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codeName="ThisWorkbook" autoCompressPictures="0"/>
  <mc:AlternateContent xmlns:mc="http://schemas.openxmlformats.org/markup-compatibility/2006">
    <mc:Choice Requires="x15">
      <x15ac:absPath xmlns:x15ac="http://schemas.microsoft.com/office/spreadsheetml/2010/11/ac" url="C:\Users\sandhya.kombathula\Desktop\Web Support\"/>
    </mc:Choice>
  </mc:AlternateContent>
  <bookViews>
    <workbookView xWindow="28800" yWindow="3600" windowWidth="28800" windowHeight="15600"/>
  </bookViews>
  <sheets>
    <sheet name="MAIN" sheetId="5" r:id="rId1"/>
    <sheet name="Fitness Equipment" sheetId="11" r:id="rId2"/>
    <sheet name="Outdoor Furniture" sheetId="9" r:id="rId3"/>
    <sheet name="Park Site Furnishings" sheetId="8" r:id="rId4"/>
    <sheet name="Track and Field" sheetId="7" r:id="rId5"/>
    <sheet name="Value Added" sheetId="10" r:id="rId6"/>
  </sheet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I262" i="10" l="1"/>
  <c r="I263" i="10"/>
  <c r="I264" i="10"/>
  <c r="I265" i="10"/>
  <c r="I266" i="10"/>
  <c r="I267" i="10"/>
  <c r="I268" i="10"/>
  <c r="I269" i="10"/>
  <c r="I270" i="10"/>
  <c r="I271" i="10"/>
  <c r="I272" i="10"/>
  <c r="I273" i="10"/>
  <c r="I274" i="10"/>
  <c r="I244" i="10"/>
  <c r="I245" i="10"/>
  <c r="I246" i="10"/>
  <c r="I247" i="10"/>
  <c r="I248" i="10"/>
  <c r="I249" i="10"/>
  <c r="I250" i="10"/>
  <c r="I251" i="10"/>
  <c r="I252" i="10"/>
  <c r="I253" i="10"/>
  <c r="I254" i="10"/>
  <c r="I255" i="10"/>
  <c r="I256" i="10"/>
  <c r="I257" i="10"/>
  <c r="I258" i="10"/>
  <c r="I259" i="10"/>
  <c r="I260" i="10"/>
  <c r="I261" i="10"/>
  <c r="I236" i="10"/>
  <c r="I237" i="10"/>
  <c r="I238" i="10"/>
  <c r="I239" i="10"/>
  <c r="I240" i="10"/>
  <c r="I241" i="10"/>
  <c r="I242" i="10"/>
  <c r="I243" i="10"/>
  <c r="I235" i="10"/>
  <c r="I173" i="7"/>
  <c r="I174" i="7"/>
  <c r="I175" i="7"/>
  <c r="I176" i="7"/>
  <c r="I177" i="7"/>
  <c r="I178" i="7"/>
  <c r="I179" i="7"/>
  <c r="I180" i="7"/>
  <c r="I149" i="7"/>
  <c r="I150" i="7"/>
  <c r="I151" i="7"/>
  <c r="I152" i="7"/>
  <c r="I153" i="7"/>
  <c r="I154" i="7"/>
  <c r="I155" i="7"/>
  <c r="I156" i="7"/>
  <c r="I157" i="7"/>
  <c r="I158" i="7"/>
  <c r="I159" i="7"/>
  <c r="I160" i="7"/>
  <c r="I161" i="7"/>
  <c r="I162" i="7"/>
  <c r="I163" i="7"/>
  <c r="I164" i="7"/>
  <c r="I165" i="7"/>
  <c r="I166" i="7"/>
  <c r="I167" i="7"/>
  <c r="I168" i="7"/>
  <c r="I169" i="7"/>
  <c r="I170" i="7"/>
  <c r="I171" i="7"/>
  <c r="I172"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71" i="7"/>
  <c r="I72" i="7"/>
  <c r="I73" i="7"/>
  <c r="I74" i="7"/>
  <c r="I75" i="7"/>
  <c r="I76" i="7"/>
  <c r="I77" i="7"/>
  <c r="I78" i="7"/>
  <c r="I79" i="7"/>
  <c r="I80" i="7"/>
  <c r="I81" i="7"/>
  <c r="I82" i="7"/>
  <c r="I83" i="7"/>
  <c r="I84" i="7"/>
  <c r="I85" i="7"/>
  <c r="I86" i="7"/>
  <c r="I87" i="7"/>
  <c r="I53" i="7"/>
  <c r="I54" i="7"/>
  <c r="I55" i="7"/>
  <c r="I56" i="7"/>
  <c r="I57" i="7"/>
  <c r="I58" i="7"/>
  <c r="I59" i="7"/>
  <c r="I60" i="7"/>
  <c r="I61" i="7"/>
  <c r="I62" i="7"/>
  <c r="I63" i="7"/>
  <c r="I64" i="7"/>
  <c r="I65" i="7"/>
  <c r="I66" i="7"/>
  <c r="I67" i="7"/>
  <c r="I68" i="7"/>
  <c r="I69" i="7"/>
  <c r="I70" i="7"/>
  <c r="I39" i="7"/>
  <c r="I40" i="7"/>
  <c r="I41" i="7"/>
  <c r="I42" i="7"/>
  <c r="I43" i="7"/>
  <c r="I44" i="7"/>
  <c r="I45" i="7"/>
  <c r="I46" i="7"/>
  <c r="I47" i="7"/>
  <c r="I48" i="7"/>
  <c r="I49" i="7"/>
  <c r="I50" i="7"/>
  <c r="I51" i="7"/>
  <c r="I52" i="7"/>
  <c r="I38" i="7"/>
  <c r="I3879" i="8"/>
  <c r="I3880" i="8"/>
  <c r="I3881" i="8"/>
  <c r="I3882" i="8"/>
  <c r="I3883" i="8"/>
  <c r="I3884" i="8"/>
  <c r="I3885" i="8"/>
  <c r="I3886" i="8"/>
  <c r="I3887" i="8"/>
  <c r="I3888" i="8"/>
  <c r="I3889" i="8"/>
  <c r="I3890" i="8"/>
  <c r="I3891" i="8"/>
  <c r="I3892" i="8"/>
  <c r="I3893" i="8"/>
  <c r="I3894" i="8"/>
  <c r="I3895" i="8"/>
  <c r="I3896" i="8"/>
  <c r="I3897" i="8"/>
  <c r="I3898" i="8"/>
  <c r="I3899" i="8"/>
  <c r="I3900" i="8"/>
  <c r="I3901" i="8"/>
  <c r="I3902" i="8"/>
  <c r="I3903" i="8"/>
  <c r="I3904" i="8"/>
  <c r="I3905" i="8"/>
  <c r="I3906" i="8"/>
  <c r="I3907" i="8"/>
  <c r="I3908" i="8"/>
  <c r="I3909" i="8"/>
  <c r="I3910" i="8"/>
  <c r="I3911" i="8"/>
  <c r="I3912" i="8"/>
  <c r="I3913" i="8"/>
  <c r="I3914" i="8"/>
  <c r="I3915" i="8"/>
  <c r="I3916" i="8"/>
  <c r="I3917" i="8"/>
  <c r="I3918" i="8"/>
  <c r="I3919" i="8"/>
  <c r="I3920" i="8"/>
  <c r="I3921" i="8"/>
  <c r="I3922" i="8"/>
  <c r="I3923" i="8"/>
  <c r="I3924" i="8"/>
  <c r="I3925" i="8"/>
  <c r="I3926" i="8"/>
  <c r="I3927" i="8"/>
  <c r="I3928" i="8"/>
  <c r="I3929" i="8"/>
  <c r="I3930" i="8"/>
  <c r="I3931" i="8"/>
  <c r="I3932" i="8"/>
  <c r="I3933" i="8"/>
  <c r="I3934" i="8"/>
  <c r="I3935" i="8"/>
  <c r="I3936" i="8"/>
  <c r="I3937" i="8"/>
  <c r="I3938" i="8"/>
  <c r="I3939" i="8"/>
  <c r="I3940" i="8"/>
  <c r="I3941" i="8"/>
  <c r="I3942" i="8"/>
  <c r="I3943" i="8"/>
  <c r="I3944" i="8"/>
  <c r="I3945" i="8"/>
  <c r="I3946" i="8"/>
  <c r="I3947" i="8"/>
  <c r="I3948" i="8"/>
  <c r="I3949" i="8"/>
  <c r="I3950" i="8"/>
  <c r="I3951" i="8"/>
  <c r="I3952" i="8"/>
  <c r="I3953" i="8"/>
  <c r="I3954" i="8"/>
  <c r="I3955" i="8"/>
  <c r="I3956" i="8"/>
  <c r="I3957" i="8"/>
  <c r="I3958" i="8"/>
  <c r="I3959" i="8"/>
  <c r="I3960" i="8"/>
  <c r="I3961" i="8"/>
  <c r="I3962" i="8"/>
  <c r="I3963" i="8"/>
  <c r="I3964" i="8"/>
  <c r="I3965" i="8"/>
  <c r="I3966" i="8"/>
  <c r="I3967" i="8"/>
  <c r="I3968" i="8"/>
  <c r="I3969" i="8"/>
  <c r="I3970" i="8"/>
  <c r="I3971" i="8"/>
  <c r="I3972" i="8"/>
  <c r="I3973" i="8"/>
  <c r="I3974" i="8"/>
  <c r="I3975" i="8"/>
  <c r="I3976" i="8"/>
  <c r="I3977" i="8"/>
  <c r="I3978" i="8"/>
  <c r="I3979" i="8"/>
  <c r="I3980" i="8"/>
  <c r="I3981" i="8"/>
  <c r="I3982" i="8"/>
  <c r="I3983" i="8"/>
  <c r="I3984" i="8"/>
  <c r="I3985" i="8"/>
  <c r="I3986" i="8"/>
  <c r="I3987" i="8"/>
  <c r="I3988" i="8"/>
  <c r="I3989" i="8"/>
  <c r="I3990" i="8"/>
  <c r="I3991" i="8"/>
  <c r="I3992" i="8"/>
  <c r="I3993" i="8"/>
  <c r="I3994" i="8"/>
  <c r="I3995" i="8"/>
  <c r="I3996" i="8"/>
  <c r="I3997" i="8"/>
  <c r="I3998" i="8"/>
  <c r="I3999" i="8"/>
  <c r="I4000" i="8"/>
  <c r="I4001" i="8"/>
  <c r="I4002" i="8"/>
  <c r="I4003" i="8"/>
  <c r="I4004" i="8"/>
  <c r="I4005" i="8"/>
  <c r="I4006" i="8"/>
  <c r="I4007" i="8"/>
  <c r="I4008" i="8"/>
  <c r="I4009" i="8"/>
  <c r="I4010" i="8"/>
  <c r="I4011" i="8"/>
  <c r="I4012" i="8"/>
  <c r="I4013" i="8"/>
  <c r="I4014" i="8"/>
  <c r="I4015" i="8"/>
  <c r="I4016" i="8"/>
  <c r="I4017" i="8"/>
  <c r="I4018" i="8"/>
  <c r="I4019" i="8"/>
  <c r="I4020" i="8"/>
  <c r="I4021" i="8"/>
  <c r="I4022" i="8"/>
  <c r="I4023" i="8"/>
  <c r="I4024" i="8"/>
  <c r="I4025" i="8"/>
  <c r="I4026" i="8"/>
  <c r="I4027" i="8"/>
  <c r="I4028" i="8"/>
  <c r="I4029" i="8"/>
  <c r="I4030" i="8"/>
  <c r="I4031" i="8"/>
  <c r="I4032" i="8"/>
  <c r="I4033" i="8"/>
  <c r="I4034" i="8"/>
  <c r="I4035" i="8"/>
  <c r="I4036" i="8"/>
  <c r="I4037" i="8"/>
  <c r="I4038" i="8"/>
  <c r="I4039" i="8"/>
  <c r="I4040" i="8"/>
  <c r="I4041" i="8"/>
  <c r="I4042" i="8"/>
  <c r="I4043" i="8"/>
  <c r="I4044" i="8"/>
  <c r="I4045" i="8"/>
  <c r="I4046" i="8"/>
  <c r="I4047" i="8"/>
  <c r="I4048" i="8"/>
  <c r="I4049" i="8"/>
  <c r="I4050" i="8"/>
  <c r="I4051" i="8"/>
  <c r="I4052" i="8"/>
  <c r="I4053" i="8"/>
  <c r="I4054" i="8"/>
  <c r="I4055" i="8"/>
  <c r="I4056" i="8"/>
  <c r="I4057" i="8"/>
  <c r="I4058" i="8"/>
  <c r="I4059" i="8"/>
  <c r="I4060" i="8"/>
  <c r="I4061" i="8"/>
  <c r="I4062" i="8"/>
  <c r="I4063" i="8"/>
  <c r="I4064" i="8"/>
  <c r="I4065" i="8"/>
  <c r="I4066" i="8"/>
  <c r="I4067" i="8"/>
  <c r="I4068" i="8"/>
  <c r="I4069" i="8"/>
  <c r="I4070" i="8"/>
  <c r="I4071" i="8"/>
  <c r="I4072" i="8"/>
  <c r="I4073" i="8"/>
  <c r="I4074" i="8"/>
  <c r="I4075" i="8"/>
  <c r="I4076" i="8"/>
  <c r="I4077" i="8"/>
  <c r="I4078" i="8"/>
  <c r="I4079" i="8"/>
  <c r="I4080" i="8"/>
  <c r="I4081" i="8"/>
  <c r="I4082" i="8"/>
  <c r="I4083" i="8"/>
  <c r="I4084" i="8"/>
  <c r="I4085" i="8"/>
  <c r="I4086" i="8"/>
  <c r="I4087" i="8"/>
  <c r="I4088" i="8"/>
  <c r="I4089" i="8"/>
  <c r="I4090" i="8"/>
  <c r="I4091" i="8"/>
  <c r="I4092" i="8"/>
  <c r="I4093" i="8"/>
  <c r="I4094" i="8"/>
  <c r="I4095" i="8"/>
  <c r="I4096" i="8"/>
  <c r="I4097" i="8"/>
  <c r="I4098" i="8"/>
  <c r="I4099" i="8"/>
  <c r="I4100" i="8"/>
  <c r="I4101" i="8"/>
  <c r="I4102" i="8"/>
  <c r="I4103" i="8"/>
  <c r="I4104" i="8"/>
  <c r="I4105" i="8"/>
  <c r="I3868" i="8"/>
  <c r="I3869" i="8"/>
  <c r="I3870" i="8"/>
  <c r="I3871" i="8"/>
  <c r="I3872" i="8"/>
  <c r="I3873" i="8"/>
  <c r="I3874" i="8"/>
  <c r="I3875" i="8"/>
  <c r="I3876" i="8"/>
  <c r="I3877" i="8"/>
  <c r="I3878" i="8"/>
  <c r="I3867" i="8"/>
  <c r="I3717" i="8"/>
  <c r="I3718" i="8"/>
  <c r="I3719" i="8"/>
  <c r="I3720" i="8"/>
  <c r="I3721" i="8"/>
  <c r="I3722" i="8"/>
  <c r="I3723" i="8"/>
  <c r="I3724" i="8"/>
  <c r="I3725" i="8"/>
  <c r="I3726" i="8"/>
  <c r="I3727" i="8"/>
  <c r="I3728" i="8"/>
  <c r="I3729" i="8"/>
  <c r="I3730" i="8"/>
  <c r="I3731" i="8"/>
  <c r="I3732" i="8"/>
  <c r="I3733" i="8"/>
  <c r="I3734" i="8"/>
  <c r="I3735" i="8"/>
  <c r="I3736" i="8"/>
  <c r="I3737" i="8"/>
  <c r="I3738" i="8"/>
  <c r="I3739" i="8"/>
  <c r="I3740" i="8"/>
  <c r="I3741" i="8"/>
  <c r="I3742" i="8"/>
  <c r="I3743" i="8"/>
  <c r="I3744" i="8"/>
  <c r="I3745" i="8"/>
  <c r="I3746" i="8"/>
  <c r="I3747" i="8"/>
  <c r="I3748" i="8"/>
  <c r="I3749" i="8"/>
  <c r="I3750" i="8"/>
  <c r="I3751" i="8"/>
  <c r="I3752" i="8"/>
  <c r="I3753" i="8"/>
  <c r="I3754" i="8"/>
  <c r="I3755" i="8"/>
  <c r="I3756" i="8"/>
  <c r="I3757" i="8"/>
  <c r="I3758" i="8"/>
  <c r="I3759" i="8"/>
  <c r="I3760" i="8"/>
  <c r="I3761" i="8"/>
  <c r="I3762" i="8"/>
  <c r="I3763" i="8"/>
  <c r="I3764" i="8"/>
  <c r="I3765" i="8"/>
  <c r="I3766" i="8"/>
  <c r="I3767" i="8"/>
  <c r="I3768" i="8"/>
  <c r="I3769" i="8"/>
  <c r="I3770" i="8"/>
  <c r="I3771" i="8"/>
  <c r="I3772" i="8"/>
  <c r="I3773" i="8"/>
  <c r="I3774" i="8"/>
  <c r="I3775" i="8"/>
  <c r="I3776" i="8"/>
  <c r="I3777" i="8"/>
  <c r="I3778" i="8"/>
  <c r="I3779" i="8"/>
  <c r="I3780" i="8"/>
  <c r="I3781" i="8"/>
  <c r="I3782" i="8"/>
  <c r="I3783" i="8"/>
  <c r="I3784" i="8"/>
  <c r="I3785" i="8"/>
  <c r="I3786" i="8"/>
  <c r="I3787" i="8"/>
  <c r="I3788" i="8"/>
  <c r="I3789" i="8"/>
  <c r="I3790" i="8"/>
  <c r="I3791" i="8"/>
  <c r="I3792" i="8"/>
  <c r="I3793" i="8"/>
  <c r="I3794" i="8"/>
  <c r="I3795" i="8"/>
  <c r="I3796" i="8"/>
  <c r="I3797" i="8"/>
  <c r="I3798" i="8"/>
  <c r="I3799" i="8"/>
  <c r="I3800" i="8"/>
  <c r="I3801" i="8"/>
  <c r="I3802" i="8"/>
  <c r="I3803" i="8"/>
  <c r="I3804" i="8"/>
  <c r="I3805" i="8"/>
  <c r="I3806" i="8"/>
  <c r="I3807" i="8"/>
  <c r="I3808" i="8"/>
  <c r="I3809" i="8"/>
  <c r="I3810" i="8"/>
  <c r="I3811" i="8"/>
  <c r="I3812" i="8"/>
  <c r="I3813" i="8"/>
  <c r="I3814" i="8"/>
  <c r="I3815" i="8"/>
  <c r="I3816" i="8"/>
  <c r="I3817" i="8"/>
  <c r="I3818" i="8"/>
  <c r="I3819" i="8"/>
  <c r="I3820" i="8"/>
  <c r="I3821" i="8"/>
  <c r="I3822" i="8"/>
  <c r="I3823" i="8"/>
  <c r="I3824" i="8"/>
  <c r="I3825" i="8"/>
  <c r="I3826" i="8"/>
  <c r="I3827" i="8"/>
  <c r="I3828" i="8"/>
  <c r="I3829" i="8"/>
  <c r="I3830" i="8"/>
  <c r="I3831" i="8"/>
  <c r="I3832" i="8"/>
  <c r="I3833" i="8"/>
  <c r="I3834" i="8"/>
  <c r="I3835" i="8"/>
  <c r="I3836" i="8"/>
  <c r="I3837" i="8"/>
  <c r="I3838" i="8"/>
  <c r="I3839" i="8"/>
  <c r="I3840" i="8"/>
  <c r="I3841" i="8"/>
  <c r="I3842" i="8"/>
  <c r="I3693" i="8"/>
  <c r="I3694" i="8"/>
  <c r="I3695" i="8"/>
  <c r="I3696" i="8"/>
  <c r="I3697" i="8"/>
  <c r="I3698" i="8"/>
  <c r="I3699" i="8"/>
  <c r="I3700" i="8"/>
  <c r="I3701" i="8"/>
  <c r="I3702" i="8"/>
  <c r="I3703" i="8"/>
  <c r="I3704" i="8"/>
  <c r="I3705" i="8"/>
  <c r="I3706" i="8"/>
  <c r="I3707" i="8"/>
  <c r="I3708" i="8"/>
  <c r="I3709" i="8"/>
  <c r="I3710" i="8"/>
  <c r="I3711" i="8"/>
  <c r="I3712" i="8"/>
  <c r="I3713" i="8"/>
  <c r="I3714" i="8"/>
  <c r="I3715" i="8"/>
  <c r="I3716" i="8"/>
  <c r="I3440" i="8"/>
  <c r="I3441" i="8"/>
  <c r="I3442" i="8"/>
  <c r="I3443" i="8"/>
  <c r="I3444" i="8"/>
  <c r="I3445" i="8"/>
  <c r="I3446" i="8"/>
  <c r="I3447" i="8"/>
  <c r="I3448" i="8"/>
  <c r="I3449" i="8"/>
  <c r="I3450" i="8"/>
  <c r="I3451" i="8"/>
  <c r="I3452" i="8"/>
  <c r="I3453" i="8"/>
  <c r="I3454" i="8"/>
  <c r="I3455" i="8"/>
  <c r="I3456" i="8"/>
  <c r="I3457" i="8"/>
  <c r="I3458" i="8"/>
  <c r="I3459" i="8"/>
  <c r="I3460" i="8"/>
  <c r="I3461" i="8"/>
  <c r="I3462" i="8"/>
  <c r="I3463" i="8"/>
  <c r="I3464" i="8"/>
  <c r="I3465" i="8"/>
  <c r="I3466" i="8"/>
  <c r="I3467" i="8"/>
  <c r="I3468" i="8"/>
  <c r="I3469" i="8"/>
  <c r="I3470" i="8"/>
  <c r="I3471" i="8"/>
  <c r="I3472" i="8"/>
  <c r="I3473" i="8"/>
  <c r="I3474" i="8"/>
  <c r="I3475" i="8"/>
  <c r="I3476" i="8"/>
  <c r="I3477" i="8"/>
  <c r="I3478" i="8"/>
  <c r="I3479" i="8"/>
  <c r="I3480" i="8"/>
  <c r="I3481" i="8"/>
  <c r="I3482" i="8"/>
  <c r="I3483" i="8"/>
  <c r="I3484" i="8"/>
  <c r="I3485" i="8"/>
  <c r="I3486" i="8"/>
  <c r="I3487" i="8"/>
  <c r="I3488" i="8"/>
  <c r="I3489" i="8"/>
  <c r="I3490" i="8"/>
  <c r="I3491" i="8"/>
  <c r="I3492" i="8"/>
  <c r="I3493" i="8"/>
  <c r="I3494" i="8"/>
  <c r="I3495" i="8"/>
  <c r="I3496" i="8"/>
  <c r="I3497" i="8"/>
  <c r="I3498" i="8"/>
  <c r="I3499" i="8"/>
  <c r="I3500" i="8"/>
  <c r="I3501" i="8"/>
  <c r="I3502" i="8"/>
  <c r="I3503" i="8"/>
  <c r="I3504" i="8"/>
  <c r="I3505" i="8"/>
  <c r="I3506" i="8"/>
  <c r="I3507" i="8"/>
  <c r="I3508" i="8"/>
  <c r="I3509" i="8"/>
  <c r="I3510" i="8"/>
  <c r="I3511" i="8"/>
  <c r="I3512" i="8"/>
  <c r="I3513" i="8"/>
  <c r="I3514" i="8"/>
  <c r="I3515" i="8"/>
  <c r="I3516" i="8"/>
  <c r="I3517" i="8"/>
  <c r="I3518" i="8"/>
  <c r="I3519" i="8"/>
  <c r="I3520" i="8"/>
  <c r="I3521" i="8"/>
  <c r="I3522" i="8"/>
  <c r="I3523" i="8"/>
  <c r="I3524" i="8"/>
  <c r="I3525" i="8"/>
  <c r="I3526" i="8"/>
  <c r="I3527" i="8"/>
  <c r="I3528" i="8"/>
  <c r="I3529" i="8"/>
  <c r="I3530" i="8"/>
  <c r="I3531" i="8"/>
  <c r="I3532" i="8"/>
  <c r="I3533" i="8"/>
  <c r="I3534" i="8"/>
  <c r="I3535" i="8"/>
  <c r="I3536" i="8"/>
  <c r="I3537" i="8"/>
  <c r="I3538" i="8"/>
  <c r="I3539" i="8"/>
  <c r="I3540" i="8"/>
  <c r="I3541" i="8"/>
  <c r="I3542" i="8"/>
  <c r="I3543" i="8"/>
  <c r="I3544" i="8"/>
  <c r="I3545" i="8"/>
  <c r="I3546" i="8"/>
  <c r="I3547" i="8"/>
  <c r="I3548" i="8"/>
  <c r="I3549" i="8"/>
  <c r="I3550" i="8"/>
  <c r="I3551" i="8"/>
  <c r="I3552" i="8"/>
  <c r="I3553" i="8"/>
  <c r="I3554" i="8"/>
  <c r="I3555" i="8"/>
  <c r="I3556" i="8"/>
  <c r="I3557" i="8"/>
  <c r="I3558" i="8"/>
  <c r="I3559" i="8"/>
  <c r="I3560" i="8"/>
  <c r="I3561" i="8"/>
  <c r="I3562" i="8"/>
  <c r="I3563" i="8"/>
  <c r="I3564" i="8"/>
  <c r="I3565" i="8"/>
  <c r="I3566" i="8"/>
  <c r="I3567" i="8"/>
  <c r="I3568" i="8"/>
  <c r="I3569" i="8"/>
  <c r="I3570" i="8"/>
  <c r="I3571" i="8"/>
  <c r="I3572" i="8"/>
  <c r="I3573" i="8"/>
  <c r="I3574" i="8"/>
  <c r="I3575" i="8"/>
  <c r="I3576" i="8"/>
  <c r="I3577" i="8"/>
  <c r="I3578" i="8"/>
  <c r="I3579" i="8"/>
  <c r="I3580" i="8"/>
  <c r="I3581" i="8"/>
  <c r="I3582" i="8"/>
  <c r="I3583" i="8"/>
  <c r="I3584" i="8"/>
  <c r="I3585" i="8"/>
  <c r="I3586" i="8"/>
  <c r="I3587" i="8"/>
  <c r="I3588" i="8"/>
  <c r="I3589" i="8"/>
  <c r="I3590" i="8"/>
  <c r="I3591" i="8"/>
  <c r="I3592" i="8"/>
  <c r="I3593" i="8"/>
  <c r="I3594" i="8"/>
  <c r="I3595" i="8"/>
  <c r="I3596" i="8"/>
  <c r="I3597" i="8"/>
  <c r="I3598" i="8"/>
  <c r="I3599" i="8"/>
  <c r="I3600" i="8"/>
  <c r="I3601" i="8"/>
  <c r="I3602" i="8"/>
  <c r="I3603" i="8"/>
  <c r="I3604" i="8"/>
  <c r="I3605" i="8"/>
  <c r="I3606" i="8"/>
  <c r="I3607" i="8"/>
  <c r="I3608" i="8"/>
  <c r="I3609" i="8"/>
  <c r="I3610" i="8"/>
  <c r="I3611" i="8"/>
  <c r="I3612" i="8"/>
  <c r="I3613" i="8"/>
  <c r="I3614" i="8"/>
  <c r="I3615" i="8"/>
  <c r="I3616" i="8"/>
  <c r="I3617" i="8"/>
  <c r="I3618" i="8"/>
  <c r="I3619" i="8"/>
  <c r="I3620" i="8"/>
  <c r="I3621" i="8"/>
  <c r="I3622" i="8"/>
  <c r="I3623" i="8"/>
  <c r="I3624" i="8"/>
  <c r="I3625" i="8"/>
  <c r="I3626" i="8"/>
  <c r="I3627" i="8"/>
  <c r="I3628" i="8"/>
  <c r="I3629" i="8"/>
  <c r="I3630" i="8"/>
  <c r="I3631" i="8"/>
  <c r="I3632" i="8"/>
  <c r="I3633" i="8"/>
  <c r="I3634" i="8"/>
  <c r="I3635" i="8"/>
  <c r="I3636" i="8"/>
  <c r="I3637" i="8"/>
  <c r="I3638" i="8"/>
  <c r="I3639" i="8"/>
  <c r="I3640" i="8"/>
  <c r="I3641" i="8"/>
  <c r="I3642" i="8"/>
  <c r="I3643" i="8"/>
  <c r="I3644" i="8"/>
  <c r="I3645" i="8"/>
  <c r="I3646" i="8"/>
  <c r="I3647" i="8"/>
  <c r="I3648" i="8"/>
  <c r="I3649" i="8"/>
  <c r="I3650" i="8"/>
  <c r="I3651" i="8"/>
  <c r="I3652" i="8"/>
  <c r="I3653" i="8"/>
  <c r="I3654" i="8"/>
  <c r="I3655" i="8"/>
  <c r="I3656" i="8"/>
  <c r="I3657" i="8"/>
  <c r="I3658" i="8"/>
  <c r="I3659" i="8"/>
  <c r="I3660" i="8"/>
  <c r="I3661" i="8"/>
  <c r="I3662" i="8"/>
  <c r="I3663" i="8"/>
  <c r="I3664" i="8"/>
  <c r="I3665" i="8"/>
  <c r="I3666" i="8"/>
  <c r="I3667" i="8"/>
  <c r="I3668" i="8"/>
  <c r="I3669" i="8"/>
  <c r="I3670" i="8"/>
  <c r="I3671" i="8"/>
  <c r="I3672" i="8"/>
  <c r="I3673" i="8"/>
  <c r="I3674" i="8"/>
  <c r="I3675" i="8"/>
  <c r="I3676" i="8"/>
  <c r="I3677" i="8"/>
  <c r="I3678" i="8"/>
  <c r="I3679" i="8"/>
  <c r="I3680" i="8"/>
  <c r="I3681" i="8"/>
  <c r="I3682" i="8"/>
  <c r="I3683" i="8"/>
  <c r="I3684" i="8"/>
  <c r="I3685" i="8"/>
  <c r="I3686" i="8"/>
  <c r="I3687" i="8"/>
  <c r="I3688" i="8"/>
  <c r="I3689" i="8"/>
  <c r="I3690" i="8"/>
  <c r="I3691" i="8"/>
  <c r="I3692" i="8"/>
  <c r="I3405" i="8"/>
  <c r="I3406" i="8"/>
  <c r="I3407" i="8"/>
  <c r="I3408" i="8"/>
  <c r="I3409" i="8"/>
  <c r="I3410" i="8"/>
  <c r="I3411" i="8"/>
  <c r="I3412" i="8"/>
  <c r="I3413" i="8"/>
  <c r="I3414" i="8"/>
  <c r="I3415" i="8"/>
  <c r="I3416" i="8"/>
  <c r="I3417" i="8"/>
  <c r="I3418" i="8"/>
  <c r="I3419" i="8"/>
  <c r="I3420" i="8"/>
  <c r="I3421" i="8"/>
  <c r="I3422" i="8"/>
  <c r="I3423" i="8"/>
  <c r="I3424" i="8"/>
  <c r="I3425" i="8"/>
  <c r="I3426" i="8"/>
  <c r="I3427" i="8"/>
  <c r="I3428" i="8"/>
  <c r="I3429" i="8"/>
  <c r="I3430" i="8"/>
  <c r="I3431" i="8"/>
  <c r="I3432" i="8"/>
  <c r="I3433" i="8"/>
  <c r="I3434" i="8"/>
  <c r="I3435" i="8"/>
  <c r="I3436" i="8"/>
  <c r="I3437" i="8"/>
  <c r="I3438" i="8"/>
  <c r="I3439" i="8"/>
  <c r="I3379" i="8"/>
  <c r="I3380" i="8"/>
  <c r="I3381" i="8"/>
  <c r="I3382" i="8"/>
  <c r="I3383" i="8"/>
  <c r="I3384" i="8"/>
  <c r="I3385" i="8"/>
  <c r="I3386" i="8"/>
  <c r="I3387" i="8"/>
  <c r="I3388" i="8"/>
  <c r="I3389" i="8"/>
  <c r="I3390" i="8"/>
  <c r="I3391" i="8"/>
  <c r="I3392" i="8"/>
  <c r="I3393" i="8"/>
  <c r="I3394" i="8"/>
  <c r="I3395" i="8"/>
  <c r="I3396" i="8"/>
  <c r="I3397" i="8"/>
  <c r="I3398" i="8"/>
  <c r="I3399" i="8"/>
  <c r="I3400" i="8"/>
  <c r="I3401" i="8"/>
  <c r="I3402" i="8"/>
  <c r="I3403" i="8"/>
  <c r="I3404" i="8"/>
  <c r="I3369" i="8"/>
  <c r="I3370" i="8"/>
  <c r="I3371" i="8"/>
  <c r="I3372" i="8"/>
  <c r="I3373" i="8"/>
  <c r="I3374" i="8"/>
  <c r="I3375" i="8"/>
  <c r="I3376" i="8"/>
  <c r="I3377" i="8"/>
  <c r="I3378" i="8"/>
  <c r="I3368" i="8"/>
  <c r="I3355" i="8"/>
  <c r="I3356" i="8"/>
  <c r="I3357" i="8"/>
  <c r="I3358" i="8"/>
  <c r="I3359" i="8"/>
  <c r="I3360" i="8"/>
  <c r="I3361" i="8"/>
  <c r="I3362" i="8"/>
  <c r="I3363" i="8"/>
  <c r="I3364" i="8"/>
  <c r="I3365" i="8"/>
  <c r="I3366" i="8"/>
  <c r="I3367" i="8"/>
  <c r="I3331" i="8"/>
  <c r="I3332" i="8"/>
  <c r="I3333" i="8"/>
  <c r="I3334" i="8"/>
  <c r="I3335" i="8"/>
  <c r="I3336" i="8"/>
  <c r="I3337" i="8"/>
  <c r="I3338" i="8"/>
  <c r="I3339" i="8"/>
  <c r="I3340" i="8"/>
  <c r="I3341" i="8"/>
  <c r="I3342" i="8"/>
  <c r="I3343" i="8"/>
  <c r="I3344" i="8"/>
  <c r="I3345" i="8"/>
  <c r="I3346" i="8"/>
  <c r="I3347" i="8"/>
  <c r="I3348" i="8"/>
  <c r="I3349" i="8"/>
  <c r="I3350" i="8"/>
  <c r="I3351" i="8"/>
  <c r="I3352" i="8"/>
  <c r="I3353" i="8"/>
  <c r="I3354" i="8"/>
  <c r="I3299" i="8"/>
  <c r="I3300" i="8"/>
  <c r="I3301" i="8"/>
  <c r="I3302" i="8"/>
  <c r="I3303" i="8"/>
  <c r="I3304" i="8"/>
  <c r="I3305" i="8"/>
  <c r="I3306" i="8"/>
  <c r="I3307" i="8"/>
  <c r="I3308" i="8"/>
  <c r="I3309" i="8"/>
  <c r="I3310" i="8"/>
  <c r="I3311" i="8"/>
  <c r="I3312" i="8"/>
  <c r="I3313" i="8"/>
  <c r="I3314" i="8"/>
  <c r="I3315" i="8"/>
  <c r="I3316" i="8"/>
  <c r="I3317" i="8"/>
  <c r="I3318" i="8"/>
  <c r="I3319" i="8"/>
  <c r="I3320" i="8"/>
  <c r="I3321" i="8"/>
  <c r="I3322" i="8"/>
  <c r="I3323" i="8"/>
  <c r="I3324" i="8"/>
  <c r="I3325" i="8"/>
  <c r="I3326" i="8"/>
  <c r="I3327" i="8"/>
  <c r="I3328" i="8"/>
  <c r="I3329" i="8"/>
  <c r="I3330" i="8"/>
  <c r="I3298" i="8"/>
  <c r="I936" i="8"/>
  <c r="I937" i="8"/>
  <c r="I938" i="8"/>
  <c r="I939" i="8"/>
  <c r="I940" i="8"/>
  <c r="I941" i="8"/>
  <c r="I942" i="8"/>
  <c r="I943" i="8"/>
  <c r="I944" i="8"/>
  <c r="I945" i="8"/>
  <c r="I946" i="8"/>
  <c r="I947" i="8"/>
  <c r="I948" i="8"/>
  <c r="I949" i="8"/>
  <c r="I950" i="8"/>
  <c r="I951" i="8"/>
  <c r="I952" i="8"/>
  <c r="I953" i="8"/>
  <c r="I954" i="8"/>
  <c r="I955" i="8"/>
  <c r="I956" i="8"/>
  <c r="I957" i="8"/>
  <c r="I958" i="8"/>
  <c r="I959" i="8"/>
  <c r="I960" i="8"/>
  <c r="I961" i="8"/>
  <c r="I962" i="8"/>
  <c r="I963" i="8"/>
  <c r="I964" i="8"/>
  <c r="I965" i="8"/>
  <c r="I966" i="8"/>
  <c r="I967" i="8"/>
  <c r="I968" i="8"/>
  <c r="I969" i="8"/>
  <c r="I970" i="8"/>
  <c r="I971" i="8"/>
  <c r="I972" i="8"/>
  <c r="I973" i="8"/>
  <c r="I974" i="8"/>
  <c r="I975" i="8"/>
  <c r="I976" i="8"/>
  <c r="I977" i="8"/>
  <c r="I978" i="8"/>
  <c r="I979" i="8"/>
  <c r="I980" i="8"/>
  <c r="I981" i="8"/>
  <c r="I982" i="8"/>
  <c r="I983" i="8"/>
  <c r="I984" i="8"/>
  <c r="I985" i="8"/>
  <c r="I986" i="8"/>
  <c r="I987" i="8"/>
  <c r="I988" i="8"/>
  <c r="I989" i="8"/>
  <c r="I990" i="8"/>
  <c r="I991" i="8"/>
  <c r="I992" i="8"/>
  <c r="I993" i="8"/>
  <c r="I994" i="8"/>
  <c r="I995" i="8"/>
  <c r="I996" i="8"/>
  <c r="I997" i="8"/>
  <c r="I998" i="8"/>
  <c r="I999" i="8"/>
  <c r="I1000" i="8"/>
  <c r="I1001" i="8"/>
  <c r="I1002" i="8"/>
  <c r="I1003" i="8"/>
  <c r="I1004" i="8"/>
  <c r="I1005" i="8"/>
  <c r="I1006" i="8"/>
  <c r="I1007" i="8"/>
  <c r="I1008" i="8"/>
  <c r="I1009" i="8"/>
  <c r="I1010" i="8"/>
  <c r="I1011" i="8"/>
  <c r="I1012" i="8"/>
  <c r="I1013" i="8"/>
  <c r="I1014" i="8"/>
  <c r="I1015" i="8"/>
  <c r="I1016" i="8"/>
  <c r="I1017" i="8"/>
  <c r="I1018" i="8"/>
  <c r="I1019" i="8"/>
  <c r="I1020" i="8"/>
  <c r="I1021" i="8"/>
  <c r="I1022" i="8"/>
  <c r="I1023" i="8"/>
  <c r="I1024" i="8"/>
  <c r="I1025" i="8"/>
  <c r="I1026" i="8"/>
  <c r="I1027" i="8"/>
  <c r="I1028" i="8"/>
  <c r="I1029" i="8"/>
  <c r="I1030" i="8"/>
  <c r="I1031" i="8"/>
  <c r="I1032" i="8"/>
  <c r="I1033" i="8"/>
  <c r="I1034" i="8"/>
  <c r="I1035" i="8"/>
  <c r="I1036" i="8"/>
  <c r="I1037" i="8"/>
  <c r="I1038" i="8"/>
  <c r="I1039" i="8"/>
  <c r="I1040" i="8"/>
  <c r="I1041" i="8"/>
  <c r="I1042" i="8"/>
  <c r="I1043" i="8"/>
  <c r="I1044" i="8"/>
  <c r="I1045" i="8"/>
  <c r="I1046" i="8"/>
  <c r="I1047" i="8"/>
  <c r="I1048" i="8"/>
  <c r="I1049" i="8"/>
  <c r="I1050" i="8"/>
  <c r="I1051" i="8"/>
  <c r="I1052" i="8"/>
  <c r="I1053" i="8"/>
  <c r="I1054" i="8"/>
  <c r="I1055" i="8"/>
  <c r="I1056" i="8"/>
  <c r="I1057" i="8"/>
  <c r="I1058" i="8"/>
  <c r="I1059" i="8"/>
  <c r="I1060" i="8"/>
  <c r="I1061" i="8"/>
  <c r="I1062" i="8"/>
  <c r="I1063" i="8"/>
  <c r="I1064" i="8"/>
  <c r="I1065" i="8"/>
  <c r="I1066" i="8"/>
  <c r="I1067" i="8"/>
  <c r="I1068" i="8"/>
  <c r="I1069" i="8"/>
  <c r="I1070" i="8"/>
  <c r="I1071" i="8"/>
  <c r="I1072" i="8"/>
  <c r="I1073" i="8"/>
  <c r="I1074" i="8"/>
  <c r="I1075" i="8"/>
  <c r="I1076" i="8"/>
  <c r="I1077" i="8"/>
  <c r="I1078" i="8"/>
  <c r="I1079" i="8"/>
  <c r="I1080" i="8"/>
  <c r="I1081" i="8"/>
  <c r="I1082" i="8"/>
  <c r="I1083" i="8"/>
  <c r="I1084" i="8"/>
  <c r="I1085" i="8"/>
  <c r="I1086" i="8"/>
  <c r="I1087" i="8"/>
  <c r="I1088" i="8"/>
  <c r="I1089" i="8"/>
  <c r="I1090" i="8"/>
  <c r="I1091" i="8"/>
  <c r="I1092" i="8"/>
  <c r="I1093" i="8"/>
  <c r="I1094" i="8"/>
  <c r="I1095" i="8"/>
  <c r="I1096" i="8"/>
  <c r="I1097" i="8"/>
  <c r="I1098" i="8"/>
  <c r="I1099" i="8"/>
  <c r="I1100" i="8"/>
  <c r="I1101" i="8"/>
  <c r="I1102" i="8"/>
  <c r="I1103" i="8"/>
  <c r="I1104" i="8"/>
  <c r="I1105" i="8"/>
  <c r="I1106" i="8"/>
  <c r="I1107" i="8"/>
  <c r="I1108" i="8"/>
  <c r="I1109" i="8"/>
  <c r="I1110" i="8"/>
  <c r="I1111" i="8"/>
  <c r="I1112" i="8"/>
  <c r="I1113" i="8"/>
  <c r="I1114" i="8"/>
  <c r="I1115" i="8"/>
  <c r="I1116" i="8"/>
  <c r="I1117" i="8"/>
  <c r="I1118" i="8"/>
  <c r="I1119" i="8"/>
  <c r="I1120" i="8"/>
  <c r="I1121" i="8"/>
  <c r="I1122" i="8"/>
  <c r="I1123" i="8"/>
  <c r="I1124" i="8"/>
  <c r="I1125" i="8"/>
  <c r="I1126" i="8"/>
  <c r="I1127" i="8"/>
  <c r="I1128" i="8"/>
  <c r="I1129" i="8"/>
  <c r="I1130" i="8"/>
  <c r="I1131" i="8"/>
  <c r="I1132" i="8"/>
  <c r="I1133" i="8"/>
  <c r="I1134" i="8"/>
  <c r="I1135" i="8"/>
  <c r="I1136" i="8"/>
  <c r="I1137" i="8"/>
  <c r="I1138" i="8"/>
  <c r="I1139" i="8"/>
  <c r="I1140" i="8"/>
  <c r="I1141" i="8"/>
  <c r="I1142" i="8"/>
  <c r="I1143" i="8"/>
  <c r="I1144" i="8"/>
  <c r="I1145" i="8"/>
  <c r="I1146" i="8"/>
  <c r="I1147" i="8"/>
  <c r="I1148" i="8"/>
  <c r="I1149" i="8"/>
  <c r="I1150" i="8"/>
  <c r="I1151" i="8"/>
  <c r="I1152" i="8"/>
  <c r="I1153" i="8"/>
  <c r="I1154" i="8"/>
  <c r="I1155" i="8"/>
  <c r="I1156" i="8"/>
  <c r="I1157" i="8"/>
  <c r="I1158" i="8"/>
  <c r="I1159" i="8"/>
  <c r="I1160" i="8"/>
  <c r="I1161" i="8"/>
  <c r="I1162" i="8"/>
  <c r="I1163" i="8"/>
  <c r="I1164" i="8"/>
  <c r="I1165" i="8"/>
  <c r="I1166" i="8"/>
  <c r="I1167" i="8"/>
  <c r="I1168" i="8"/>
  <c r="I1169" i="8"/>
  <c r="I1170" i="8"/>
  <c r="I1171" i="8"/>
  <c r="I1172" i="8"/>
  <c r="I1173" i="8"/>
  <c r="I1174" i="8"/>
  <c r="I1175" i="8"/>
  <c r="I1176" i="8"/>
  <c r="I1177" i="8"/>
  <c r="I1178" i="8"/>
  <c r="I1179" i="8"/>
  <c r="I1180" i="8"/>
  <c r="I1181" i="8"/>
  <c r="I1182" i="8"/>
  <c r="I1183" i="8"/>
  <c r="I1184" i="8"/>
  <c r="I1185" i="8"/>
  <c r="I1186" i="8"/>
  <c r="I1187" i="8"/>
  <c r="I1188" i="8"/>
  <c r="I1189" i="8"/>
  <c r="I1190" i="8"/>
  <c r="I1191" i="8"/>
  <c r="I1192" i="8"/>
  <c r="I1193" i="8"/>
  <c r="I1194" i="8"/>
  <c r="I1195" i="8"/>
  <c r="I1196" i="8"/>
  <c r="I1197" i="8"/>
  <c r="I1198" i="8"/>
  <c r="I1199" i="8"/>
  <c r="I1200" i="8"/>
  <c r="I1201" i="8"/>
  <c r="I1202" i="8"/>
  <c r="I1203" i="8"/>
  <c r="I1204" i="8"/>
  <c r="I1205" i="8"/>
  <c r="I1206" i="8"/>
  <c r="I1207" i="8"/>
  <c r="I1208" i="8"/>
  <c r="I1209" i="8"/>
  <c r="I1210" i="8"/>
  <c r="I1211" i="8"/>
  <c r="I1212" i="8"/>
  <c r="I1213" i="8"/>
  <c r="I1214" i="8"/>
  <c r="I1215" i="8"/>
  <c r="I1216" i="8"/>
  <c r="I1217" i="8"/>
  <c r="I1218" i="8"/>
  <c r="I1219" i="8"/>
  <c r="I1220" i="8"/>
  <c r="I1221" i="8"/>
  <c r="I1222" i="8"/>
  <c r="I1223" i="8"/>
  <c r="I1224" i="8"/>
  <c r="I1225" i="8"/>
  <c r="I1226" i="8"/>
  <c r="I1227" i="8"/>
  <c r="I1228" i="8"/>
  <c r="I1229" i="8"/>
  <c r="I1230" i="8"/>
  <c r="I1231" i="8"/>
  <c r="I1232" i="8"/>
  <c r="I1233" i="8"/>
  <c r="I1234" i="8"/>
  <c r="I1235" i="8"/>
  <c r="I1236" i="8"/>
  <c r="I1237" i="8"/>
  <c r="I1238" i="8"/>
  <c r="I1239" i="8"/>
  <c r="I1240" i="8"/>
  <c r="I1241" i="8"/>
  <c r="I1242" i="8"/>
  <c r="I1243" i="8"/>
  <c r="I1244" i="8"/>
  <c r="I1245" i="8"/>
  <c r="I1246" i="8"/>
  <c r="I1247" i="8"/>
  <c r="I1248" i="8"/>
  <c r="I1249" i="8"/>
  <c r="I1250" i="8"/>
  <c r="I1251" i="8"/>
  <c r="I1252" i="8"/>
  <c r="I1253" i="8"/>
  <c r="I1254" i="8"/>
  <c r="I1255" i="8"/>
  <c r="I1256" i="8"/>
  <c r="I1257" i="8"/>
  <c r="I1258" i="8"/>
  <c r="I1259" i="8"/>
  <c r="I1260" i="8"/>
  <c r="I1261" i="8"/>
  <c r="I1262" i="8"/>
  <c r="I1263" i="8"/>
  <c r="I1264" i="8"/>
  <c r="I1265" i="8"/>
  <c r="I1266" i="8"/>
  <c r="I1267" i="8"/>
  <c r="I1268" i="8"/>
  <c r="I1269" i="8"/>
  <c r="I1270" i="8"/>
  <c r="I1271" i="8"/>
  <c r="I1272" i="8"/>
  <c r="I1273" i="8"/>
  <c r="I1274" i="8"/>
  <c r="I1275" i="8"/>
  <c r="I1276" i="8"/>
  <c r="I1277" i="8"/>
  <c r="I1278" i="8"/>
  <c r="I1279" i="8"/>
  <c r="I1280" i="8"/>
  <c r="I1281" i="8"/>
  <c r="I1282" i="8"/>
  <c r="I1283" i="8"/>
  <c r="I1284" i="8"/>
  <c r="I1285" i="8"/>
  <c r="I1286" i="8"/>
  <c r="I1287" i="8"/>
  <c r="I1288" i="8"/>
  <c r="I1289" i="8"/>
  <c r="I1290" i="8"/>
  <c r="I1291" i="8"/>
  <c r="I1292" i="8"/>
  <c r="I1293" i="8"/>
  <c r="I1294" i="8"/>
  <c r="I1295" i="8"/>
  <c r="I1296" i="8"/>
  <c r="I1297" i="8"/>
  <c r="I1298" i="8"/>
  <c r="I1299" i="8"/>
  <c r="I1300" i="8"/>
  <c r="I1301" i="8"/>
  <c r="I1302" i="8"/>
  <c r="I1303" i="8"/>
  <c r="I1304" i="8"/>
  <c r="I1305" i="8"/>
  <c r="I1306" i="8"/>
  <c r="I1307" i="8"/>
  <c r="I1308" i="8"/>
  <c r="I1309" i="8"/>
  <c r="I1310" i="8"/>
  <c r="I1311" i="8"/>
  <c r="I1312" i="8"/>
  <c r="I1313" i="8"/>
  <c r="I1314" i="8"/>
  <c r="I1315" i="8"/>
  <c r="I1316" i="8"/>
  <c r="I1317" i="8"/>
  <c r="I1318" i="8"/>
  <c r="I1319" i="8"/>
  <c r="I1320" i="8"/>
  <c r="I1321" i="8"/>
  <c r="I1322" i="8"/>
  <c r="I1323" i="8"/>
  <c r="I1324" i="8"/>
  <c r="I1325" i="8"/>
  <c r="I1326" i="8"/>
  <c r="I1327" i="8"/>
  <c r="I1328" i="8"/>
  <c r="I1329" i="8"/>
  <c r="I1330" i="8"/>
  <c r="I1331" i="8"/>
  <c r="I1332" i="8"/>
  <c r="I1333" i="8"/>
  <c r="I1334" i="8"/>
  <c r="I1335" i="8"/>
  <c r="I1336" i="8"/>
  <c r="I1337" i="8"/>
  <c r="I1338" i="8"/>
  <c r="I1339" i="8"/>
  <c r="I1340" i="8"/>
  <c r="I1341" i="8"/>
  <c r="I1342" i="8"/>
  <c r="I1343" i="8"/>
  <c r="I1344" i="8"/>
  <c r="I1345" i="8"/>
  <c r="I1346" i="8"/>
  <c r="I1347" i="8"/>
  <c r="I1348" i="8"/>
  <c r="I1349" i="8"/>
  <c r="I1350" i="8"/>
  <c r="I1351" i="8"/>
  <c r="I1352" i="8"/>
  <c r="I1353" i="8"/>
  <c r="I1354" i="8"/>
  <c r="I1355" i="8"/>
  <c r="I1356" i="8"/>
  <c r="I1357" i="8"/>
  <c r="I1358" i="8"/>
  <c r="I1359" i="8"/>
  <c r="I1360" i="8"/>
  <c r="I1361" i="8"/>
  <c r="I1362" i="8"/>
  <c r="I1363" i="8"/>
  <c r="I1364" i="8"/>
  <c r="I1365" i="8"/>
  <c r="I1366" i="8"/>
  <c r="I1367" i="8"/>
  <c r="I1368" i="8"/>
  <c r="I1369" i="8"/>
  <c r="I1370" i="8"/>
  <c r="I1371" i="8"/>
  <c r="I1372" i="8"/>
  <c r="I1373" i="8"/>
  <c r="I1374" i="8"/>
  <c r="I1375" i="8"/>
  <c r="I1376" i="8"/>
  <c r="I1377" i="8"/>
  <c r="I1378" i="8"/>
  <c r="I1379" i="8"/>
  <c r="I1380" i="8"/>
  <c r="I1381" i="8"/>
  <c r="I1382" i="8"/>
  <c r="I1383" i="8"/>
  <c r="I1384" i="8"/>
  <c r="I1385" i="8"/>
  <c r="I1386" i="8"/>
  <c r="I1387" i="8"/>
  <c r="I1388" i="8"/>
  <c r="I1389" i="8"/>
  <c r="I1390" i="8"/>
  <c r="I1391" i="8"/>
  <c r="I1392" i="8"/>
  <c r="I1393" i="8"/>
  <c r="I1394" i="8"/>
  <c r="I1395" i="8"/>
  <c r="I1396" i="8"/>
  <c r="I1397" i="8"/>
  <c r="I1398" i="8"/>
  <c r="I1399" i="8"/>
  <c r="I1400" i="8"/>
  <c r="I1401" i="8"/>
  <c r="I1402" i="8"/>
  <c r="I1403" i="8"/>
  <c r="I1404" i="8"/>
  <c r="I1405" i="8"/>
  <c r="I1406" i="8"/>
  <c r="I1407" i="8"/>
  <c r="I1408" i="8"/>
  <c r="I1409" i="8"/>
  <c r="I1410" i="8"/>
  <c r="I1411" i="8"/>
  <c r="I1412" i="8"/>
  <c r="I1413" i="8"/>
  <c r="I1414" i="8"/>
  <c r="I1415" i="8"/>
  <c r="I1416" i="8"/>
  <c r="I1417" i="8"/>
  <c r="I1418" i="8"/>
  <c r="I1419" i="8"/>
  <c r="I1420" i="8"/>
  <c r="I1421" i="8"/>
  <c r="I1422" i="8"/>
  <c r="I1423" i="8"/>
  <c r="I1424" i="8"/>
  <c r="I1425" i="8"/>
  <c r="I1426" i="8"/>
  <c r="I1427" i="8"/>
  <c r="I1428" i="8"/>
  <c r="I1429" i="8"/>
  <c r="I1430" i="8"/>
  <c r="I1431" i="8"/>
  <c r="I1432" i="8"/>
  <c r="I1433" i="8"/>
  <c r="I1434" i="8"/>
  <c r="I1435" i="8"/>
  <c r="I1436" i="8"/>
  <c r="I1437" i="8"/>
  <c r="I1438" i="8"/>
  <c r="I1439" i="8"/>
  <c r="I1440" i="8"/>
  <c r="I1441" i="8"/>
  <c r="I1442" i="8"/>
  <c r="I1443" i="8"/>
  <c r="I1444" i="8"/>
  <c r="I1445" i="8"/>
  <c r="I1446" i="8"/>
  <c r="I1447" i="8"/>
  <c r="I1448" i="8"/>
  <c r="I1449" i="8"/>
  <c r="I1450" i="8"/>
  <c r="I1451" i="8"/>
  <c r="I1452" i="8"/>
  <c r="I1453" i="8"/>
  <c r="I1454" i="8"/>
  <c r="I1455" i="8"/>
  <c r="I1456" i="8"/>
  <c r="I1457" i="8"/>
  <c r="I1458" i="8"/>
  <c r="I1459" i="8"/>
  <c r="I1460" i="8"/>
  <c r="I1461" i="8"/>
  <c r="I1462" i="8"/>
  <c r="I1463" i="8"/>
  <c r="I1464" i="8"/>
  <c r="I1465" i="8"/>
  <c r="I1466" i="8"/>
  <c r="I1467" i="8"/>
  <c r="I1468" i="8"/>
  <c r="I1469" i="8"/>
  <c r="I1470" i="8"/>
  <c r="I1471" i="8"/>
  <c r="I1472" i="8"/>
  <c r="I1473" i="8"/>
  <c r="I1474" i="8"/>
  <c r="I1475" i="8"/>
  <c r="I1476" i="8"/>
  <c r="I1477" i="8"/>
  <c r="I1478" i="8"/>
  <c r="I1479" i="8"/>
  <c r="I1480" i="8"/>
  <c r="I1481" i="8"/>
  <c r="I1482" i="8"/>
  <c r="I1483" i="8"/>
  <c r="I1484" i="8"/>
  <c r="I1485" i="8"/>
  <c r="I1486" i="8"/>
  <c r="I1487" i="8"/>
  <c r="I1488" i="8"/>
  <c r="I1489" i="8"/>
  <c r="I1490" i="8"/>
  <c r="I1491" i="8"/>
  <c r="I1492" i="8"/>
  <c r="I1493" i="8"/>
  <c r="I1494" i="8"/>
  <c r="I1495" i="8"/>
  <c r="I1496" i="8"/>
  <c r="I1497" i="8"/>
  <c r="I1498" i="8"/>
  <c r="I1499" i="8"/>
  <c r="I1500" i="8"/>
  <c r="I1501" i="8"/>
  <c r="I1502" i="8"/>
  <c r="I1503" i="8"/>
  <c r="I1504" i="8"/>
  <c r="I1505" i="8"/>
  <c r="I1506" i="8"/>
  <c r="I1507" i="8"/>
  <c r="I1508" i="8"/>
  <c r="I1509" i="8"/>
  <c r="I1510" i="8"/>
  <c r="I1511" i="8"/>
  <c r="I1512" i="8"/>
  <c r="I1513" i="8"/>
  <c r="I1514" i="8"/>
  <c r="I1515" i="8"/>
  <c r="I1516" i="8"/>
  <c r="I1517" i="8"/>
  <c r="I1518" i="8"/>
  <c r="I1519" i="8"/>
  <c r="I1520" i="8"/>
  <c r="I1521" i="8"/>
  <c r="I1522" i="8"/>
  <c r="I1523" i="8"/>
  <c r="I1524" i="8"/>
  <c r="I1525" i="8"/>
  <c r="I1526" i="8"/>
  <c r="I1527" i="8"/>
  <c r="I1528" i="8"/>
  <c r="I1529" i="8"/>
  <c r="I1530" i="8"/>
  <c r="I1531" i="8"/>
  <c r="I1532" i="8"/>
  <c r="I1533" i="8"/>
  <c r="I1534" i="8"/>
  <c r="I1535" i="8"/>
  <c r="I1536" i="8"/>
  <c r="I1537" i="8"/>
  <c r="I1538" i="8"/>
  <c r="I1539" i="8"/>
  <c r="I1540" i="8"/>
  <c r="I1541" i="8"/>
  <c r="I1542" i="8"/>
  <c r="I1543" i="8"/>
  <c r="I1544" i="8"/>
  <c r="I1545" i="8"/>
  <c r="I1546" i="8"/>
  <c r="I1547" i="8"/>
  <c r="I1548" i="8"/>
  <c r="I1549" i="8"/>
  <c r="I1550" i="8"/>
  <c r="I1551" i="8"/>
  <c r="I1552" i="8"/>
  <c r="I1553" i="8"/>
  <c r="I1554" i="8"/>
  <c r="I1555" i="8"/>
  <c r="I1556" i="8"/>
  <c r="I1557" i="8"/>
  <c r="I1558" i="8"/>
  <c r="I1559" i="8"/>
  <c r="I1560" i="8"/>
  <c r="I1561" i="8"/>
  <c r="I1562" i="8"/>
  <c r="I1563" i="8"/>
  <c r="I1564" i="8"/>
  <c r="I1565" i="8"/>
  <c r="I1566" i="8"/>
  <c r="I1567" i="8"/>
  <c r="I1568" i="8"/>
  <c r="I1569" i="8"/>
  <c r="I1570" i="8"/>
  <c r="I1571" i="8"/>
  <c r="I1572" i="8"/>
  <c r="I1573" i="8"/>
  <c r="I1574" i="8"/>
  <c r="I1575" i="8"/>
  <c r="I1576" i="8"/>
  <c r="I1577" i="8"/>
  <c r="I1578" i="8"/>
  <c r="I1579" i="8"/>
  <c r="I1580" i="8"/>
  <c r="I1581" i="8"/>
  <c r="I1582" i="8"/>
  <c r="I1583" i="8"/>
  <c r="I1584" i="8"/>
  <c r="I1585" i="8"/>
  <c r="I1586" i="8"/>
  <c r="I1587" i="8"/>
  <c r="I1588" i="8"/>
  <c r="I1589" i="8"/>
  <c r="I1590" i="8"/>
  <c r="I1591" i="8"/>
  <c r="I1592" i="8"/>
  <c r="I1593" i="8"/>
  <c r="I1594" i="8"/>
  <c r="I1595" i="8"/>
  <c r="I1596" i="8"/>
  <c r="I1597" i="8"/>
  <c r="I1598" i="8"/>
  <c r="I1599" i="8"/>
  <c r="I1600" i="8"/>
  <c r="I1601" i="8"/>
  <c r="I1602" i="8"/>
  <c r="I1603" i="8"/>
  <c r="I1604" i="8"/>
  <c r="I1605" i="8"/>
  <c r="I1606" i="8"/>
  <c r="I1607" i="8"/>
  <c r="I1608" i="8"/>
  <c r="I1609" i="8"/>
  <c r="I1610" i="8"/>
  <c r="I1611" i="8"/>
  <c r="I1612" i="8"/>
  <c r="I1613" i="8"/>
  <c r="I1614" i="8"/>
  <c r="I1615" i="8"/>
  <c r="I1616" i="8"/>
  <c r="I1617" i="8"/>
  <c r="I1618" i="8"/>
  <c r="I1619" i="8"/>
  <c r="I1620" i="8"/>
  <c r="I1621" i="8"/>
  <c r="I1622" i="8"/>
  <c r="I1623" i="8"/>
  <c r="I1624" i="8"/>
  <c r="I1625" i="8"/>
  <c r="I1626" i="8"/>
  <c r="I1627" i="8"/>
  <c r="I1628" i="8"/>
  <c r="I1629" i="8"/>
  <c r="I1630" i="8"/>
  <c r="I1631" i="8"/>
  <c r="I1632" i="8"/>
  <c r="I1633" i="8"/>
  <c r="I1634" i="8"/>
  <c r="I1635" i="8"/>
  <c r="I1636" i="8"/>
  <c r="I1637" i="8"/>
  <c r="I1638" i="8"/>
  <c r="I1639" i="8"/>
  <c r="I1640" i="8"/>
  <c r="I1641" i="8"/>
  <c r="I1642" i="8"/>
  <c r="I1643" i="8"/>
  <c r="I1644" i="8"/>
  <c r="I1645" i="8"/>
  <c r="I1646" i="8"/>
  <c r="I1647" i="8"/>
  <c r="I1648" i="8"/>
  <c r="I1649" i="8"/>
  <c r="I1650" i="8"/>
  <c r="I1651" i="8"/>
  <c r="I1652" i="8"/>
  <c r="I1653" i="8"/>
  <c r="I1654" i="8"/>
  <c r="I1655" i="8"/>
  <c r="I1656" i="8"/>
  <c r="I1657" i="8"/>
  <c r="I1658" i="8"/>
  <c r="I1659" i="8"/>
  <c r="I1660" i="8"/>
  <c r="I1661" i="8"/>
  <c r="I1662" i="8"/>
  <c r="I1663" i="8"/>
  <c r="I1664" i="8"/>
  <c r="I1665" i="8"/>
  <c r="I1666" i="8"/>
  <c r="I1667" i="8"/>
  <c r="I1668" i="8"/>
  <c r="I1669" i="8"/>
  <c r="I1670" i="8"/>
  <c r="I1671" i="8"/>
  <c r="I1672" i="8"/>
  <c r="I1673" i="8"/>
  <c r="I1674" i="8"/>
  <c r="I1675" i="8"/>
  <c r="I1676" i="8"/>
  <c r="I1677" i="8"/>
  <c r="I1678" i="8"/>
  <c r="I1679" i="8"/>
  <c r="I1680" i="8"/>
  <c r="I1681" i="8"/>
  <c r="I1682" i="8"/>
  <c r="I1683" i="8"/>
  <c r="I1684" i="8"/>
  <c r="I1685" i="8"/>
  <c r="I1686" i="8"/>
  <c r="I1687" i="8"/>
  <c r="I1688" i="8"/>
  <c r="I1689" i="8"/>
  <c r="I1690" i="8"/>
  <c r="I1691" i="8"/>
  <c r="I1692" i="8"/>
  <c r="I1693" i="8"/>
  <c r="I1694" i="8"/>
  <c r="I1695" i="8"/>
  <c r="I1696" i="8"/>
  <c r="I1697" i="8"/>
  <c r="I1698" i="8"/>
  <c r="I1699" i="8"/>
  <c r="I1700" i="8"/>
  <c r="I1701" i="8"/>
  <c r="I1702" i="8"/>
  <c r="I1703" i="8"/>
  <c r="I1704" i="8"/>
  <c r="I1705" i="8"/>
  <c r="I1706" i="8"/>
  <c r="I1707" i="8"/>
  <c r="I1708" i="8"/>
  <c r="I1709" i="8"/>
  <c r="I1710" i="8"/>
  <c r="I1711" i="8"/>
  <c r="I1712" i="8"/>
  <c r="I1713" i="8"/>
  <c r="I1714" i="8"/>
  <c r="I1715" i="8"/>
  <c r="I1716" i="8"/>
  <c r="I1717" i="8"/>
  <c r="I1718" i="8"/>
  <c r="I1719" i="8"/>
  <c r="I1720" i="8"/>
  <c r="I1721" i="8"/>
  <c r="I1722" i="8"/>
  <c r="I1723" i="8"/>
  <c r="I1724" i="8"/>
  <c r="I1725" i="8"/>
  <c r="I1726" i="8"/>
  <c r="I1727" i="8"/>
  <c r="I1728" i="8"/>
  <c r="I1729" i="8"/>
  <c r="I1730" i="8"/>
  <c r="I1731" i="8"/>
  <c r="I1732" i="8"/>
  <c r="I1733" i="8"/>
  <c r="I1734" i="8"/>
  <c r="I1735" i="8"/>
  <c r="I1736" i="8"/>
  <c r="I1737" i="8"/>
  <c r="I1738" i="8"/>
  <c r="I1739" i="8"/>
  <c r="I1740" i="8"/>
  <c r="I1741" i="8"/>
  <c r="I1742" i="8"/>
  <c r="I1743" i="8"/>
  <c r="I1744" i="8"/>
  <c r="I1745" i="8"/>
  <c r="I1746" i="8"/>
  <c r="I1747" i="8"/>
  <c r="I1748" i="8"/>
  <c r="I1749" i="8"/>
  <c r="I1750" i="8"/>
  <c r="I1751" i="8"/>
  <c r="I1752" i="8"/>
  <c r="I1753" i="8"/>
  <c r="I1754" i="8"/>
  <c r="I1755" i="8"/>
  <c r="I1756" i="8"/>
  <c r="I1757" i="8"/>
  <c r="I1758" i="8"/>
  <c r="I1759" i="8"/>
  <c r="I1760" i="8"/>
  <c r="I1761" i="8"/>
  <c r="I1762" i="8"/>
  <c r="I1763" i="8"/>
  <c r="I1764" i="8"/>
  <c r="I1765" i="8"/>
  <c r="I1766" i="8"/>
  <c r="I1767" i="8"/>
  <c r="I1768" i="8"/>
  <c r="I1769" i="8"/>
  <c r="I1770" i="8"/>
  <c r="I1771" i="8"/>
  <c r="I1772" i="8"/>
  <c r="I1773" i="8"/>
  <c r="I1774" i="8"/>
  <c r="I1775" i="8"/>
  <c r="I1776" i="8"/>
  <c r="I1777" i="8"/>
  <c r="I1778" i="8"/>
  <c r="I1779" i="8"/>
  <c r="I1780" i="8"/>
  <c r="I1781" i="8"/>
  <c r="I1782" i="8"/>
  <c r="I1783" i="8"/>
  <c r="I1784" i="8"/>
  <c r="I1785" i="8"/>
  <c r="I1786" i="8"/>
  <c r="I1787" i="8"/>
  <c r="I1788" i="8"/>
  <c r="I1789" i="8"/>
  <c r="I1790" i="8"/>
  <c r="I1791" i="8"/>
  <c r="I1792" i="8"/>
  <c r="I1793" i="8"/>
  <c r="I1794" i="8"/>
  <c r="I1795" i="8"/>
  <c r="I1796" i="8"/>
  <c r="I1797" i="8"/>
  <c r="I1798" i="8"/>
  <c r="I1799" i="8"/>
  <c r="I1800" i="8"/>
  <c r="I1801" i="8"/>
  <c r="I1802" i="8"/>
  <c r="I1803" i="8"/>
  <c r="I1804" i="8"/>
  <c r="I1805" i="8"/>
  <c r="I1806" i="8"/>
  <c r="I1807" i="8"/>
  <c r="I1808" i="8"/>
  <c r="I1809" i="8"/>
  <c r="I1810" i="8"/>
  <c r="I1811" i="8"/>
  <c r="I1812" i="8"/>
  <c r="I1813" i="8"/>
  <c r="I1814" i="8"/>
  <c r="I1815" i="8"/>
  <c r="I1816" i="8"/>
  <c r="I1817" i="8"/>
  <c r="I1818" i="8"/>
  <c r="I1819" i="8"/>
  <c r="I1820" i="8"/>
  <c r="I1821" i="8"/>
  <c r="I1822" i="8"/>
  <c r="I1823" i="8"/>
  <c r="I1824" i="8"/>
  <c r="I1825" i="8"/>
  <c r="I1826" i="8"/>
  <c r="I1827" i="8"/>
  <c r="I1828" i="8"/>
  <c r="I1829" i="8"/>
  <c r="I1830" i="8"/>
  <c r="I1831" i="8"/>
  <c r="I1832" i="8"/>
  <c r="I1833" i="8"/>
  <c r="I1834" i="8"/>
  <c r="I1835" i="8"/>
  <c r="I1836" i="8"/>
  <c r="I1837" i="8"/>
  <c r="I1838" i="8"/>
  <c r="I1839" i="8"/>
  <c r="I1840" i="8"/>
  <c r="I1841" i="8"/>
  <c r="I1842" i="8"/>
  <c r="I1843" i="8"/>
  <c r="I1844" i="8"/>
  <c r="I1845" i="8"/>
  <c r="I1846" i="8"/>
  <c r="I1847" i="8"/>
  <c r="I1848" i="8"/>
  <c r="I1849" i="8"/>
  <c r="I1850" i="8"/>
  <c r="I1851" i="8"/>
  <c r="I1852" i="8"/>
  <c r="I1853" i="8"/>
  <c r="I1854" i="8"/>
  <c r="I1855" i="8"/>
  <c r="I1856" i="8"/>
  <c r="I1857" i="8"/>
  <c r="I1858" i="8"/>
  <c r="I1859" i="8"/>
  <c r="I1860" i="8"/>
  <c r="I1861" i="8"/>
  <c r="I1862" i="8"/>
  <c r="I1863" i="8"/>
  <c r="I1864" i="8"/>
  <c r="I1865" i="8"/>
  <c r="I1866" i="8"/>
  <c r="I1867" i="8"/>
  <c r="I1868" i="8"/>
  <c r="I1869" i="8"/>
  <c r="I1870" i="8"/>
  <c r="I1871" i="8"/>
  <c r="I1872" i="8"/>
  <c r="I1873" i="8"/>
  <c r="I1874" i="8"/>
  <c r="I1875" i="8"/>
  <c r="I1876" i="8"/>
  <c r="I1877" i="8"/>
  <c r="I1878" i="8"/>
  <c r="I1879" i="8"/>
  <c r="I1880" i="8"/>
  <c r="I1881" i="8"/>
  <c r="I1882" i="8"/>
  <c r="I1883" i="8"/>
  <c r="I1884" i="8"/>
  <c r="I1885" i="8"/>
  <c r="I1886" i="8"/>
  <c r="I1887" i="8"/>
  <c r="I1888" i="8"/>
  <c r="I1889" i="8"/>
  <c r="I1890" i="8"/>
  <c r="I1891" i="8"/>
  <c r="I1892" i="8"/>
  <c r="I1893" i="8"/>
  <c r="I1894" i="8"/>
  <c r="I1895" i="8"/>
  <c r="I1896" i="8"/>
  <c r="I1897" i="8"/>
  <c r="I1898" i="8"/>
  <c r="I1899" i="8"/>
  <c r="I1900" i="8"/>
  <c r="I1901" i="8"/>
  <c r="I1902" i="8"/>
  <c r="I1903" i="8"/>
  <c r="I1904" i="8"/>
  <c r="I1905" i="8"/>
  <c r="I1906" i="8"/>
  <c r="I1907" i="8"/>
  <c r="I1908" i="8"/>
  <c r="I1909" i="8"/>
  <c r="I1910" i="8"/>
  <c r="I1911" i="8"/>
  <c r="I1912" i="8"/>
  <c r="I1913" i="8"/>
  <c r="I1914" i="8"/>
  <c r="I1915" i="8"/>
  <c r="I1916" i="8"/>
  <c r="I1917" i="8"/>
  <c r="I1918" i="8"/>
  <c r="I1919" i="8"/>
  <c r="I1920" i="8"/>
  <c r="I1921" i="8"/>
  <c r="I1922" i="8"/>
  <c r="I1923" i="8"/>
  <c r="I1924" i="8"/>
  <c r="I1925" i="8"/>
  <c r="I1926" i="8"/>
  <c r="I1927" i="8"/>
  <c r="I1928" i="8"/>
  <c r="I1929" i="8"/>
  <c r="I1930" i="8"/>
  <c r="I1931" i="8"/>
  <c r="I1932" i="8"/>
  <c r="I1933" i="8"/>
  <c r="I1934" i="8"/>
  <c r="I1935" i="8"/>
  <c r="I1936" i="8"/>
  <c r="I1937" i="8"/>
  <c r="I1938" i="8"/>
  <c r="I1939" i="8"/>
  <c r="I1940" i="8"/>
  <c r="I1941" i="8"/>
  <c r="I1942" i="8"/>
  <c r="I1943" i="8"/>
  <c r="I1944" i="8"/>
  <c r="I1945" i="8"/>
  <c r="I1946" i="8"/>
  <c r="I1947" i="8"/>
  <c r="I1948" i="8"/>
  <c r="I1949" i="8"/>
  <c r="I1950" i="8"/>
  <c r="I1951" i="8"/>
  <c r="I1952" i="8"/>
  <c r="I1953" i="8"/>
  <c r="I1954" i="8"/>
  <c r="I1955" i="8"/>
  <c r="I1956" i="8"/>
  <c r="I1957" i="8"/>
  <c r="I1958" i="8"/>
  <c r="I1959" i="8"/>
  <c r="I1960" i="8"/>
  <c r="I1961" i="8"/>
  <c r="I1962" i="8"/>
  <c r="I1963" i="8"/>
  <c r="I1964" i="8"/>
  <c r="I1965" i="8"/>
  <c r="I1966" i="8"/>
  <c r="I1967" i="8"/>
  <c r="I1968" i="8"/>
  <c r="I1969" i="8"/>
  <c r="I1970" i="8"/>
  <c r="I1971" i="8"/>
  <c r="I1972" i="8"/>
  <c r="I1973" i="8"/>
  <c r="I1974" i="8"/>
  <c r="I1975" i="8"/>
  <c r="I1976" i="8"/>
  <c r="I1977" i="8"/>
  <c r="I1978" i="8"/>
  <c r="I1979" i="8"/>
  <c r="I1980" i="8"/>
  <c r="I1981" i="8"/>
  <c r="I1982" i="8"/>
  <c r="I1983" i="8"/>
  <c r="I1984" i="8"/>
  <c r="I1985" i="8"/>
  <c r="I1986" i="8"/>
  <c r="I1987" i="8"/>
  <c r="I1988" i="8"/>
  <c r="I1989" i="8"/>
  <c r="I1990" i="8"/>
  <c r="I1991" i="8"/>
  <c r="I1992" i="8"/>
  <c r="I1993" i="8"/>
  <c r="I1994" i="8"/>
  <c r="I1995" i="8"/>
  <c r="I1996" i="8"/>
  <c r="I1997" i="8"/>
  <c r="I1998" i="8"/>
  <c r="I1999" i="8"/>
  <c r="I2000" i="8"/>
  <c r="I2001" i="8"/>
  <c r="I2002" i="8"/>
  <c r="I2003" i="8"/>
  <c r="I2004" i="8"/>
  <c r="I2005" i="8"/>
  <c r="I2006" i="8"/>
  <c r="I2007" i="8"/>
  <c r="I2008" i="8"/>
  <c r="I2009" i="8"/>
  <c r="I2010" i="8"/>
  <c r="I2011" i="8"/>
  <c r="I2012" i="8"/>
  <c r="I2013" i="8"/>
  <c r="I2014" i="8"/>
  <c r="I2015" i="8"/>
  <c r="I2016" i="8"/>
  <c r="I2017" i="8"/>
  <c r="I2018" i="8"/>
  <c r="I2019" i="8"/>
  <c r="I2020" i="8"/>
  <c r="I2021" i="8"/>
  <c r="I2022" i="8"/>
  <c r="I2023" i="8"/>
  <c r="I2024" i="8"/>
  <c r="I2025" i="8"/>
  <c r="I2026" i="8"/>
  <c r="I2027" i="8"/>
  <c r="I2028" i="8"/>
  <c r="I2029" i="8"/>
  <c r="I2030" i="8"/>
  <c r="I2031" i="8"/>
  <c r="I2032" i="8"/>
  <c r="I2033" i="8"/>
  <c r="I2034" i="8"/>
  <c r="I2035" i="8"/>
  <c r="I2036" i="8"/>
  <c r="I2037" i="8"/>
  <c r="I2038" i="8"/>
  <c r="I2039" i="8"/>
  <c r="I2040" i="8"/>
  <c r="I2041" i="8"/>
  <c r="I2042" i="8"/>
  <c r="I2043" i="8"/>
  <c r="I2044" i="8"/>
  <c r="I2045" i="8"/>
  <c r="I2046" i="8"/>
  <c r="I2047" i="8"/>
  <c r="I2048" i="8"/>
  <c r="I2049" i="8"/>
  <c r="I2050" i="8"/>
  <c r="I2051" i="8"/>
  <c r="I2052" i="8"/>
  <c r="I2053" i="8"/>
  <c r="I2054" i="8"/>
  <c r="I2055" i="8"/>
  <c r="I2056" i="8"/>
  <c r="I2057" i="8"/>
  <c r="I2058" i="8"/>
  <c r="I2059" i="8"/>
  <c r="I2060" i="8"/>
  <c r="I2061" i="8"/>
  <c r="I2062" i="8"/>
  <c r="I2063" i="8"/>
  <c r="I2064" i="8"/>
  <c r="I2065" i="8"/>
  <c r="I2066" i="8"/>
  <c r="I2067" i="8"/>
  <c r="I2068" i="8"/>
  <c r="I2069" i="8"/>
  <c r="I2070" i="8"/>
  <c r="I2071" i="8"/>
  <c r="I2072" i="8"/>
  <c r="I2073" i="8"/>
  <c r="I2074" i="8"/>
  <c r="I2075" i="8"/>
  <c r="I2076" i="8"/>
  <c r="I2077" i="8"/>
  <c r="I2078" i="8"/>
  <c r="I2079" i="8"/>
  <c r="I2080" i="8"/>
  <c r="I2081" i="8"/>
  <c r="I2082" i="8"/>
  <c r="I2083" i="8"/>
  <c r="I2084" i="8"/>
  <c r="I2085" i="8"/>
  <c r="I2086" i="8"/>
  <c r="I2087" i="8"/>
  <c r="I2088" i="8"/>
  <c r="I2089" i="8"/>
  <c r="I2090" i="8"/>
  <c r="I2091" i="8"/>
  <c r="I2092" i="8"/>
  <c r="I2093" i="8"/>
  <c r="I2094" i="8"/>
  <c r="I2095" i="8"/>
  <c r="I2096" i="8"/>
  <c r="I2097" i="8"/>
  <c r="I2098" i="8"/>
  <c r="I2099" i="8"/>
  <c r="I2100" i="8"/>
  <c r="I2101" i="8"/>
  <c r="I2102" i="8"/>
  <c r="I2103" i="8"/>
  <c r="I2104" i="8"/>
  <c r="I2105" i="8"/>
  <c r="I2106" i="8"/>
  <c r="I2107" i="8"/>
  <c r="I2108" i="8"/>
  <c r="I2109" i="8"/>
  <c r="I2110" i="8"/>
  <c r="I2111" i="8"/>
  <c r="I2112" i="8"/>
  <c r="I2113" i="8"/>
  <c r="I2114" i="8"/>
  <c r="I2115" i="8"/>
  <c r="I2116" i="8"/>
  <c r="I2117" i="8"/>
  <c r="I2118" i="8"/>
  <c r="I2119" i="8"/>
  <c r="I2120" i="8"/>
  <c r="I2121" i="8"/>
  <c r="I2122" i="8"/>
  <c r="I2123" i="8"/>
  <c r="I2124" i="8"/>
  <c r="I2125" i="8"/>
  <c r="I2126" i="8"/>
  <c r="I2127" i="8"/>
  <c r="I2128" i="8"/>
  <c r="I2129" i="8"/>
  <c r="I2130" i="8"/>
  <c r="I2131" i="8"/>
  <c r="I2132" i="8"/>
  <c r="I2133" i="8"/>
  <c r="I2134" i="8"/>
  <c r="I2135" i="8"/>
  <c r="I2136" i="8"/>
  <c r="I2137" i="8"/>
  <c r="I2138" i="8"/>
  <c r="I2139" i="8"/>
  <c r="I2140" i="8"/>
  <c r="I2141" i="8"/>
  <c r="I2142" i="8"/>
  <c r="I2143" i="8"/>
  <c r="I2144" i="8"/>
  <c r="I2145" i="8"/>
  <c r="I2146" i="8"/>
  <c r="I2147" i="8"/>
  <c r="I2148" i="8"/>
  <c r="I2149" i="8"/>
  <c r="I2150" i="8"/>
  <c r="I2151" i="8"/>
  <c r="I2152" i="8"/>
  <c r="I2153" i="8"/>
  <c r="I2154" i="8"/>
  <c r="I2155" i="8"/>
  <c r="I2156" i="8"/>
  <c r="I2157" i="8"/>
  <c r="I2158" i="8"/>
  <c r="I2159" i="8"/>
  <c r="I2160" i="8"/>
  <c r="I2161" i="8"/>
  <c r="I2162" i="8"/>
  <c r="I2163" i="8"/>
  <c r="I2164" i="8"/>
  <c r="I2165" i="8"/>
  <c r="I2166" i="8"/>
  <c r="I2167" i="8"/>
  <c r="I2168" i="8"/>
  <c r="I2169" i="8"/>
  <c r="I2170" i="8"/>
  <c r="I2171" i="8"/>
  <c r="I2172" i="8"/>
  <c r="I2173" i="8"/>
  <c r="I2174" i="8"/>
  <c r="I2175" i="8"/>
  <c r="I2176" i="8"/>
  <c r="I2177" i="8"/>
  <c r="I2178" i="8"/>
  <c r="I2179" i="8"/>
  <c r="I2180" i="8"/>
  <c r="I2181" i="8"/>
  <c r="I2182" i="8"/>
  <c r="I2183" i="8"/>
  <c r="I2184" i="8"/>
  <c r="I2185" i="8"/>
  <c r="I2186" i="8"/>
  <c r="I2187" i="8"/>
  <c r="I2188" i="8"/>
  <c r="I2189" i="8"/>
  <c r="I2190" i="8"/>
  <c r="I2191" i="8"/>
  <c r="I2192" i="8"/>
  <c r="I2193" i="8"/>
  <c r="I2194" i="8"/>
  <c r="I2195" i="8"/>
  <c r="I2196" i="8"/>
  <c r="I2197" i="8"/>
  <c r="I2198" i="8"/>
  <c r="I2199" i="8"/>
  <c r="I2200" i="8"/>
  <c r="I2201" i="8"/>
  <c r="I2202" i="8"/>
  <c r="I2203" i="8"/>
  <c r="I2204" i="8"/>
  <c r="I2205" i="8"/>
  <c r="I2206" i="8"/>
  <c r="I2207" i="8"/>
  <c r="I2208" i="8"/>
  <c r="I2209" i="8"/>
  <c r="I2210" i="8"/>
  <c r="I2211" i="8"/>
  <c r="I2212" i="8"/>
  <c r="I2213" i="8"/>
  <c r="I2214" i="8"/>
  <c r="I2215" i="8"/>
  <c r="I2216" i="8"/>
  <c r="I2217" i="8"/>
  <c r="I2218" i="8"/>
  <c r="I2219" i="8"/>
  <c r="I2220" i="8"/>
  <c r="I2221" i="8"/>
  <c r="I2222" i="8"/>
  <c r="I2223" i="8"/>
  <c r="I2224" i="8"/>
  <c r="I2225" i="8"/>
  <c r="I2226" i="8"/>
  <c r="I2227" i="8"/>
  <c r="I2228" i="8"/>
  <c r="I2229" i="8"/>
  <c r="I2230" i="8"/>
  <c r="I2231" i="8"/>
  <c r="I2232" i="8"/>
  <c r="I2233" i="8"/>
  <c r="I2234" i="8"/>
  <c r="I2235" i="8"/>
  <c r="I2236" i="8"/>
  <c r="I2237" i="8"/>
  <c r="I2238" i="8"/>
  <c r="I2239" i="8"/>
  <c r="I2240" i="8"/>
  <c r="I2241" i="8"/>
  <c r="I2242" i="8"/>
  <c r="I2243" i="8"/>
  <c r="I2244" i="8"/>
  <c r="I2245" i="8"/>
  <c r="I2246" i="8"/>
  <c r="I2247" i="8"/>
  <c r="I2248" i="8"/>
  <c r="I2249" i="8"/>
  <c r="I2250" i="8"/>
  <c r="I2251" i="8"/>
  <c r="I2252" i="8"/>
  <c r="I2253" i="8"/>
  <c r="I2254" i="8"/>
  <c r="I2255" i="8"/>
  <c r="I2256" i="8"/>
  <c r="I2257" i="8"/>
  <c r="I2258" i="8"/>
  <c r="I2259" i="8"/>
  <c r="I2260" i="8"/>
  <c r="I2261" i="8"/>
  <c r="I2262" i="8"/>
  <c r="I2263" i="8"/>
  <c r="I2264" i="8"/>
  <c r="I2265" i="8"/>
  <c r="I2266" i="8"/>
  <c r="I2267" i="8"/>
  <c r="I2268" i="8"/>
  <c r="I2269" i="8"/>
  <c r="I2270" i="8"/>
  <c r="I2271" i="8"/>
  <c r="I2272" i="8"/>
  <c r="I2273" i="8"/>
  <c r="I2274" i="8"/>
  <c r="I2275" i="8"/>
  <c r="I2276" i="8"/>
  <c r="I2277" i="8"/>
  <c r="I2278" i="8"/>
  <c r="I2279" i="8"/>
  <c r="I2280" i="8"/>
  <c r="I2281" i="8"/>
  <c r="I2282" i="8"/>
  <c r="I2283" i="8"/>
  <c r="I2284" i="8"/>
  <c r="I2285" i="8"/>
  <c r="I2286" i="8"/>
  <c r="I2287" i="8"/>
  <c r="I2288" i="8"/>
  <c r="I2289" i="8"/>
  <c r="I2290" i="8"/>
  <c r="I2291" i="8"/>
  <c r="I2292" i="8"/>
  <c r="I2293" i="8"/>
  <c r="I2294" i="8"/>
  <c r="I2295" i="8"/>
  <c r="I2296" i="8"/>
  <c r="I2297" i="8"/>
  <c r="I2298" i="8"/>
  <c r="I2299" i="8"/>
  <c r="I2300" i="8"/>
  <c r="I2301" i="8"/>
  <c r="I2302" i="8"/>
  <c r="I2303" i="8"/>
  <c r="I2304" i="8"/>
  <c r="I2305" i="8"/>
  <c r="I2306" i="8"/>
  <c r="I2307" i="8"/>
  <c r="I2308" i="8"/>
  <c r="I2309" i="8"/>
  <c r="I2310" i="8"/>
  <c r="I2311" i="8"/>
  <c r="I2312" i="8"/>
  <c r="I2313" i="8"/>
  <c r="I2314" i="8"/>
  <c r="I2315" i="8"/>
  <c r="I2316" i="8"/>
  <c r="I2317" i="8"/>
  <c r="I2318" i="8"/>
  <c r="I2319" i="8"/>
  <c r="I2320" i="8"/>
  <c r="I2321" i="8"/>
  <c r="I2322" i="8"/>
  <c r="I2323" i="8"/>
  <c r="I2324" i="8"/>
  <c r="I2325" i="8"/>
  <c r="I2326" i="8"/>
  <c r="I2327" i="8"/>
  <c r="I2328" i="8"/>
  <c r="I2329" i="8"/>
  <c r="I2330" i="8"/>
  <c r="I2331" i="8"/>
  <c r="I2332" i="8"/>
  <c r="I2333" i="8"/>
  <c r="I2334" i="8"/>
  <c r="I2335" i="8"/>
  <c r="I2336" i="8"/>
  <c r="I2337" i="8"/>
  <c r="I2338" i="8"/>
  <c r="I2339" i="8"/>
  <c r="I2340" i="8"/>
  <c r="I2341" i="8"/>
  <c r="I2342" i="8"/>
  <c r="I2343" i="8"/>
  <c r="I2344" i="8"/>
  <c r="I2345" i="8"/>
  <c r="I2346" i="8"/>
  <c r="I2347" i="8"/>
  <c r="I2348" i="8"/>
  <c r="I2349" i="8"/>
  <c r="I2350" i="8"/>
  <c r="I2351" i="8"/>
  <c r="I2352" i="8"/>
  <c r="I2353" i="8"/>
  <c r="I2354" i="8"/>
  <c r="I2355" i="8"/>
  <c r="I2356" i="8"/>
  <c r="I2357" i="8"/>
  <c r="I2358" i="8"/>
  <c r="I2359" i="8"/>
  <c r="I2360" i="8"/>
  <c r="I2361" i="8"/>
  <c r="I2362" i="8"/>
  <c r="I2363" i="8"/>
  <c r="I2364" i="8"/>
  <c r="I2365" i="8"/>
  <c r="I2366" i="8"/>
  <c r="I2367" i="8"/>
  <c r="I2368" i="8"/>
  <c r="I2369" i="8"/>
  <c r="I2370" i="8"/>
  <c r="I2371" i="8"/>
  <c r="I2372" i="8"/>
  <c r="I2373" i="8"/>
  <c r="I2374" i="8"/>
  <c r="I2375" i="8"/>
  <c r="I2376" i="8"/>
  <c r="I2377" i="8"/>
  <c r="I2378" i="8"/>
  <c r="I2379" i="8"/>
  <c r="I2380" i="8"/>
  <c r="I2381" i="8"/>
  <c r="I2382" i="8"/>
  <c r="I2383" i="8"/>
  <c r="I2384" i="8"/>
  <c r="I2385" i="8"/>
  <c r="I2386" i="8"/>
  <c r="I2387" i="8"/>
  <c r="I2388" i="8"/>
  <c r="I2389" i="8"/>
  <c r="I2390" i="8"/>
  <c r="I2391" i="8"/>
  <c r="I2392" i="8"/>
  <c r="I2393" i="8"/>
  <c r="I2394" i="8"/>
  <c r="I2395" i="8"/>
  <c r="I2396" i="8"/>
  <c r="I2397" i="8"/>
  <c r="I2398" i="8"/>
  <c r="I2399" i="8"/>
  <c r="I2400" i="8"/>
  <c r="I2401" i="8"/>
  <c r="I2402" i="8"/>
  <c r="I2403" i="8"/>
  <c r="I2404" i="8"/>
  <c r="I2405" i="8"/>
  <c r="I2406" i="8"/>
  <c r="I2407" i="8"/>
  <c r="I2408" i="8"/>
  <c r="I2409" i="8"/>
  <c r="I2410" i="8"/>
  <c r="I2411" i="8"/>
  <c r="I2412" i="8"/>
  <c r="I2413" i="8"/>
  <c r="I2414" i="8"/>
  <c r="I2415" i="8"/>
  <c r="I2416" i="8"/>
  <c r="I2417" i="8"/>
  <c r="I2418" i="8"/>
  <c r="I2419" i="8"/>
  <c r="I2420" i="8"/>
  <c r="I2421" i="8"/>
  <c r="I2422" i="8"/>
  <c r="I2423" i="8"/>
  <c r="I2424" i="8"/>
  <c r="I2425" i="8"/>
  <c r="I2426" i="8"/>
  <c r="I2427" i="8"/>
  <c r="I2428" i="8"/>
  <c r="I2429" i="8"/>
  <c r="I2430" i="8"/>
  <c r="I2431" i="8"/>
  <c r="I2432" i="8"/>
  <c r="I2433" i="8"/>
  <c r="I2434" i="8"/>
  <c r="I2435" i="8"/>
  <c r="I2436" i="8"/>
  <c r="I2437" i="8"/>
  <c r="I2438" i="8"/>
  <c r="I2439" i="8"/>
  <c r="I2440" i="8"/>
  <c r="I2441" i="8"/>
  <c r="I2442" i="8"/>
  <c r="I2443" i="8"/>
  <c r="I2444" i="8"/>
  <c r="I2445" i="8"/>
  <c r="I2446" i="8"/>
  <c r="I2447" i="8"/>
  <c r="I2448" i="8"/>
  <c r="I2449" i="8"/>
  <c r="I2450" i="8"/>
  <c r="I2451" i="8"/>
  <c r="I2452" i="8"/>
  <c r="I2453" i="8"/>
  <c r="I2454" i="8"/>
  <c r="I2455" i="8"/>
  <c r="I2456" i="8"/>
  <c r="I2457" i="8"/>
  <c r="I2458" i="8"/>
  <c r="I2459" i="8"/>
  <c r="I2460" i="8"/>
  <c r="I2461" i="8"/>
  <c r="I2462" i="8"/>
  <c r="I2463" i="8"/>
  <c r="I2464" i="8"/>
  <c r="I2465" i="8"/>
  <c r="I2466" i="8"/>
  <c r="I2467" i="8"/>
  <c r="I2468" i="8"/>
  <c r="I2469" i="8"/>
  <c r="I2470" i="8"/>
  <c r="I2471" i="8"/>
  <c r="I2472" i="8"/>
  <c r="I2473" i="8"/>
  <c r="I2474" i="8"/>
  <c r="I2475" i="8"/>
  <c r="I2476" i="8"/>
  <c r="I2477" i="8"/>
  <c r="I2478" i="8"/>
  <c r="I2479" i="8"/>
  <c r="I2480" i="8"/>
  <c r="I2481" i="8"/>
  <c r="I2482" i="8"/>
  <c r="I2483" i="8"/>
  <c r="I2484" i="8"/>
  <c r="I2485" i="8"/>
  <c r="I2486" i="8"/>
  <c r="I2487" i="8"/>
  <c r="I2488" i="8"/>
  <c r="I2489" i="8"/>
  <c r="I2490" i="8"/>
  <c r="I2491" i="8"/>
  <c r="I2492" i="8"/>
  <c r="I2493" i="8"/>
  <c r="I2494" i="8"/>
  <c r="I2495" i="8"/>
  <c r="I2496" i="8"/>
  <c r="I2497" i="8"/>
  <c r="I2498" i="8"/>
  <c r="I2499" i="8"/>
  <c r="I2500" i="8"/>
  <c r="I2501" i="8"/>
  <c r="I2502" i="8"/>
  <c r="I2503" i="8"/>
  <c r="I2504" i="8"/>
  <c r="I2505" i="8"/>
  <c r="I2506" i="8"/>
  <c r="I2507" i="8"/>
  <c r="I2508" i="8"/>
  <c r="I2509" i="8"/>
  <c r="I2510" i="8"/>
  <c r="I2511" i="8"/>
  <c r="I2512" i="8"/>
  <c r="I2513" i="8"/>
  <c r="I2514" i="8"/>
  <c r="I2515" i="8"/>
  <c r="I2516" i="8"/>
  <c r="I2517" i="8"/>
  <c r="I2518" i="8"/>
  <c r="I2519" i="8"/>
  <c r="I2520" i="8"/>
  <c r="I2521" i="8"/>
  <c r="I2522" i="8"/>
  <c r="I2523" i="8"/>
  <c r="I2524" i="8"/>
  <c r="I2525" i="8"/>
  <c r="I2526" i="8"/>
  <c r="I2527" i="8"/>
  <c r="I2528" i="8"/>
  <c r="I2529" i="8"/>
  <c r="I2530" i="8"/>
  <c r="I2531" i="8"/>
  <c r="I2532" i="8"/>
  <c r="I2533" i="8"/>
  <c r="I2534" i="8"/>
  <c r="I2535" i="8"/>
  <c r="I2536" i="8"/>
  <c r="I2537" i="8"/>
  <c r="I2538" i="8"/>
  <c r="I2539" i="8"/>
  <c r="I2540" i="8"/>
  <c r="I2541" i="8"/>
  <c r="I2542" i="8"/>
  <c r="I2543" i="8"/>
  <c r="I2544" i="8"/>
  <c r="I2545" i="8"/>
  <c r="I2546" i="8"/>
  <c r="I2547" i="8"/>
  <c r="I2548" i="8"/>
  <c r="I2549" i="8"/>
  <c r="I2550" i="8"/>
  <c r="I2551" i="8"/>
  <c r="I2552" i="8"/>
  <c r="I2553" i="8"/>
  <c r="I2554" i="8"/>
  <c r="I2555" i="8"/>
  <c r="I2556" i="8"/>
  <c r="I2557" i="8"/>
  <c r="I2558" i="8"/>
  <c r="I2559" i="8"/>
  <c r="I2560" i="8"/>
  <c r="I2561" i="8"/>
  <c r="I2562" i="8"/>
  <c r="I2563" i="8"/>
  <c r="I2564" i="8"/>
  <c r="I2565" i="8"/>
  <c r="I2566" i="8"/>
  <c r="I2567" i="8"/>
  <c r="I2568" i="8"/>
  <c r="I2569" i="8"/>
  <c r="I2570" i="8"/>
  <c r="I2571" i="8"/>
  <c r="I2572" i="8"/>
  <c r="I2573" i="8"/>
  <c r="I2574" i="8"/>
  <c r="I2575" i="8"/>
  <c r="I2576" i="8"/>
  <c r="I2577" i="8"/>
  <c r="I2578" i="8"/>
  <c r="I2579" i="8"/>
  <c r="I2580" i="8"/>
  <c r="I2581" i="8"/>
  <c r="I2582" i="8"/>
  <c r="I2583" i="8"/>
  <c r="I2584" i="8"/>
  <c r="I2585" i="8"/>
  <c r="I2586" i="8"/>
  <c r="I2587" i="8"/>
  <c r="I2588" i="8"/>
  <c r="I2589" i="8"/>
  <c r="I2590" i="8"/>
  <c r="I2591" i="8"/>
  <c r="I2592" i="8"/>
  <c r="I2593" i="8"/>
  <c r="I2594" i="8"/>
  <c r="I2595" i="8"/>
  <c r="I2596" i="8"/>
  <c r="I2597" i="8"/>
  <c r="I2598" i="8"/>
  <c r="I2599" i="8"/>
  <c r="I2600" i="8"/>
  <c r="I2601" i="8"/>
  <c r="I2602" i="8"/>
  <c r="I2603" i="8"/>
  <c r="I2604" i="8"/>
  <c r="I2605" i="8"/>
  <c r="I2606" i="8"/>
  <c r="I2607" i="8"/>
  <c r="I2608" i="8"/>
  <c r="I2609" i="8"/>
  <c r="I2610" i="8"/>
  <c r="I2611" i="8"/>
  <c r="I2612" i="8"/>
  <c r="I2613" i="8"/>
  <c r="I2614" i="8"/>
  <c r="I2615" i="8"/>
  <c r="I2616" i="8"/>
  <c r="I2617" i="8"/>
  <c r="I2618" i="8"/>
  <c r="I2619" i="8"/>
  <c r="I2620" i="8"/>
  <c r="I2621" i="8"/>
  <c r="I2622" i="8"/>
  <c r="I2623" i="8"/>
  <c r="I2624" i="8"/>
  <c r="I2625" i="8"/>
  <c r="I2626" i="8"/>
  <c r="I2627" i="8"/>
  <c r="I2628" i="8"/>
  <c r="I2629" i="8"/>
  <c r="I2630" i="8"/>
  <c r="I2631" i="8"/>
  <c r="I2632" i="8"/>
  <c r="I2633" i="8"/>
  <c r="I2634" i="8"/>
  <c r="I2635" i="8"/>
  <c r="I2636" i="8"/>
  <c r="I2637" i="8"/>
  <c r="I2638" i="8"/>
  <c r="I2639" i="8"/>
  <c r="I2640" i="8"/>
  <c r="I2641" i="8"/>
  <c r="I2642" i="8"/>
  <c r="I2643" i="8"/>
  <c r="I2644" i="8"/>
  <c r="I2645" i="8"/>
  <c r="I2646" i="8"/>
  <c r="I2647" i="8"/>
  <c r="I2648" i="8"/>
  <c r="I2649" i="8"/>
  <c r="I2650" i="8"/>
  <c r="I2651" i="8"/>
  <c r="I2652" i="8"/>
  <c r="I2653" i="8"/>
  <c r="I2654" i="8"/>
  <c r="I2655" i="8"/>
  <c r="I2656" i="8"/>
  <c r="I2657" i="8"/>
  <c r="I2658" i="8"/>
  <c r="I2659" i="8"/>
  <c r="I2660" i="8"/>
  <c r="I2661" i="8"/>
  <c r="I2662" i="8"/>
  <c r="I2663" i="8"/>
  <c r="I2664" i="8"/>
  <c r="I2665" i="8"/>
  <c r="I2666" i="8"/>
  <c r="I2667" i="8"/>
  <c r="I2668" i="8"/>
  <c r="I2669" i="8"/>
  <c r="I2670" i="8"/>
  <c r="I2671" i="8"/>
  <c r="I2672" i="8"/>
  <c r="I2673" i="8"/>
  <c r="I2674" i="8"/>
  <c r="I2675" i="8"/>
  <c r="I2676" i="8"/>
  <c r="I2677" i="8"/>
  <c r="I2678" i="8"/>
  <c r="I2679" i="8"/>
  <c r="I2680" i="8"/>
  <c r="I2681" i="8"/>
  <c r="I2682" i="8"/>
  <c r="I2683" i="8"/>
  <c r="I2684" i="8"/>
  <c r="I2685" i="8"/>
  <c r="I2686" i="8"/>
  <c r="I2687" i="8"/>
  <c r="I2688" i="8"/>
  <c r="I2689" i="8"/>
  <c r="I2690" i="8"/>
  <c r="I2691" i="8"/>
  <c r="I2692" i="8"/>
  <c r="I2693" i="8"/>
  <c r="I2694" i="8"/>
  <c r="I2695" i="8"/>
  <c r="I2696" i="8"/>
  <c r="I2697" i="8"/>
  <c r="I2698" i="8"/>
  <c r="I2699" i="8"/>
  <c r="I2700" i="8"/>
  <c r="I2701" i="8"/>
  <c r="I2702" i="8"/>
  <c r="I2703" i="8"/>
  <c r="I2704" i="8"/>
  <c r="I2705" i="8"/>
  <c r="I2706" i="8"/>
  <c r="I2707" i="8"/>
  <c r="I2708" i="8"/>
  <c r="I2709" i="8"/>
  <c r="I2710" i="8"/>
  <c r="I2711" i="8"/>
  <c r="I2712" i="8"/>
  <c r="I2713" i="8"/>
  <c r="I2714" i="8"/>
  <c r="I2715" i="8"/>
  <c r="I2716" i="8"/>
  <c r="I2717" i="8"/>
  <c r="I2718" i="8"/>
  <c r="I2719" i="8"/>
  <c r="I2720" i="8"/>
  <c r="I2721" i="8"/>
  <c r="I2722" i="8"/>
  <c r="I2723" i="8"/>
  <c r="I2724" i="8"/>
  <c r="I2725" i="8"/>
  <c r="I2726" i="8"/>
  <c r="I2727" i="8"/>
  <c r="I2728" i="8"/>
  <c r="I2729" i="8"/>
  <c r="I2730" i="8"/>
  <c r="I2731" i="8"/>
  <c r="I2732" i="8"/>
  <c r="I2733" i="8"/>
  <c r="I2734" i="8"/>
  <c r="I2735" i="8"/>
  <c r="I2736" i="8"/>
  <c r="I2737" i="8"/>
  <c r="I2738" i="8"/>
  <c r="I2739" i="8"/>
  <c r="I2740" i="8"/>
  <c r="I2741" i="8"/>
  <c r="I2742" i="8"/>
  <c r="I2743" i="8"/>
  <c r="I2744" i="8"/>
  <c r="I2745" i="8"/>
  <c r="I2746" i="8"/>
  <c r="I2747" i="8"/>
  <c r="I2748" i="8"/>
  <c r="I2749" i="8"/>
  <c r="I2750" i="8"/>
  <c r="I2751" i="8"/>
  <c r="I2752" i="8"/>
  <c r="I2753" i="8"/>
  <c r="I2754" i="8"/>
  <c r="I2755" i="8"/>
  <c r="I2756" i="8"/>
  <c r="I2757" i="8"/>
  <c r="I2758" i="8"/>
  <c r="I2759" i="8"/>
  <c r="I2760" i="8"/>
  <c r="I2761" i="8"/>
  <c r="I2762" i="8"/>
  <c r="I2763" i="8"/>
  <c r="I2764" i="8"/>
  <c r="I2765" i="8"/>
  <c r="I2766" i="8"/>
  <c r="I2767" i="8"/>
  <c r="I2768" i="8"/>
  <c r="I2769" i="8"/>
  <c r="I2770" i="8"/>
  <c r="I2771" i="8"/>
  <c r="I2772" i="8"/>
  <c r="I2773" i="8"/>
  <c r="I2774" i="8"/>
  <c r="I2775" i="8"/>
  <c r="I2776" i="8"/>
  <c r="I2777" i="8"/>
  <c r="I2778" i="8"/>
  <c r="I2779" i="8"/>
  <c r="I2780" i="8"/>
  <c r="I2781" i="8"/>
  <c r="I2782" i="8"/>
  <c r="I2783" i="8"/>
  <c r="I2784" i="8"/>
  <c r="I2785" i="8"/>
  <c r="I2786" i="8"/>
  <c r="I2787" i="8"/>
  <c r="I2788" i="8"/>
  <c r="I2789" i="8"/>
  <c r="I2790" i="8"/>
  <c r="I2791" i="8"/>
  <c r="I2792" i="8"/>
  <c r="I2793" i="8"/>
  <c r="I2794" i="8"/>
  <c r="I2795" i="8"/>
  <c r="I2796" i="8"/>
  <c r="I2797" i="8"/>
  <c r="I2798" i="8"/>
  <c r="I2799" i="8"/>
  <c r="I2800" i="8"/>
  <c r="I2801" i="8"/>
  <c r="I2802" i="8"/>
  <c r="I2803" i="8"/>
  <c r="I2804" i="8"/>
  <c r="I2805" i="8"/>
  <c r="I2806" i="8"/>
  <c r="I2807" i="8"/>
  <c r="I2808" i="8"/>
  <c r="I2809" i="8"/>
  <c r="I2810" i="8"/>
  <c r="I2811" i="8"/>
  <c r="I2812" i="8"/>
  <c r="I2813" i="8"/>
  <c r="I2814" i="8"/>
  <c r="I2815" i="8"/>
  <c r="I2816" i="8"/>
  <c r="I2817" i="8"/>
  <c r="I2818" i="8"/>
  <c r="I2819" i="8"/>
  <c r="I2820" i="8"/>
  <c r="I2821" i="8"/>
  <c r="I2822" i="8"/>
  <c r="I2823" i="8"/>
  <c r="I2824" i="8"/>
  <c r="I2825" i="8"/>
  <c r="I2826" i="8"/>
  <c r="I2827" i="8"/>
  <c r="I2828" i="8"/>
  <c r="I2829" i="8"/>
  <c r="I2830" i="8"/>
  <c r="I2831" i="8"/>
  <c r="I2832" i="8"/>
  <c r="I2833" i="8"/>
  <c r="I2834" i="8"/>
  <c r="I2835" i="8"/>
  <c r="I2836" i="8"/>
  <c r="I2837" i="8"/>
  <c r="I2838" i="8"/>
  <c r="I2839" i="8"/>
  <c r="I2840" i="8"/>
  <c r="I2841" i="8"/>
  <c r="I2842" i="8"/>
  <c r="I2843" i="8"/>
  <c r="I2844" i="8"/>
  <c r="I2845" i="8"/>
  <c r="I2846" i="8"/>
  <c r="I2847" i="8"/>
  <c r="I2848" i="8"/>
  <c r="I2849" i="8"/>
  <c r="I2850" i="8"/>
  <c r="I2851" i="8"/>
  <c r="I2852" i="8"/>
  <c r="I2853" i="8"/>
  <c r="I2854" i="8"/>
  <c r="I2855" i="8"/>
  <c r="I2856" i="8"/>
  <c r="I2857" i="8"/>
  <c r="I2858" i="8"/>
  <c r="I2859" i="8"/>
  <c r="I2860" i="8"/>
  <c r="I2861" i="8"/>
  <c r="I2862" i="8"/>
  <c r="I2863" i="8"/>
  <c r="I2864" i="8"/>
  <c r="I2865" i="8"/>
  <c r="I2866" i="8"/>
  <c r="I2867" i="8"/>
  <c r="I2868" i="8"/>
  <c r="I2869" i="8"/>
  <c r="I2870" i="8"/>
  <c r="I2871" i="8"/>
  <c r="I2872" i="8"/>
  <c r="I2873" i="8"/>
  <c r="I2874" i="8"/>
  <c r="I2875" i="8"/>
  <c r="I2876" i="8"/>
  <c r="I2877" i="8"/>
  <c r="I2878" i="8"/>
  <c r="I2879" i="8"/>
  <c r="I2880" i="8"/>
  <c r="I2881" i="8"/>
  <c r="I2882" i="8"/>
  <c r="I2883" i="8"/>
  <c r="I2884" i="8"/>
  <c r="I2885" i="8"/>
  <c r="I2886" i="8"/>
  <c r="I2887" i="8"/>
  <c r="I2888" i="8"/>
  <c r="I2889" i="8"/>
  <c r="I2890" i="8"/>
  <c r="I2891" i="8"/>
  <c r="I2892" i="8"/>
  <c r="I2893" i="8"/>
  <c r="I2894" i="8"/>
  <c r="I2895" i="8"/>
  <c r="I2896" i="8"/>
  <c r="I2897" i="8"/>
  <c r="I2898" i="8"/>
  <c r="I2899" i="8"/>
  <c r="I2900" i="8"/>
  <c r="I2901" i="8"/>
  <c r="I2902" i="8"/>
  <c r="I2903" i="8"/>
  <c r="I2904" i="8"/>
  <c r="I2905" i="8"/>
  <c r="I2906" i="8"/>
  <c r="I2907" i="8"/>
  <c r="I2908" i="8"/>
  <c r="I2909" i="8"/>
  <c r="I2910" i="8"/>
  <c r="I2911" i="8"/>
  <c r="I2912" i="8"/>
  <c r="I2913" i="8"/>
  <c r="I2914" i="8"/>
  <c r="I2915" i="8"/>
  <c r="I2916" i="8"/>
  <c r="I2917" i="8"/>
  <c r="I2918" i="8"/>
  <c r="I2919" i="8"/>
  <c r="I2920" i="8"/>
  <c r="I2921" i="8"/>
  <c r="I2922" i="8"/>
  <c r="I2923" i="8"/>
  <c r="I2924" i="8"/>
  <c r="I2925" i="8"/>
  <c r="I2926" i="8"/>
  <c r="I2927" i="8"/>
  <c r="I2928" i="8"/>
  <c r="I2929" i="8"/>
  <c r="I2930" i="8"/>
  <c r="I2931" i="8"/>
  <c r="I2932" i="8"/>
  <c r="I2933" i="8"/>
  <c r="I2934" i="8"/>
  <c r="I2935" i="8"/>
  <c r="I2936" i="8"/>
  <c r="I2937" i="8"/>
  <c r="I2938" i="8"/>
  <c r="I2939" i="8"/>
  <c r="I2940" i="8"/>
  <c r="I2941" i="8"/>
  <c r="I2942" i="8"/>
  <c r="I2943" i="8"/>
  <c r="I2944" i="8"/>
  <c r="I2945" i="8"/>
  <c r="I2946" i="8"/>
  <c r="I2947" i="8"/>
  <c r="I2948" i="8"/>
  <c r="I2949" i="8"/>
  <c r="I2950" i="8"/>
  <c r="I2951" i="8"/>
  <c r="I2952" i="8"/>
  <c r="I2953" i="8"/>
  <c r="I2954" i="8"/>
  <c r="I2955" i="8"/>
  <c r="I2956" i="8"/>
  <c r="I2957" i="8"/>
  <c r="I2958" i="8"/>
  <c r="I2959" i="8"/>
  <c r="I2960" i="8"/>
  <c r="I2961" i="8"/>
  <c r="I2962" i="8"/>
  <c r="I2963" i="8"/>
  <c r="I2964" i="8"/>
  <c r="I2965" i="8"/>
  <c r="I2966" i="8"/>
  <c r="I2967" i="8"/>
  <c r="I2968" i="8"/>
  <c r="I2969" i="8"/>
  <c r="I2970" i="8"/>
  <c r="I2971" i="8"/>
  <c r="I2972" i="8"/>
  <c r="I2973" i="8"/>
  <c r="I2974" i="8"/>
  <c r="I2975" i="8"/>
  <c r="I2976" i="8"/>
  <c r="I2977" i="8"/>
  <c r="I2978" i="8"/>
  <c r="I2979" i="8"/>
  <c r="I2980" i="8"/>
  <c r="I2981" i="8"/>
  <c r="I2982" i="8"/>
  <c r="I2983" i="8"/>
  <c r="I2984" i="8"/>
  <c r="I2985" i="8"/>
  <c r="I2986" i="8"/>
  <c r="I2987" i="8"/>
  <c r="I2988" i="8"/>
  <c r="I2989" i="8"/>
  <c r="I2990" i="8"/>
  <c r="I2991" i="8"/>
  <c r="I2992" i="8"/>
  <c r="I2993" i="8"/>
  <c r="I2994" i="8"/>
  <c r="I2995" i="8"/>
  <c r="I2996" i="8"/>
  <c r="I2997" i="8"/>
  <c r="I2998" i="8"/>
  <c r="I2999" i="8"/>
  <c r="I3000" i="8"/>
  <c r="I3001" i="8"/>
  <c r="I3002" i="8"/>
  <c r="I3003" i="8"/>
  <c r="I3004" i="8"/>
  <c r="I3005" i="8"/>
  <c r="I3006" i="8"/>
  <c r="I3007" i="8"/>
  <c r="I3008" i="8"/>
  <c r="I3009" i="8"/>
  <c r="I3010" i="8"/>
  <c r="I3011" i="8"/>
  <c r="I3012" i="8"/>
  <c r="I3013" i="8"/>
  <c r="I3014" i="8"/>
  <c r="I3015" i="8"/>
  <c r="I3016" i="8"/>
  <c r="I3017" i="8"/>
  <c r="I3018" i="8"/>
  <c r="I3019" i="8"/>
  <c r="I3020" i="8"/>
  <c r="I3021" i="8"/>
  <c r="I3022" i="8"/>
  <c r="I3023" i="8"/>
  <c r="I3024" i="8"/>
  <c r="I3025" i="8"/>
  <c r="I3026" i="8"/>
  <c r="I3027" i="8"/>
  <c r="I3028" i="8"/>
  <c r="I3029" i="8"/>
  <c r="I3030" i="8"/>
  <c r="I3031" i="8"/>
  <c r="I3032" i="8"/>
  <c r="I3033" i="8"/>
  <c r="I3034" i="8"/>
  <c r="I3035" i="8"/>
  <c r="I3036" i="8"/>
  <c r="I3037" i="8"/>
  <c r="I3038" i="8"/>
  <c r="I3039" i="8"/>
  <c r="I3040" i="8"/>
  <c r="I3041" i="8"/>
  <c r="I3042" i="8"/>
  <c r="I3043" i="8"/>
  <c r="I3044" i="8"/>
  <c r="I3045" i="8"/>
  <c r="I3046" i="8"/>
  <c r="I3047" i="8"/>
  <c r="I3048" i="8"/>
  <c r="I3049" i="8"/>
  <c r="I3050" i="8"/>
  <c r="I3051" i="8"/>
  <c r="I3052" i="8"/>
  <c r="I3053" i="8"/>
  <c r="I3054" i="8"/>
  <c r="I3055" i="8"/>
  <c r="I3056" i="8"/>
  <c r="I3057" i="8"/>
  <c r="I3058" i="8"/>
  <c r="I3059" i="8"/>
  <c r="I3060" i="8"/>
  <c r="I3061" i="8"/>
  <c r="I3062" i="8"/>
  <c r="I3063" i="8"/>
  <c r="I3064" i="8"/>
  <c r="I3065" i="8"/>
  <c r="I3066" i="8"/>
  <c r="I3067" i="8"/>
  <c r="I3068" i="8"/>
  <c r="I3069" i="8"/>
  <c r="I3070" i="8"/>
  <c r="I3071" i="8"/>
  <c r="I3072" i="8"/>
  <c r="I3073" i="8"/>
  <c r="I3074" i="8"/>
  <c r="I3075" i="8"/>
  <c r="I3076" i="8"/>
  <c r="I3077" i="8"/>
  <c r="I3078" i="8"/>
  <c r="I3079" i="8"/>
  <c r="I3080" i="8"/>
  <c r="I3081" i="8"/>
  <c r="I3082" i="8"/>
  <c r="I3083" i="8"/>
  <c r="I3084" i="8"/>
  <c r="I3085" i="8"/>
  <c r="I3086" i="8"/>
  <c r="I3087" i="8"/>
  <c r="I3088" i="8"/>
  <c r="I3089" i="8"/>
  <c r="I3090" i="8"/>
  <c r="I3091" i="8"/>
  <c r="I3092" i="8"/>
  <c r="I3093" i="8"/>
  <c r="I3094" i="8"/>
  <c r="I3095" i="8"/>
  <c r="I3096" i="8"/>
  <c r="I3097" i="8"/>
  <c r="I3098" i="8"/>
  <c r="I3099" i="8"/>
  <c r="I3100" i="8"/>
  <c r="I3101" i="8"/>
  <c r="I3102" i="8"/>
  <c r="I3103" i="8"/>
  <c r="I3104" i="8"/>
  <c r="I3105" i="8"/>
  <c r="I3106" i="8"/>
  <c r="I3107" i="8"/>
  <c r="I3108" i="8"/>
  <c r="I3109" i="8"/>
  <c r="I3110" i="8"/>
  <c r="I3111" i="8"/>
  <c r="I3112" i="8"/>
  <c r="I3113" i="8"/>
  <c r="I3114" i="8"/>
  <c r="I3115" i="8"/>
  <c r="I3116" i="8"/>
  <c r="I3117" i="8"/>
  <c r="I3118" i="8"/>
  <c r="I3119" i="8"/>
  <c r="I3120" i="8"/>
  <c r="I3121" i="8"/>
  <c r="I3122" i="8"/>
  <c r="I3123" i="8"/>
  <c r="I3124" i="8"/>
  <c r="I3125" i="8"/>
  <c r="I3126" i="8"/>
  <c r="I3127" i="8"/>
  <c r="I3128" i="8"/>
  <c r="I3129" i="8"/>
  <c r="I3130" i="8"/>
  <c r="I3131" i="8"/>
  <c r="I3132" i="8"/>
  <c r="I3133" i="8"/>
  <c r="I3134" i="8"/>
  <c r="I3135" i="8"/>
  <c r="I3136" i="8"/>
  <c r="I3137" i="8"/>
  <c r="I3138" i="8"/>
  <c r="I3139" i="8"/>
  <c r="I3140" i="8"/>
  <c r="I3141" i="8"/>
  <c r="I3142" i="8"/>
  <c r="I3143" i="8"/>
  <c r="I3144" i="8"/>
  <c r="I3145" i="8"/>
  <c r="I3146" i="8"/>
  <c r="I3147" i="8"/>
  <c r="I3148" i="8"/>
  <c r="I3149" i="8"/>
  <c r="I3150" i="8"/>
  <c r="I3151" i="8"/>
  <c r="I3152" i="8"/>
  <c r="I3153" i="8"/>
  <c r="I3154" i="8"/>
  <c r="I3155" i="8"/>
  <c r="I3156" i="8"/>
  <c r="I3157" i="8"/>
  <c r="I3158" i="8"/>
  <c r="I3159" i="8"/>
  <c r="I3160" i="8"/>
  <c r="I3161" i="8"/>
  <c r="I3162" i="8"/>
  <c r="I3163" i="8"/>
  <c r="I3164" i="8"/>
  <c r="I3165" i="8"/>
  <c r="I3166" i="8"/>
  <c r="I3167" i="8"/>
  <c r="I3168" i="8"/>
  <c r="I3169" i="8"/>
  <c r="I3170" i="8"/>
  <c r="I3171" i="8"/>
  <c r="I3172" i="8"/>
  <c r="I3173" i="8"/>
  <c r="I3174" i="8"/>
  <c r="I3175" i="8"/>
  <c r="I3176" i="8"/>
  <c r="I3177" i="8"/>
  <c r="I3178" i="8"/>
  <c r="I3179" i="8"/>
  <c r="I3180" i="8"/>
  <c r="I3181" i="8"/>
  <c r="I3182" i="8"/>
  <c r="I3183" i="8"/>
  <c r="I3184" i="8"/>
  <c r="I3185" i="8"/>
  <c r="I3186" i="8"/>
  <c r="I3187" i="8"/>
  <c r="I3188" i="8"/>
  <c r="I3189" i="8"/>
  <c r="I3190" i="8"/>
  <c r="I3191" i="8"/>
  <c r="I3192" i="8"/>
  <c r="I3193" i="8"/>
  <c r="I3194" i="8"/>
  <c r="I3195" i="8"/>
  <c r="I3196" i="8"/>
  <c r="I3197" i="8"/>
  <c r="I3198" i="8"/>
  <c r="I3199" i="8"/>
  <c r="I3200" i="8"/>
  <c r="I3201" i="8"/>
  <c r="I3202" i="8"/>
  <c r="I3203" i="8"/>
  <c r="I3204" i="8"/>
  <c r="I3205" i="8"/>
  <c r="I3206" i="8"/>
  <c r="I3207" i="8"/>
  <c r="I3208" i="8"/>
  <c r="I3209" i="8"/>
  <c r="I3210" i="8"/>
  <c r="I3211" i="8"/>
  <c r="I3212" i="8"/>
  <c r="I3213" i="8"/>
  <c r="I3214" i="8"/>
  <c r="I3215" i="8"/>
  <c r="I3216" i="8"/>
  <c r="I3217" i="8"/>
  <c r="I3218" i="8"/>
  <c r="I3219" i="8"/>
  <c r="I3220" i="8"/>
  <c r="I3221" i="8"/>
  <c r="I3222" i="8"/>
  <c r="I3223" i="8"/>
  <c r="I3224" i="8"/>
  <c r="I3225" i="8"/>
  <c r="I3226" i="8"/>
  <c r="I3227" i="8"/>
  <c r="I3228" i="8"/>
  <c r="I3229" i="8"/>
  <c r="I3230" i="8"/>
  <c r="I3231" i="8"/>
  <c r="I3232" i="8"/>
  <c r="I3233" i="8"/>
  <c r="I3234" i="8"/>
  <c r="I3235" i="8"/>
  <c r="I3236" i="8"/>
  <c r="I3237" i="8"/>
  <c r="I3238" i="8"/>
  <c r="I3239" i="8"/>
  <c r="I3240" i="8"/>
  <c r="I3241" i="8"/>
  <c r="I3242" i="8"/>
  <c r="I3243" i="8"/>
  <c r="I3244" i="8"/>
  <c r="I3245" i="8"/>
  <c r="I3246" i="8"/>
  <c r="I3247" i="8"/>
  <c r="I3248" i="8"/>
  <c r="I3249" i="8"/>
  <c r="I3250" i="8"/>
  <c r="I3251" i="8"/>
  <c r="I3252" i="8"/>
  <c r="I3253" i="8"/>
  <c r="I3254" i="8"/>
  <c r="I3255" i="8"/>
  <c r="I3256" i="8"/>
  <c r="I3257" i="8"/>
  <c r="I3258" i="8"/>
  <c r="I3259" i="8"/>
  <c r="I3260" i="8"/>
  <c r="I3261" i="8"/>
  <c r="I3262" i="8"/>
  <c r="I3263" i="8"/>
  <c r="I3264" i="8"/>
  <c r="I3265" i="8"/>
  <c r="I3266" i="8"/>
  <c r="I3267" i="8"/>
  <c r="I3268" i="8"/>
  <c r="I3269" i="8"/>
  <c r="I3270" i="8"/>
  <c r="I3271" i="8"/>
  <c r="I3272" i="8"/>
  <c r="I3273" i="8"/>
  <c r="I3274" i="8"/>
  <c r="I3275" i="8"/>
  <c r="I3276" i="8"/>
  <c r="I3277" i="8"/>
  <c r="I3278" i="8"/>
  <c r="I3279" i="8"/>
  <c r="I3280" i="8"/>
  <c r="I3281" i="8"/>
  <c r="I3282" i="8"/>
  <c r="I3283" i="8"/>
  <c r="I3284" i="8"/>
  <c r="I3285" i="8"/>
  <c r="I3286" i="8"/>
  <c r="I3287" i="8"/>
  <c r="I3288" i="8"/>
  <c r="I3289" i="8"/>
  <c r="I3290" i="8"/>
  <c r="I3291" i="8"/>
  <c r="I3292" i="8"/>
  <c r="I3293" i="8"/>
  <c r="I3294" i="8"/>
  <c r="I3295" i="8"/>
  <c r="I3296" i="8"/>
  <c r="I3297" i="8"/>
  <c r="I903" i="8"/>
  <c r="I904" i="8"/>
  <c r="I905" i="8"/>
  <c r="I906" i="8"/>
  <c r="I907" i="8"/>
  <c r="I908" i="8"/>
  <c r="I909" i="8"/>
  <c r="I910" i="8"/>
  <c r="I911" i="8"/>
  <c r="I912" i="8"/>
  <c r="I913" i="8"/>
  <c r="I914" i="8"/>
  <c r="I915" i="8"/>
  <c r="I916" i="8"/>
  <c r="I917" i="8"/>
  <c r="I918" i="8"/>
  <c r="I919" i="8"/>
  <c r="I920" i="8"/>
  <c r="I921" i="8"/>
  <c r="I922" i="8"/>
  <c r="I923" i="8"/>
  <c r="I924" i="8"/>
  <c r="I925" i="8"/>
  <c r="I926" i="8"/>
  <c r="I927" i="8"/>
  <c r="I928" i="8"/>
  <c r="I929" i="8"/>
  <c r="I930" i="8"/>
  <c r="I931" i="8"/>
  <c r="I932" i="8"/>
  <c r="I933" i="8"/>
  <c r="I934" i="8"/>
  <c r="I935" i="8"/>
  <c r="I873" i="8"/>
  <c r="I874" i="8"/>
  <c r="I875" i="8"/>
  <c r="I876" i="8"/>
  <c r="I877" i="8"/>
  <c r="I878" i="8"/>
  <c r="I879" i="8"/>
  <c r="I880" i="8"/>
  <c r="I881" i="8"/>
  <c r="I882" i="8"/>
  <c r="I883" i="8"/>
  <c r="I884" i="8"/>
  <c r="I885" i="8"/>
  <c r="I886" i="8"/>
  <c r="I887" i="8"/>
  <c r="I888" i="8"/>
  <c r="I889" i="8"/>
  <c r="I890" i="8"/>
  <c r="I891" i="8"/>
  <c r="I892" i="8"/>
  <c r="I893" i="8"/>
  <c r="I894" i="8"/>
  <c r="I895" i="8"/>
  <c r="I896" i="8"/>
  <c r="I897" i="8"/>
  <c r="I898" i="8"/>
  <c r="I899" i="8"/>
  <c r="I900" i="8"/>
  <c r="I901" i="8"/>
  <c r="I902" i="8"/>
  <c r="I837" i="8"/>
  <c r="I838" i="8"/>
  <c r="I839" i="8"/>
  <c r="I840" i="8"/>
  <c r="I841" i="8"/>
  <c r="I842" i="8"/>
  <c r="I843" i="8"/>
  <c r="I844" i="8"/>
  <c r="I845" i="8"/>
  <c r="I846" i="8"/>
  <c r="I847" i="8"/>
  <c r="I848" i="8"/>
  <c r="I849" i="8"/>
  <c r="I850" i="8"/>
  <c r="I851" i="8"/>
  <c r="I852" i="8"/>
  <c r="I853" i="8"/>
  <c r="I854" i="8"/>
  <c r="I855" i="8"/>
  <c r="I856" i="8"/>
  <c r="I857" i="8"/>
  <c r="I858" i="8"/>
  <c r="I859" i="8"/>
  <c r="I860" i="8"/>
  <c r="I861" i="8"/>
  <c r="I862" i="8"/>
  <c r="I863" i="8"/>
  <c r="I864" i="8"/>
  <c r="I865" i="8"/>
  <c r="I866" i="8"/>
  <c r="I867" i="8"/>
  <c r="I868" i="8"/>
  <c r="I869" i="8"/>
  <c r="I870" i="8"/>
  <c r="I871" i="8"/>
  <c r="I872" i="8"/>
  <c r="I805" i="8"/>
  <c r="I806" i="8"/>
  <c r="I807" i="8"/>
  <c r="I808" i="8"/>
  <c r="I809" i="8"/>
  <c r="I810" i="8"/>
  <c r="I811" i="8"/>
  <c r="I812" i="8"/>
  <c r="I813" i="8"/>
  <c r="I814" i="8"/>
  <c r="I815" i="8"/>
  <c r="I816" i="8"/>
  <c r="I817" i="8"/>
  <c r="I818" i="8"/>
  <c r="I819" i="8"/>
  <c r="I820" i="8"/>
  <c r="I821" i="8"/>
  <c r="I822" i="8"/>
  <c r="I823" i="8"/>
  <c r="I824" i="8"/>
  <c r="I825" i="8"/>
  <c r="I826" i="8"/>
  <c r="I827" i="8"/>
  <c r="I828" i="8"/>
  <c r="I829" i="8"/>
  <c r="I830" i="8"/>
  <c r="I831" i="8"/>
  <c r="I832" i="8"/>
  <c r="I833" i="8"/>
  <c r="I834" i="8"/>
  <c r="I835" i="8"/>
  <c r="I836" i="8"/>
  <c r="I771" i="8"/>
  <c r="I772" i="8"/>
  <c r="I773" i="8"/>
  <c r="I774" i="8"/>
  <c r="I775" i="8"/>
  <c r="I776" i="8"/>
  <c r="I777" i="8"/>
  <c r="I778" i="8"/>
  <c r="I779" i="8"/>
  <c r="I780" i="8"/>
  <c r="I781" i="8"/>
  <c r="I782" i="8"/>
  <c r="I783" i="8"/>
  <c r="I784" i="8"/>
  <c r="I785" i="8"/>
  <c r="I786" i="8"/>
  <c r="I787" i="8"/>
  <c r="I788" i="8"/>
  <c r="I789" i="8"/>
  <c r="I790" i="8"/>
  <c r="I791" i="8"/>
  <c r="I792" i="8"/>
  <c r="I793" i="8"/>
  <c r="I794" i="8"/>
  <c r="I795" i="8"/>
  <c r="I796" i="8"/>
  <c r="I797" i="8"/>
  <c r="I798" i="8"/>
  <c r="I799" i="8"/>
  <c r="I800" i="8"/>
  <c r="I801" i="8"/>
  <c r="I802" i="8"/>
  <c r="I803" i="8"/>
  <c r="I804" i="8"/>
  <c r="I740" i="8"/>
  <c r="I741" i="8"/>
  <c r="I742" i="8"/>
  <c r="I743" i="8"/>
  <c r="I744" i="8"/>
  <c r="I745" i="8"/>
  <c r="I746" i="8"/>
  <c r="I747" i="8"/>
  <c r="I748" i="8"/>
  <c r="I749" i="8"/>
  <c r="I750" i="8"/>
  <c r="I751" i="8"/>
  <c r="I752" i="8"/>
  <c r="I753" i="8"/>
  <c r="I754" i="8"/>
  <c r="I755" i="8"/>
  <c r="I756" i="8"/>
  <c r="I757" i="8"/>
  <c r="I758" i="8"/>
  <c r="I759" i="8"/>
  <c r="I760" i="8"/>
  <c r="I761" i="8"/>
  <c r="I762" i="8"/>
  <c r="I763" i="8"/>
  <c r="I764" i="8"/>
  <c r="I765" i="8"/>
  <c r="I766" i="8"/>
  <c r="I767" i="8"/>
  <c r="I768" i="8"/>
  <c r="I769" i="8"/>
  <c r="I770" i="8"/>
  <c r="I707" i="8"/>
  <c r="I708" i="8"/>
  <c r="I709" i="8"/>
  <c r="I710" i="8"/>
  <c r="I711" i="8"/>
  <c r="I712" i="8"/>
  <c r="I713" i="8"/>
  <c r="I714" i="8"/>
  <c r="I715" i="8"/>
  <c r="I716" i="8"/>
  <c r="I717" i="8"/>
  <c r="I718" i="8"/>
  <c r="I719" i="8"/>
  <c r="I720" i="8"/>
  <c r="I721" i="8"/>
  <c r="I722" i="8"/>
  <c r="I723" i="8"/>
  <c r="I724" i="8"/>
  <c r="I725" i="8"/>
  <c r="I726" i="8"/>
  <c r="I727" i="8"/>
  <c r="I728" i="8"/>
  <c r="I729" i="8"/>
  <c r="I730" i="8"/>
  <c r="I731" i="8"/>
  <c r="I732" i="8"/>
  <c r="I733" i="8"/>
  <c r="I734" i="8"/>
  <c r="I735" i="8"/>
  <c r="I736" i="8"/>
  <c r="I737" i="8"/>
  <c r="I738" i="8"/>
  <c r="I739" i="8"/>
  <c r="I682" i="8"/>
  <c r="I683" i="8"/>
  <c r="I684" i="8"/>
  <c r="I685" i="8"/>
  <c r="I686" i="8"/>
  <c r="I687" i="8"/>
  <c r="I688" i="8"/>
  <c r="I689" i="8"/>
  <c r="I690" i="8"/>
  <c r="I691" i="8"/>
  <c r="I692" i="8"/>
  <c r="I693" i="8"/>
  <c r="I694" i="8"/>
  <c r="I695" i="8"/>
  <c r="I696" i="8"/>
  <c r="I697" i="8"/>
  <c r="I698" i="8"/>
  <c r="I699" i="8"/>
  <c r="I700" i="8"/>
  <c r="I701" i="8"/>
  <c r="I702" i="8"/>
  <c r="I703" i="8"/>
  <c r="I704" i="8"/>
  <c r="I705" i="8"/>
  <c r="I706" i="8"/>
  <c r="I676" i="8"/>
  <c r="I677" i="8"/>
  <c r="I678" i="8"/>
  <c r="I679" i="8"/>
  <c r="I680" i="8"/>
  <c r="I681" i="8"/>
  <c r="I675" i="8"/>
  <c r="I544" i="8"/>
  <c r="I545" i="8"/>
  <c r="I546" i="8"/>
  <c r="I547" i="8"/>
  <c r="I548" i="8"/>
  <c r="I515" i="8"/>
  <c r="I516" i="8"/>
  <c r="I517" i="8"/>
  <c r="I518" i="8"/>
  <c r="I519" i="8"/>
  <c r="I520" i="8"/>
  <c r="I521" i="8"/>
  <c r="I522" i="8"/>
  <c r="I523" i="8"/>
  <c r="I524" i="8"/>
  <c r="I525" i="8"/>
  <c r="I526" i="8"/>
  <c r="I527" i="8"/>
  <c r="I528" i="8"/>
  <c r="I529" i="8"/>
  <c r="I530" i="8"/>
  <c r="I531" i="8"/>
  <c r="I532" i="8"/>
  <c r="I533" i="8"/>
  <c r="I534" i="8"/>
  <c r="I535" i="8"/>
  <c r="I536" i="8"/>
  <c r="I537" i="8"/>
  <c r="I538" i="8"/>
  <c r="I539" i="8"/>
  <c r="I540" i="8"/>
  <c r="I541" i="8"/>
  <c r="I542" i="8"/>
  <c r="I543" i="8"/>
  <c r="I498" i="8"/>
  <c r="I499" i="8"/>
  <c r="I500" i="8"/>
  <c r="I501" i="8"/>
  <c r="I502" i="8"/>
  <c r="I503" i="8"/>
  <c r="I504" i="8"/>
  <c r="I505" i="8"/>
  <c r="I506" i="8"/>
  <c r="I507" i="8"/>
  <c r="I508" i="8"/>
  <c r="I509" i="8"/>
  <c r="I510" i="8"/>
  <c r="I511" i="8"/>
  <c r="I512" i="8"/>
  <c r="I513" i="8"/>
  <c r="I514" i="8"/>
  <c r="I493" i="8"/>
  <c r="I494" i="8"/>
  <c r="I495" i="8"/>
  <c r="I496" i="8"/>
  <c r="I497" i="8"/>
  <c r="I463" i="8"/>
  <c r="I464" i="8"/>
  <c r="I465" i="8"/>
  <c r="I466" i="8"/>
  <c r="I467" i="8"/>
  <c r="I468" i="8"/>
  <c r="I469" i="8"/>
  <c r="I470" i="8"/>
  <c r="I471" i="8"/>
  <c r="I472" i="8"/>
  <c r="I473" i="8"/>
  <c r="I474" i="8"/>
  <c r="I475" i="8"/>
  <c r="I476" i="8"/>
  <c r="I477" i="8"/>
  <c r="I478" i="8"/>
  <c r="I479" i="8"/>
  <c r="I480" i="8"/>
  <c r="I481" i="8"/>
  <c r="I482" i="8"/>
  <c r="I483" i="8"/>
  <c r="I484" i="8"/>
  <c r="I485" i="8"/>
  <c r="I486" i="8"/>
  <c r="I487" i="8"/>
  <c r="I488" i="8"/>
  <c r="I489" i="8"/>
  <c r="I490" i="8"/>
  <c r="I491" i="8"/>
  <c r="I492" i="8"/>
  <c r="I433" i="8"/>
  <c r="I434" i="8"/>
  <c r="I435" i="8"/>
  <c r="I436" i="8"/>
  <c r="I437" i="8"/>
  <c r="I438" i="8"/>
  <c r="I439" i="8"/>
  <c r="I440" i="8"/>
  <c r="I441" i="8"/>
  <c r="I442" i="8"/>
  <c r="I443" i="8"/>
  <c r="I444" i="8"/>
  <c r="I445" i="8"/>
  <c r="I446" i="8"/>
  <c r="I447" i="8"/>
  <c r="I448" i="8"/>
  <c r="I449" i="8"/>
  <c r="I450" i="8"/>
  <c r="I451" i="8"/>
  <c r="I452" i="8"/>
  <c r="I453" i="8"/>
  <c r="I454" i="8"/>
  <c r="I455" i="8"/>
  <c r="I456" i="8"/>
  <c r="I457" i="8"/>
  <c r="I458" i="8"/>
  <c r="I459" i="8"/>
  <c r="I460" i="8"/>
  <c r="I461" i="8"/>
  <c r="I462" i="8"/>
  <c r="I403" i="8"/>
  <c r="I404" i="8"/>
  <c r="I405" i="8"/>
  <c r="I406" i="8"/>
  <c r="I407" i="8"/>
  <c r="I408" i="8"/>
  <c r="I409" i="8"/>
  <c r="I410" i="8"/>
  <c r="I411" i="8"/>
  <c r="I412" i="8"/>
  <c r="I413" i="8"/>
  <c r="I414" i="8"/>
  <c r="I415" i="8"/>
  <c r="I416" i="8"/>
  <c r="I417" i="8"/>
  <c r="I418" i="8"/>
  <c r="I419" i="8"/>
  <c r="I420" i="8"/>
  <c r="I421" i="8"/>
  <c r="I422" i="8"/>
  <c r="I423" i="8"/>
  <c r="I424" i="8"/>
  <c r="I425" i="8"/>
  <c r="I426" i="8"/>
  <c r="I427" i="8"/>
  <c r="I428" i="8"/>
  <c r="I429" i="8"/>
  <c r="I430" i="8"/>
  <c r="I431" i="8"/>
  <c r="I432" i="8"/>
  <c r="I381" i="8"/>
  <c r="I382" i="8"/>
  <c r="I383" i="8"/>
  <c r="I384" i="8"/>
  <c r="I385" i="8"/>
  <c r="I386" i="8"/>
  <c r="I387" i="8"/>
  <c r="I388" i="8"/>
  <c r="I389" i="8"/>
  <c r="I390" i="8"/>
  <c r="I391" i="8"/>
  <c r="I392" i="8"/>
  <c r="I393" i="8"/>
  <c r="I394" i="8"/>
  <c r="I395" i="8"/>
  <c r="I396" i="8"/>
  <c r="I397" i="8"/>
  <c r="I398" i="8"/>
  <c r="I399" i="8"/>
  <c r="I400" i="8"/>
  <c r="I401" i="8"/>
  <c r="I402" i="8"/>
  <c r="I358" i="8"/>
  <c r="I359" i="8"/>
  <c r="I360" i="8"/>
  <c r="I361" i="8"/>
  <c r="I362" i="8"/>
  <c r="I363" i="8"/>
  <c r="I364" i="8"/>
  <c r="I365" i="8"/>
  <c r="I366" i="8"/>
  <c r="I367" i="8"/>
  <c r="I368" i="8"/>
  <c r="I369" i="8"/>
  <c r="I370" i="8"/>
  <c r="I371" i="8"/>
  <c r="I372" i="8"/>
  <c r="I373" i="8"/>
  <c r="I374" i="8"/>
  <c r="I375" i="8"/>
  <c r="I376" i="8"/>
  <c r="I377" i="8"/>
  <c r="I378" i="8"/>
  <c r="I379" i="8"/>
  <c r="I380" i="8"/>
  <c r="I337" i="8"/>
  <c r="I338" i="8"/>
  <c r="I339" i="8"/>
  <c r="I340" i="8"/>
  <c r="I341" i="8"/>
  <c r="I342" i="8"/>
  <c r="I343" i="8"/>
  <c r="I344" i="8"/>
  <c r="I345" i="8"/>
  <c r="I346" i="8"/>
  <c r="I347" i="8"/>
  <c r="I348" i="8"/>
  <c r="I349" i="8"/>
  <c r="I350" i="8"/>
  <c r="I351" i="8"/>
  <c r="I352" i="8"/>
  <c r="I353" i="8"/>
  <c r="I354" i="8"/>
  <c r="I355" i="8"/>
  <c r="I356" i="8"/>
  <c r="I357" i="8"/>
  <c r="I328" i="8"/>
  <c r="I329" i="8"/>
  <c r="I330" i="8"/>
  <c r="I331" i="8"/>
  <c r="I332" i="8"/>
  <c r="I333" i="8"/>
  <c r="I334" i="8"/>
  <c r="I335" i="8"/>
  <c r="I336" i="8"/>
  <c r="I327" i="8"/>
  <c r="I318" i="8"/>
  <c r="I319" i="8"/>
  <c r="I320" i="8"/>
  <c r="I321" i="8"/>
  <c r="I322" i="8"/>
  <c r="I323" i="8"/>
  <c r="I324" i="8"/>
  <c r="I325" i="8"/>
  <c r="I326" i="8"/>
  <c r="I294" i="8"/>
  <c r="I295" i="8"/>
  <c r="I296" i="8"/>
  <c r="I297" i="8"/>
  <c r="I298" i="8"/>
  <c r="I299" i="8"/>
  <c r="I300" i="8"/>
  <c r="I301" i="8"/>
  <c r="I302" i="8"/>
  <c r="I303" i="8"/>
  <c r="I304" i="8"/>
  <c r="I305" i="8"/>
  <c r="I306" i="8"/>
  <c r="I307" i="8"/>
  <c r="I308" i="8"/>
  <c r="I309" i="8"/>
  <c r="I310" i="8"/>
  <c r="I311" i="8"/>
  <c r="I312" i="8"/>
  <c r="I313" i="8"/>
  <c r="I314" i="8"/>
  <c r="I315" i="8"/>
  <c r="I316" i="8"/>
  <c r="I317" i="8"/>
  <c r="I270" i="8"/>
  <c r="I271" i="8"/>
  <c r="I272" i="8"/>
  <c r="I273" i="8"/>
  <c r="I274" i="8"/>
  <c r="I275" i="8"/>
  <c r="I276" i="8"/>
  <c r="I277" i="8"/>
  <c r="I278" i="8"/>
  <c r="I279" i="8"/>
  <c r="I280" i="8"/>
  <c r="I281" i="8"/>
  <c r="I282" i="8"/>
  <c r="I283" i="8"/>
  <c r="I284" i="8"/>
  <c r="I285" i="8"/>
  <c r="I286" i="8"/>
  <c r="I287" i="8"/>
  <c r="I288" i="8"/>
  <c r="I289" i="8"/>
  <c r="I290" i="8"/>
  <c r="I291" i="8"/>
  <c r="I292" i="8"/>
  <c r="I29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196" i="8"/>
  <c r="I197" i="8"/>
  <c r="I198" i="8"/>
  <c r="I199" i="8"/>
  <c r="I200" i="8"/>
  <c r="I201" i="8"/>
  <c r="I202" i="8"/>
  <c r="I203" i="8"/>
  <c r="I204" i="8"/>
  <c r="I205" i="8"/>
  <c r="I206"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95" i="8"/>
  <c r="I96" i="8"/>
  <c r="I97" i="8"/>
  <c r="I98" i="8"/>
  <c r="I99" i="8"/>
  <c r="I100" i="8"/>
  <c r="I101" i="8"/>
  <c r="I102" i="8"/>
  <c r="I103" i="8"/>
  <c r="I104" i="8"/>
  <c r="I105" i="8"/>
  <c r="I106" i="8"/>
  <c r="I107" i="8"/>
  <c r="I108" i="8"/>
  <c r="I109" i="8"/>
  <c r="I110" i="8"/>
  <c r="I111" i="8"/>
  <c r="I79" i="8"/>
  <c r="I80" i="8"/>
  <c r="I81" i="8"/>
  <c r="I82" i="8"/>
  <c r="I83" i="8"/>
  <c r="I84" i="8"/>
  <c r="I85" i="8"/>
  <c r="I86" i="8"/>
  <c r="I87" i="8"/>
  <c r="I88" i="8"/>
  <c r="I89" i="8"/>
  <c r="I90" i="8"/>
  <c r="I91" i="8"/>
  <c r="I92" i="8"/>
  <c r="I93" i="8"/>
  <c r="I94" i="8"/>
  <c r="I64" i="8"/>
  <c r="I65" i="8"/>
  <c r="I66" i="8"/>
  <c r="I67" i="8"/>
  <c r="I68" i="8"/>
  <c r="I69" i="8"/>
  <c r="I70" i="8"/>
  <c r="I71" i="8"/>
  <c r="I72" i="8"/>
  <c r="I73" i="8"/>
  <c r="I74" i="8"/>
  <c r="I75" i="8"/>
  <c r="I76" i="8"/>
  <c r="I77" i="8"/>
  <c r="I78" i="8"/>
  <c r="I60" i="8"/>
  <c r="I61" i="8"/>
  <c r="I62" i="8"/>
  <c r="I63" i="8"/>
  <c r="I44" i="8"/>
  <c r="I45" i="8"/>
  <c r="I46" i="8"/>
  <c r="I47" i="8"/>
  <c r="I48" i="8"/>
  <c r="I49" i="8"/>
  <c r="I50" i="8"/>
  <c r="I51" i="8"/>
  <c r="I52" i="8"/>
  <c r="I53" i="8"/>
  <c r="I54" i="8"/>
  <c r="I55" i="8"/>
  <c r="I56" i="8"/>
  <c r="I57" i="8"/>
  <c r="I58" i="8"/>
  <c r="I59" i="8"/>
  <c r="I43" i="8"/>
  <c r="I38" i="8"/>
  <c r="I39" i="8"/>
  <c r="I40" i="8"/>
  <c r="I41" i="8"/>
  <c r="I42"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5" i="8"/>
  <c r="I3229" i="9"/>
  <c r="I3230" i="9"/>
  <c r="I3231" i="9"/>
  <c r="I3232" i="9"/>
  <c r="I3233" i="9"/>
  <c r="I3234" i="9"/>
  <c r="I3235" i="9"/>
  <c r="I3236" i="9"/>
  <c r="I3237" i="9"/>
  <c r="I3238" i="9"/>
  <c r="I3239" i="9"/>
  <c r="I3240" i="9"/>
  <c r="I3241" i="9"/>
  <c r="I3228" i="9"/>
  <c r="I3227" i="9"/>
  <c r="I3226" i="9"/>
  <c r="I3212" i="9"/>
  <c r="I3213" i="9"/>
  <c r="I3214" i="9"/>
  <c r="I3215" i="9"/>
  <c r="I3216" i="9"/>
  <c r="I3217" i="9"/>
  <c r="I3218" i="9"/>
  <c r="I3219" i="9"/>
  <c r="I3220" i="9"/>
  <c r="I3221" i="9"/>
  <c r="I3222" i="9"/>
  <c r="I3223" i="9"/>
  <c r="I3224" i="9"/>
  <c r="I3225" i="9"/>
  <c r="I3188" i="9"/>
  <c r="I3189" i="9"/>
  <c r="I3190" i="9"/>
  <c r="I3191" i="9"/>
  <c r="I3192" i="9"/>
  <c r="I3193" i="9"/>
  <c r="I3194" i="9"/>
  <c r="I3195" i="9"/>
  <c r="I3196" i="9"/>
  <c r="I3197" i="9"/>
  <c r="I3198" i="9"/>
  <c r="I3199" i="9"/>
  <c r="I3200" i="9"/>
  <c r="I3201" i="9"/>
  <c r="I3202" i="9"/>
  <c r="I3203" i="9"/>
  <c r="I3204" i="9"/>
  <c r="I3205" i="9"/>
  <c r="I3206" i="9"/>
  <c r="I3207" i="9"/>
  <c r="I3208" i="9"/>
  <c r="I3209" i="9"/>
  <c r="I3210" i="9"/>
  <c r="I3211" i="9"/>
  <c r="I3169" i="9"/>
  <c r="I3170" i="9"/>
  <c r="I3171" i="9"/>
  <c r="I3172" i="9"/>
  <c r="I3173" i="9"/>
  <c r="I3174" i="9"/>
  <c r="I3175" i="9"/>
  <c r="I3176" i="9"/>
  <c r="I3177" i="9"/>
  <c r="I3178" i="9"/>
  <c r="I3179" i="9"/>
  <c r="I3180" i="9"/>
  <c r="I3181" i="9"/>
  <c r="I3182" i="9"/>
  <c r="I3183" i="9"/>
  <c r="I3184" i="9"/>
  <c r="I3185" i="9"/>
  <c r="I3186" i="9"/>
  <c r="I3187" i="9"/>
  <c r="I3154" i="9"/>
  <c r="I3155" i="9"/>
  <c r="I3156" i="9"/>
  <c r="I3157" i="9"/>
  <c r="I3158" i="9"/>
  <c r="I3159" i="9"/>
  <c r="I3160" i="9"/>
  <c r="I3161" i="9"/>
  <c r="I3162" i="9"/>
  <c r="I3163" i="9"/>
  <c r="I3164" i="9"/>
  <c r="I3165" i="9"/>
  <c r="I3166" i="9"/>
  <c r="I3167" i="9"/>
  <c r="I3168" i="9"/>
  <c r="I3139" i="9"/>
  <c r="I3140" i="9"/>
  <c r="I3141" i="9"/>
  <c r="I3142" i="9"/>
  <c r="I3143" i="9"/>
  <c r="I3144" i="9"/>
  <c r="I3145" i="9"/>
  <c r="I3146" i="9"/>
  <c r="I3147" i="9"/>
  <c r="I3148" i="9"/>
  <c r="I3149" i="9"/>
  <c r="I3150" i="9"/>
  <c r="I3151" i="9"/>
  <c r="I3152" i="9"/>
  <c r="I3153" i="9"/>
  <c r="I3138" i="9"/>
  <c r="I3118" i="9"/>
  <c r="I3119" i="9"/>
  <c r="I3120" i="9"/>
  <c r="I3121" i="9"/>
  <c r="I3122" i="9"/>
  <c r="I3123" i="9"/>
  <c r="I3124" i="9"/>
  <c r="I3125" i="9"/>
  <c r="I3126" i="9"/>
  <c r="I3127" i="9"/>
  <c r="I3128" i="9"/>
  <c r="I3129" i="9"/>
  <c r="I3130" i="9"/>
  <c r="I3131" i="9"/>
  <c r="I3132" i="9"/>
  <c r="I3133" i="9"/>
  <c r="I3134" i="9"/>
  <c r="I3135" i="9"/>
  <c r="I3136" i="9"/>
  <c r="I3137" i="9"/>
  <c r="I3088" i="9"/>
  <c r="I3089" i="9"/>
  <c r="I3090" i="9"/>
  <c r="I3091" i="9"/>
  <c r="I3092" i="9"/>
  <c r="I3093" i="9"/>
  <c r="I3094" i="9"/>
  <c r="I3095" i="9"/>
  <c r="I3096" i="9"/>
  <c r="I3097" i="9"/>
  <c r="I3098" i="9"/>
  <c r="I3099" i="9"/>
  <c r="I3100" i="9"/>
  <c r="I3101" i="9"/>
  <c r="I3102" i="9"/>
  <c r="I3103" i="9"/>
  <c r="I3104" i="9"/>
  <c r="I3105" i="9"/>
  <c r="I3106" i="9"/>
  <c r="I3107" i="9"/>
  <c r="I3108" i="9"/>
  <c r="I3109" i="9"/>
  <c r="I3110" i="9"/>
  <c r="I3111" i="9"/>
  <c r="I3112" i="9"/>
  <c r="I3113" i="9"/>
  <c r="I3114" i="9"/>
  <c r="I3115" i="9"/>
  <c r="I3116" i="9"/>
  <c r="I3117" i="9"/>
  <c r="I3063" i="9"/>
  <c r="I3064" i="9"/>
  <c r="I3065" i="9"/>
  <c r="I3066" i="9"/>
  <c r="I3067" i="9"/>
  <c r="I3068" i="9"/>
  <c r="I3069" i="9"/>
  <c r="I3070" i="9"/>
  <c r="I3071" i="9"/>
  <c r="I3072" i="9"/>
  <c r="I3073" i="9"/>
  <c r="I3074" i="9"/>
  <c r="I3075" i="9"/>
  <c r="I3076" i="9"/>
  <c r="I3077" i="9"/>
  <c r="I3078" i="9"/>
  <c r="I3079" i="9"/>
  <c r="I3080" i="9"/>
  <c r="I3081" i="9"/>
  <c r="I3082" i="9"/>
  <c r="I3083" i="9"/>
  <c r="I3084" i="9"/>
  <c r="I3085" i="9"/>
  <c r="I3086" i="9"/>
  <c r="I3087" i="9"/>
  <c r="I3040" i="9"/>
  <c r="I3041" i="9"/>
  <c r="I3042" i="9"/>
  <c r="I3043" i="9"/>
  <c r="I3044" i="9"/>
  <c r="I3045" i="9"/>
  <c r="I3046" i="9"/>
  <c r="I3047" i="9"/>
  <c r="I3048" i="9"/>
  <c r="I3049" i="9"/>
  <c r="I3050" i="9"/>
  <c r="I3051" i="9"/>
  <c r="I3052" i="9"/>
  <c r="I3053" i="9"/>
  <c r="I3054" i="9"/>
  <c r="I3055" i="9"/>
  <c r="I3056" i="9"/>
  <c r="I3057" i="9"/>
  <c r="I3058" i="9"/>
  <c r="I3059" i="9"/>
  <c r="I3060" i="9"/>
  <c r="I3061" i="9"/>
  <c r="I3062" i="9"/>
  <c r="I3009" i="9"/>
  <c r="I3010" i="9"/>
  <c r="I3011" i="9"/>
  <c r="I3012" i="9"/>
  <c r="I3013" i="9"/>
  <c r="I3014" i="9"/>
  <c r="I3015" i="9"/>
  <c r="I3016" i="9"/>
  <c r="I3017" i="9"/>
  <c r="I3018" i="9"/>
  <c r="I3019" i="9"/>
  <c r="I3020" i="9"/>
  <c r="I3021" i="9"/>
  <c r="I3022" i="9"/>
  <c r="I3023" i="9"/>
  <c r="I3024" i="9"/>
  <c r="I3025" i="9"/>
  <c r="I3026" i="9"/>
  <c r="I3027" i="9"/>
  <c r="I3028" i="9"/>
  <c r="I3029" i="9"/>
  <c r="I3030" i="9"/>
  <c r="I3031" i="9"/>
  <c r="I3032" i="9"/>
  <c r="I3033" i="9"/>
  <c r="I3034" i="9"/>
  <c r="I3035" i="9"/>
  <c r="I3036" i="9"/>
  <c r="I3037" i="9"/>
  <c r="I3038" i="9"/>
  <c r="I3039" i="9"/>
  <c r="I2988" i="9"/>
  <c r="I2989" i="9"/>
  <c r="I2990" i="9"/>
  <c r="I2991" i="9"/>
  <c r="I2992" i="9"/>
  <c r="I2993" i="9"/>
  <c r="I2994" i="9"/>
  <c r="I2995" i="9"/>
  <c r="I2996" i="9"/>
  <c r="I2997" i="9"/>
  <c r="I2998" i="9"/>
  <c r="I2999" i="9"/>
  <c r="I3000" i="9"/>
  <c r="I3001" i="9"/>
  <c r="I3002" i="9"/>
  <c r="I3003" i="9"/>
  <c r="I3004" i="9"/>
  <c r="I3005" i="9"/>
  <c r="I3006" i="9"/>
  <c r="I3007" i="9"/>
  <c r="I3008" i="9"/>
  <c r="I2964" i="9"/>
  <c r="I2965" i="9"/>
  <c r="I2966" i="9"/>
  <c r="I2967" i="9"/>
  <c r="I2968" i="9"/>
  <c r="I2969" i="9"/>
  <c r="I2970" i="9"/>
  <c r="I2971" i="9"/>
  <c r="I2972" i="9"/>
  <c r="I2973" i="9"/>
  <c r="I2974" i="9"/>
  <c r="I2975" i="9"/>
  <c r="I2976" i="9"/>
  <c r="I2977" i="9"/>
  <c r="I2978" i="9"/>
  <c r="I2979" i="9"/>
  <c r="I2980" i="9"/>
  <c r="I2981" i="9"/>
  <c r="I2982" i="9"/>
  <c r="I2983" i="9"/>
  <c r="I2984" i="9"/>
  <c r="I2985" i="9"/>
  <c r="I2986" i="9"/>
  <c r="I2987" i="9"/>
  <c r="I2947" i="9"/>
  <c r="I2948" i="9"/>
  <c r="I2949" i="9"/>
  <c r="I2950" i="9"/>
  <c r="I2951" i="9"/>
  <c r="I2952" i="9"/>
  <c r="I2953" i="9"/>
  <c r="I2954" i="9"/>
  <c r="I2955" i="9"/>
  <c r="I2956" i="9"/>
  <c r="I2957" i="9"/>
  <c r="I2958" i="9"/>
  <c r="I2959" i="9"/>
  <c r="I2960" i="9"/>
  <c r="I2961" i="9"/>
  <c r="I2962" i="9"/>
  <c r="I2963" i="9"/>
  <c r="I2916" i="9"/>
  <c r="I2917" i="9"/>
  <c r="I2918" i="9"/>
  <c r="I2919" i="9"/>
  <c r="I2920" i="9"/>
  <c r="I2921" i="9"/>
  <c r="I2922" i="9"/>
  <c r="I2923" i="9"/>
  <c r="I2924" i="9"/>
  <c r="I2925" i="9"/>
  <c r="I2926" i="9"/>
  <c r="I2927" i="9"/>
  <c r="I2928" i="9"/>
  <c r="I2929" i="9"/>
  <c r="I2930" i="9"/>
  <c r="I2931" i="9"/>
  <c r="I2932" i="9"/>
  <c r="I2933" i="9"/>
  <c r="I2934" i="9"/>
  <c r="I2935" i="9"/>
  <c r="I2936" i="9"/>
  <c r="I2937" i="9"/>
  <c r="I2938" i="9"/>
  <c r="I2939" i="9"/>
  <c r="I2940" i="9"/>
  <c r="I2941" i="9"/>
  <c r="I2942" i="9"/>
  <c r="I2943" i="9"/>
  <c r="I2944" i="9"/>
  <c r="I2945" i="9"/>
  <c r="I2946" i="9"/>
  <c r="I2886" i="9"/>
  <c r="I2887" i="9"/>
  <c r="I2888" i="9"/>
  <c r="I2889" i="9"/>
  <c r="I2890" i="9"/>
  <c r="I2891" i="9"/>
  <c r="I2892" i="9"/>
  <c r="I2893" i="9"/>
  <c r="I2894" i="9"/>
  <c r="I2895" i="9"/>
  <c r="I2896" i="9"/>
  <c r="I2897" i="9"/>
  <c r="I2898" i="9"/>
  <c r="I2899" i="9"/>
  <c r="I2900" i="9"/>
  <c r="I2901" i="9"/>
  <c r="I2902" i="9"/>
  <c r="I2903" i="9"/>
  <c r="I2904" i="9"/>
  <c r="I2905" i="9"/>
  <c r="I2906" i="9"/>
  <c r="I2907" i="9"/>
  <c r="I2908" i="9"/>
  <c r="I2909" i="9"/>
  <c r="I2910" i="9"/>
  <c r="I2911" i="9"/>
  <c r="I2912" i="9"/>
  <c r="I2913" i="9"/>
  <c r="I2914" i="9"/>
  <c r="I2915" i="9"/>
  <c r="I2856" i="9"/>
  <c r="I2857" i="9"/>
  <c r="I2858" i="9"/>
  <c r="I2859" i="9"/>
  <c r="I2860" i="9"/>
  <c r="I2861" i="9"/>
  <c r="I2862" i="9"/>
  <c r="I2863" i="9"/>
  <c r="I2864" i="9"/>
  <c r="I2865" i="9"/>
  <c r="I2866" i="9"/>
  <c r="I2867" i="9"/>
  <c r="I2868" i="9"/>
  <c r="I2869" i="9"/>
  <c r="I2870" i="9"/>
  <c r="I2871" i="9"/>
  <c r="I2872" i="9"/>
  <c r="I2873" i="9"/>
  <c r="I2874" i="9"/>
  <c r="I2875" i="9"/>
  <c r="I2876" i="9"/>
  <c r="I2877" i="9"/>
  <c r="I2878" i="9"/>
  <c r="I2879" i="9"/>
  <c r="I2880" i="9"/>
  <c r="I2881" i="9"/>
  <c r="I2882" i="9"/>
  <c r="I2883" i="9"/>
  <c r="I2884" i="9"/>
  <c r="I2885" i="9"/>
  <c r="I2827" i="9"/>
  <c r="I2828" i="9"/>
  <c r="I2829" i="9"/>
  <c r="I2830" i="9"/>
  <c r="I2831" i="9"/>
  <c r="I2832" i="9"/>
  <c r="I2833" i="9"/>
  <c r="I2834" i="9"/>
  <c r="I2835" i="9"/>
  <c r="I2836" i="9"/>
  <c r="I2837" i="9"/>
  <c r="I2838" i="9"/>
  <c r="I2839" i="9"/>
  <c r="I2840" i="9"/>
  <c r="I2841" i="9"/>
  <c r="I2842" i="9"/>
  <c r="I2843" i="9"/>
  <c r="I2844" i="9"/>
  <c r="I2845" i="9"/>
  <c r="I2846" i="9"/>
  <c r="I2847" i="9"/>
  <c r="I2848" i="9"/>
  <c r="I2849" i="9"/>
  <c r="I2850" i="9"/>
  <c r="I2851" i="9"/>
  <c r="I2852" i="9"/>
  <c r="I2853" i="9"/>
  <c r="I2854" i="9"/>
  <c r="I2855" i="9"/>
  <c r="I2806" i="9"/>
  <c r="I2807" i="9"/>
  <c r="I2808" i="9"/>
  <c r="I2809" i="9"/>
  <c r="I2810" i="9"/>
  <c r="I2811" i="9"/>
  <c r="I2812" i="9"/>
  <c r="I2813" i="9"/>
  <c r="I2814" i="9"/>
  <c r="I2815" i="9"/>
  <c r="I2816" i="9"/>
  <c r="I2817" i="9"/>
  <c r="I2818" i="9"/>
  <c r="I2819" i="9"/>
  <c r="I2820" i="9"/>
  <c r="I2821" i="9"/>
  <c r="I2822" i="9"/>
  <c r="I2823" i="9"/>
  <c r="I2824" i="9"/>
  <c r="I2825" i="9"/>
  <c r="I2826" i="9"/>
  <c r="I2775" i="9"/>
  <c r="I2776" i="9"/>
  <c r="I2777" i="9"/>
  <c r="I2778" i="9"/>
  <c r="I2779" i="9"/>
  <c r="I2780" i="9"/>
  <c r="I2781" i="9"/>
  <c r="I2782" i="9"/>
  <c r="I2783" i="9"/>
  <c r="I2784" i="9"/>
  <c r="I2785" i="9"/>
  <c r="I2786" i="9"/>
  <c r="I2787" i="9"/>
  <c r="I2788" i="9"/>
  <c r="I2789" i="9"/>
  <c r="I2790" i="9"/>
  <c r="I2791" i="9"/>
  <c r="I2792" i="9"/>
  <c r="I2793" i="9"/>
  <c r="I2794" i="9"/>
  <c r="I2795" i="9"/>
  <c r="I2796" i="9"/>
  <c r="I2797" i="9"/>
  <c r="I2798" i="9"/>
  <c r="I2799" i="9"/>
  <c r="I2800" i="9"/>
  <c r="I2801" i="9"/>
  <c r="I2802" i="9"/>
  <c r="I2803" i="9"/>
  <c r="I2804" i="9"/>
  <c r="I2805" i="9"/>
  <c r="I2750" i="9"/>
  <c r="I2751" i="9"/>
  <c r="I2752" i="9"/>
  <c r="I2753" i="9"/>
  <c r="I2754" i="9"/>
  <c r="I2755" i="9"/>
  <c r="I2756" i="9"/>
  <c r="I2757" i="9"/>
  <c r="I2758" i="9"/>
  <c r="I2759" i="9"/>
  <c r="I2760" i="9"/>
  <c r="I2761" i="9"/>
  <c r="I2762" i="9"/>
  <c r="I2763" i="9"/>
  <c r="I2764" i="9"/>
  <c r="I2765" i="9"/>
  <c r="I2766" i="9"/>
  <c r="I2767" i="9"/>
  <c r="I2768" i="9"/>
  <c r="I2769" i="9"/>
  <c r="I2770" i="9"/>
  <c r="I2771" i="9"/>
  <c r="I2772" i="9"/>
  <c r="I2773" i="9"/>
  <c r="I2774" i="9"/>
  <c r="I2728" i="9"/>
  <c r="I2729" i="9"/>
  <c r="I2730" i="9"/>
  <c r="I2731" i="9"/>
  <c r="I2732" i="9"/>
  <c r="I2733" i="9"/>
  <c r="I2734" i="9"/>
  <c r="I2735" i="9"/>
  <c r="I2736" i="9"/>
  <c r="I2737" i="9"/>
  <c r="I2738" i="9"/>
  <c r="I2739" i="9"/>
  <c r="I2740" i="9"/>
  <c r="I2741" i="9"/>
  <c r="I2742" i="9"/>
  <c r="I2743" i="9"/>
  <c r="I2744" i="9"/>
  <c r="I2745" i="9"/>
  <c r="I2746" i="9"/>
  <c r="I2747" i="9"/>
  <c r="I2748" i="9"/>
  <c r="I2749" i="9"/>
  <c r="I2690" i="9"/>
  <c r="I2691" i="9"/>
  <c r="I2692" i="9"/>
  <c r="I2693" i="9"/>
  <c r="I2694" i="9"/>
  <c r="I2695" i="9"/>
  <c r="I2696" i="9"/>
  <c r="I2697" i="9"/>
  <c r="I2698" i="9"/>
  <c r="I2699" i="9"/>
  <c r="I2700" i="9"/>
  <c r="I2701" i="9"/>
  <c r="I2702" i="9"/>
  <c r="I2703" i="9"/>
  <c r="I2704" i="9"/>
  <c r="I2705" i="9"/>
  <c r="I2706" i="9"/>
  <c r="I2707" i="9"/>
  <c r="I2708" i="9"/>
  <c r="I2709" i="9"/>
  <c r="I2710" i="9"/>
  <c r="I2711" i="9"/>
  <c r="I2712" i="9"/>
  <c r="I2713" i="9"/>
  <c r="I2714" i="9"/>
  <c r="I2715" i="9"/>
  <c r="I2716" i="9"/>
  <c r="I2717" i="9"/>
  <c r="I2718" i="9"/>
  <c r="I2719" i="9"/>
  <c r="I2720" i="9"/>
  <c r="I2721" i="9"/>
  <c r="I2722" i="9"/>
  <c r="I2723" i="9"/>
  <c r="I2724" i="9"/>
  <c r="I2725" i="9"/>
  <c r="I2726" i="9"/>
  <c r="I2727" i="9"/>
  <c r="I2667" i="9"/>
  <c r="I2668" i="9"/>
  <c r="I2669" i="9"/>
  <c r="I2670" i="9"/>
  <c r="I2671" i="9"/>
  <c r="I2672" i="9"/>
  <c r="I2673" i="9"/>
  <c r="I2674" i="9"/>
  <c r="I2675" i="9"/>
  <c r="I2676" i="9"/>
  <c r="I2677" i="9"/>
  <c r="I2678" i="9"/>
  <c r="I2679" i="9"/>
  <c r="I2680" i="9"/>
  <c r="I2681" i="9"/>
  <c r="I2682" i="9"/>
  <c r="I2683" i="9"/>
  <c r="I2684" i="9"/>
  <c r="I2685" i="9"/>
  <c r="I2686" i="9"/>
  <c r="I2687" i="9"/>
  <c r="I2688" i="9"/>
  <c r="I2689" i="9"/>
  <c r="I2642" i="9"/>
  <c r="I2643" i="9"/>
  <c r="I2644" i="9"/>
  <c r="I2645" i="9"/>
  <c r="I2646" i="9"/>
  <c r="I2647" i="9"/>
  <c r="I2648" i="9"/>
  <c r="I2649" i="9"/>
  <c r="I2650" i="9"/>
  <c r="I2651" i="9"/>
  <c r="I2652" i="9"/>
  <c r="I2653" i="9"/>
  <c r="I2654" i="9"/>
  <c r="I2655" i="9"/>
  <c r="I2656" i="9"/>
  <c r="I2657" i="9"/>
  <c r="I2658" i="9"/>
  <c r="I2659" i="9"/>
  <c r="I2660" i="9"/>
  <c r="I2661" i="9"/>
  <c r="I2662" i="9"/>
  <c r="I2663" i="9"/>
  <c r="I2664" i="9"/>
  <c r="I2665" i="9"/>
  <c r="I2666" i="9"/>
  <c r="I2627" i="9"/>
  <c r="I2628" i="9"/>
  <c r="I2629" i="9"/>
  <c r="I2630" i="9"/>
  <c r="I2631" i="9"/>
  <c r="I2632" i="9"/>
  <c r="I2633" i="9"/>
  <c r="I2634" i="9"/>
  <c r="I2635" i="9"/>
  <c r="I2636" i="9"/>
  <c r="I2637" i="9"/>
  <c r="I2638" i="9"/>
  <c r="I2639" i="9"/>
  <c r="I2640" i="9"/>
  <c r="I2641" i="9"/>
  <c r="I2611" i="9"/>
  <c r="I2612" i="9"/>
  <c r="I2613" i="9"/>
  <c r="I2614" i="9"/>
  <c r="I2615" i="9"/>
  <c r="I2616" i="9"/>
  <c r="I2617" i="9"/>
  <c r="I2618" i="9"/>
  <c r="I2619" i="9"/>
  <c r="I2620" i="9"/>
  <c r="I2621" i="9"/>
  <c r="I2622" i="9"/>
  <c r="I2623" i="9"/>
  <c r="I2624" i="9"/>
  <c r="I2625" i="9"/>
  <c r="I2626" i="9"/>
  <c r="I2600" i="9"/>
  <c r="I2601" i="9"/>
  <c r="I2602" i="9"/>
  <c r="I2603" i="9"/>
  <c r="I2604" i="9"/>
  <c r="I2605" i="9"/>
  <c r="I2606" i="9"/>
  <c r="I2607" i="9"/>
  <c r="I2608" i="9"/>
  <c r="I2609" i="9"/>
  <c r="I2610" i="9"/>
  <c r="I2599" i="9"/>
  <c r="I2536" i="9"/>
  <c r="I2537" i="9"/>
  <c r="I2538" i="9"/>
  <c r="I2539" i="9"/>
  <c r="I2540" i="9"/>
  <c r="I2541" i="9"/>
  <c r="I2542" i="9"/>
  <c r="I2543" i="9"/>
  <c r="I2544" i="9"/>
  <c r="I2545" i="9"/>
  <c r="I2546" i="9"/>
  <c r="I2547" i="9"/>
  <c r="I2548" i="9"/>
  <c r="I2549" i="9"/>
  <c r="I2550" i="9"/>
  <c r="I2551" i="9"/>
  <c r="I2552" i="9"/>
  <c r="I2553" i="9"/>
  <c r="I2554" i="9"/>
  <c r="I2555" i="9"/>
  <c r="I2556" i="9"/>
  <c r="I2557" i="9"/>
  <c r="I2558" i="9"/>
  <c r="I2504" i="9"/>
  <c r="I2505" i="9"/>
  <c r="I2506" i="9"/>
  <c r="I2507" i="9"/>
  <c r="I2508" i="9"/>
  <c r="I2509" i="9"/>
  <c r="I2510" i="9"/>
  <c r="I2511" i="9"/>
  <c r="I2512" i="9"/>
  <c r="I2513" i="9"/>
  <c r="I2514" i="9"/>
  <c r="I2515" i="9"/>
  <c r="I2516" i="9"/>
  <c r="I2517" i="9"/>
  <c r="I2518" i="9"/>
  <c r="I2519" i="9"/>
  <c r="I2520" i="9"/>
  <c r="I2521" i="9"/>
  <c r="I2522" i="9"/>
  <c r="I2523" i="9"/>
  <c r="I2524" i="9"/>
  <c r="I2525" i="9"/>
  <c r="I2526" i="9"/>
  <c r="I2527" i="9"/>
  <c r="I2528" i="9"/>
  <c r="I2529" i="9"/>
  <c r="I2530" i="9"/>
  <c r="I2531" i="9"/>
  <c r="I2532" i="9"/>
  <c r="I2533" i="9"/>
  <c r="I2534" i="9"/>
  <c r="I2535" i="9"/>
  <c r="I2488" i="9"/>
  <c r="I2489" i="9"/>
  <c r="I2490" i="9"/>
  <c r="I2491" i="9"/>
  <c r="I2492" i="9"/>
  <c r="I2493" i="9"/>
  <c r="I2494" i="9"/>
  <c r="I2495" i="9"/>
  <c r="I2496" i="9"/>
  <c r="I2497" i="9"/>
  <c r="I2498" i="9"/>
  <c r="I2499" i="9"/>
  <c r="I2500" i="9"/>
  <c r="I2501" i="9"/>
  <c r="I2502" i="9"/>
  <c r="I2503" i="9"/>
  <c r="I2471" i="9"/>
  <c r="I2472" i="9"/>
  <c r="I2473" i="9"/>
  <c r="I2474" i="9"/>
  <c r="I2475" i="9"/>
  <c r="I2476" i="9"/>
  <c r="I2477" i="9"/>
  <c r="I2478" i="9"/>
  <c r="I2479" i="9"/>
  <c r="I2480" i="9"/>
  <c r="I2481" i="9"/>
  <c r="I2482" i="9"/>
  <c r="I2483" i="9"/>
  <c r="I2484" i="9"/>
  <c r="I2485" i="9"/>
  <c r="I2486" i="9"/>
  <c r="I2487" i="9"/>
  <c r="I2467" i="9"/>
  <c r="I2468" i="9"/>
  <c r="I2469" i="9"/>
  <c r="I2470" i="9"/>
  <c r="I2464" i="9"/>
  <c r="I2465" i="9"/>
  <c r="I2466" i="9"/>
  <c r="I2463" i="9"/>
  <c r="I2385" i="9"/>
  <c r="I2386" i="9"/>
  <c r="I2387" i="9"/>
  <c r="I2388" i="9"/>
  <c r="I2389" i="9"/>
  <c r="I2390" i="9"/>
  <c r="I2391" i="9"/>
  <c r="I2392" i="9"/>
  <c r="I2393" i="9"/>
  <c r="I2394" i="9"/>
  <c r="I2395" i="9"/>
  <c r="I2396" i="9"/>
  <c r="I2397" i="9"/>
  <c r="I2398" i="9"/>
  <c r="I2399" i="9"/>
  <c r="I2370" i="9"/>
  <c r="I2371" i="9"/>
  <c r="I2372" i="9"/>
  <c r="I2373" i="9"/>
  <c r="I2374" i="9"/>
  <c r="I2375" i="9"/>
  <c r="I2376" i="9"/>
  <c r="I2377" i="9"/>
  <c r="I2378" i="9"/>
  <c r="I2379" i="9"/>
  <c r="I2380" i="9"/>
  <c r="I2381" i="9"/>
  <c r="I2382" i="9"/>
  <c r="I2383" i="9"/>
  <c r="I2384" i="9"/>
  <c r="I2350" i="9"/>
  <c r="I2351" i="9"/>
  <c r="I2352" i="9"/>
  <c r="I2353" i="9"/>
  <c r="I2354" i="9"/>
  <c r="I2355" i="9"/>
  <c r="I2356" i="9"/>
  <c r="I2357" i="9"/>
  <c r="I2358" i="9"/>
  <c r="I2359" i="9"/>
  <c r="I2360" i="9"/>
  <c r="I2361" i="9"/>
  <c r="I2362" i="9"/>
  <c r="I2363" i="9"/>
  <c r="I2364" i="9"/>
  <c r="I2365" i="9"/>
  <c r="I2366" i="9"/>
  <c r="I2367" i="9"/>
  <c r="I2368" i="9"/>
  <c r="I2369" i="9"/>
  <c r="I2329" i="9"/>
  <c r="I2330" i="9"/>
  <c r="I2331" i="9"/>
  <c r="I2332" i="9"/>
  <c r="I2333" i="9"/>
  <c r="I2334" i="9"/>
  <c r="I2335" i="9"/>
  <c r="I2336" i="9"/>
  <c r="I2337" i="9"/>
  <c r="I2338" i="9"/>
  <c r="I2339" i="9"/>
  <c r="I2340" i="9"/>
  <c r="I2341" i="9"/>
  <c r="I2342" i="9"/>
  <c r="I2343" i="9"/>
  <c r="I2344" i="9"/>
  <c r="I2345" i="9"/>
  <c r="I2346" i="9"/>
  <c r="I2347" i="9"/>
  <c r="I2348" i="9"/>
  <c r="I2349" i="9"/>
  <c r="I2311" i="9"/>
  <c r="I2312" i="9"/>
  <c r="I2313" i="9"/>
  <c r="I2314" i="9"/>
  <c r="I2315" i="9"/>
  <c r="I2316" i="9"/>
  <c r="I2317" i="9"/>
  <c r="I2318" i="9"/>
  <c r="I2319" i="9"/>
  <c r="I2320" i="9"/>
  <c r="I2321" i="9"/>
  <c r="I2322" i="9"/>
  <c r="I2323" i="9"/>
  <c r="I2324" i="9"/>
  <c r="I2325" i="9"/>
  <c r="I2326" i="9"/>
  <c r="I2327" i="9"/>
  <c r="I2328" i="9"/>
  <c r="I2290" i="9"/>
  <c r="I2291" i="9"/>
  <c r="I2292" i="9"/>
  <c r="I2293" i="9"/>
  <c r="I2294" i="9"/>
  <c r="I2295" i="9"/>
  <c r="I2296" i="9"/>
  <c r="I2297" i="9"/>
  <c r="I2298" i="9"/>
  <c r="I2299" i="9"/>
  <c r="I2300" i="9"/>
  <c r="I2301" i="9"/>
  <c r="I2302" i="9"/>
  <c r="I2303" i="9"/>
  <c r="I2304" i="9"/>
  <c r="I2305" i="9"/>
  <c r="I2306" i="9"/>
  <c r="I2307" i="9"/>
  <c r="I2308" i="9"/>
  <c r="I2309" i="9"/>
  <c r="I2310" i="9"/>
  <c r="I2274" i="9"/>
  <c r="I2275" i="9"/>
  <c r="I2276" i="9"/>
  <c r="I2277" i="9"/>
  <c r="I2278" i="9"/>
  <c r="I2279" i="9"/>
  <c r="I2280" i="9"/>
  <c r="I2281" i="9"/>
  <c r="I2282" i="9"/>
  <c r="I2283" i="9"/>
  <c r="I2284" i="9"/>
  <c r="I2285" i="9"/>
  <c r="I2286" i="9"/>
  <c r="I2287" i="9"/>
  <c r="I2288" i="9"/>
  <c r="I2289" i="9"/>
  <c r="I2261" i="9"/>
  <c r="I2262" i="9"/>
  <c r="I2263" i="9"/>
  <c r="I2264" i="9"/>
  <c r="I2265" i="9"/>
  <c r="I2266" i="9"/>
  <c r="I2267" i="9"/>
  <c r="I2268" i="9"/>
  <c r="I2269" i="9"/>
  <c r="I2270" i="9"/>
  <c r="I2271" i="9"/>
  <c r="I2272" i="9"/>
  <c r="I2273" i="9"/>
  <c r="I2250" i="9"/>
  <c r="I2251" i="9"/>
  <c r="I2252" i="9"/>
  <c r="I2253" i="9"/>
  <c r="I2254" i="9"/>
  <c r="I2255" i="9"/>
  <c r="I2256" i="9"/>
  <c r="I2257" i="9"/>
  <c r="I2258" i="9"/>
  <c r="I2259" i="9"/>
  <c r="I2260" i="9"/>
  <c r="I2233" i="9"/>
  <c r="I2234" i="9"/>
  <c r="I2235" i="9"/>
  <c r="I2236" i="9"/>
  <c r="I2237" i="9"/>
  <c r="I2238" i="9"/>
  <c r="I2239" i="9"/>
  <c r="I2240" i="9"/>
  <c r="I2241" i="9"/>
  <c r="I2242" i="9"/>
  <c r="I2243" i="9"/>
  <c r="I2244" i="9"/>
  <c r="I2245" i="9"/>
  <c r="I2246" i="9"/>
  <c r="I2247" i="9"/>
  <c r="I2248" i="9"/>
  <c r="I2249" i="9"/>
  <c r="I2231" i="9"/>
  <c r="I2232" i="9"/>
  <c r="I2230" i="9"/>
  <c r="I2204" i="9"/>
  <c r="I2205" i="9"/>
  <c r="I2206" i="9"/>
  <c r="I2207" i="9"/>
  <c r="I2208" i="9"/>
  <c r="I2209" i="9"/>
  <c r="I2210" i="9"/>
  <c r="I2211" i="9"/>
  <c r="I2212" i="9"/>
  <c r="I2182" i="9"/>
  <c r="I2183" i="9"/>
  <c r="I2184" i="9"/>
  <c r="I2185" i="9"/>
  <c r="I2186" i="9"/>
  <c r="I2187" i="9"/>
  <c r="I2188" i="9"/>
  <c r="I2189" i="9"/>
  <c r="I2190" i="9"/>
  <c r="I2191" i="9"/>
  <c r="I2192" i="9"/>
  <c r="I2193" i="9"/>
  <c r="I2194" i="9"/>
  <c r="I2195" i="9"/>
  <c r="I2196" i="9"/>
  <c r="I2197" i="9"/>
  <c r="I2198" i="9"/>
  <c r="I2199" i="9"/>
  <c r="I2200" i="9"/>
  <c r="I2201" i="9"/>
  <c r="I2202" i="9"/>
  <c r="I2203" i="9"/>
  <c r="I2161" i="9"/>
  <c r="I2162" i="9"/>
  <c r="I2163" i="9"/>
  <c r="I2164" i="9"/>
  <c r="I2165" i="9"/>
  <c r="I2166" i="9"/>
  <c r="I2167" i="9"/>
  <c r="I2168" i="9"/>
  <c r="I2169" i="9"/>
  <c r="I2170" i="9"/>
  <c r="I2171" i="9"/>
  <c r="I2172" i="9"/>
  <c r="I2173" i="9"/>
  <c r="I2174" i="9"/>
  <c r="I2175" i="9"/>
  <c r="I2176" i="9"/>
  <c r="I2177" i="9"/>
  <c r="I2178" i="9"/>
  <c r="I2179" i="9"/>
  <c r="I2180" i="9"/>
  <c r="I2181" i="9"/>
  <c r="I2133" i="9"/>
  <c r="I2134" i="9"/>
  <c r="I2135" i="9"/>
  <c r="I2136" i="9"/>
  <c r="I2137" i="9"/>
  <c r="I2138" i="9"/>
  <c r="I2139" i="9"/>
  <c r="I2140" i="9"/>
  <c r="I2141" i="9"/>
  <c r="I2142" i="9"/>
  <c r="I2143" i="9"/>
  <c r="I2144" i="9"/>
  <c r="I2145" i="9"/>
  <c r="I2146" i="9"/>
  <c r="I2147" i="9"/>
  <c r="I2148" i="9"/>
  <c r="I2149" i="9"/>
  <c r="I2150" i="9"/>
  <c r="I2151" i="9"/>
  <c r="I2152" i="9"/>
  <c r="I2153" i="9"/>
  <c r="I2154" i="9"/>
  <c r="I2155" i="9"/>
  <c r="I2156" i="9"/>
  <c r="I2157" i="9"/>
  <c r="I2158" i="9"/>
  <c r="I2159" i="9"/>
  <c r="I2160" i="9"/>
  <c r="I2112" i="9"/>
  <c r="I2113" i="9"/>
  <c r="I2114" i="9"/>
  <c r="I2115" i="9"/>
  <c r="I2116" i="9"/>
  <c r="I2117" i="9"/>
  <c r="I2118" i="9"/>
  <c r="I2119" i="9"/>
  <c r="I2120" i="9"/>
  <c r="I2121" i="9"/>
  <c r="I2122" i="9"/>
  <c r="I2123" i="9"/>
  <c r="I2124" i="9"/>
  <c r="I2125" i="9"/>
  <c r="I2126" i="9"/>
  <c r="I2127" i="9"/>
  <c r="I2128" i="9"/>
  <c r="I2129" i="9"/>
  <c r="I2130" i="9"/>
  <c r="I2131" i="9"/>
  <c r="I2132" i="9"/>
  <c r="I2094" i="9"/>
  <c r="I2095" i="9"/>
  <c r="I2096" i="9"/>
  <c r="I2097" i="9"/>
  <c r="I2098" i="9"/>
  <c r="I2099" i="9"/>
  <c r="I2100" i="9"/>
  <c r="I2101" i="9"/>
  <c r="I2102" i="9"/>
  <c r="I2103" i="9"/>
  <c r="I2104" i="9"/>
  <c r="I2105" i="9"/>
  <c r="I2106" i="9"/>
  <c r="I2107" i="9"/>
  <c r="I2108" i="9"/>
  <c r="I2109" i="9"/>
  <c r="I2110" i="9"/>
  <c r="I2111" i="9"/>
  <c r="I2064" i="9"/>
  <c r="I2065" i="9"/>
  <c r="I2066" i="9"/>
  <c r="I2067" i="9"/>
  <c r="I2068" i="9"/>
  <c r="I2069" i="9"/>
  <c r="I2070" i="9"/>
  <c r="I2071" i="9"/>
  <c r="I2072" i="9"/>
  <c r="I2073" i="9"/>
  <c r="I2074" i="9"/>
  <c r="I2075" i="9"/>
  <c r="I2076" i="9"/>
  <c r="I2077" i="9"/>
  <c r="I2078" i="9"/>
  <c r="I2079" i="9"/>
  <c r="I2080" i="9"/>
  <c r="I2081" i="9"/>
  <c r="I2082" i="9"/>
  <c r="I2083" i="9"/>
  <c r="I2084" i="9"/>
  <c r="I2085" i="9"/>
  <c r="I2086" i="9"/>
  <c r="I2087" i="9"/>
  <c r="I2088" i="9"/>
  <c r="I2089" i="9"/>
  <c r="I2090" i="9"/>
  <c r="I2091" i="9"/>
  <c r="I2092" i="9"/>
  <c r="I2093" i="9"/>
  <c r="I2037" i="9"/>
  <c r="I2038" i="9"/>
  <c r="I2039" i="9"/>
  <c r="I2040" i="9"/>
  <c r="I2041" i="9"/>
  <c r="I2042" i="9"/>
  <c r="I2043" i="9"/>
  <c r="I2044" i="9"/>
  <c r="I2045" i="9"/>
  <c r="I2046" i="9"/>
  <c r="I2047" i="9"/>
  <c r="I2048" i="9"/>
  <c r="I2049" i="9"/>
  <c r="I2050" i="9"/>
  <c r="I2051" i="9"/>
  <c r="I2052" i="9"/>
  <c r="I2053" i="9"/>
  <c r="I2054" i="9"/>
  <c r="I2055" i="9"/>
  <c r="I2056" i="9"/>
  <c r="I2057" i="9"/>
  <c r="I2058" i="9"/>
  <c r="I2059" i="9"/>
  <c r="I2060" i="9"/>
  <c r="I2061" i="9"/>
  <c r="I2062" i="9"/>
  <c r="I2063" i="9"/>
  <c r="I2012" i="9"/>
  <c r="I2013" i="9"/>
  <c r="I2014" i="9"/>
  <c r="I2015" i="9"/>
  <c r="I2016" i="9"/>
  <c r="I2017" i="9"/>
  <c r="I2018" i="9"/>
  <c r="I2019" i="9"/>
  <c r="I2020" i="9"/>
  <c r="I2021" i="9"/>
  <c r="I2022" i="9"/>
  <c r="I2023" i="9"/>
  <c r="I2024" i="9"/>
  <c r="I2025" i="9"/>
  <c r="I2026" i="9"/>
  <c r="I2027" i="9"/>
  <c r="I2028" i="9"/>
  <c r="I2029" i="9"/>
  <c r="I2030" i="9"/>
  <c r="I2031" i="9"/>
  <c r="I2032" i="9"/>
  <c r="I2033" i="9"/>
  <c r="I2034" i="9"/>
  <c r="I2035" i="9"/>
  <c r="I2036" i="9"/>
  <c r="I1991" i="9"/>
  <c r="I1992" i="9"/>
  <c r="I1993" i="9"/>
  <c r="I1994" i="9"/>
  <c r="I1995" i="9"/>
  <c r="I1996" i="9"/>
  <c r="I1997" i="9"/>
  <c r="I1998" i="9"/>
  <c r="I1999" i="9"/>
  <c r="I2000" i="9"/>
  <c r="I2001" i="9"/>
  <c r="I2002" i="9"/>
  <c r="I2003" i="9"/>
  <c r="I2004" i="9"/>
  <c r="I2005" i="9"/>
  <c r="I2006" i="9"/>
  <c r="I2007" i="9"/>
  <c r="I2008" i="9"/>
  <c r="I2009" i="9"/>
  <c r="I2010" i="9"/>
  <c r="I2011" i="9"/>
  <c r="I1959" i="9"/>
  <c r="I1960" i="9"/>
  <c r="I1961" i="9"/>
  <c r="I1962" i="9"/>
  <c r="I1963" i="9"/>
  <c r="I1964" i="9"/>
  <c r="I1965" i="9"/>
  <c r="I1966" i="9"/>
  <c r="I1967" i="9"/>
  <c r="I1968" i="9"/>
  <c r="I1969" i="9"/>
  <c r="I1970" i="9"/>
  <c r="I1971" i="9"/>
  <c r="I1972" i="9"/>
  <c r="I1973" i="9"/>
  <c r="I1974" i="9"/>
  <c r="I1975" i="9"/>
  <c r="I1976" i="9"/>
  <c r="I1977" i="9"/>
  <c r="I1978" i="9"/>
  <c r="I1979" i="9"/>
  <c r="I1980" i="9"/>
  <c r="I1981" i="9"/>
  <c r="I1982" i="9"/>
  <c r="I1983" i="9"/>
  <c r="I1984" i="9"/>
  <c r="I1985" i="9"/>
  <c r="I1986" i="9"/>
  <c r="I1987" i="9"/>
  <c r="I1988" i="9"/>
  <c r="I1989" i="9"/>
  <c r="I1990" i="9"/>
  <c r="I1935" i="9"/>
  <c r="I1936" i="9"/>
  <c r="I1937" i="9"/>
  <c r="I1938" i="9"/>
  <c r="I1939" i="9"/>
  <c r="I1940" i="9"/>
  <c r="I1941" i="9"/>
  <c r="I1942" i="9"/>
  <c r="I1943" i="9"/>
  <c r="I1944" i="9"/>
  <c r="I1945" i="9"/>
  <c r="I1946" i="9"/>
  <c r="I1947" i="9"/>
  <c r="I1948" i="9"/>
  <c r="I1949" i="9"/>
  <c r="I1950" i="9"/>
  <c r="I1951" i="9"/>
  <c r="I1952" i="9"/>
  <c r="I1953" i="9"/>
  <c r="I1954" i="9"/>
  <c r="I1955" i="9"/>
  <c r="I1956" i="9"/>
  <c r="I1957" i="9"/>
  <c r="I1958" i="9"/>
  <c r="I1903" i="9"/>
  <c r="I1904" i="9"/>
  <c r="I1905" i="9"/>
  <c r="I1906" i="9"/>
  <c r="I1907" i="9"/>
  <c r="I1908" i="9"/>
  <c r="I1909" i="9"/>
  <c r="I1910" i="9"/>
  <c r="I1911" i="9"/>
  <c r="I1912" i="9"/>
  <c r="I1913" i="9"/>
  <c r="I1914" i="9"/>
  <c r="I1915" i="9"/>
  <c r="I1916" i="9"/>
  <c r="I1917" i="9"/>
  <c r="I1918" i="9"/>
  <c r="I1919" i="9"/>
  <c r="I1920" i="9"/>
  <c r="I1921" i="9"/>
  <c r="I1922" i="9"/>
  <c r="I1923" i="9"/>
  <c r="I1924" i="9"/>
  <c r="I1925" i="9"/>
  <c r="I1926" i="9"/>
  <c r="I1927" i="9"/>
  <c r="I1928" i="9"/>
  <c r="I1929" i="9"/>
  <c r="I1930" i="9"/>
  <c r="I1931" i="9"/>
  <c r="I1932" i="9"/>
  <c r="I1933" i="9"/>
  <c r="I1934" i="9"/>
  <c r="I1868" i="9"/>
  <c r="I1869" i="9"/>
  <c r="I1870" i="9"/>
  <c r="I1871" i="9"/>
  <c r="I1872" i="9"/>
  <c r="I1873" i="9"/>
  <c r="I1874" i="9"/>
  <c r="I1875" i="9"/>
  <c r="I1876" i="9"/>
  <c r="I1877" i="9"/>
  <c r="I1878" i="9"/>
  <c r="I1879" i="9"/>
  <c r="I1880" i="9"/>
  <c r="I1881" i="9"/>
  <c r="I1882" i="9"/>
  <c r="I1883" i="9"/>
  <c r="I1884" i="9"/>
  <c r="I1885" i="9"/>
  <c r="I1886" i="9"/>
  <c r="I1887" i="9"/>
  <c r="I1888" i="9"/>
  <c r="I1889" i="9"/>
  <c r="I1890" i="9"/>
  <c r="I1891" i="9"/>
  <c r="I1892" i="9"/>
  <c r="I1893" i="9"/>
  <c r="I1894" i="9"/>
  <c r="I1895" i="9"/>
  <c r="I1896" i="9"/>
  <c r="I1897" i="9"/>
  <c r="I1898" i="9"/>
  <c r="I1899" i="9"/>
  <c r="I1900" i="9"/>
  <c r="I1901" i="9"/>
  <c r="I1902" i="9"/>
  <c r="I1841" i="9"/>
  <c r="I1842" i="9"/>
  <c r="I1843" i="9"/>
  <c r="I1844" i="9"/>
  <c r="I1845" i="9"/>
  <c r="I1846" i="9"/>
  <c r="I1847" i="9"/>
  <c r="I1848" i="9"/>
  <c r="I1849" i="9"/>
  <c r="I1850" i="9"/>
  <c r="I1851" i="9"/>
  <c r="I1852" i="9"/>
  <c r="I1853" i="9"/>
  <c r="I1854" i="9"/>
  <c r="I1855" i="9"/>
  <c r="I1856" i="9"/>
  <c r="I1857" i="9"/>
  <c r="I1858" i="9"/>
  <c r="I1859" i="9"/>
  <c r="I1860" i="9"/>
  <c r="I1861" i="9"/>
  <c r="I1862" i="9"/>
  <c r="I1863" i="9"/>
  <c r="I1864" i="9"/>
  <c r="I1865" i="9"/>
  <c r="I1866" i="9"/>
  <c r="I1867" i="9"/>
  <c r="I1814" i="9"/>
  <c r="I1815" i="9"/>
  <c r="I1816" i="9"/>
  <c r="I1817" i="9"/>
  <c r="I1818" i="9"/>
  <c r="I1819" i="9"/>
  <c r="I1820" i="9"/>
  <c r="I1821" i="9"/>
  <c r="I1822" i="9"/>
  <c r="I1823" i="9"/>
  <c r="I1824" i="9"/>
  <c r="I1825" i="9"/>
  <c r="I1826" i="9"/>
  <c r="I1827" i="9"/>
  <c r="I1828" i="9"/>
  <c r="I1829" i="9"/>
  <c r="I1830" i="9"/>
  <c r="I1831" i="9"/>
  <c r="I1832" i="9"/>
  <c r="I1833" i="9"/>
  <c r="I1834" i="9"/>
  <c r="I1835" i="9"/>
  <c r="I1836" i="9"/>
  <c r="I1837" i="9"/>
  <c r="I1838" i="9"/>
  <c r="I1839" i="9"/>
  <c r="I1840" i="9"/>
  <c r="I1792" i="9"/>
  <c r="I1793" i="9"/>
  <c r="I1794" i="9"/>
  <c r="I1795" i="9"/>
  <c r="I1796" i="9"/>
  <c r="I1797" i="9"/>
  <c r="I1798" i="9"/>
  <c r="I1799" i="9"/>
  <c r="I1800" i="9"/>
  <c r="I1801" i="9"/>
  <c r="I1802" i="9"/>
  <c r="I1803" i="9"/>
  <c r="I1804" i="9"/>
  <c r="I1805" i="9"/>
  <c r="I1806" i="9"/>
  <c r="I1807" i="9"/>
  <c r="I1808" i="9"/>
  <c r="I1809" i="9"/>
  <c r="I1810" i="9"/>
  <c r="I1811" i="9"/>
  <c r="I1812" i="9"/>
  <c r="I1813" i="9"/>
  <c r="I1764" i="9"/>
  <c r="I1765" i="9"/>
  <c r="I1766" i="9"/>
  <c r="I1767" i="9"/>
  <c r="I1768" i="9"/>
  <c r="I1769" i="9"/>
  <c r="I1770" i="9"/>
  <c r="I1771" i="9"/>
  <c r="I1772" i="9"/>
  <c r="I1773" i="9"/>
  <c r="I1774" i="9"/>
  <c r="I1775" i="9"/>
  <c r="I1776" i="9"/>
  <c r="I1777" i="9"/>
  <c r="I1778" i="9"/>
  <c r="I1779" i="9"/>
  <c r="I1780" i="9"/>
  <c r="I1781" i="9"/>
  <c r="I1782" i="9"/>
  <c r="I1783" i="9"/>
  <c r="I1784" i="9"/>
  <c r="I1785" i="9"/>
  <c r="I1786" i="9"/>
  <c r="I1787" i="9"/>
  <c r="I1788" i="9"/>
  <c r="I1789" i="9"/>
  <c r="I1790" i="9"/>
  <c r="I1791" i="9"/>
  <c r="I1745" i="9"/>
  <c r="I1746" i="9"/>
  <c r="I1747" i="9"/>
  <c r="I1748" i="9"/>
  <c r="I1749" i="9"/>
  <c r="I1750" i="9"/>
  <c r="I1751" i="9"/>
  <c r="I1752" i="9"/>
  <c r="I1753" i="9"/>
  <c r="I1754" i="9"/>
  <c r="I1755" i="9"/>
  <c r="I1756" i="9"/>
  <c r="I1757" i="9"/>
  <c r="I1758" i="9"/>
  <c r="I1759" i="9"/>
  <c r="I1760" i="9"/>
  <c r="I1761" i="9"/>
  <c r="I1762" i="9"/>
  <c r="I1763" i="9"/>
  <c r="I1724" i="9"/>
  <c r="I1725" i="9"/>
  <c r="I1726" i="9"/>
  <c r="I1727" i="9"/>
  <c r="I1728" i="9"/>
  <c r="I1729" i="9"/>
  <c r="I1730" i="9"/>
  <c r="I1731" i="9"/>
  <c r="I1732" i="9"/>
  <c r="I1733" i="9"/>
  <c r="I1734" i="9"/>
  <c r="I1735" i="9"/>
  <c r="I1736" i="9"/>
  <c r="I1737" i="9"/>
  <c r="I1738" i="9"/>
  <c r="I1739" i="9"/>
  <c r="I1740" i="9"/>
  <c r="I1741" i="9"/>
  <c r="I1742" i="9"/>
  <c r="I1743" i="9"/>
  <c r="I1744" i="9"/>
  <c r="I1700" i="9"/>
  <c r="I1701" i="9"/>
  <c r="I1702" i="9"/>
  <c r="I1703" i="9"/>
  <c r="I1704" i="9"/>
  <c r="I1705" i="9"/>
  <c r="I1706" i="9"/>
  <c r="I1707" i="9"/>
  <c r="I1708" i="9"/>
  <c r="I1709" i="9"/>
  <c r="I1710" i="9"/>
  <c r="I1711" i="9"/>
  <c r="I1712" i="9"/>
  <c r="I1713" i="9"/>
  <c r="I1714" i="9"/>
  <c r="I1715" i="9"/>
  <c r="I1716" i="9"/>
  <c r="I1717" i="9"/>
  <c r="I1718" i="9"/>
  <c r="I1719" i="9"/>
  <c r="I1720" i="9"/>
  <c r="I1721" i="9"/>
  <c r="I1722" i="9"/>
  <c r="I1723" i="9"/>
  <c r="I1664" i="9"/>
  <c r="I1665" i="9"/>
  <c r="I1666" i="9"/>
  <c r="I1667" i="9"/>
  <c r="I1668" i="9"/>
  <c r="I1669" i="9"/>
  <c r="I1670" i="9"/>
  <c r="I1671" i="9"/>
  <c r="I1672" i="9"/>
  <c r="I1673" i="9"/>
  <c r="I1674" i="9"/>
  <c r="I1675" i="9"/>
  <c r="I1676" i="9"/>
  <c r="I1677" i="9"/>
  <c r="I1678" i="9"/>
  <c r="I1679" i="9"/>
  <c r="I1680" i="9"/>
  <c r="I1681" i="9"/>
  <c r="I1682" i="9"/>
  <c r="I1683" i="9"/>
  <c r="I1684" i="9"/>
  <c r="I1685" i="9"/>
  <c r="I1686" i="9"/>
  <c r="I1687" i="9"/>
  <c r="I1688" i="9"/>
  <c r="I1689" i="9"/>
  <c r="I1690" i="9"/>
  <c r="I1691" i="9"/>
  <c r="I1692" i="9"/>
  <c r="I1693" i="9"/>
  <c r="I1694" i="9"/>
  <c r="I1695" i="9"/>
  <c r="I1696" i="9"/>
  <c r="I1697" i="9"/>
  <c r="I1698" i="9"/>
  <c r="I1699" i="9"/>
  <c r="I1633" i="9"/>
  <c r="I1634" i="9"/>
  <c r="I1635" i="9"/>
  <c r="I1636" i="9"/>
  <c r="I1637" i="9"/>
  <c r="I1638" i="9"/>
  <c r="I1639" i="9"/>
  <c r="I1640" i="9"/>
  <c r="I1641" i="9"/>
  <c r="I1642" i="9"/>
  <c r="I1643" i="9"/>
  <c r="I1644" i="9"/>
  <c r="I1645" i="9"/>
  <c r="I1646" i="9"/>
  <c r="I1647" i="9"/>
  <c r="I1648" i="9"/>
  <c r="I1649" i="9"/>
  <c r="I1650" i="9"/>
  <c r="I1651" i="9"/>
  <c r="I1652" i="9"/>
  <c r="I1653" i="9"/>
  <c r="I1654" i="9"/>
  <c r="I1655" i="9"/>
  <c r="I1656" i="9"/>
  <c r="I1657" i="9"/>
  <c r="I1658" i="9"/>
  <c r="I1659" i="9"/>
  <c r="I1660" i="9"/>
  <c r="I1661" i="9"/>
  <c r="I1662" i="9"/>
  <c r="I1663" i="9"/>
  <c r="I1605" i="9"/>
  <c r="I1606" i="9"/>
  <c r="I1607" i="9"/>
  <c r="I1608" i="9"/>
  <c r="I1609" i="9"/>
  <c r="I1610" i="9"/>
  <c r="I1611" i="9"/>
  <c r="I1612" i="9"/>
  <c r="I1613" i="9"/>
  <c r="I1614" i="9"/>
  <c r="I1615" i="9"/>
  <c r="I1616" i="9"/>
  <c r="I1617" i="9"/>
  <c r="I1618" i="9"/>
  <c r="I1619" i="9"/>
  <c r="I1620" i="9"/>
  <c r="I1621" i="9"/>
  <c r="I1622" i="9"/>
  <c r="I1623" i="9"/>
  <c r="I1624" i="9"/>
  <c r="I1625" i="9"/>
  <c r="I1626" i="9"/>
  <c r="I1627" i="9"/>
  <c r="I1628" i="9"/>
  <c r="I1629" i="9"/>
  <c r="I1630" i="9"/>
  <c r="I1631" i="9"/>
  <c r="I1632" i="9"/>
  <c r="I1580" i="9"/>
  <c r="I1581" i="9"/>
  <c r="I1582" i="9"/>
  <c r="I1583" i="9"/>
  <c r="I1584" i="9"/>
  <c r="I1585" i="9"/>
  <c r="I1586" i="9"/>
  <c r="I1587" i="9"/>
  <c r="I1588" i="9"/>
  <c r="I1589" i="9"/>
  <c r="I1590" i="9"/>
  <c r="I1591" i="9"/>
  <c r="I1592" i="9"/>
  <c r="I1593" i="9"/>
  <c r="I1594" i="9"/>
  <c r="I1595" i="9"/>
  <c r="I1596" i="9"/>
  <c r="I1597" i="9"/>
  <c r="I1598" i="9"/>
  <c r="I1599" i="9"/>
  <c r="I1600" i="9"/>
  <c r="I1601" i="9"/>
  <c r="I1602" i="9"/>
  <c r="I1603" i="9"/>
  <c r="I1604" i="9"/>
  <c r="I1554" i="9"/>
  <c r="I1555" i="9"/>
  <c r="I1556" i="9"/>
  <c r="I1557" i="9"/>
  <c r="I1558" i="9"/>
  <c r="I1559" i="9"/>
  <c r="I1560" i="9"/>
  <c r="I1561" i="9"/>
  <c r="I1562" i="9"/>
  <c r="I1563" i="9"/>
  <c r="I1564" i="9"/>
  <c r="I1565" i="9"/>
  <c r="I1566" i="9"/>
  <c r="I1567" i="9"/>
  <c r="I1568" i="9"/>
  <c r="I1569" i="9"/>
  <c r="I1570" i="9"/>
  <c r="I1571" i="9"/>
  <c r="I1572" i="9"/>
  <c r="I1573" i="9"/>
  <c r="I1574" i="9"/>
  <c r="I1575" i="9"/>
  <c r="I1576" i="9"/>
  <c r="I1577" i="9"/>
  <c r="I1578" i="9"/>
  <c r="I1579" i="9"/>
  <c r="I1525" i="9"/>
  <c r="I1526" i="9"/>
  <c r="I1527" i="9"/>
  <c r="I1528" i="9"/>
  <c r="I1529" i="9"/>
  <c r="I1530" i="9"/>
  <c r="I1531" i="9"/>
  <c r="I1532" i="9"/>
  <c r="I1533" i="9"/>
  <c r="I1534" i="9"/>
  <c r="I1535" i="9"/>
  <c r="I1536" i="9"/>
  <c r="I1537" i="9"/>
  <c r="I1538" i="9"/>
  <c r="I1539" i="9"/>
  <c r="I1540" i="9"/>
  <c r="I1541" i="9"/>
  <c r="I1542" i="9"/>
  <c r="I1543" i="9"/>
  <c r="I1544" i="9"/>
  <c r="I1545" i="9"/>
  <c r="I1546" i="9"/>
  <c r="I1547" i="9"/>
  <c r="I1548" i="9"/>
  <c r="I1549" i="9"/>
  <c r="I1550" i="9"/>
  <c r="I1551" i="9"/>
  <c r="I1552" i="9"/>
  <c r="I1553" i="9"/>
  <c r="I1494" i="9"/>
  <c r="I1495" i="9"/>
  <c r="I1496" i="9"/>
  <c r="I1497" i="9"/>
  <c r="I1498" i="9"/>
  <c r="I1499" i="9"/>
  <c r="I1500" i="9"/>
  <c r="I1501" i="9"/>
  <c r="I1502" i="9"/>
  <c r="I1503" i="9"/>
  <c r="I1504" i="9"/>
  <c r="I1505" i="9"/>
  <c r="I1506" i="9"/>
  <c r="I1507" i="9"/>
  <c r="I1508" i="9"/>
  <c r="I1509" i="9"/>
  <c r="I1510" i="9"/>
  <c r="I1511" i="9"/>
  <c r="I1512" i="9"/>
  <c r="I1513" i="9"/>
  <c r="I1514" i="9"/>
  <c r="I1515" i="9"/>
  <c r="I1516" i="9"/>
  <c r="I1517" i="9"/>
  <c r="I1518" i="9"/>
  <c r="I1519" i="9"/>
  <c r="I1520" i="9"/>
  <c r="I1521" i="9"/>
  <c r="I1522" i="9"/>
  <c r="I1523" i="9"/>
  <c r="I1524" i="9"/>
  <c r="I1461" i="9"/>
  <c r="I1462" i="9"/>
  <c r="I1463" i="9"/>
  <c r="I1464" i="9"/>
  <c r="I1465" i="9"/>
  <c r="I1466" i="9"/>
  <c r="I1467" i="9"/>
  <c r="I1468" i="9"/>
  <c r="I1469" i="9"/>
  <c r="I1470" i="9"/>
  <c r="I1471" i="9"/>
  <c r="I1472" i="9"/>
  <c r="I1473" i="9"/>
  <c r="I1474" i="9"/>
  <c r="I1475" i="9"/>
  <c r="I1476" i="9"/>
  <c r="I1477" i="9"/>
  <c r="I1478" i="9"/>
  <c r="I1479" i="9"/>
  <c r="I1480" i="9"/>
  <c r="I1481" i="9"/>
  <c r="I1482" i="9"/>
  <c r="I1483" i="9"/>
  <c r="I1484" i="9"/>
  <c r="I1485" i="9"/>
  <c r="I1486" i="9"/>
  <c r="I1487" i="9"/>
  <c r="I1488" i="9"/>
  <c r="I1489" i="9"/>
  <c r="I1490" i="9"/>
  <c r="I1491" i="9"/>
  <c r="I1492" i="9"/>
  <c r="I1493" i="9"/>
  <c r="I1439" i="9"/>
  <c r="I1440" i="9"/>
  <c r="I1441" i="9"/>
  <c r="I1442" i="9"/>
  <c r="I1443" i="9"/>
  <c r="I1444" i="9"/>
  <c r="I1445" i="9"/>
  <c r="I1446" i="9"/>
  <c r="I1447" i="9"/>
  <c r="I1448" i="9"/>
  <c r="I1449" i="9"/>
  <c r="I1450" i="9"/>
  <c r="I1451" i="9"/>
  <c r="I1452" i="9"/>
  <c r="I1453" i="9"/>
  <c r="I1454" i="9"/>
  <c r="I1455" i="9"/>
  <c r="I1456" i="9"/>
  <c r="I1457" i="9"/>
  <c r="I1458" i="9"/>
  <c r="I1459" i="9"/>
  <c r="I1460" i="9"/>
  <c r="I1414" i="9"/>
  <c r="I1415" i="9"/>
  <c r="I1416" i="9"/>
  <c r="I1417" i="9"/>
  <c r="I1418" i="9"/>
  <c r="I1419" i="9"/>
  <c r="I1420" i="9"/>
  <c r="I1421" i="9"/>
  <c r="I1422" i="9"/>
  <c r="I1423" i="9"/>
  <c r="I1424" i="9"/>
  <c r="I1425" i="9"/>
  <c r="I1426" i="9"/>
  <c r="I1427" i="9"/>
  <c r="I1428" i="9"/>
  <c r="I1429" i="9"/>
  <c r="I1430" i="9"/>
  <c r="I1431" i="9"/>
  <c r="I1432" i="9"/>
  <c r="I1433" i="9"/>
  <c r="I1434" i="9"/>
  <c r="I1435" i="9"/>
  <c r="I1436" i="9"/>
  <c r="I1437" i="9"/>
  <c r="I1438" i="9"/>
  <c r="I1388" i="9"/>
  <c r="I1389" i="9"/>
  <c r="I1390" i="9"/>
  <c r="I1391" i="9"/>
  <c r="I1392" i="9"/>
  <c r="I1393" i="9"/>
  <c r="I1394" i="9"/>
  <c r="I1395" i="9"/>
  <c r="I1396" i="9"/>
  <c r="I1397" i="9"/>
  <c r="I1398" i="9"/>
  <c r="I1399" i="9"/>
  <c r="I1400" i="9"/>
  <c r="I1401" i="9"/>
  <c r="I1402" i="9"/>
  <c r="I1403" i="9"/>
  <c r="I1404" i="9"/>
  <c r="I1405" i="9"/>
  <c r="I1406" i="9"/>
  <c r="I1407" i="9"/>
  <c r="I1408" i="9"/>
  <c r="I1409" i="9"/>
  <c r="I1410" i="9"/>
  <c r="I1411" i="9"/>
  <c r="I1412" i="9"/>
  <c r="I1413" i="9"/>
  <c r="I1359" i="9"/>
  <c r="I1360" i="9"/>
  <c r="I1361" i="9"/>
  <c r="I1362" i="9"/>
  <c r="I1363" i="9"/>
  <c r="I1364" i="9"/>
  <c r="I1365" i="9"/>
  <c r="I1366" i="9"/>
  <c r="I1367" i="9"/>
  <c r="I1368" i="9"/>
  <c r="I1369" i="9"/>
  <c r="I1370" i="9"/>
  <c r="I1371" i="9"/>
  <c r="I1372" i="9"/>
  <c r="I1373" i="9"/>
  <c r="I1374" i="9"/>
  <c r="I1375" i="9"/>
  <c r="I1376" i="9"/>
  <c r="I1377" i="9"/>
  <c r="I1378" i="9"/>
  <c r="I1379" i="9"/>
  <c r="I1380" i="9"/>
  <c r="I1381" i="9"/>
  <c r="I1382" i="9"/>
  <c r="I1383" i="9"/>
  <c r="I1384" i="9"/>
  <c r="I1385" i="9"/>
  <c r="I1386" i="9"/>
  <c r="I1387" i="9"/>
  <c r="I1340" i="9"/>
  <c r="I1341" i="9"/>
  <c r="I1342" i="9"/>
  <c r="I1343" i="9"/>
  <c r="I1344" i="9"/>
  <c r="I1345" i="9"/>
  <c r="I1346" i="9"/>
  <c r="I1347" i="9"/>
  <c r="I1348" i="9"/>
  <c r="I1349" i="9"/>
  <c r="I1350" i="9"/>
  <c r="I1351" i="9"/>
  <c r="I1352" i="9"/>
  <c r="I1353" i="9"/>
  <c r="I1354" i="9"/>
  <c r="I1355" i="9"/>
  <c r="I1356" i="9"/>
  <c r="I1357" i="9"/>
  <c r="I1358" i="9"/>
  <c r="I1315" i="9"/>
  <c r="I1316" i="9"/>
  <c r="I1317" i="9"/>
  <c r="I1318" i="9"/>
  <c r="I1319" i="9"/>
  <c r="I1320" i="9"/>
  <c r="I1321" i="9"/>
  <c r="I1322" i="9"/>
  <c r="I1323" i="9"/>
  <c r="I1324" i="9"/>
  <c r="I1325" i="9"/>
  <c r="I1326" i="9"/>
  <c r="I1327" i="9"/>
  <c r="I1328" i="9"/>
  <c r="I1329" i="9"/>
  <c r="I1330" i="9"/>
  <c r="I1331" i="9"/>
  <c r="I1332" i="9"/>
  <c r="I1333" i="9"/>
  <c r="I1334" i="9"/>
  <c r="I1335" i="9"/>
  <c r="I1336" i="9"/>
  <c r="I1337" i="9"/>
  <c r="I1338" i="9"/>
  <c r="I1339" i="9"/>
  <c r="I1286" i="9"/>
  <c r="I1287" i="9"/>
  <c r="I1288" i="9"/>
  <c r="I1289" i="9"/>
  <c r="I1290" i="9"/>
  <c r="I1291" i="9"/>
  <c r="I1292" i="9"/>
  <c r="I1293" i="9"/>
  <c r="I1294" i="9"/>
  <c r="I1295" i="9"/>
  <c r="I1296" i="9"/>
  <c r="I1297" i="9"/>
  <c r="I1298" i="9"/>
  <c r="I1299" i="9"/>
  <c r="I1300" i="9"/>
  <c r="I1301" i="9"/>
  <c r="I1302" i="9"/>
  <c r="I1303" i="9"/>
  <c r="I1304" i="9"/>
  <c r="I1305" i="9"/>
  <c r="I1306" i="9"/>
  <c r="I1307" i="9"/>
  <c r="I1308" i="9"/>
  <c r="I1309" i="9"/>
  <c r="I1310" i="9"/>
  <c r="I1311" i="9"/>
  <c r="I1312" i="9"/>
  <c r="I1313" i="9"/>
  <c r="I1314" i="9"/>
  <c r="I1261" i="9"/>
  <c r="I1262" i="9"/>
  <c r="I1263" i="9"/>
  <c r="I1264" i="9"/>
  <c r="I1265" i="9"/>
  <c r="I1266" i="9"/>
  <c r="I1267" i="9"/>
  <c r="I1268" i="9"/>
  <c r="I1269" i="9"/>
  <c r="I1270" i="9"/>
  <c r="I1271" i="9"/>
  <c r="I1272" i="9"/>
  <c r="I1273" i="9"/>
  <c r="I1274" i="9"/>
  <c r="I1275" i="9"/>
  <c r="I1276" i="9"/>
  <c r="I1277" i="9"/>
  <c r="I1278" i="9"/>
  <c r="I1279" i="9"/>
  <c r="I1280" i="9"/>
  <c r="I1281" i="9"/>
  <c r="I1282" i="9"/>
  <c r="I1283" i="9"/>
  <c r="I1284" i="9"/>
  <c r="I1285" i="9"/>
  <c r="I1231" i="9"/>
  <c r="I1232" i="9"/>
  <c r="I1233" i="9"/>
  <c r="I1234" i="9"/>
  <c r="I1235" i="9"/>
  <c r="I1236" i="9"/>
  <c r="I1237" i="9"/>
  <c r="I1238" i="9"/>
  <c r="I1239" i="9"/>
  <c r="I1240" i="9"/>
  <c r="I1241" i="9"/>
  <c r="I1242" i="9"/>
  <c r="I1243" i="9"/>
  <c r="I1244" i="9"/>
  <c r="I1245" i="9"/>
  <c r="I1246" i="9"/>
  <c r="I1247" i="9"/>
  <c r="I1248" i="9"/>
  <c r="I1249" i="9"/>
  <c r="I1250" i="9"/>
  <c r="I1251" i="9"/>
  <c r="I1252" i="9"/>
  <c r="I1253" i="9"/>
  <c r="I1254" i="9"/>
  <c r="I1255" i="9"/>
  <c r="I1256" i="9"/>
  <c r="I1257" i="9"/>
  <c r="I1258" i="9"/>
  <c r="I1259" i="9"/>
  <c r="I1260" i="9"/>
  <c r="I1211" i="9"/>
  <c r="I1212" i="9"/>
  <c r="I1213" i="9"/>
  <c r="I1214" i="9"/>
  <c r="I1215" i="9"/>
  <c r="I1216" i="9"/>
  <c r="I1217" i="9"/>
  <c r="I1218" i="9"/>
  <c r="I1219" i="9"/>
  <c r="I1220" i="9"/>
  <c r="I1221" i="9"/>
  <c r="I1222" i="9"/>
  <c r="I1223" i="9"/>
  <c r="I1224" i="9"/>
  <c r="I1225" i="9"/>
  <c r="I1226" i="9"/>
  <c r="I1227" i="9"/>
  <c r="I1228" i="9"/>
  <c r="I1229" i="9"/>
  <c r="I1230" i="9"/>
  <c r="I1181" i="9"/>
  <c r="I1182" i="9"/>
  <c r="I1183" i="9"/>
  <c r="I1184" i="9"/>
  <c r="I1185" i="9"/>
  <c r="I1186" i="9"/>
  <c r="I1187" i="9"/>
  <c r="I1188" i="9"/>
  <c r="I1189" i="9"/>
  <c r="I1190" i="9"/>
  <c r="I1191" i="9"/>
  <c r="I1192" i="9"/>
  <c r="I1193" i="9"/>
  <c r="I1194" i="9"/>
  <c r="I1195" i="9"/>
  <c r="I1196" i="9"/>
  <c r="I1197" i="9"/>
  <c r="I1198" i="9"/>
  <c r="I1199" i="9"/>
  <c r="I1200" i="9"/>
  <c r="I1201" i="9"/>
  <c r="I1202" i="9"/>
  <c r="I1203" i="9"/>
  <c r="I1204" i="9"/>
  <c r="I1205" i="9"/>
  <c r="I1206" i="9"/>
  <c r="I1207" i="9"/>
  <c r="I1208" i="9"/>
  <c r="I1209" i="9"/>
  <c r="I1210" i="9"/>
  <c r="I1154" i="9"/>
  <c r="I1155" i="9"/>
  <c r="I1156" i="9"/>
  <c r="I1157" i="9"/>
  <c r="I1158" i="9"/>
  <c r="I1159" i="9"/>
  <c r="I1160" i="9"/>
  <c r="I1161" i="9"/>
  <c r="I1162" i="9"/>
  <c r="I1163" i="9"/>
  <c r="I1164" i="9"/>
  <c r="I1165" i="9"/>
  <c r="I1166" i="9"/>
  <c r="I1167" i="9"/>
  <c r="I1168" i="9"/>
  <c r="I1169" i="9"/>
  <c r="I1170" i="9"/>
  <c r="I1171" i="9"/>
  <c r="I1172" i="9"/>
  <c r="I1173" i="9"/>
  <c r="I1174" i="9"/>
  <c r="I1175" i="9"/>
  <c r="I1176" i="9"/>
  <c r="I1177" i="9"/>
  <c r="I1178" i="9"/>
  <c r="I1179" i="9"/>
  <c r="I1180" i="9"/>
  <c r="I1129" i="9"/>
  <c r="I1130" i="9"/>
  <c r="I1131" i="9"/>
  <c r="I1132" i="9"/>
  <c r="I1133" i="9"/>
  <c r="I1134" i="9"/>
  <c r="I1135" i="9"/>
  <c r="I1136" i="9"/>
  <c r="I1137" i="9"/>
  <c r="I1138" i="9"/>
  <c r="I1139" i="9"/>
  <c r="I1140" i="9"/>
  <c r="I1141" i="9"/>
  <c r="I1142" i="9"/>
  <c r="I1143" i="9"/>
  <c r="I1144" i="9"/>
  <c r="I1145" i="9"/>
  <c r="I1146" i="9"/>
  <c r="I1147" i="9"/>
  <c r="I1148" i="9"/>
  <c r="I1149" i="9"/>
  <c r="I1150" i="9"/>
  <c r="I1151" i="9"/>
  <c r="I1152" i="9"/>
  <c r="I1153" i="9"/>
  <c r="I1105" i="9"/>
  <c r="I1106" i="9"/>
  <c r="I1107" i="9"/>
  <c r="I1108" i="9"/>
  <c r="I1109" i="9"/>
  <c r="I1110" i="9"/>
  <c r="I1111" i="9"/>
  <c r="I1112" i="9"/>
  <c r="I1113" i="9"/>
  <c r="I1114" i="9"/>
  <c r="I1115" i="9"/>
  <c r="I1116" i="9"/>
  <c r="I1117" i="9"/>
  <c r="I1118" i="9"/>
  <c r="I1119" i="9"/>
  <c r="I1120" i="9"/>
  <c r="I1121" i="9"/>
  <c r="I1122" i="9"/>
  <c r="I1123" i="9"/>
  <c r="I1124" i="9"/>
  <c r="I1125" i="9"/>
  <c r="I1126" i="9"/>
  <c r="I1127" i="9"/>
  <c r="I1128" i="9"/>
  <c r="I1077" i="9"/>
  <c r="I1078" i="9"/>
  <c r="I1079" i="9"/>
  <c r="I1080" i="9"/>
  <c r="I1081" i="9"/>
  <c r="I1082" i="9"/>
  <c r="I1083" i="9"/>
  <c r="I1084" i="9"/>
  <c r="I1085" i="9"/>
  <c r="I1086" i="9"/>
  <c r="I1087" i="9"/>
  <c r="I1088" i="9"/>
  <c r="I1089" i="9"/>
  <c r="I1090" i="9"/>
  <c r="I1091" i="9"/>
  <c r="I1092" i="9"/>
  <c r="I1093" i="9"/>
  <c r="I1094" i="9"/>
  <c r="I1095" i="9"/>
  <c r="I1096" i="9"/>
  <c r="I1097" i="9"/>
  <c r="I1098" i="9"/>
  <c r="I1099" i="9"/>
  <c r="I1100" i="9"/>
  <c r="I1101" i="9"/>
  <c r="I1102" i="9"/>
  <c r="I1103" i="9"/>
  <c r="I1104" i="9"/>
  <c r="I1049" i="9"/>
  <c r="I1050" i="9"/>
  <c r="I1051" i="9"/>
  <c r="I1052" i="9"/>
  <c r="I1053" i="9"/>
  <c r="I1054" i="9"/>
  <c r="I1055" i="9"/>
  <c r="I1056" i="9"/>
  <c r="I1057" i="9"/>
  <c r="I1058" i="9"/>
  <c r="I1059" i="9"/>
  <c r="I1060" i="9"/>
  <c r="I1061" i="9"/>
  <c r="I1062" i="9"/>
  <c r="I1063" i="9"/>
  <c r="I1064" i="9"/>
  <c r="I1065" i="9"/>
  <c r="I1066" i="9"/>
  <c r="I1067" i="9"/>
  <c r="I1068" i="9"/>
  <c r="I1069" i="9"/>
  <c r="I1070" i="9"/>
  <c r="I1071" i="9"/>
  <c r="I1072" i="9"/>
  <c r="I1073" i="9"/>
  <c r="I1074" i="9"/>
  <c r="I1075" i="9"/>
  <c r="I1076" i="9"/>
  <c r="I1031" i="9"/>
  <c r="I1032" i="9"/>
  <c r="I1033" i="9"/>
  <c r="I1034" i="9"/>
  <c r="I1035" i="9"/>
  <c r="I1036" i="9"/>
  <c r="I1037" i="9"/>
  <c r="I1038" i="9"/>
  <c r="I1039" i="9"/>
  <c r="I1040" i="9"/>
  <c r="I1041" i="9"/>
  <c r="I1042" i="9"/>
  <c r="I1043" i="9"/>
  <c r="I1044" i="9"/>
  <c r="I1045" i="9"/>
  <c r="I1046" i="9"/>
  <c r="I1047" i="9"/>
  <c r="I1048" i="9"/>
  <c r="I1011" i="9"/>
  <c r="I1012" i="9"/>
  <c r="I1013" i="9"/>
  <c r="I1014" i="9"/>
  <c r="I1015" i="9"/>
  <c r="I1016" i="9"/>
  <c r="I1017" i="9"/>
  <c r="I1018" i="9"/>
  <c r="I1019" i="9"/>
  <c r="I1020" i="9"/>
  <c r="I1021" i="9"/>
  <c r="I1022" i="9"/>
  <c r="I1023" i="9"/>
  <c r="I1024" i="9"/>
  <c r="I1025" i="9"/>
  <c r="I1026" i="9"/>
  <c r="I1027" i="9"/>
  <c r="I1028" i="9"/>
  <c r="I1029" i="9"/>
  <c r="I1030" i="9"/>
  <c r="I1001" i="9"/>
  <c r="I1002" i="9"/>
  <c r="I1003" i="9"/>
  <c r="I1004" i="9"/>
  <c r="I1005" i="9"/>
  <c r="I1006" i="9"/>
  <c r="I1007" i="9"/>
  <c r="I1008" i="9"/>
  <c r="I1009" i="9"/>
  <c r="I1010" i="9"/>
  <c r="I990" i="9"/>
  <c r="I991" i="9"/>
  <c r="I992" i="9"/>
  <c r="I993" i="9"/>
  <c r="I994" i="9"/>
  <c r="I995" i="9"/>
  <c r="I996" i="9"/>
  <c r="I997" i="9"/>
  <c r="I998" i="9"/>
  <c r="I999" i="9"/>
  <c r="I1000" i="9"/>
  <c r="I976" i="9"/>
  <c r="I977" i="9"/>
  <c r="I978" i="9"/>
  <c r="I979" i="9"/>
  <c r="I980" i="9"/>
  <c r="I981" i="9"/>
  <c r="I982" i="9"/>
  <c r="I983" i="9"/>
  <c r="I984" i="9"/>
  <c r="I985" i="9"/>
  <c r="I986" i="9"/>
  <c r="I987" i="9"/>
  <c r="I988" i="9"/>
  <c r="I989" i="9"/>
  <c r="I964" i="9"/>
  <c r="I965" i="9"/>
  <c r="I966" i="9"/>
  <c r="I967" i="9"/>
  <c r="I968" i="9"/>
  <c r="I969" i="9"/>
  <c r="I970" i="9"/>
  <c r="I971" i="9"/>
  <c r="I972" i="9"/>
  <c r="I973" i="9"/>
  <c r="I974" i="9"/>
  <c r="I975" i="9"/>
  <c r="I959" i="9"/>
  <c r="I960" i="9"/>
  <c r="I961" i="9"/>
  <c r="I962" i="9"/>
  <c r="I963" i="9"/>
  <c r="I958" i="9"/>
  <c r="I821" i="9"/>
  <c r="I822" i="9"/>
  <c r="I797" i="9"/>
  <c r="I798" i="9"/>
  <c r="I799" i="9"/>
  <c r="I800" i="9"/>
  <c r="I801" i="9"/>
  <c r="I802" i="9"/>
  <c r="I803" i="9"/>
  <c r="I804" i="9"/>
  <c r="I805" i="9"/>
  <c r="I806" i="9"/>
  <c r="I807" i="9"/>
  <c r="I808" i="9"/>
  <c r="I809" i="9"/>
  <c r="I810" i="9"/>
  <c r="I811" i="9"/>
  <c r="I812" i="9"/>
  <c r="I813" i="9"/>
  <c r="I814" i="9"/>
  <c r="I815" i="9"/>
  <c r="I816" i="9"/>
  <c r="I817" i="9"/>
  <c r="I818" i="9"/>
  <c r="I819" i="9"/>
  <c r="I820" i="9"/>
  <c r="I780" i="9"/>
  <c r="I781" i="9"/>
  <c r="I782" i="9"/>
  <c r="I783" i="9"/>
  <c r="I784" i="9"/>
  <c r="I785" i="9"/>
  <c r="I786" i="9"/>
  <c r="I787" i="9"/>
  <c r="I788" i="9"/>
  <c r="I789" i="9"/>
  <c r="I790" i="9"/>
  <c r="I791" i="9"/>
  <c r="I792" i="9"/>
  <c r="I793" i="9"/>
  <c r="I794" i="9"/>
  <c r="I795" i="9"/>
  <c r="I796" i="9"/>
  <c r="I758" i="9"/>
  <c r="I759" i="9"/>
  <c r="I760" i="9"/>
  <c r="I761" i="9"/>
  <c r="I762" i="9"/>
  <c r="I763" i="9"/>
  <c r="I764" i="9"/>
  <c r="I765" i="9"/>
  <c r="I766" i="9"/>
  <c r="I767" i="9"/>
  <c r="I768" i="9"/>
  <c r="I769" i="9"/>
  <c r="I770" i="9"/>
  <c r="I771" i="9"/>
  <c r="I772" i="9"/>
  <c r="I773" i="9"/>
  <c r="I774" i="9"/>
  <c r="I775" i="9"/>
  <c r="I776" i="9"/>
  <c r="I777" i="9"/>
  <c r="I778" i="9"/>
  <c r="I779" i="9"/>
  <c r="I731" i="9"/>
  <c r="I732" i="9"/>
  <c r="I733" i="9"/>
  <c r="I734" i="9"/>
  <c r="I735" i="9"/>
  <c r="I736" i="9"/>
  <c r="I737" i="9"/>
  <c r="I738" i="9"/>
  <c r="I739" i="9"/>
  <c r="I740" i="9"/>
  <c r="I741" i="9"/>
  <c r="I742" i="9"/>
  <c r="I743" i="9"/>
  <c r="I744" i="9"/>
  <c r="I745" i="9"/>
  <c r="I746" i="9"/>
  <c r="I747" i="9"/>
  <c r="I748" i="9"/>
  <c r="I749" i="9"/>
  <c r="I750" i="9"/>
  <c r="I751" i="9"/>
  <c r="I752" i="9"/>
  <c r="I753" i="9"/>
  <c r="I754" i="9"/>
  <c r="I755" i="9"/>
  <c r="I756" i="9"/>
  <c r="I757" i="9"/>
  <c r="I702" i="9"/>
  <c r="I703" i="9"/>
  <c r="I704" i="9"/>
  <c r="I705" i="9"/>
  <c r="I706" i="9"/>
  <c r="I707" i="9"/>
  <c r="I708" i="9"/>
  <c r="I709" i="9"/>
  <c r="I710" i="9"/>
  <c r="I711" i="9"/>
  <c r="I712" i="9"/>
  <c r="I713" i="9"/>
  <c r="I714" i="9"/>
  <c r="I715" i="9"/>
  <c r="I716" i="9"/>
  <c r="I717" i="9"/>
  <c r="I718" i="9"/>
  <c r="I719" i="9"/>
  <c r="I720" i="9"/>
  <c r="I721" i="9"/>
  <c r="I722" i="9"/>
  <c r="I723" i="9"/>
  <c r="I724" i="9"/>
  <c r="I725" i="9"/>
  <c r="I726" i="9"/>
  <c r="I727" i="9"/>
  <c r="I728" i="9"/>
  <c r="I729" i="9"/>
  <c r="I730" i="9"/>
  <c r="I684" i="9"/>
  <c r="I685" i="9"/>
  <c r="I686" i="9"/>
  <c r="I687" i="9"/>
  <c r="I688" i="9"/>
  <c r="I689" i="9"/>
  <c r="I690" i="9"/>
  <c r="I691" i="9"/>
  <c r="I692" i="9"/>
  <c r="I693" i="9"/>
  <c r="I694" i="9"/>
  <c r="I695" i="9"/>
  <c r="I696" i="9"/>
  <c r="I697" i="9"/>
  <c r="I698" i="9"/>
  <c r="I699" i="9"/>
  <c r="I700" i="9"/>
  <c r="I701" i="9"/>
  <c r="I652" i="9"/>
  <c r="I653" i="9"/>
  <c r="I654" i="9"/>
  <c r="I655" i="9"/>
  <c r="I656" i="9"/>
  <c r="I657" i="9"/>
  <c r="I658" i="9"/>
  <c r="I659" i="9"/>
  <c r="I660" i="9"/>
  <c r="I661" i="9"/>
  <c r="I662" i="9"/>
  <c r="I663" i="9"/>
  <c r="I664" i="9"/>
  <c r="I665" i="9"/>
  <c r="I666" i="9"/>
  <c r="I667" i="9"/>
  <c r="I668" i="9"/>
  <c r="I669" i="9"/>
  <c r="I670" i="9"/>
  <c r="I671" i="9"/>
  <c r="I672" i="9"/>
  <c r="I673" i="9"/>
  <c r="I674" i="9"/>
  <c r="I675" i="9"/>
  <c r="I676" i="9"/>
  <c r="I677" i="9"/>
  <c r="I678" i="9"/>
  <c r="I679" i="9"/>
  <c r="I680" i="9"/>
  <c r="I681" i="9"/>
  <c r="I682" i="9"/>
  <c r="I683" i="9"/>
  <c r="I627" i="9"/>
  <c r="I628" i="9"/>
  <c r="I629" i="9"/>
  <c r="I630" i="9"/>
  <c r="I631" i="9"/>
  <c r="I632" i="9"/>
  <c r="I633" i="9"/>
  <c r="I634" i="9"/>
  <c r="I635" i="9"/>
  <c r="I636" i="9"/>
  <c r="I637" i="9"/>
  <c r="I638" i="9"/>
  <c r="I639" i="9"/>
  <c r="I640" i="9"/>
  <c r="I641" i="9"/>
  <c r="I642" i="9"/>
  <c r="I643" i="9"/>
  <c r="I644" i="9"/>
  <c r="I645" i="9"/>
  <c r="I646" i="9"/>
  <c r="I647" i="9"/>
  <c r="I648" i="9"/>
  <c r="I649" i="9"/>
  <c r="I650" i="9"/>
  <c r="I651" i="9"/>
  <c r="I594" i="9"/>
  <c r="I595" i="9"/>
  <c r="I596" i="9"/>
  <c r="I597" i="9"/>
  <c r="I598" i="9"/>
  <c r="I599" i="9"/>
  <c r="I600" i="9"/>
  <c r="I601" i="9"/>
  <c r="I602" i="9"/>
  <c r="I603" i="9"/>
  <c r="I604" i="9"/>
  <c r="I605" i="9"/>
  <c r="I606" i="9"/>
  <c r="I607" i="9"/>
  <c r="I608" i="9"/>
  <c r="I609" i="9"/>
  <c r="I610" i="9"/>
  <c r="I611" i="9"/>
  <c r="I612" i="9"/>
  <c r="I613" i="9"/>
  <c r="I614" i="9"/>
  <c r="I615" i="9"/>
  <c r="I616" i="9"/>
  <c r="I617" i="9"/>
  <c r="I618" i="9"/>
  <c r="I619" i="9"/>
  <c r="I620" i="9"/>
  <c r="I621" i="9"/>
  <c r="I622" i="9"/>
  <c r="I623" i="9"/>
  <c r="I624" i="9"/>
  <c r="I625" i="9"/>
  <c r="I626" i="9"/>
  <c r="I558" i="9"/>
  <c r="I559" i="9"/>
  <c r="I560" i="9"/>
  <c r="I561" i="9"/>
  <c r="I562" i="9"/>
  <c r="I563" i="9"/>
  <c r="I564" i="9"/>
  <c r="I565" i="9"/>
  <c r="I566" i="9"/>
  <c r="I567" i="9"/>
  <c r="I568" i="9"/>
  <c r="I569" i="9"/>
  <c r="I570" i="9"/>
  <c r="I571" i="9"/>
  <c r="I572" i="9"/>
  <c r="I573" i="9"/>
  <c r="I574" i="9"/>
  <c r="I575" i="9"/>
  <c r="I576" i="9"/>
  <c r="I577" i="9"/>
  <c r="I578" i="9"/>
  <c r="I579" i="9"/>
  <c r="I580" i="9"/>
  <c r="I581" i="9"/>
  <c r="I582" i="9"/>
  <c r="I583" i="9"/>
  <c r="I584" i="9"/>
  <c r="I585" i="9"/>
  <c r="I586" i="9"/>
  <c r="I587" i="9"/>
  <c r="I588" i="9"/>
  <c r="I589" i="9"/>
  <c r="I590" i="9"/>
  <c r="I591" i="9"/>
  <c r="I592" i="9"/>
  <c r="I593" i="9"/>
  <c r="I529" i="9"/>
  <c r="I530" i="9"/>
  <c r="I531" i="9"/>
  <c r="I532" i="9"/>
  <c r="I533" i="9"/>
  <c r="I534" i="9"/>
  <c r="I535" i="9"/>
  <c r="I536" i="9"/>
  <c r="I537" i="9"/>
  <c r="I538" i="9"/>
  <c r="I539" i="9"/>
  <c r="I540" i="9"/>
  <c r="I541" i="9"/>
  <c r="I542" i="9"/>
  <c r="I543" i="9"/>
  <c r="I544" i="9"/>
  <c r="I545" i="9"/>
  <c r="I546" i="9"/>
  <c r="I547" i="9"/>
  <c r="I548" i="9"/>
  <c r="I549" i="9"/>
  <c r="I550" i="9"/>
  <c r="I551" i="9"/>
  <c r="I552" i="9"/>
  <c r="I553" i="9"/>
  <c r="I554" i="9"/>
  <c r="I555" i="9"/>
  <c r="I556" i="9"/>
  <c r="I557" i="9"/>
  <c r="I495" i="9"/>
  <c r="I496" i="9"/>
  <c r="I497" i="9"/>
  <c r="I498" i="9"/>
  <c r="I499" i="9"/>
  <c r="I500" i="9"/>
  <c r="I501" i="9"/>
  <c r="I502" i="9"/>
  <c r="I503" i="9"/>
  <c r="I504" i="9"/>
  <c r="I505" i="9"/>
  <c r="I506" i="9"/>
  <c r="I507" i="9"/>
  <c r="I508" i="9"/>
  <c r="I509" i="9"/>
  <c r="I510" i="9"/>
  <c r="I511" i="9"/>
  <c r="I512" i="9"/>
  <c r="I513" i="9"/>
  <c r="I514" i="9"/>
  <c r="I515" i="9"/>
  <c r="I516" i="9"/>
  <c r="I517" i="9"/>
  <c r="I518" i="9"/>
  <c r="I519" i="9"/>
  <c r="I520" i="9"/>
  <c r="I521" i="9"/>
  <c r="I522" i="9"/>
  <c r="I523" i="9"/>
  <c r="I524" i="9"/>
  <c r="I525" i="9"/>
  <c r="I526" i="9"/>
  <c r="I527" i="9"/>
  <c r="I528" i="9"/>
  <c r="I472" i="9"/>
  <c r="I473" i="9"/>
  <c r="I474" i="9"/>
  <c r="I475" i="9"/>
  <c r="I476" i="9"/>
  <c r="I477" i="9"/>
  <c r="I478" i="9"/>
  <c r="I479" i="9"/>
  <c r="I480" i="9"/>
  <c r="I481" i="9"/>
  <c r="I482" i="9"/>
  <c r="I483" i="9"/>
  <c r="I484" i="9"/>
  <c r="I485" i="9"/>
  <c r="I486" i="9"/>
  <c r="I487" i="9"/>
  <c r="I488" i="9"/>
  <c r="I489" i="9"/>
  <c r="I490" i="9"/>
  <c r="I491" i="9"/>
  <c r="I492" i="9"/>
  <c r="I493" i="9"/>
  <c r="I494" i="9"/>
  <c r="I449" i="9"/>
  <c r="I450" i="9"/>
  <c r="I451" i="9"/>
  <c r="I452" i="9"/>
  <c r="I453" i="9"/>
  <c r="I454" i="9"/>
  <c r="I455" i="9"/>
  <c r="I456" i="9"/>
  <c r="I457" i="9"/>
  <c r="I458" i="9"/>
  <c r="I459" i="9"/>
  <c r="I460" i="9"/>
  <c r="I461" i="9"/>
  <c r="I462" i="9"/>
  <c r="I463" i="9"/>
  <c r="I464" i="9"/>
  <c r="I465" i="9"/>
  <c r="I466" i="9"/>
  <c r="I467" i="9"/>
  <c r="I468" i="9"/>
  <c r="I469" i="9"/>
  <c r="I470" i="9"/>
  <c r="I471" i="9"/>
  <c r="I426" i="9"/>
  <c r="I427" i="9"/>
  <c r="I428" i="9"/>
  <c r="I429" i="9"/>
  <c r="I430" i="9"/>
  <c r="I431" i="9"/>
  <c r="I432" i="9"/>
  <c r="I433" i="9"/>
  <c r="I434" i="9"/>
  <c r="I435" i="9"/>
  <c r="I436" i="9"/>
  <c r="I437" i="9"/>
  <c r="I438" i="9"/>
  <c r="I439" i="9"/>
  <c r="I440" i="9"/>
  <c r="I441" i="9"/>
  <c r="I442" i="9"/>
  <c r="I443" i="9"/>
  <c r="I444" i="9"/>
  <c r="I445" i="9"/>
  <c r="I446" i="9"/>
  <c r="I447" i="9"/>
  <c r="I448" i="9"/>
  <c r="I394" i="9"/>
  <c r="I395" i="9"/>
  <c r="I396" i="9"/>
  <c r="I397" i="9"/>
  <c r="I398" i="9"/>
  <c r="I399" i="9"/>
  <c r="I400" i="9"/>
  <c r="I401" i="9"/>
  <c r="I402" i="9"/>
  <c r="I403" i="9"/>
  <c r="I404" i="9"/>
  <c r="I405" i="9"/>
  <c r="I406" i="9"/>
  <c r="I407" i="9"/>
  <c r="I408" i="9"/>
  <c r="I409" i="9"/>
  <c r="I410" i="9"/>
  <c r="I411" i="9"/>
  <c r="I412" i="9"/>
  <c r="I413" i="9"/>
  <c r="I414" i="9"/>
  <c r="I415" i="9"/>
  <c r="I416" i="9"/>
  <c r="I417" i="9"/>
  <c r="I418" i="9"/>
  <c r="I419" i="9"/>
  <c r="I420" i="9"/>
  <c r="I421" i="9"/>
  <c r="I422" i="9"/>
  <c r="I423" i="9"/>
  <c r="I424" i="9"/>
  <c r="I425" i="9"/>
  <c r="I361" i="9"/>
  <c r="I362" i="9"/>
  <c r="I363" i="9"/>
  <c r="I364" i="9"/>
  <c r="I365" i="9"/>
  <c r="I366" i="9"/>
  <c r="I367" i="9"/>
  <c r="I368" i="9"/>
  <c r="I369" i="9"/>
  <c r="I370" i="9"/>
  <c r="I371" i="9"/>
  <c r="I372" i="9"/>
  <c r="I373" i="9"/>
  <c r="I374" i="9"/>
  <c r="I375" i="9"/>
  <c r="I376" i="9"/>
  <c r="I377" i="9"/>
  <c r="I378" i="9"/>
  <c r="I379" i="9"/>
  <c r="I380" i="9"/>
  <c r="I381" i="9"/>
  <c r="I382" i="9"/>
  <c r="I383" i="9"/>
  <c r="I384" i="9"/>
  <c r="I385" i="9"/>
  <c r="I386" i="9"/>
  <c r="I387" i="9"/>
  <c r="I388" i="9"/>
  <c r="I389" i="9"/>
  <c r="I390" i="9"/>
  <c r="I391" i="9"/>
  <c r="I392" i="9"/>
  <c r="I393" i="9"/>
  <c r="I333" i="9"/>
  <c r="I334" i="9"/>
  <c r="I335" i="9"/>
  <c r="I336" i="9"/>
  <c r="I337" i="9"/>
  <c r="I338" i="9"/>
  <c r="I339" i="9"/>
  <c r="I340" i="9"/>
  <c r="I341" i="9"/>
  <c r="I342" i="9"/>
  <c r="I343" i="9"/>
  <c r="I344" i="9"/>
  <c r="I345" i="9"/>
  <c r="I346" i="9"/>
  <c r="I347" i="9"/>
  <c r="I348" i="9"/>
  <c r="I349" i="9"/>
  <c r="I350" i="9"/>
  <c r="I351" i="9"/>
  <c r="I352" i="9"/>
  <c r="I353" i="9"/>
  <c r="I354" i="9"/>
  <c r="I355" i="9"/>
  <c r="I356" i="9"/>
  <c r="I357" i="9"/>
  <c r="I358" i="9"/>
  <c r="I359" i="9"/>
  <c r="I360" i="9"/>
  <c r="I304" i="9"/>
  <c r="I305" i="9"/>
  <c r="I306" i="9"/>
  <c r="I307" i="9"/>
  <c r="I308" i="9"/>
  <c r="I309" i="9"/>
  <c r="I310" i="9"/>
  <c r="I311" i="9"/>
  <c r="I312" i="9"/>
  <c r="I313" i="9"/>
  <c r="I314" i="9"/>
  <c r="I315" i="9"/>
  <c r="I316" i="9"/>
  <c r="I317" i="9"/>
  <c r="I318" i="9"/>
  <c r="I319" i="9"/>
  <c r="I320" i="9"/>
  <c r="I321" i="9"/>
  <c r="I322" i="9"/>
  <c r="I323" i="9"/>
  <c r="I324" i="9"/>
  <c r="I325" i="9"/>
  <c r="I326" i="9"/>
  <c r="I327" i="9"/>
  <c r="I328" i="9"/>
  <c r="I329" i="9"/>
  <c r="I330" i="9"/>
  <c r="I331" i="9"/>
  <c r="I332" i="9"/>
  <c r="I274" i="9"/>
  <c r="I275" i="9"/>
  <c r="I276" i="9"/>
  <c r="I277" i="9"/>
  <c r="I278" i="9"/>
  <c r="I279" i="9"/>
  <c r="I280" i="9"/>
  <c r="I281" i="9"/>
  <c r="I282" i="9"/>
  <c r="I283" i="9"/>
  <c r="I284" i="9"/>
  <c r="I285" i="9"/>
  <c r="I286" i="9"/>
  <c r="I287" i="9"/>
  <c r="I288" i="9"/>
  <c r="I289" i="9"/>
  <c r="I290" i="9"/>
  <c r="I291" i="9"/>
  <c r="I292" i="9"/>
  <c r="I293" i="9"/>
  <c r="I294" i="9"/>
  <c r="I295" i="9"/>
  <c r="I296" i="9"/>
  <c r="I297" i="9"/>
  <c r="I298" i="9"/>
  <c r="I299" i="9"/>
  <c r="I300" i="9"/>
  <c r="I301" i="9"/>
  <c r="I302" i="9"/>
  <c r="I303" i="9"/>
  <c r="I241" i="9"/>
  <c r="I242" i="9"/>
  <c r="I243" i="9"/>
  <c r="I244" i="9"/>
  <c r="I245" i="9"/>
  <c r="I246" i="9"/>
  <c r="I247" i="9"/>
  <c r="I248" i="9"/>
  <c r="I249" i="9"/>
  <c r="I250" i="9"/>
  <c r="I251" i="9"/>
  <c r="I252" i="9"/>
  <c r="I253" i="9"/>
  <c r="I254" i="9"/>
  <c r="I255" i="9"/>
  <c r="I256" i="9"/>
  <c r="I257" i="9"/>
  <c r="I258" i="9"/>
  <c r="I259" i="9"/>
  <c r="I260" i="9"/>
  <c r="I261" i="9"/>
  <c r="I262" i="9"/>
  <c r="I263" i="9"/>
  <c r="I264" i="9"/>
  <c r="I265" i="9"/>
  <c r="I266" i="9"/>
  <c r="I267" i="9"/>
  <c r="I268" i="9"/>
  <c r="I269" i="9"/>
  <c r="I270" i="9"/>
  <c r="I271" i="9"/>
  <c r="I272" i="9"/>
  <c r="I273" i="9"/>
  <c r="I218" i="9"/>
  <c r="I219" i="9"/>
  <c r="I220" i="9"/>
  <c r="I221" i="9"/>
  <c r="I222" i="9"/>
  <c r="I223" i="9"/>
  <c r="I224" i="9"/>
  <c r="I225" i="9"/>
  <c r="I226" i="9"/>
  <c r="I227" i="9"/>
  <c r="I228" i="9"/>
  <c r="I229" i="9"/>
  <c r="I230" i="9"/>
  <c r="I231" i="9"/>
  <c r="I232" i="9"/>
  <c r="I233" i="9"/>
  <c r="I234" i="9"/>
  <c r="I235" i="9"/>
  <c r="I236" i="9"/>
  <c r="I237" i="9"/>
  <c r="I238" i="9"/>
  <c r="I239" i="9"/>
  <c r="I240" i="9"/>
  <c r="I201" i="9"/>
  <c r="I202" i="9"/>
  <c r="I203" i="9"/>
  <c r="I204" i="9"/>
  <c r="I205" i="9"/>
  <c r="I206" i="9"/>
  <c r="I207" i="9"/>
  <c r="I208" i="9"/>
  <c r="I209" i="9"/>
  <c r="I210" i="9"/>
  <c r="I211" i="9"/>
  <c r="I212" i="9"/>
  <c r="I213" i="9"/>
  <c r="I214" i="9"/>
  <c r="I215" i="9"/>
  <c r="I216" i="9"/>
  <c r="I217" i="9"/>
  <c r="I183" i="9"/>
  <c r="I184" i="9"/>
  <c r="I185" i="9"/>
  <c r="I186" i="9"/>
  <c r="I187" i="9"/>
  <c r="I188" i="9"/>
  <c r="I189" i="9"/>
  <c r="I190" i="9"/>
  <c r="I191" i="9"/>
  <c r="I192" i="9"/>
  <c r="I193" i="9"/>
  <c r="I194" i="9"/>
  <c r="I195" i="9"/>
  <c r="I196" i="9"/>
  <c r="I197" i="9"/>
  <c r="I198" i="9"/>
  <c r="I199" i="9"/>
  <c r="I200" i="9"/>
  <c r="I169" i="9"/>
  <c r="I170" i="9"/>
  <c r="I171" i="9"/>
  <c r="I172" i="9"/>
  <c r="I173" i="9"/>
  <c r="I174" i="9"/>
  <c r="I175" i="9"/>
  <c r="I176" i="9"/>
  <c r="I177" i="9"/>
  <c r="I178" i="9"/>
  <c r="I179" i="9"/>
  <c r="I180" i="9"/>
  <c r="I181" i="9"/>
  <c r="I182" i="9"/>
  <c r="I153" i="9"/>
  <c r="I154" i="9"/>
  <c r="I155" i="9"/>
  <c r="I156" i="9"/>
  <c r="I157" i="9"/>
  <c r="I158" i="9"/>
  <c r="I159" i="9"/>
  <c r="I160" i="9"/>
  <c r="I161" i="9"/>
  <c r="I162" i="9"/>
  <c r="I163" i="9"/>
  <c r="I164" i="9"/>
  <c r="I165" i="9"/>
  <c r="I166" i="9"/>
  <c r="I167" i="9"/>
  <c r="I168" i="9"/>
  <c r="I138" i="9"/>
  <c r="I139" i="9"/>
  <c r="I140" i="9"/>
  <c r="I141" i="9"/>
  <c r="I142" i="9"/>
  <c r="I143" i="9"/>
  <c r="I144" i="9"/>
  <c r="I145" i="9"/>
  <c r="I146" i="9"/>
  <c r="I147" i="9"/>
  <c r="I148" i="9"/>
  <c r="I149" i="9"/>
  <c r="I150" i="9"/>
  <c r="I151" i="9"/>
  <c r="I152" i="9"/>
  <c r="I129" i="9"/>
  <c r="I130" i="9"/>
  <c r="I131" i="9"/>
  <c r="I132" i="9"/>
  <c r="I133" i="9"/>
  <c r="I134" i="9"/>
  <c r="I135" i="9"/>
  <c r="I136" i="9"/>
  <c r="I137" i="9"/>
  <c r="I106" i="9"/>
  <c r="I107" i="9"/>
  <c r="I108" i="9"/>
  <c r="I109" i="9"/>
  <c r="I110" i="9"/>
  <c r="I111" i="9"/>
  <c r="I112" i="9"/>
  <c r="I113" i="9"/>
  <c r="I114" i="9"/>
  <c r="I115" i="9"/>
  <c r="I116" i="9"/>
  <c r="I117" i="9"/>
  <c r="I118" i="9"/>
  <c r="I119" i="9"/>
  <c r="I120" i="9"/>
  <c r="I121" i="9"/>
  <c r="I122" i="9"/>
  <c r="I123" i="9"/>
  <c r="I124" i="9"/>
  <c r="I125" i="9"/>
  <c r="I126" i="9"/>
  <c r="I127" i="9"/>
  <c r="I128" i="9"/>
  <c r="I105" i="9"/>
  <c r="I104" i="9"/>
  <c r="I33" i="9"/>
  <c r="I34" i="9"/>
  <c r="I35" i="9"/>
  <c r="I36" i="9"/>
  <c r="I37" i="9"/>
  <c r="I38" i="9"/>
  <c r="I39" i="9"/>
  <c r="I40" i="9"/>
  <c r="I41" i="9"/>
  <c r="I42" i="9"/>
  <c r="I43" i="9"/>
  <c r="I44" i="9"/>
  <c r="I45" i="9"/>
  <c r="I46" i="9"/>
  <c r="I47" i="9"/>
  <c r="I48" i="9"/>
  <c r="I49" i="9"/>
  <c r="I50" i="9"/>
  <c r="I51" i="9"/>
  <c r="I12" i="9"/>
  <c r="I13" i="9"/>
  <c r="I14" i="9"/>
  <c r="I15" i="9"/>
  <c r="I16" i="9"/>
  <c r="I17" i="9"/>
  <c r="I18" i="9"/>
  <c r="I19" i="9"/>
  <c r="I20" i="9"/>
  <c r="I21" i="9"/>
  <c r="I22" i="9"/>
  <c r="I23" i="9"/>
  <c r="I24" i="9"/>
  <c r="I25" i="9"/>
  <c r="I26" i="9"/>
  <c r="I27" i="9"/>
  <c r="I28" i="9"/>
  <c r="I29" i="9"/>
  <c r="I30" i="9"/>
  <c r="I31" i="9"/>
  <c r="I32" i="9"/>
  <c r="I7" i="9"/>
  <c r="I8" i="9"/>
  <c r="I9" i="9"/>
  <c r="I10" i="9"/>
  <c r="I11" i="9"/>
  <c r="I6" i="9"/>
  <c r="I5" i="9"/>
  <c r="I111" i="11"/>
  <c r="I110" i="11"/>
  <c r="I109" i="11"/>
  <c r="I108" i="11"/>
  <c r="I107" i="11"/>
  <c r="I106" i="11"/>
  <c r="I105" i="11"/>
  <c r="I104" i="11"/>
  <c r="I103" i="11"/>
  <c r="I102" i="11"/>
  <c r="I101" i="11"/>
  <c r="I100" i="11"/>
  <c r="I99" i="11"/>
  <c r="I98" i="11"/>
  <c r="I97" i="11"/>
  <c r="I96" i="11"/>
  <c r="I95" i="11"/>
  <c r="I94" i="11"/>
  <c r="I93" i="11"/>
  <c r="I92" i="11"/>
  <c r="I91" i="11"/>
  <c r="I90" i="11"/>
  <c r="I89" i="11"/>
  <c r="I88" i="11"/>
  <c r="I87" i="11"/>
  <c r="I86" i="11"/>
  <c r="I85" i="11"/>
  <c r="I84" i="11"/>
  <c r="I83" i="11"/>
  <c r="I82" i="11"/>
  <c r="I81" i="11"/>
  <c r="I80" i="11"/>
  <c r="I79" i="11"/>
  <c r="I78" i="11"/>
  <c r="I77" i="11"/>
  <c r="I76" i="11"/>
  <c r="I75" i="11"/>
  <c r="I74" i="11"/>
  <c r="I73" i="11"/>
  <c r="I72" i="11"/>
  <c r="I71" i="11"/>
  <c r="I70" i="11"/>
  <c r="I69" i="11"/>
  <c r="I68" i="11"/>
  <c r="I67" i="11"/>
  <c r="I66" i="11"/>
  <c r="I65" i="11"/>
  <c r="I64" i="11"/>
  <c r="I63" i="11"/>
  <c r="I62" i="11"/>
  <c r="I61" i="11"/>
  <c r="I60" i="11"/>
  <c r="I59" i="11"/>
  <c r="I58" i="11"/>
  <c r="I57" i="11"/>
  <c r="I56" i="11"/>
  <c r="I55" i="11"/>
  <c r="I54" i="11"/>
  <c r="I53" i="11"/>
  <c r="I52" i="11"/>
  <c r="I51" i="11"/>
  <c r="I50" i="11"/>
  <c r="I49" i="11"/>
  <c r="I48" i="11"/>
  <c r="I47"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I6" i="11"/>
  <c r="I5" i="11"/>
  <c r="I1048576" i="11"/>
  <c r="I31" i="7"/>
  <c r="I32" i="7"/>
  <c r="I33" i="7"/>
  <c r="I34" i="7"/>
  <c r="I35" i="7"/>
  <c r="I36" i="7"/>
  <c r="I30" i="7"/>
  <c r="I278" i="10"/>
  <c r="I277" i="10"/>
  <c r="I276" i="10"/>
  <c r="I275" i="10"/>
  <c r="I158" i="10"/>
  <c r="I159" i="10"/>
  <c r="I160" i="10"/>
  <c r="I161" i="10"/>
  <c r="I162" i="10"/>
  <c r="I163" i="10"/>
  <c r="I164" i="10"/>
  <c r="I165" i="10"/>
  <c r="I166" i="10"/>
  <c r="I167" i="10"/>
  <c r="I168" i="10"/>
  <c r="I169" i="10"/>
  <c r="I170" i="10"/>
  <c r="I171" i="10"/>
  <c r="I172" i="10"/>
  <c r="I173" i="10"/>
  <c r="I174" i="10"/>
  <c r="I175" i="10"/>
  <c r="I176" i="10"/>
  <c r="I177" i="10"/>
  <c r="I2578" i="9"/>
  <c r="I2579" i="9"/>
  <c r="I2580" i="9"/>
  <c r="I2581" i="9"/>
  <c r="I2582" i="9"/>
  <c r="I2583" i="9"/>
  <c r="I2584" i="9"/>
  <c r="I2585" i="9"/>
  <c r="I2586" i="9"/>
  <c r="I2587" i="9"/>
  <c r="I2588" i="9"/>
  <c r="I2589" i="9"/>
  <c r="I2590" i="9"/>
  <c r="I2591" i="9"/>
  <c r="I2592" i="9"/>
  <c r="I2593" i="9"/>
  <c r="I2594" i="9"/>
  <c r="I2595" i="9"/>
  <c r="I2596" i="9"/>
  <c r="I2597" i="9"/>
  <c r="I2598" i="9"/>
  <c r="I2577" i="9"/>
  <c r="I2576" i="9"/>
  <c r="I2575" i="9"/>
  <c r="I2574" i="9"/>
  <c r="I2573" i="9"/>
  <c r="I2572" i="9"/>
  <c r="I2571" i="9"/>
  <c r="I2570" i="9"/>
  <c r="I2569" i="9"/>
  <c r="I2568" i="9"/>
  <c r="I2567" i="9"/>
  <c r="I2566" i="9"/>
  <c r="I2565" i="9"/>
  <c r="I2564" i="9"/>
  <c r="I2563" i="9"/>
  <c r="I2562" i="9"/>
  <c r="I2561" i="9"/>
  <c r="I2560" i="9"/>
  <c r="I2559" i="9"/>
  <c r="I4106" i="8"/>
  <c r="I4107" i="8"/>
  <c r="I4108" i="8"/>
  <c r="I4109" i="8"/>
  <c r="I4110" i="8"/>
  <c r="I4111" i="8"/>
  <c r="I4112" i="8"/>
  <c r="I4113" i="8"/>
  <c r="I4114" i="8"/>
  <c r="I4115" i="8"/>
  <c r="I4116" i="8"/>
  <c r="I4117" i="8"/>
  <c r="I4118" i="8"/>
  <c r="I4119" i="8"/>
  <c r="I4120" i="8"/>
  <c r="I4121" i="8"/>
  <c r="I4122" i="8"/>
  <c r="I4123" i="8"/>
  <c r="I4124" i="8"/>
  <c r="I4125" i="8"/>
  <c r="I4126" i="8"/>
  <c r="I4127" i="8"/>
  <c r="I4128" i="8"/>
  <c r="I4129" i="8"/>
  <c r="I4130" i="8"/>
  <c r="I4131" i="8"/>
  <c r="I4132" i="8"/>
  <c r="I4133" i="8"/>
  <c r="I4134" i="8"/>
  <c r="I4135" i="8"/>
  <c r="I4136" i="8"/>
  <c r="I4137" i="8"/>
  <c r="I4138" i="8"/>
  <c r="I4139" i="8"/>
  <c r="I4140" i="8"/>
  <c r="I4141" i="8"/>
  <c r="I4142" i="8"/>
  <c r="I4143" i="8"/>
  <c r="I4144" i="8"/>
  <c r="I4145" i="8"/>
  <c r="I4146" i="8"/>
  <c r="I4147" i="8"/>
  <c r="I4148" i="8"/>
  <c r="I4149" i="8"/>
  <c r="I4150" i="8"/>
  <c r="I4151" i="8"/>
  <c r="I4152" i="8"/>
  <c r="I4153" i="8"/>
  <c r="I4154" i="8"/>
  <c r="I4155" i="8"/>
  <c r="I4156" i="8"/>
  <c r="I4157" i="8"/>
  <c r="I4158" i="8"/>
  <c r="I4159" i="8"/>
  <c r="I4160" i="8"/>
  <c r="I4161" i="8"/>
  <c r="I4162" i="8"/>
  <c r="I4163" i="8"/>
  <c r="I4164" i="8"/>
  <c r="I4165" i="8"/>
  <c r="I4166" i="8"/>
  <c r="I4167" i="8"/>
  <c r="I4168" i="8"/>
  <c r="I4169" i="8"/>
  <c r="I4170" i="8"/>
  <c r="I4171" i="8"/>
  <c r="I4172" i="8"/>
  <c r="I4173" i="8"/>
  <c r="I4174" i="8"/>
  <c r="I4175" i="8"/>
  <c r="I4176" i="8"/>
  <c r="I4177" i="8"/>
  <c r="I4178" i="8"/>
  <c r="I4179" i="8"/>
  <c r="I4180" i="8"/>
  <c r="I4181" i="8"/>
  <c r="I4182" i="8"/>
  <c r="I4183" i="8"/>
  <c r="I4184" i="8"/>
  <c r="I4185" i="8"/>
  <c r="I4186" i="8"/>
  <c r="I4187" i="8"/>
  <c r="I4188" i="8"/>
  <c r="I4189" i="8"/>
  <c r="I4190" i="8"/>
  <c r="I4191" i="8"/>
  <c r="I4192" i="8"/>
  <c r="I4193" i="8"/>
  <c r="I4194" i="8"/>
  <c r="I4195" i="8"/>
  <c r="I4196" i="8"/>
  <c r="I4197" i="8"/>
  <c r="I4198" i="8"/>
  <c r="I4199" i="8"/>
  <c r="I4200" i="8"/>
  <c r="I4201" i="8"/>
  <c r="I4202" i="8"/>
  <c r="I4203" i="8"/>
  <c r="I4204" i="8"/>
  <c r="I4205" i="8"/>
  <c r="I4206" i="8"/>
  <c r="I4207" i="8"/>
  <c r="I4208" i="8"/>
  <c r="I4209" i="8"/>
  <c r="I4210" i="8"/>
  <c r="I4211" i="8"/>
  <c r="I4212" i="8"/>
  <c r="I4213" i="8"/>
  <c r="I4214" i="8"/>
  <c r="I4215" i="8"/>
  <c r="I4216" i="8"/>
  <c r="I4217" i="8"/>
  <c r="I4218" i="8"/>
  <c r="I4219" i="8"/>
  <c r="I4220" i="8"/>
  <c r="I4221" i="8"/>
  <c r="I4222" i="8"/>
  <c r="I4223" i="8"/>
  <c r="I4224" i="8"/>
  <c r="I4225" i="8"/>
  <c r="I4226" i="8"/>
  <c r="I4227" i="8"/>
  <c r="I4228" i="8"/>
  <c r="I4229" i="8"/>
  <c r="I4230" i="8"/>
  <c r="I4231" i="8"/>
  <c r="I4232" i="8"/>
  <c r="I4233" i="8"/>
  <c r="I4234" i="8"/>
  <c r="I4235" i="8"/>
  <c r="I4236" i="8"/>
  <c r="I4237" i="8"/>
  <c r="I4238" i="8"/>
  <c r="I4239" i="8"/>
  <c r="I4240" i="8"/>
  <c r="I4241" i="8"/>
  <c r="I4242" i="8"/>
  <c r="I4243" i="8"/>
  <c r="I4244" i="8"/>
  <c r="I4245" i="8"/>
  <c r="I4246" i="8"/>
  <c r="I4247" i="8"/>
  <c r="I4248" i="8"/>
  <c r="I4249" i="8"/>
  <c r="I4250" i="8"/>
  <c r="I4251" i="8"/>
  <c r="I4252" i="8"/>
  <c r="I4253" i="8"/>
  <c r="I4254" i="8"/>
  <c r="I4255" i="8"/>
  <c r="I4256" i="8"/>
  <c r="I4257" i="8"/>
  <c r="I4258" i="8"/>
  <c r="I4259" i="8"/>
  <c r="I4260" i="8"/>
  <c r="I4261" i="8"/>
  <c r="I4262" i="8"/>
  <c r="I4263" i="8"/>
  <c r="I4264" i="8"/>
  <c r="I4265" i="8"/>
  <c r="I4266" i="8"/>
  <c r="I4267" i="8"/>
  <c r="I4268" i="8"/>
  <c r="I4269" i="8"/>
  <c r="I4270" i="8"/>
  <c r="I4271" i="8"/>
  <c r="I4272" i="8"/>
  <c r="I4273" i="8"/>
  <c r="I4274" i="8"/>
  <c r="I4275" i="8"/>
  <c r="I4276" i="8"/>
  <c r="I4277" i="8"/>
  <c r="I4278" i="8"/>
  <c r="I4279" i="8"/>
  <c r="I4280" i="8"/>
  <c r="I4281" i="8"/>
  <c r="I4282" i="8"/>
  <c r="I4283" i="8"/>
  <c r="I4284" i="8"/>
  <c r="I4285" i="8"/>
  <c r="I4286" i="8"/>
  <c r="I4287" i="8"/>
  <c r="I4288" i="8"/>
  <c r="I4289" i="8"/>
  <c r="I4290" i="8"/>
  <c r="I4291" i="8"/>
  <c r="I4292" i="8"/>
  <c r="I4293" i="8"/>
  <c r="I4294" i="8"/>
  <c r="I4295" i="8"/>
  <c r="I4296" i="8"/>
  <c r="I4297" i="8"/>
  <c r="I4298" i="8"/>
  <c r="I4299" i="8"/>
  <c r="I4300" i="8"/>
  <c r="I4301" i="8"/>
  <c r="I4302" i="8"/>
  <c r="I4303" i="8"/>
  <c r="I4304" i="8"/>
  <c r="I4305" i="8"/>
  <c r="I4306" i="8"/>
  <c r="I4307" i="8"/>
  <c r="I4308" i="8"/>
  <c r="I4309" i="8"/>
  <c r="I4310" i="8"/>
  <c r="I4311" i="8"/>
  <c r="I4312" i="8"/>
  <c r="I4313" i="8"/>
  <c r="I4314" i="8"/>
  <c r="I4315" i="8"/>
  <c r="I4316" i="8"/>
  <c r="I4317" i="8"/>
  <c r="I4318" i="8"/>
  <c r="I4319" i="8"/>
  <c r="I4320" i="8"/>
  <c r="I4321" i="8"/>
  <c r="I4322" i="8"/>
  <c r="I4323" i="8"/>
  <c r="I4324" i="8"/>
  <c r="I4325" i="8"/>
  <c r="I4326" i="8"/>
  <c r="I4327" i="8"/>
  <c r="I4328" i="8"/>
  <c r="I4329" i="8"/>
  <c r="I4330" i="8"/>
  <c r="I4331" i="8"/>
  <c r="I4332" i="8"/>
  <c r="I4333" i="8"/>
  <c r="I4334" i="8"/>
  <c r="I4335" i="8"/>
  <c r="I4336" i="8"/>
  <c r="I4337" i="8"/>
  <c r="I4338" i="8"/>
  <c r="I4339" i="8"/>
  <c r="I4340" i="8"/>
  <c r="I4341" i="8"/>
  <c r="I4342" i="8"/>
  <c r="I4343" i="8"/>
  <c r="I4344" i="8"/>
  <c r="I4345" i="8"/>
  <c r="I4346" i="8"/>
  <c r="I4347" i="8"/>
  <c r="I4348" i="8"/>
  <c r="I4349" i="8"/>
  <c r="I4350" i="8"/>
  <c r="I4351" i="8"/>
  <c r="I4352" i="8"/>
  <c r="I4353" i="8"/>
  <c r="I4354" i="8"/>
  <c r="I4355" i="8"/>
  <c r="I4356" i="8"/>
  <c r="I4357" i="8"/>
  <c r="I4358" i="8"/>
  <c r="I4359" i="8"/>
  <c r="I4360" i="8"/>
  <c r="I4361" i="8"/>
  <c r="I4362" i="8"/>
  <c r="I4363" i="8"/>
  <c r="I4364" i="8"/>
  <c r="I4365" i="8"/>
  <c r="I4366" i="8"/>
  <c r="I4367" i="8"/>
  <c r="I4368" i="8"/>
  <c r="I4369" i="8"/>
  <c r="I4370" i="8"/>
  <c r="I4371" i="8"/>
  <c r="I4372" i="8"/>
  <c r="I4373" i="8"/>
  <c r="I4374" i="8"/>
  <c r="I4375" i="8"/>
  <c r="I4376" i="8"/>
  <c r="I4377" i="8"/>
  <c r="I4378" i="8"/>
  <c r="I4379" i="8"/>
  <c r="I4380" i="8"/>
  <c r="I4381" i="8"/>
  <c r="I4382" i="8"/>
  <c r="I4383" i="8"/>
  <c r="I4384" i="8"/>
  <c r="I4385" i="8"/>
  <c r="I4386" i="8"/>
  <c r="I4387" i="8"/>
  <c r="I4388" i="8"/>
  <c r="I4389" i="8"/>
  <c r="I4390" i="8"/>
  <c r="I4391" i="8"/>
  <c r="I4392" i="8"/>
  <c r="I4393" i="8"/>
  <c r="I4394" i="8"/>
  <c r="I4395" i="8"/>
  <c r="I4396" i="8"/>
  <c r="I4397" i="8"/>
  <c r="I4398" i="8"/>
  <c r="I4399" i="8"/>
  <c r="I4400" i="8"/>
  <c r="I4401" i="8"/>
  <c r="I4402" i="8"/>
  <c r="I4403" i="8"/>
  <c r="I4404" i="8"/>
  <c r="I4405" i="8"/>
  <c r="I4406" i="8"/>
  <c r="I4407" i="8"/>
  <c r="I4408" i="8"/>
  <c r="I4409" i="8"/>
  <c r="I4410" i="8"/>
  <c r="I4411" i="8"/>
  <c r="I4412" i="8"/>
  <c r="I4413" i="8"/>
  <c r="I4414" i="8"/>
  <c r="I4415" i="8"/>
  <c r="I4416" i="8"/>
  <c r="I4417" i="8"/>
  <c r="I4418" i="8"/>
  <c r="I4419" i="8"/>
  <c r="I4420" i="8"/>
  <c r="I4421" i="8"/>
  <c r="I4422" i="8"/>
  <c r="I4423" i="8"/>
  <c r="I4424" i="8"/>
  <c r="I4425" i="8"/>
  <c r="I4426" i="8"/>
  <c r="I4427" i="8"/>
  <c r="I4428" i="8"/>
  <c r="I4429" i="8"/>
  <c r="I4430" i="8"/>
  <c r="I4431" i="8"/>
  <c r="I4432" i="8"/>
  <c r="I4433" i="8"/>
  <c r="I4434" i="8"/>
  <c r="I4435" i="8"/>
  <c r="I4436" i="8"/>
  <c r="I4437" i="8"/>
  <c r="I4438" i="8"/>
  <c r="I4439" i="8"/>
  <c r="I4440" i="8"/>
  <c r="I4441" i="8"/>
  <c r="I4442" i="8"/>
  <c r="I4443" i="8"/>
  <c r="I4444" i="8"/>
  <c r="I4445" i="8"/>
  <c r="I4446" i="8"/>
  <c r="I4447" i="8"/>
  <c r="I4448" i="8"/>
  <c r="I4449" i="8"/>
  <c r="I4450" i="8"/>
  <c r="I4451" i="8"/>
  <c r="I4452" i="8"/>
  <c r="I4453" i="8"/>
  <c r="I4454" i="8"/>
  <c r="I4455" i="8"/>
  <c r="I4456" i="8"/>
  <c r="I4457" i="8"/>
  <c r="I4458" i="8"/>
  <c r="I4459" i="8"/>
  <c r="I4460" i="8"/>
  <c r="I4461" i="8"/>
  <c r="I4462" i="8"/>
  <c r="I4463" i="8"/>
  <c r="I4464" i="8"/>
  <c r="I4465" i="8"/>
  <c r="I4466" i="8"/>
  <c r="I4467" i="8"/>
  <c r="I4468" i="8"/>
  <c r="I4469" i="8"/>
  <c r="I4470" i="8"/>
  <c r="I4471" i="8"/>
  <c r="I4472" i="8"/>
  <c r="I4473" i="8"/>
  <c r="I4474" i="8"/>
  <c r="I4475" i="8"/>
  <c r="I4476" i="8"/>
  <c r="I4477" i="8"/>
  <c r="I4478" i="8"/>
  <c r="I4479" i="8"/>
  <c r="I4480" i="8"/>
  <c r="I4481" i="8"/>
  <c r="I4482" i="8"/>
  <c r="I4483" i="8"/>
  <c r="I4484" i="8"/>
  <c r="I4485" i="8"/>
  <c r="I4486" i="8"/>
  <c r="I4487" i="8"/>
  <c r="I4488" i="8"/>
  <c r="I4489" i="8"/>
  <c r="I4490" i="8"/>
  <c r="I4491" i="8"/>
  <c r="I4492" i="8"/>
  <c r="I4493" i="8"/>
  <c r="I4494" i="8"/>
  <c r="I4495" i="8"/>
  <c r="I4496" i="8"/>
  <c r="I4497" i="8"/>
  <c r="I4498" i="8"/>
  <c r="I4499" i="8"/>
  <c r="I4500" i="8"/>
  <c r="I4501" i="8"/>
  <c r="I4502" i="8"/>
  <c r="I4503" i="8"/>
  <c r="I4504" i="8"/>
  <c r="I4505" i="8"/>
  <c r="I4506" i="8"/>
  <c r="I4507" i="8"/>
  <c r="I4508" i="8"/>
  <c r="I4509" i="8"/>
  <c r="I4510" i="8"/>
  <c r="I4511" i="8"/>
  <c r="I4512" i="8"/>
  <c r="I4513" i="8"/>
  <c r="I4514" i="8"/>
  <c r="I4515" i="8"/>
  <c r="I4516" i="8"/>
  <c r="I4517" i="8"/>
  <c r="I4518" i="8"/>
  <c r="I4519" i="8"/>
  <c r="I4520" i="8"/>
  <c r="I4521" i="8"/>
  <c r="I4522" i="8"/>
  <c r="I4523" i="8"/>
  <c r="I4524" i="8"/>
  <c r="I4525" i="8"/>
  <c r="I4526" i="8"/>
  <c r="I4527" i="8"/>
  <c r="I4528" i="8"/>
  <c r="I4529" i="8"/>
  <c r="I4530" i="8"/>
  <c r="I4531" i="8"/>
  <c r="I4532" i="8"/>
  <c r="I4533" i="8"/>
  <c r="I4534" i="8"/>
  <c r="I4535" i="8"/>
  <c r="I4536" i="8"/>
  <c r="I4537" i="8"/>
  <c r="I4538" i="8"/>
  <c r="I4539" i="8"/>
  <c r="I4540" i="8"/>
  <c r="I4541" i="8"/>
  <c r="I4542" i="8"/>
  <c r="I4543" i="8"/>
  <c r="I4544" i="8"/>
  <c r="I4545" i="8"/>
  <c r="I4546" i="8"/>
  <c r="I4547" i="8"/>
  <c r="I4548" i="8"/>
  <c r="I4549" i="8"/>
  <c r="I4550" i="8"/>
  <c r="I4551" i="8"/>
  <c r="I4552" i="8"/>
  <c r="I4553" i="8"/>
  <c r="I4554" i="8"/>
  <c r="I4555" i="8"/>
  <c r="I4556" i="8"/>
  <c r="I4557" i="8"/>
  <c r="I4558" i="8"/>
  <c r="I4559" i="8"/>
  <c r="I4560" i="8"/>
  <c r="I4561" i="8"/>
  <c r="I4562" i="8"/>
  <c r="I4563" i="8"/>
  <c r="I4564" i="8"/>
  <c r="I4565" i="8"/>
  <c r="I4566" i="8"/>
  <c r="I4567" i="8"/>
  <c r="I4568" i="8"/>
  <c r="I4569" i="8"/>
  <c r="I4570" i="8"/>
  <c r="I4571" i="8"/>
  <c r="I4572" i="8"/>
  <c r="I4573" i="8"/>
  <c r="I4574" i="8"/>
  <c r="I4575" i="8"/>
  <c r="I4576" i="8"/>
  <c r="I4577" i="8"/>
  <c r="I4578" i="8"/>
  <c r="I4579" i="8"/>
  <c r="I4580" i="8"/>
  <c r="I4581" i="8"/>
  <c r="I4582" i="8"/>
  <c r="I4583" i="8"/>
  <c r="I4584" i="8"/>
  <c r="I4585" i="8"/>
  <c r="I4586" i="8"/>
  <c r="I4587" i="8"/>
  <c r="I4588" i="8"/>
  <c r="I4589" i="8"/>
  <c r="I4590" i="8"/>
  <c r="I4591" i="8"/>
  <c r="I4592" i="8"/>
  <c r="I4593" i="8"/>
  <c r="I4594" i="8"/>
  <c r="I4595" i="8"/>
  <c r="I4596" i="8"/>
  <c r="I4597" i="8"/>
  <c r="I4598" i="8"/>
  <c r="I4599" i="8"/>
  <c r="I4600" i="8"/>
  <c r="I4601" i="8"/>
  <c r="I4602" i="8"/>
  <c r="I4603" i="8"/>
  <c r="I4604" i="8"/>
  <c r="I4605" i="8"/>
  <c r="I4606" i="8"/>
  <c r="I4607" i="8"/>
  <c r="I4608" i="8"/>
  <c r="I4609" i="8"/>
  <c r="I4610" i="8"/>
  <c r="I4611" i="8"/>
  <c r="I4612" i="8"/>
  <c r="I4613" i="8"/>
  <c r="I4614" i="8"/>
  <c r="I4615" i="8"/>
  <c r="I4616" i="8"/>
  <c r="I4617" i="8"/>
  <c r="I4618" i="8"/>
  <c r="I4619" i="8"/>
  <c r="I4620" i="8"/>
  <c r="I4621" i="8"/>
  <c r="I4622" i="8"/>
  <c r="I4623" i="8"/>
  <c r="I4624" i="8"/>
  <c r="I4625" i="8"/>
  <c r="I4626" i="8"/>
  <c r="I4627" i="8"/>
  <c r="I4628" i="8"/>
  <c r="I4629" i="8"/>
  <c r="I4630" i="8"/>
  <c r="I4631" i="8"/>
  <c r="I4632" i="8"/>
  <c r="I4633" i="8"/>
  <c r="I4634" i="8"/>
  <c r="I4635" i="8"/>
  <c r="I4636" i="8"/>
  <c r="I4637" i="8"/>
  <c r="I4638" i="8"/>
  <c r="I4639" i="8"/>
  <c r="I4640" i="8"/>
  <c r="I4641" i="8"/>
  <c r="I4642" i="8"/>
  <c r="I4643" i="8"/>
  <c r="I4644" i="8"/>
  <c r="I4645" i="8"/>
  <c r="I4646" i="8"/>
  <c r="I4647" i="8"/>
  <c r="I4648" i="8"/>
  <c r="I4649" i="8"/>
  <c r="I4650" i="8"/>
  <c r="I4651" i="8"/>
  <c r="I4652" i="8"/>
  <c r="I4653" i="8"/>
  <c r="I4654" i="8"/>
  <c r="I4655" i="8"/>
  <c r="I4656" i="8"/>
  <c r="I4657" i="8"/>
  <c r="I4658" i="8"/>
  <c r="I4659" i="8"/>
  <c r="I4660" i="8"/>
  <c r="I4661" i="8"/>
  <c r="I4662" i="8"/>
  <c r="I4663" i="8"/>
  <c r="I4664" i="8"/>
  <c r="I4665" i="8"/>
  <c r="I4666" i="8"/>
  <c r="I4667" i="8"/>
  <c r="I4668" i="8"/>
  <c r="I4669" i="8"/>
  <c r="I4670" i="8"/>
  <c r="I4671" i="8"/>
  <c r="I4672" i="8"/>
  <c r="I4673" i="8"/>
  <c r="I4674" i="8"/>
  <c r="I4675" i="8"/>
  <c r="I4676" i="8"/>
  <c r="I4677" i="8"/>
  <c r="I4678" i="8"/>
  <c r="I4679" i="8"/>
  <c r="I4680" i="8"/>
  <c r="I4681" i="8"/>
  <c r="I4682" i="8"/>
  <c r="I4683" i="8"/>
  <c r="I4684" i="8"/>
  <c r="I4685" i="8"/>
  <c r="I4686" i="8"/>
  <c r="I4687" i="8"/>
  <c r="I4688" i="8"/>
  <c r="I4689" i="8"/>
  <c r="I4690" i="8"/>
  <c r="I4691" i="8"/>
  <c r="I4692" i="8"/>
  <c r="I4693" i="8"/>
  <c r="I4694" i="8"/>
  <c r="I4695" i="8"/>
  <c r="I4696" i="8"/>
  <c r="I4697" i="8"/>
  <c r="I4698" i="8"/>
  <c r="I4699" i="8"/>
  <c r="I4700" i="8"/>
  <c r="I4701" i="8"/>
  <c r="I4702" i="8"/>
  <c r="I4703" i="8"/>
  <c r="I4704" i="8"/>
  <c r="I4705" i="8"/>
  <c r="I4706" i="8"/>
  <c r="I4707" i="8"/>
  <c r="I4708" i="8"/>
  <c r="I4709" i="8"/>
  <c r="I4710" i="8"/>
  <c r="I4711" i="8"/>
  <c r="I4712" i="8"/>
  <c r="I4713" i="8"/>
  <c r="I4714" i="8"/>
  <c r="I4715" i="8"/>
  <c r="I4716" i="8"/>
  <c r="I4717" i="8"/>
  <c r="I4718" i="8"/>
  <c r="I4719" i="8"/>
  <c r="I4720" i="8"/>
  <c r="I4721" i="8"/>
  <c r="I4722" i="8"/>
  <c r="I4723" i="8"/>
  <c r="I4724" i="8"/>
  <c r="I4725" i="8"/>
  <c r="I4726" i="8"/>
  <c r="I4727" i="8"/>
  <c r="I4728" i="8"/>
  <c r="I4729" i="8"/>
  <c r="I4730" i="8"/>
  <c r="I4731" i="8"/>
  <c r="I4732" i="8"/>
  <c r="I4733" i="8"/>
  <c r="I4734" i="8"/>
  <c r="I4735" i="8"/>
  <c r="I4736" i="8"/>
  <c r="I4737" i="8"/>
  <c r="I4738" i="8"/>
  <c r="I4739" i="8"/>
  <c r="I4740" i="8"/>
  <c r="I4741" i="8"/>
  <c r="I4742" i="8"/>
  <c r="I4743" i="8"/>
  <c r="I4744" i="8"/>
  <c r="I4745" i="8"/>
  <c r="I4746" i="8"/>
  <c r="I4747" i="8"/>
  <c r="I4748" i="8"/>
  <c r="I4749" i="8"/>
  <c r="I4750" i="8"/>
  <c r="I4751" i="8"/>
  <c r="I4752" i="8"/>
  <c r="I4753" i="8"/>
  <c r="I4754" i="8"/>
  <c r="I4755" i="8"/>
  <c r="I4756" i="8"/>
  <c r="I4757" i="8"/>
  <c r="I4758" i="8"/>
  <c r="I4759" i="8"/>
  <c r="I4760" i="8"/>
  <c r="I4761" i="8"/>
  <c r="I4762" i="8"/>
  <c r="I4763" i="8"/>
  <c r="I4764" i="8"/>
  <c r="I4765" i="8"/>
  <c r="I4766" i="8"/>
  <c r="I4767" i="8"/>
  <c r="I4768" i="8"/>
  <c r="I4769" i="8"/>
  <c r="I4770" i="8"/>
  <c r="I4771" i="8"/>
  <c r="I4772" i="8"/>
  <c r="I4773" i="8"/>
  <c r="I4774" i="8"/>
  <c r="I4775" i="8"/>
  <c r="I4776" i="8"/>
  <c r="I4777" i="8"/>
  <c r="I4778" i="8"/>
  <c r="I4779" i="8"/>
  <c r="I4780" i="8"/>
  <c r="I4781" i="8"/>
  <c r="I4782" i="8"/>
  <c r="I4783" i="8"/>
  <c r="I4784" i="8"/>
  <c r="I4785" i="8"/>
  <c r="I4786" i="8"/>
  <c r="I4787" i="8"/>
  <c r="I4788" i="8"/>
  <c r="I4789" i="8"/>
  <c r="I4790" i="8"/>
  <c r="I4791" i="8"/>
  <c r="I4792" i="8"/>
  <c r="I4793" i="8"/>
  <c r="I4794" i="8"/>
  <c r="I4795" i="8"/>
  <c r="I4796" i="8"/>
  <c r="I4797" i="8"/>
  <c r="I4798" i="8"/>
  <c r="I4799" i="8"/>
  <c r="I4800" i="8"/>
  <c r="I4801" i="8"/>
  <c r="I4802" i="8"/>
  <c r="I4803" i="8"/>
  <c r="I4804" i="8"/>
  <c r="I4805" i="8"/>
  <c r="I4806" i="8"/>
  <c r="I4807" i="8"/>
  <c r="I4808" i="8"/>
  <c r="I4809" i="8"/>
  <c r="I4810" i="8"/>
  <c r="I4811" i="8"/>
  <c r="I4812" i="8"/>
  <c r="I4813" i="8"/>
  <c r="I4814" i="8"/>
  <c r="I4815" i="8"/>
  <c r="I4816" i="8"/>
  <c r="I4817" i="8"/>
  <c r="I4818" i="8"/>
  <c r="I4819" i="8"/>
  <c r="I4820" i="8"/>
  <c r="I4821" i="8"/>
  <c r="I4822" i="8"/>
  <c r="I4823" i="8"/>
  <c r="I4824" i="8"/>
  <c r="I4825" i="8"/>
  <c r="I4826" i="8"/>
  <c r="I4827" i="8"/>
  <c r="I4828" i="8"/>
  <c r="I4829" i="8"/>
  <c r="I4830" i="8"/>
  <c r="I4831" i="8"/>
  <c r="I4832" i="8"/>
  <c r="I4833" i="8"/>
  <c r="I4834" i="8"/>
  <c r="I4835" i="8"/>
  <c r="I4836" i="8"/>
  <c r="I4837" i="8"/>
  <c r="I4838" i="8"/>
  <c r="I4839" i="8"/>
  <c r="I4840" i="8"/>
  <c r="I4841" i="8"/>
  <c r="I4842" i="8"/>
  <c r="I4843" i="8"/>
  <c r="I4844" i="8"/>
  <c r="I4845" i="8"/>
  <c r="I4846" i="8"/>
  <c r="I4847" i="8"/>
  <c r="I4848" i="8"/>
  <c r="I4849" i="8"/>
  <c r="I4850" i="8"/>
  <c r="I4851" i="8"/>
  <c r="I4852" i="8"/>
  <c r="I4853" i="8"/>
  <c r="I4854" i="8"/>
  <c r="I4855" i="8"/>
  <c r="I4856" i="8"/>
  <c r="I4857" i="8"/>
  <c r="I4858" i="8"/>
  <c r="I4859" i="8"/>
  <c r="I4860" i="8"/>
  <c r="I4861" i="8"/>
  <c r="I4862" i="8"/>
  <c r="I4863" i="8"/>
  <c r="I4864" i="8"/>
  <c r="I4865" i="8"/>
  <c r="I4866" i="8"/>
  <c r="I4867" i="8"/>
  <c r="I4868" i="8"/>
  <c r="I4869" i="8"/>
  <c r="I4870" i="8"/>
  <c r="I4871" i="8"/>
  <c r="I4872" i="8"/>
  <c r="I4873" i="8"/>
  <c r="I4874" i="8"/>
  <c r="I4875" i="8"/>
  <c r="I4876" i="8"/>
  <c r="I4877" i="8"/>
  <c r="I4878" i="8"/>
  <c r="I4879" i="8"/>
  <c r="I4880" i="8"/>
  <c r="I4881" i="8"/>
  <c r="I4882" i="8"/>
  <c r="I4883" i="8"/>
  <c r="I4884" i="8"/>
  <c r="I4885" i="8"/>
  <c r="I4886" i="8"/>
  <c r="I4887" i="8"/>
  <c r="I4888" i="8"/>
  <c r="I4889" i="8"/>
  <c r="I4890" i="8"/>
  <c r="I4891" i="8"/>
  <c r="I4892" i="8"/>
  <c r="I4893" i="8"/>
  <c r="I4894" i="8"/>
  <c r="I4895" i="8"/>
  <c r="I4896" i="8"/>
  <c r="I4897" i="8"/>
  <c r="I4898" i="8"/>
  <c r="I4899" i="8"/>
  <c r="I4900" i="8"/>
  <c r="I4901" i="8"/>
  <c r="I4902" i="8"/>
  <c r="I4903" i="8"/>
  <c r="I4904" i="8"/>
  <c r="I4905" i="8"/>
  <c r="I4906" i="8"/>
  <c r="I4907" i="8"/>
  <c r="I4908" i="8"/>
  <c r="I4909" i="8"/>
  <c r="I4910" i="8"/>
  <c r="I4911" i="8"/>
  <c r="I4912" i="8"/>
  <c r="I4913" i="8"/>
  <c r="I4914" i="8"/>
  <c r="I4915" i="8"/>
  <c r="I4916" i="8"/>
  <c r="I4917" i="8"/>
  <c r="I4918" i="8"/>
  <c r="I4919" i="8"/>
  <c r="I4920" i="8"/>
  <c r="I4921" i="8"/>
  <c r="I4922" i="8"/>
  <c r="I4923" i="8"/>
  <c r="I4924" i="8"/>
  <c r="I4925" i="8"/>
  <c r="I4926" i="8"/>
  <c r="I4927" i="8"/>
  <c r="I4928" i="8"/>
  <c r="I4929" i="8"/>
  <c r="I4930" i="8"/>
  <c r="I4931" i="8"/>
  <c r="I4932" i="8"/>
  <c r="I4933" i="8"/>
  <c r="I4934" i="8"/>
  <c r="I4935" i="8"/>
  <c r="I4936" i="8"/>
  <c r="I4937" i="8"/>
  <c r="I4938" i="8"/>
  <c r="I4939" i="8"/>
  <c r="I4940" i="8"/>
  <c r="I4941" i="8"/>
  <c r="I4942" i="8"/>
  <c r="I4943" i="8"/>
  <c r="I4944" i="8"/>
  <c r="I4945" i="8"/>
  <c r="I4946" i="8"/>
  <c r="I4947" i="8"/>
  <c r="I4948" i="8"/>
  <c r="I4949" i="8"/>
  <c r="I4950" i="8"/>
  <c r="I4951" i="8"/>
  <c r="I4952" i="8"/>
  <c r="I4953" i="8"/>
  <c r="I4954" i="8"/>
  <c r="I4955" i="8"/>
  <c r="I4956" i="8"/>
  <c r="I4957" i="8"/>
  <c r="I4958" i="8"/>
  <c r="I4959" i="8"/>
  <c r="I4960" i="8"/>
  <c r="I4961" i="8"/>
  <c r="I4962" i="8"/>
  <c r="I4963" i="8"/>
  <c r="I4964" i="8"/>
  <c r="I4965" i="8"/>
  <c r="I4966" i="8"/>
  <c r="I4967" i="8"/>
  <c r="I4968" i="8"/>
  <c r="I4969" i="8"/>
  <c r="I4970" i="8"/>
  <c r="I4971" i="8"/>
  <c r="I4972" i="8"/>
  <c r="I4973" i="8"/>
  <c r="I4974" i="8"/>
  <c r="I4975" i="8"/>
  <c r="I4976" i="8"/>
  <c r="I4977" i="8"/>
  <c r="I4978" i="8"/>
  <c r="I4979" i="8"/>
  <c r="I4980" i="8"/>
  <c r="I4981" i="8"/>
  <c r="I4982" i="8"/>
  <c r="I4983" i="8"/>
  <c r="I4984" i="8"/>
  <c r="I4985" i="8"/>
  <c r="I4986" i="8"/>
  <c r="I4987" i="8"/>
  <c r="I4988" i="8"/>
  <c r="I4989" i="8"/>
  <c r="I4990" i="8"/>
  <c r="I4991" i="8"/>
  <c r="I4992" i="8"/>
  <c r="I4993" i="8"/>
  <c r="I4994" i="8"/>
  <c r="I4995" i="8"/>
  <c r="I4996" i="8"/>
  <c r="I4997" i="8"/>
  <c r="I4998" i="8"/>
  <c r="I4999" i="8"/>
  <c r="I5000" i="8"/>
  <c r="I5001" i="8"/>
  <c r="I5002" i="8"/>
  <c r="I5003" i="8"/>
  <c r="I5004" i="8"/>
  <c r="I5005" i="8"/>
  <c r="I5006" i="8"/>
  <c r="I5007" i="8"/>
  <c r="I5008" i="8"/>
  <c r="I5009" i="8"/>
  <c r="I5010" i="8"/>
  <c r="I5011" i="8"/>
  <c r="I5012" i="8"/>
  <c r="I5013" i="8"/>
  <c r="I5014" i="8"/>
  <c r="I5015" i="8"/>
  <c r="I5016" i="8"/>
  <c r="I5017" i="8"/>
  <c r="I5018" i="8"/>
  <c r="I5019" i="8"/>
  <c r="I5020" i="8"/>
  <c r="I5021" i="8"/>
  <c r="I5022" i="8"/>
  <c r="I5023" i="8"/>
  <c r="I5024" i="8"/>
  <c r="I5025" i="8"/>
  <c r="I5026" i="8"/>
  <c r="I5027" i="8"/>
  <c r="I5028" i="8"/>
  <c r="I5029" i="8"/>
  <c r="I5030" i="8"/>
  <c r="I5031" i="8"/>
  <c r="I5032" i="8"/>
  <c r="I5033" i="8"/>
  <c r="I5034" i="8"/>
  <c r="I5035" i="8"/>
  <c r="I5036" i="8"/>
  <c r="I5037" i="8"/>
  <c r="I5038" i="8"/>
  <c r="I5039" i="8"/>
  <c r="I5040" i="8"/>
  <c r="I5041" i="8"/>
  <c r="I5042" i="8"/>
  <c r="I5043" i="8"/>
  <c r="I5044" i="8"/>
  <c r="I5045" i="8"/>
  <c r="I5046" i="8"/>
  <c r="I5047" i="8"/>
  <c r="I5048" i="8"/>
  <c r="I5049" i="8"/>
  <c r="I5050" i="8"/>
  <c r="I5051" i="8"/>
  <c r="I5052" i="8"/>
  <c r="I5053" i="8"/>
  <c r="I5054" i="8"/>
  <c r="I5055" i="8"/>
  <c r="I5056" i="8"/>
  <c r="I5057" i="8"/>
  <c r="I5058" i="8"/>
  <c r="I5059" i="8"/>
  <c r="I5060" i="8"/>
  <c r="I5061" i="8"/>
  <c r="I5062" i="8"/>
  <c r="I5063" i="8"/>
  <c r="I5064" i="8"/>
  <c r="I5065" i="8"/>
  <c r="I5066" i="8"/>
  <c r="I5067" i="8"/>
  <c r="I5068" i="8"/>
  <c r="I5069" i="8"/>
  <c r="I5070" i="8"/>
  <c r="I5071" i="8"/>
  <c r="I5072" i="8"/>
  <c r="I5073" i="8"/>
  <c r="I5074" i="8"/>
  <c r="I5075" i="8"/>
  <c r="I5076" i="8"/>
  <c r="I5077" i="8"/>
  <c r="I5078" i="8"/>
  <c r="I5079" i="8"/>
  <c r="I5080" i="8"/>
  <c r="I5081" i="8"/>
  <c r="I5082" i="8"/>
  <c r="I5083" i="8"/>
  <c r="I5084" i="8"/>
  <c r="I5085" i="8"/>
  <c r="I5086" i="8"/>
  <c r="I5087" i="8"/>
  <c r="I5088" i="8"/>
  <c r="I5089" i="8"/>
  <c r="I5090" i="8"/>
  <c r="I5091" i="8"/>
  <c r="I5092" i="8"/>
  <c r="I5093" i="8"/>
  <c r="I5094" i="8"/>
  <c r="I5095" i="8"/>
  <c r="I5096" i="8"/>
  <c r="I5097" i="8"/>
  <c r="I5098" i="8"/>
  <c r="I5099" i="8"/>
  <c r="I5100" i="8"/>
  <c r="I5101" i="8"/>
  <c r="I5102" i="8"/>
  <c r="I5103" i="8"/>
  <c r="I5104" i="8"/>
  <c r="I5105" i="8"/>
  <c r="I5106" i="8"/>
  <c r="I5107" i="8"/>
  <c r="I5108" i="8"/>
  <c r="I5109" i="8"/>
  <c r="I5110" i="8"/>
  <c r="I5111" i="8"/>
  <c r="I5112" i="8"/>
  <c r="I5113" i="8"/>
  <c r="I5114" i="8"/>
  <c r="I5115" i="8"/>
  <c r="I5116" i="8"/>
  <c r="I5117" i="8"/>
  <c r="I5118" i="8"/>
  <c r="I5119" i="8"/>
  <c r="I5120" i="8"/>
  <c r="I5121" i="8"/>
  <c r="I5122" i="8"/>
  <c r="I5123" i="8"/>
  <c r="I5124" i="8"/>
  <c r="I5125" i="8"/>
  <c r="I5126" i="8"/>
  <c r="I5127" i="8"/>
  <c r="I5128" i="8"/>
  <c r="I5129" i="8"/>
  <c r="I5130" i="8"/>
  <c r="I5131" i="8"/>
  <c r="I5132" i="8"/>
  <c r="I5133" i="8"/>
  <c r="I5134" i="8"/>
  <c r="I5135" i="8"/>
  <c r="I5136" i="8"/>
  <c r="I5137" i="8"/>
  <c r="I5138" i="8"/>
  <c r="I5139" i="8"/>
  <c r="I5140" i="8"/>
  <c r="I5141" i="8"/>
  <c r="I5142" i="8"/>
  <c r="I5143" i="8"/>
  <c r="I5144" i="8"/>
  <c r="I5145" i="8"/>
  <c r="I5146" i="8"/>
  <c r="I5147" i="8"/>
  <c r="I5148" i="8"/>
  <c r="I5149" i="8"/>
  <c r="I5150" i="8"/>
  <c r="I5151" i="8"/>
  <c r="I5152" i="8"/>
  <c r="I5153" i="8"/>
  <c r="I5154" i="8"/>
  <c r="I5155" i="8"/>
  <c r="I5156" i="8"/>
  <c r="I5157" i="8"/>
  <c r="I5158" i="8"/>
  <c r="I5159" i="8"/>
  <c r="I5160" i="8"/>
  <c r="I5161" i="8"/>
  <c r="I5162" i="8"/>
  <c r="I5163" i="8"/>
  <c r="I5164" i="8"/>
  <c r="I5165" i="8"/>
  <c r="I5166" i="8"/>
  <c r="I5167" i="8"/>
  <c r="I5168" i="8"/>
  <c r="I5169" i="8"/>
  <c r="I5170" i="8"/>
  <c r="I5171" i="8"/>
  <c r="I5172" i="8"/>
  <c r="I5173" i="8"/>
  <c r="I5174" i="8"/>
  <c r="I5175" i="8"/>
  <c r="I5176" i="8"/>
  <c r="I5177" i="8"/>
  <c r="I5178" i="8"/>
  <c r="I5179" i="8"/>
  <c r="I5180" i="8"/>
  <c r="I5181" i="8"/>
  <c r="I5182" i="8"/>
  <c r="I5183" i="8"/>
  <c r="I5184" i="8"/>
  <c r="I5185" i="8"/>
  <c r="I5186" i="8"/>
  <c r="I5187" i="8"/>
  <c r="I5188" i="8"/>
  <c r="I5189" i="8"/>
  <c r="I5190" i="8"/>
  <c r="I5191" i="8"/>
  <c r="I5192" i="8"/>
  <c r="I5193" i="8"/>
  <c r="I5194" i="8"/>
  <c r="I5195" i="8"/>
  <c r="I5196" i="8"/>
  <c r="I5197" i="8"/>
  <c r="I5198" i="8"/>
  <c r="I5199" i="8"/>
  <c r="I5200" i="8"/>
  <c r="I5201" i="8"/>
  <c r="I5202" i="8"/>
  <c r="I5203" i="8"/>
  <c r="I5204" i="8"/>
  <c r="I5205" i="8"/>
  <c r="I5206" i="8"/>
  <c r="I5207" i="8"/>
  <c r="I5208" i="8"/>
  <c r="I5209" i="8"/>
  <c r="I5210" i="8"/>
  <c r="I5211" i="8"/>
  <c r="I5212" i="8"/>
  <c r="I5213" i="8"/>
  <c r="I5214" i="8"/>
  <c r="I5215" i="8"/>
  <c r="I5216" i="8"/>
  <c r="I5217" i="8"/>
  <c r="I5218" i="8"/>
  <c r="I5219" i="8"/>
  <c r="I5220" i="8"/>
  <c r="I5221" i="8"/>
  <c r="I5222" i="8"/>
  <c r="I5223" i="8"/>
  <c r="I5224" i="8"/>
  <c r="I5225" i="8"/>
  <c r="I5226" i="8"/>
  <c r="I5227" i="8"/>
  <c r="I5228" i="8"/>
  <c r="I5229" i="8"/>
  <c r="I5230" i="8"/>
  <c r="I5231" i="8"/>
  <c r="I5232" i="8"/>
  <c r="I5233" i="8"/>
  <c r="I5234" i="8"/>
  <c r="I5235" i="8"/>
  <c r="I5236" i="8"/>
  <c r="I5237" i="8"/>
  <c r="I5238" i="8"/>
  <c r="I5239" i="8"/>
  <c r="I5240" i="8"/>
  <c r="I5241" i="8"/>
  <c r="I5242" i="8"/>
  <c r="I5243" i="8"/>
  <c r="I5244" i="8"/>
  <c r="I5245" i="8"/>
  <c r="I5246" i="8"/>
  <c r="I5247" i="8"/>
  <c r="I5248" i="8"/>
  <c r="I5249" i="8"/>
  <c r="I5250" i="8"/>
  <c r="I5251" i="8"/>
  <c r="I5252" i="8"/>
  <c r="I5253" i="8"/>
  <c r="I5254" i="8"/>
  <c r="I5255" i="8"/>
  <c r="I5256" i="8"/>
  <c r="I5257" i="8"/>
  <c r="I5258" i="8"/>
  <c r="I5259" i="8"/>
  <c r="I5260" i="8"/>
  <c r="I5261" i="8"/>
  <c r="I5262" i="8"/>
  <c r="I5263" i="8"/>
  <c r="I5264" i="8"/>
  <c r="I5265" i="8"/>
  <c r="I5266" i="8"/>
  <c r="I5267" i="8"/>
  <c r="I5268" i="8"/>
  <c r="I5269" i="8"/>
  <c r="I5270" i="8"/>
  <c r="I5271" i="8"/>
  <c r="I5272" i="8"/>
  <c r="I5273" i="8"/>
  <c r="I5274" i="8"/>
  <c r="I5275" i="8"/>
  <c r="I5276" i="8"/>
  <c r="I5277" i="8"/>
  <c r="I5278" i="8"/>
  <c r="I5279" i="8"/>
  <c r="I5280" i="8"/>
  <c r="I5281" i="8"/>
  <c r="I5282" i="8"/>
  <c r="I5283" i="8"/>
  <c r="I5284" i="8"/>
  <c r="I5285" i="8"/>
  <c r="I5286" i="8"/>
  <c r="I5287" i="8"/>
  <c r="I5288" i="8"/>
  <c r="I5289" i="8"/>
  <c r="I5290" i="8"/>
  <c r="I5291" i="8"/>
  <c r="I5292" i="8"/>
  <c r="I5293" i="8"/>
  <c r="I5294" i="8"/>
  <c r="I5295" i="8"/>
  <c r="I5296" i="8"/>
  <c r="I5297" i="8"/>
  <c r="I5298" i="8"/>
  <c r="I5299" i="8"/>
  <c r="I5300" i="8"/>
  <c r="I5301" i="8"/>
  <c r="I5302" i="8"/>
  <c r="I5303" i="8"/>
  <c r="I5304" i="8"/>
  <c r="I5305" i="8"/>
  <c r="I5306" i="8"/>
  <c r="I5307" i="8"/>
  <c r="I5308" i="8"/>
  <c r="I5309" i="8"/>
  <c r="I5310" i="8"/>
  <c r="I5311" i="8"/>
  <c r="I5312" i="8"/>
  <c r="I5313" i="8"/>
  <c r="I5314" i="8"/>
  <c r="I5315" i="8"/>
  <c r="I5316" i="8"/>
  <c r="I5317" i="8"/>
  <c r="I5318" i="8"/>
  <c r="I5319" i="8"/>
  <c r="I5320" i="8"/>
  <c r="I5321" i="8"/>
  <c r="I5322" i="8"/>
  <c r="I5323" i="8"/>
  <c r="I5324" i="8"/>
  <c r="I5325" i="8"/>
  <c r="I5326" i="8"/>
  <c r="I5327" i="8"/>
  <c r="I5328" i="8"/>
  <c r="I5329" i="8"/>
  <c r="I5330" i="8"/>
  <c r="I5331" i="8"/>
  <c r="I5332" i="8"/>
  <c r="I5333" i="8"/>
  <c r="I5334" i="8"/>
  <c r="I5335" i="8"/>
  <c r="I5336" i="8"/>
  <c r="I5337" i="8"/>
  <c r="I5338" i="8"/>
  <c r="I5339" i="8"/>
  <c r="I5340" i="8"/>
  <c r="I5341" i="8"/>
  <c r="I5342" i="8"/>
  <c r="I5343" i="8"/>
  <c r="I5344" i="8"/>
  <c r="I5345" i="8"/>
  <c r="I5346" i="8"/>
  <c r="I5347" i="8"/>
  <c r="I5348" i="8"/>
  <c r="I5349" i="8"/>
  <c r="I5350" i="8"/>
  <c r="I5351" i="8"/>
  <c r="I5352" i="8"/>
  <c r="I5353" i="8"/>
  <c r="I5354" i="8"/>
  <c r="I5355" i="8"/>
  <c r="I5356" i="8"/>
  <c r="I5357" i="8"/>
  <c r="I5358" i="8"/>
  <c r="I5359" i="8"/>
  <c r="I5360" i="8"/>
  <c r="I5361" i="8"/>
  <c r="I5362" i="8"/>
  <c r="I5363" i="8"/>
  <c r="I5364" i="8"/>
  <c r="I5365" i="8"/>
  <c r="I5366" i="8"/>
  <c r="I5367" i="8"/>
  <c r="I5368" i="8"/>
  <c r="I5369" i="8"/>
  <c r="I5370" i="8"/>
  <c r="I5371" i="8"/>
  <c r="I5372" i="8"/>
  <c r="I5373" i="8"/>
  <c r="I5374" i="8"/>
  <c r="I5375" i="8"/>
  <c r="I5376" i="8"/>
  <c r="I5377" i="8"/>
  <c r="I5378" i="8"/>
  <c r="I5379" i="8"/>
  <c r="I5380" i="8"/>
  <c r="I5381" i="8"/>
  <c r="I5382" i="8"/>
  <c r="I5383" i="8"/>
  <c r="I5384" i="8"/>
  <c r="I5385" i="8"/>
  <c r="I5386" i="8"/>
  <c r="I5387" i="8"/>
  <c r="I5388" i="8"/>
  <c r="I5389" i="8"/>
  <c r="I5390" i="8"/>
  <c r="I5391" i="8"/>
  <c r="I5392" i="8"/>
  <c r="I5393" i="8"/>
  <c r="I5394" i="8"/>
  <c r="I5395" i="8"/>
  <c r="I5396" i="8"/>
  <c r="I5397" i="8"/>
  <c r="I5398" i="8"/>
  <c r="I5399" i="8"/>
  <c r="I5400" i="8"/>
  <c r="I5401" i="8"/>
  <c r="I5402" i="8"/>
  <c r="I5403" i="8"/>
  <c r="I5404" i="8"/>
  <c r="I5405" i="8"/>
  <c r="I5406" i="8"/>
  <c r="I5407" i="8"/>
  <c r="I5408" i="8"/>
  <c r="I5409" i="8"/>
  <c r="I5410" i="8"/>
  <c r="I5411" i="8"/>
  <c r="I5412" i="8"/>
  <c r="I5413" i="8"/>
  <c r="I5414" i="8"/>
  <c r="I5415" i="8"/>
  <c r="I5416" i="8"/>
  <c r="I5417" i="8"/>
  <c r="I5418" i="8"/>
  <c r="I5419" i="8"/>
  <c r="I5420" i="8"/>
  <c r="I5421" i="8"/>
  <c r="I5422" i="8"/>
  <c r="I5423" i="8"/>
  <c r="I5424" i="8"/>
  <c r="I5425" i="8"/>
  <c r="I5426" i="8"/>
  <c r="I5427" i="8"/>
  <c r="I5428" i="8"/>
  <c r="I5429" i="8"/>
  <c r="I5430" i="8"/>
  <c r="I5431" i="8"/>
  <c r="I5432" i="8"/>
  <c r="I5433" i="8"/>
  <c r="I5434" i="8"/>
  <c r="I5435" i="8"/>
  <c r="I5436" i="8"/>
  <c r="I5437" i="8"/>
  <c r="I5438" i="8"/>
  <c r="I5439" i="8"/>
  <c r="I5440" i="8"/>
  <c r="I5441" i="8"/>
  <c r="I5442" i="8"/>
  <c r="I5443" i="8"/>
  <c r="I5444" i="8"/>
  <c r="I5445" i="8"/>
  <c r="I5446" i="8"/>
  <c r="I5447" i="8"/>
  <c r="I5448" i="8"/>
  <c r="I5449" i="8"/>
  <c r="I5450" i="8"/>
  <c r="I5451" i="8"/>
  <c r="I5452" i="8"/>
  <c r="I5453" i="8"/>
  <c r="I5454" i="8"/>
  <c r="I5455" i="8"/>
  <c r="I5456" i="8"/>
  <c r="I5457" i="8"/>
  <c r="I5458" i="8"/>
  <c r="I5459" i="8"/>
  <c r="I5460" i="8"/>
  <c r="I5461" i="8"/>
  <c r="I5462" i="8"/>
  <c r="I5463" i="8"/>
  <c r="I5464" i="8"/>
  <c r="I5465" i="8"/>
  <c r="I5466" i="8"/>
  <c r="I5467" i="8"/>
  <c r="I5468" i="8"/>
  <c r="I5469" i="8"/>
  <c r="I5470" i="8"/>
  <c r="I5471" i="8"/>
  <c r="I5472" i="8"/>
  <c r="I5473" i="8"/>
  <c r="I5474" i="8"/>
  <c r="I5475" i="8"/>
  <c r="I5476" i="8"/>
  <c r="I5477" i="8"/>
  <c r="I5478" i="8"/>
  <c r="I5479" i="8"/>
  <c r="I5480" i="8"/>
  <c r="I5481" i="8"/>
  <c r="I5482" i="8"/>
  <c r="I5483" i="8"/>
  <c r="I5484" i="8"/>
  <c r="I5485" i="8"/>
  <c r="I5486" i="8"/>
  <c r="I5487" i="8"/>
  <c r="I5488" i="8"/>
  <c r="I5489" i="8"/>
  <c r="I5490" i="8"/>
  <c r="I5491" i="8"/>
  <c r="I5492" i="8"/>
  <c r="I5493" i="8"/>
  <c r="I5494" i="8"/>
  <c r="I5495" i="8"/>
  <c r="I5496" i="8"/>
  <c r="I5497" i="8"/>
  <c r="I5498" i="8"/>
  <c r="I5499" i="8"/>
  <c r="I5500" i="8"/>
  <c r="I5501" i="8"/>
  <c r="I5502" i="8"/>
  <c r="I5503" i="8"/>
  <c r="I5504" i="8"/>
  <c r="I5505" i="8"/>
  <c r="I5506" i="8"/>
  <c r="I5507" i="8"/>
  <c r="I5508" i="8"/>
  <c r="I5509" i="8"/>
  <c r="I5510" i="8"/>
  <c r="I5511" i="8"/>
  <c r="I5512" i="8"/>
  <c r="I5513" i="8"/>
  <c r="I5514" i="8"/>
  <c r="I5515" i="8"/>
  <c r="I5516" i="8"/>
  <c r="I5517" i="8"/>
  <c r="I5518" i="8"/>
  <c r="I5519" i="8"/>
  <c r="I5520" i="8"/>
  <c r="I5521" i="8"/>
  <c r="I5522" i="8"/>
  <c r="I5523" i="8"/>
  <c r="I5524" i="8"/>
  <c r="I5525" i="8"/>
  <c r="I5526" i="8"/>
  <c r="I5527" i="8"/>
  <c r="I5528" i="8"/>
  <c r="I5529" i="8"/>
  <c r="I5530" i="8"/>
  <c r="I5531" i="8"/>
  <c r="I5532" i="8"/>
  <c r="I5533" i="8"/>
  <c r="I5534" i="8"/>
  <c r="I5535" i="8"/>
  <c r="I5536" i="8"/>
  <c r="I5537" i="8"/>
  <c r="I5538" i="8"/>
  <c r="I5539" i="8"/>
  <c r="I5540" i="8"/>
  <c r="I5541" i="8"/>
  <c r="I5542" i="8"/>
  <c r="I5543" i="8"/>
  <c r="I5544" i="8"/>
  <c r="I5545" i="8"/>
  <c r="I5546" i="8"/>
  <c r="I5547" i="8"/>
  <c r="I5548" i="8"/>
  <c r="I5549" i="8"/>
  <c r="I5550" i="8"/>
  <c r="I5551" i="8"/>
  <c r="I5552" i="8"/>
  <c r="I5553" i="8"/>
  <c r="I5554" i="8"/>
  <c r="I5555" i="8"/>
  <c r="I5556" i="8"/>
  <c r="I5557" i="8"/>
  <c r="I5558" i="8"/>
  <c r="I5559" i="8"/>
  <c r="I5560" i="8"/>
  <c r="I5561" i="8"/>
  <c r="I5562" i="8"/>
  <c r="I5563" i="8"/>
  <c r="I5564" i="8"/>
  <c r="I5565" i="8"/>
  <c r="I5566" i="8"/>
  <c r="I5567" i="8"/>
  <c r="I5568" i="8"/>
  <c r="I5569" i="8"/>
  <c r="I5570" i="8"/>
  <c r="I5571" i="8"/>
  <c r="I5572" i="8"/>
  <c r="I5573" i="8"/>
  <c r="I5574" i="8"/>
  <c r="I5575" i="8"/>
  <c r="I5576" i="8"/>
  <c r="I5577" i="8"/>
  <c r="I5578" i="8"/>
  <c r="I5579" i="8"/>
  <c r="I5580" i="8"/>
  <c r="I5581" i="8"/>
  <c r="I5582" i="8"/>
  <c r="I5583" i="8"/>
  <c r="I5584" i="8"/>
  <c r="I5585" i="8"/>
  <c r="I5586" i="8"/>
  <c r="I5587" i="8"/>
  <c r="I5588" i="8"/>
  <c r="I5589" i="8"/>
  <c r="I5590" i="8"/>
  <c r="I5591" i="8"/>
  <c r="I5592" i="8"/>
  <c r="I5593" i="8"/>
  <c r="I5594" i="8"/>
  <c r="I5595" i="8"/>
  <c r="I5596" i="8"/>
  <c r="I5597" i="8"/>
  <c r="I5598" i="8"/>
  <c r="I5599" i="8"/>
  <c r="I5600" i="8"/>
  <c r="I5601" i="8"/>
  <c r="I5602" i="8"/>
  <c r="I5603" i="8"/>
  <c r="I5604" i="8"/>
  <c r="I5605" i="8"/>
  <c r="I5606" i="8"/>
  <c r="I5607" i="8"/>
  <c r="I5608" i="8"/>
  <c r="I5609" i="8"/>
  <c r="I5610" i="8"/>
  <c r="I5611" i="8"/>
  <c r="I5612" i="8"/>
  <c r="I5613" i="8"/>
  <c r="I5614" i="8"/>
  <c r="I5615" i="8"/>
  <c r="I5616" i="8"/>
  <c r="I5617" i="8"/>
  <c r="I5618" i="8"/>
  <c r="I5619" i="8"/>
  <c r="I5620" i="8"/>
  <c r="I5621" i="8"/>
  <c r="I5622" i="8"/>
  <c r="I5623" i="8"/>
  <c r="I5624" i="8"/>
  <c r="I5625" i="8"/>
  <c r="I5626" i="8"/>
  <c r="I5627" i="8"/>
  <c r="I5628" i="8"/>
  <c r="I5629" i="8"/>
  <c r="I5630" i="8"/>
  <c r="I5631" i="8"/>
  <c r="I5632" i="8"/>
  <c r="I5633" i="8"/>
  <c r="I5634" i="8"/>
  <c r="I5635" i="8"/>
  <c r="I5636" i="8"/>
  <c r="I5637" i="8"/>
  <c r="I5638" i="8"/>
  <c r="I5639" i="8"/>
  <c r="I5640" i="8"/>
  <c r="I5641" i="8"/>
  <c r="I5642" i="8"/>
  <c r="I5643" i="8"/>
  <c r="I5644" i="8"/>
  <c r="I5645" i="8"/>
  <c r="I5646" i="8"/>
  <c r="I5647" i="8"/>
  <c r="I5648" i="8"/>
  <c r="I5649" i="8"/>
  <c r="I5650" i="8"/>
  <c r="I5651" i="8"/>
  <c r="I5652" i="8"/>
  <c r="I5653" i="8"/>
  <c r="I5654" i="8"/>
  <c r="I5655" i="8"/>
  <c r="I5656" i="8"/>
  <c r="I5657" i="8"/>
  <c r="I5658" i="8"/>
  <c r="I5659" i="8"/>
  <c r="I5660" i="8"/>
  <c r="I5661" i="8"/>
  <c r="I5662" i="8"/>
  <c r="I5663" i="8"/>
  <c r="I5664" i="8"/>
  <c r="I5665" i="8"/>
  <c r="I5666" i="8"/>
  <c r="I5667" i="8"/>
  <c r="I5668" i="8"/>
  <c r="I5669" i="8"/>
  <c r="I5670" i="8"/>
  <c r="I5671" i="8"/>
  <c r="I5672" i="8"/>
  <c r="I5673" i="8"/>
  <c r="I5674" i="8"/>
  <c r="I5675" i="8"/>
  <c r="I5676" i="8"/>
  <c r="I5677" i="8"/>
  <c r="I5678" i="8"/>
  <c r="I5679" i="8"/>
  <c r="I5680" i="8"/>
  <c r="I5681" i="8"/>
  <c r="I5682" i="8"/>
  <c r="I5683" i="8"/>
  <c r="I5684" i="8"/>
  <c r="I5685" i="8"/>
  <c r="I5686" i="8"/>
  <c r="I5687" i="8"/>
  <c r="I5688" i="8"/>
  <c r="I5689" i="8"/>
  <c r="I5690" i="8"/>
  <c r="I5691" i="8"/>
  <c r="I5692" i="8"/>
  <c r="I5693" i="8"/>
  <c r="I5694" i="8"/>
  <c r="I5695" i="8"/>
  <c r="I5696" i="8"/>
  <c r="I5697" i="8"/>
  <c r="I5698" i="8"/>
  <c r="I5699" i="8"/>
  <c r="I5700" i="8"/>
  <c r="I5701" i="8"/>
  <c r="I5702" i="8"/>
  <c r="I5703" i="8"/>
  <c r="I5704" i="8"/>
  <c r="I5705" i="8"/>
  <c r="I5706" i="8"/>
  <c r="I5707" i="8"/>
  <c r="I5708" i="8"/>
  <c r="I5709" i="8"/>
  <c r="I5710" i="8"/>
  <c r="I5711" i="8"/>
  <c r="I5712" i="8"/>
  <c r="I5713" i="8"/>
  <c r="I5714" i="8"/>
  <c r="I5715" i="8"/>
  <c r="I5716" i="8"/>
  <c r="I5717" i="8"/>
  <c r="I5718" i="8"/>
  <c r="I5719" i="8"/>
  <c r="I5720" i="8"/>
  <c r="I5721" i="8"/>
  <c r="I5722" i="8"/>
  <c r="I5723" i="8"/>
  <c r="I5724" i="8"/>
  <c r="I5725" i="8"/>
  <c r="I5726" i="8"/>
  <c r="I5727" i="8"/>
  <c r="I5728" i="8"/>
  <c r="I5729" i="8"/>
  <c r="I5730" i="8"/>
  <c r="I5731" i="8"/>
  <c r="I5732" i="8"/>
  <c r="I5733" i="8"/>
  <c r="I5734" i="8"/>
  <c r="I5735" i="8"/>
  <c r="I5736" i="8"/>
  <c r="I5737" i="8"/>
  <c r="I5738" i="8"/>
  <c r="I5739" i="8"/>
  <c r="I5740" i="8"/>
  <c r="I5741" i="8"/>
  <c r="I5742" i="8"/>
  <c r="I5743" i="8"/>
  <c r="I5744" i="8"/>
  <c r="I5745" i="8"/>
  <c r="I5746" i="8"/>
  <c r="I5747" i="8"/>
  <c r="I5748" i="8"/>
  <c r="I5749" i="8"/>
  <c r="I5750" i="8"/>
  <c r="I5751" i="8"/>
  <c r="I5752" i="8"/>
  <c r="I5753" i="8"/>
  <c r="I5754" i="8"/>
  <c r="I5755" i="8"/>
  <c r="I5756" i="8"/>
  <c r="I5757" i="8"/>
  <c r="I5758" i="8"/>
  <c r="I5759" i="8"/>
  <c r="I5760" i="8"/>
  <c r="I5761" i="8"/>
  <c r="I5762" i="8"/>
  <c r="I5763" i="8"/>
  <c r="I5764" i="8"/>
  <c r="I5765" i="8"/>
  <c r="I5766" i="8"/>
  <c r="I5767" i="8"/>
  <c r="I5768" i="8"/>
  <c r="I5769" i="8"/>
  <c r="I5770" i="8"/>
  <c r="I5771" i="8"/>
  <c r="I5772" i="8"/>
  <c r="I5773" i="8"/>
  <c r="I5774" i="8"/>
  <c r="I5775" i="8"/>
  <c r="I5776" i="8"/>
  <c r="I5777" i="8"/>
  <c r="I5778" i="8"/>
  <c r="I5779" i="8"/>
  <c r="I5780" i="8"/>
  <c r="I5781" i="8"/>
  <c r="I5782" i="8"/>
  <c r="I5783" i="8"/>
  <c r="I5784" i="8"/>
  <c r="I5785" i="8"/>
  <c r="I5786" i="8"/>
  <c r="I5787" i="8"/>
  <c r="I5788" i="8"/>
  <c r="I5789" i="8"/>
  <c r="I5790" i="8"/>
  <c r="I5791" i="8"/>
  <c r="I5792" i="8"/>
  <c r="I5793" i="8"/>
  <c r="I5794" i="8"/>
  <c r="I5795" i="8"/>
  <c r="I5796" i="8"/>
  <c r="I5797" i="8"/>
  <c r="I5798" i="8"/>
  <c r="I5799" i="8"/>
  <c r="I5800" i="8"/>
  <c r="I5801" i="8"/>
  <c r="I5802" i="8"/>
  <c r="I5803" i="8"/>
  <c r="I5804" i="8"/>
  <c r="I5805" i="8"/>
  <c r="I5806" i="8"/>
  <c r="I5807" i="8"/>
  <c r="I5808" i="8"/>
  <c r="I5809" i="8"/>
  <c r="I5810" i="8"/>
  <c r="I5811" i="8"/>
  <c r="I5812" i="8"/>
  <c r="I5813" i="8"/>
  <c r="I5814" i="8"/>
  <c r="I5815" i="8"/>
  <c r="I178" i="10"/>
  <c r="I179" i="10"/>
  <c r="I180" i="10"/>
  <c r="I181" i="10"/>
  <c r="I182" i="10"/>
  <c r="I183" i="10"/>
  <c r="I184" i="10"/>
  <c r="I185" i="10"/>
  <c r="I186" i="10"/>
  <c r="I187" i="10"/>
  <c r="I188" i="10"/>
  <c r="I189" i="10"/>
  <c r="I190" i="10"/>
  <c r="I191" i="10"/>
  <c r="I192" i="10"/>
  <c r="I193" i="10"/>
  <c r="I194" i="10"/>
  <c r="I195" i="10"/>
  <c r="I196" i="10"/>
  <c r="I197" i="10"/>
  <c r="I198" i="10"/>
  <c r="I199" i="10"/>
  <c r="I200" i="10"/>
  <c r="I201" i="10"/>
  <c r="I202" i="10"/>
  <c r="I203" i="10"/>
  <c r="I204" i="10"/>
  <c r="I205" i="10"/>
  <c r="I206" i="10"/>
  <c r="I207" i="10"/>
  <c r="I208" i="10"/>
  <c r="I209" i="10"/>
  <c r="I210" i="10"/>
  <c r="I211" i="10"/>
  <c r="I212" i="10"/>
  <c r="I213" i="10"/>
  <c r="I214" i="10"/>
  <c r="I215" i="10"/>
  <c r="I216" i="10"/>
  <c r="I217" i="10"/>
  <c r="I218" i="10"/>
  <c r="I219" i="10"/>
  <c r="I220" i="10"/>
  <c r="I221" i="10"/>
  <c r="I222" i="10"/>
  <c r="I223" i="10"/>
  <c r="I224" i="10"/>
  <c r="I225" i="10"/>
  <c r="I226" i="10"/>
  <c r="I227" i="10"/>
  <c r="I228" i="10"/>
  <c r="I229" i="10"/>
  <c r="I230" i="10"/>
  <c r="I231" i="10"/>
  <c r="I232" i="10"/>
  <c r="I233" i="10"/>
  <c r="I234" i="10"/>
  <c r="I154" i="10"/>
  <c r="I155" i="10"/>
  <c r="I156" i="10"/>
  <c r="I157" i="10"/>
  <c r="I136" i="10"/>
  <c r="I137" i="10"/>
  <c r="I138" i="10"/>
  <c r="I139" i="10"/>
  <c r="I140" i="10"/>
  <c r="I141" i="10"/>
  <c r="I142" i="10"/>
  <c r="I143" i="10"/>
  <c r="I144" i="10"/>
  <c r="I145" i="10"/>
  <c r="I146" i="10"/>
  <c r="I147" i="10"/>
  <c r="I148" i="10"/>
  <c r="I149" i="10"/>
  <c r="I150" i="10"/>
  <c r="I151" i="10"/>
  <c r="I152" i="10"/>
  <c r="I153" i="10"/>
  <c r="I3843" i="8"/>
  <c r="I3844" i="8"/>
  <c r="I3845" i="8"/>
  <c r="I3846" i="8"/>
  <c r="I3847" i="8"/>
  <c r="I3848" i="8"/>
  <c r="I3849" i="8"/>
  <c r="I3850" i="8"/>
  <c r="I3851" i="8"/>
  <c r="I3852" i="8"/>
  <c r="I3853" i="8"/>
  <c r="I3854" i="8"/>
  <c r="I3855" i="8"/>
  <c r="I3856" i="8"/>
  <c r="I3857" i="8"/>
  <c r="I3858" i="8"/>
  <c r="I3859" i="8"/>
  <c r="I3860" i="8"/>
  <c r="I3861" i="8"/>
  <c r="I3862" i="8"/>
  <c r="I3863" i="8"/>
  <c r="I3864" i="8"/>
  <c r="I3865" i="8"/>
  <c r="I3866" i="8"/>
  <c r="I100" i="9"/>
  <c r="I101" i="9"/>
  <c r="I102" i="9"/>
  <c r="I103" i="9"/>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5" i="10"/>
  <c r="I6" i="10"/>
  <c r="I4" i="10"/>
  <c r="I552" i="8"/>
  <c r="I553" i="8"/>
  <c r="I554" i="8"/>
  <c r="I555" i="8"/>
  <c r="I556" i="8"/>
  <c r="I557" i="8"/>
  <c r="I558" i="8"/>
  <c r="I559" i="8"/>
  <c r="I560" i="8"/>
  <c r="I561" i="8"/>
  <c r="I562" i="8"/>
  <c r="I563" i="8"/>
  <c r="I564" i="8"/>
  <c r="I565" i="8"/>
  <c r="I566" i="8"/>
  <c r="I567" i="8"/>
  <c r="I568" i="8"/>
  <c r="I569" i="8"/>
  <c r="I570" i="8"/>
  <c r="I571" i="8"/>
  <c r="I572" i="8"/>
  <c r="I573" i="8"/>
  <c r="I574" i="8"/>
  <c r="I575" i="8"/>
  <c r="I576" i="8"/>
  <c r="I577" i="8"/>
  <c r="I578" i="8"/>
  <c r="I579" i="8"/>
  <c r="I580" i="8"/>
  <c r="I581" i="8"/>
  <c r="I582" i="8"/>
  <c r="I583" i="8"/>
  <c r="I584" i="8"/>
  <c r="I585" i="8"/>
  <c r="I586" i="8"/>
  <c r="I587" i="8"/>
  <c r="I588" i="8"/>
  <c r="I589" i="8"/>
  <c r="I590" i="8"/>
  <c r="I591" i="8"/>
  <c r="I592" i="8"/>
  <c r="I593" i="8"/>
  <c r="I594" i="8"/>
  <c r="I595" i="8"/>
  <c r="I596" i="8"/>
  <c r="I597" i="8"/>
  <c r="I598" i="8"/>
  <c r="I599" i="8"/>
  <c r="I600" i="8"/>
  <c r="I601" i="8"/>
  <c r="I602" i="8"/>
  <c r="I603" i="8"/>
  <c r="I604" i="8"/>
  <c r="I605" i="8"/>
  <c r="I606" i="8"/>
  <c r="I607" i="8"/>
  <c r="I608" i="8"/>
  <c r="I609" i="8"/>
  <c r="I610" i="8"/>
  <c r="I611" i="8"/>
  <c r="I612" i="8"/>
  <c r="I613" i="8"/>
  <c r="I614" i="8"/>
  <c r="I615" i="8"/>
  <c r="I616" i="8"/>
  <c r="I617" i="8"/>
  <c r="I618" i="8"/>
  <c r="I619" i="8"/>
  <c r="I620" i="8"/>
  <c r="I621" i="8"/>
  <c r="I622" i="8"/>
  <c r="I623" i="8"/>
  <c r="I624" i="8"/>
  <c r="I625" i="8"/>
  <c r="I626" i="8"/>
  <c r="I627" i="8"/>
  <c r="I628" i="8"/>
  <c r="I629" i="8"/>
  <c r="I630" i="8"/>
  <c r="I631" i="8"/>
  <c r="I632" i="8"/>
  <c r="I633" i="8"/>
  <c r="I634" i="8"/>
  <c r="I635" i="8"/>
  <c r="I636" i="8"/>
  <c r="I637" i="8"/>
  <c r="I638" i="8"/>
  <c r="I639" i="8"/>
  <c r="I640" i="8"/>
  <c r="I641" i="8"/>
  <c r="I642" i="8"/>
  <c r="I643" i="8"/>
  <c r="I644" i="8"/>
  <c r="I645" i="8"/>
  <c r="I646" i="8"/>
  <c r="I647" i="8"/>
  <c r="I648" i="8"/>
  <c r="I649" i="8"/>
  <c r="I650" i="8"/>
  <c r="I651" i="8"/>
  <c r="I652" i="8"/>
  <c r="I653" i="8"/>
  <c r="I654" i="8"/>
  <c r="I655" i="8"/>
  <c r="I656" i="8"/>
  <c r="I657" i="8"/>
  <c r="I658" i="8"/>
  <c r="I659" i="8"/>
  <c r="I660" i="8"/>
  <c r="I661" i="8"/>
  <c r="I662" i="8"/>
  <c r="I663" i="8"/>
  <c r="I664" i="8"/>
  <c r="I665" i="8"/>
  <c r="I666" i="8"/>
  <c r="I667" i="8"/>
  <c r="I668" i="8"/>
  <c r="I669" i="8"/>
  <c r="I670" i="8"/>
  <c r="I671" i="8"/>
  <c r="I672" i="8"/>
  <c r="I673" i="8"/>
  <c r="I674" i="8"/>
  <c r="I550" i="8"/>
  <c r="I551" i="8"/>
  <c r="I549" i="8"/>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823" i="9"/>
  <c r="I824" i="9"/>
  <c r="I825" i="9"/>
  <c r="I826" i="9"/>
  <c r="I827" i="9"/>
  <c r="I828" i="9"/>
  <c r="I829" i="9"/>
  <c r="I830" i="9"/>
  <c r="I831" i="9"/>
  <c r="I832" i="9"/>
  <c r="I833" i="9"/>
  <c r="I834" i="9"/>
  <c r="I835" i="9"/>
  <c r="I836" i="9"/>
  <c r="I837" i="9"/>
  <c r="I838" i="9"/>
  <c r="I839" i="9"/>
  <c r="I840" i="9"/>
  <c r="I841" i="9"/>
  <c r="I842" i="9"/>
  <c r="I843" i="9"/>
  <c r="I844" i="9"/>
  <c r="I845" i="9"/>
  <c r="I846" i="9"/>
  <c r="I847" i="9"/>
  <c r="I848" i="9"/>
  <c r="I849" i="9"/>
  <c r="I850" i="9"/>
  <c r="I851" i="9"/>
  <c r="I852" i="9"/>
  <c r="I853" i="9"/>
  <c r="I854" i="9"/>
  <c r="I855" i="9"/>
  <c r="I856" i="9"/>
  <c r="I857" i="9"/>
  <c r="I858" i="9"/>
  <c r="I859" i="9"/>
  <c r="I860" i="9"/>
  <c r="I861" i="9"/>
  <c r="I862" i="9"/>
  <c r="I863" i="9"/>
  <c r="I864" i="9"/>
  <c r="I865" i="9"/>
  <c r="I866" i="9"/>
  <c r="I867" i="9"/>
  <c r="I868" i="9"/>
  <c r="I869" i="9"/>
  <c r="I870" i="9"/>
  <c r="I871" i="9"/>
  <c r="I872" i="9"/>
  <c r="I873" i="9"/>
  <c r="I874" i="9"/>
  <c r="I875" i="9"/>
  <c r="I876" i="9"/>
  <c r="I877" i="9"/>
  <c r="I878" i="9"/>
  <c r="I879" i="9"/>
  <c r="I880" i="9"/>
  <c r="I881" i="9"/>
  <c r="I882" i="9"/>
  <c r="I883" i="9"/>
  <c r="I884" i="9"/>
  <c r="I885" i="9"/>
  <c r="I886" i="9"/>
  <c r="I887" i="9"/>
  <c r="I888" i="9"/>
  <c r="I889" i="9"/>
  <c r="I890" i="9"/>
  <c r="I891" i="9"/>
  <c r="I892" i="9"/>
  <c r="I893" i="9"/>
  <c r="I894" i="9"/>
  <c r="I895" i="9"/>
  <c r="I896" i="9"/>
  <c r="I897" i="9"/>
  <c r="I898" i="9"/>
  <c r="I899" i="9"/>
  <c r="I900" i="9"/>
  <c r="I901" i="9"/>
  <c r="I902" i="9"/>
  <c r="I903" i="9"/>
  <c r="I904" i="9"/>
  <c r="I905" i="9"/>
  <c r="I906" i="9"/>
  <c r="I907" i="9"/>
  <c r="I908" i="9"/>
  <c r="I909" i="9"/>
  <c r="I910" i="9"/>
  <c r="I911" i="9"/>
  <c r="I912" i="9"/>
  <c r="I913" i="9"/>
  <c r="I914" i="9"/>
  <c r="I915" i="9"/>
  <c r="I916" i="9"/>
  <c r="I917" i="9"/>
  <c r="I918" i="9"/>
  <c r="I919" i="9"/>
  <c r="I920" i="9"/>
  <c r="I921" i="9"/>
  <c r="I922" i="9"/>
  <c r="I923" i="9"/>
  <c r="I924" i="9"/>
  <c r="I925" i="9"/>
  <c r="I926" i="9"/>
  <c r="I927" i="9"/>
  <c r="I928" i="9"/>
  <c r="I929" i="9"/>
  <c r="I930" i="9"/>
  <c r="I931" i="9"/>
  <c r="I932" i="9"/>
  <c r="I933" i="9"/>
  <c r="I934" i="9"/>
  <c r="I935" i="9"/>
  <c r="I936" i="9"/>
  <c r="I937" i="9"/>
  <c r="I938" i="9"/>
  <c r="I939" i="9"/>
  <c r="I940" i="9"/>
  <c r="I941" i="9"/>
  <c r="I942" i="9"/>
  <c r="I943" i="9"/>
  <c r="I944" i="9"/>
  <c r="I945" i="9"/>
  <c r="I946" i="9"/>
  <c r="I947" i="9"/>
  <c r="I948" i="9"/>
  <c r="I949" i="9"/>
  <c r="I950" i="9"/>
  <c r="I951" i="9"/>
  <c r="I952" i="9"/>
  <c r="I953" i="9"/>
  <c r="I954" i="9"/>
  <c r="I955" i="9"/>
  <c r="I956" i="9"/>
  <c r="I957" i="9"/>
  <c r="I2213" i="9"/>
  <c r="I2214" i="9"/>
  <c r="I2215" i="9"/>
  <c r="I2216" i="9"/>
  <c r="I2217" i="9"/>
  <c r="I2218" i="9"/>
  <c r="I2219" i="9"/>
  <c r="I2220" i="9"/>
  <c r="I2221" i="9"/>
  <c r="I2222" i="9"/>
  <c r="I2223" i="9"/>
  <c r="I2224" i="9"/>
  <c r="I2225" i="9"/>
  <c r="I2226" i="9"/>
  <c r="I2227" i="9"/>
  <c r="I2228" i="9"/>
  <c r="I2229" i="9"/>
  <c r="I54" i="9"/>
  <c r="I53" i="9"/>
</calcChain>
</file>

<file path=xl/comments1.xml><?xml version="1.0" encoding="utf-8"?>
<comments xmlns="http://schemas.openxmlformats.org/spreadsheetml/2006/main">
  <authors>
    <author>Dave Reynolds</author>
  </authors>
  <commentList>
    <comment ref="C1" authorId="0" shapeId="0">
      <text>
        <r>
          <rPr>
            <b/>
            <sz val="9"/>
            <color indexed="81"/>
            <rFont val="Tahoma"/>
            <family val="2"/>
          </rPr>
          <t>Provide a list of your products here under the correct category</t>
        </r>
        <r>
          <rPr>
            <sz val="9"/>
            <color indexed="81"/>
            <rFont val="Tahoma"/>
            <family val="2"/>
          </rPr>
          <t xml:space="preserve">
</t>
        </r>
      </text>
    </comment>
    <comment ref="D1" authorId="0" shapeId="0">
      <text>
        <r>
          <rPr>
            <b/>
            <sz val="9"/>
            <color indexed="81"/>
            <rFont val="Tahoma"/>
            <family val="2"/>
          </rPr>
          <t>Provide correct code</t>
        </r>
        <r>
          <rPr>
            <sz val="9"/>
            <color indexed="81"/>
            <rFont val="Tahoma"/>
            <family val="2"/>
          </rPr>
          <t xml:space="preserve">
</t>
        </r>
      </text>
    </comment>
    <comment ref="E1" authorId="0" shapeId="0">
      <text>
        <r>
          <rPr>
            <b/>
            <sz val="9"/>
            <color indexed="81"/>
            <rFont val="Tahoma"/>
            <family val="2"/>
          </rPr>
          <t>This part number would be the Part Number the Authorized Purchaser will use to order the goods and services.  If the part number is the same as the Manufactures part number enter that here as well</t>
        </r>
        <r>
          <rPr>
            <sz val="9"/>
            <color indexed="81"/>
            <rFont val="Tahoma"/>
            <family val="2"/>
          </rPr>
          <t xml:space="preserve">
</t>
        </r>
      </text>
    </comment>
    <comment ref="F1" authorId="0" shapeId="0">
      <text>
        <r>
          <rPr>
            <b/>
            <sz val="9"/>
            <color indexed="81"/>
            <rFont val="Tahoma"/>
            <family val="2"/>
          </rPr>
          <t>Add general description, only if different from the descriptions in Column A</t>
        </r>
        <r>
          <rPr>
            <sz val="9"/>
            <color indexed="81"/>
            <rFont val="Tahoma"/>
            <family val="2"/>
          </rPr>
          <t xml:space="preserve">
</t>
        </r>
      </text>
    </comment>
    <comment ref="G1" authorId="0" shapeId="0">
      <text>
        <r>
          <rPr>
            <b/>
            <sz val="9"/>
            <color indexed="81"/>
            <rFont val="Tahoma"/>
            <family val="2"/>
          </rPr>
          <t>Enter in the Standard packaging: ea, lot, unit</t>
        </r>
        <r>
          <rPr>
            <sz val="9"/>
            <color indexed="81"/>
            <rFont val="Tahoma"/>
            <family val="2"/>
          </rPr>
          <t xml:space="preserve">
</t>
        </r>
      </text>
    </comment>
    <comment ref="H1" authorId="0" shapeId="0">
      <text>
        <r>
          <rPr>
            <b/>
            <sz val="9"/>
            <color indexed="81"/>
            <rFont val="Tahoma"/>
            <family val="2"/>
          </rPr>
          <t>The manufacturer's suggested retail price (MSRP), list price or recommended retail price (RRP) of a product is the price at which the manufacturer recommends that the retailer sell the product</t>
        </r>
        <r>
          <rPr>
            <sz val="9"/>
            <color indexed="81"/>
            <rFont val="Tahoma"/>
            <family val="2"/>
          </rPr>
          <t xml:space="preserve">
</t>
        </r>
      </text>
    </comment>
    <comment ref="I1" authorId="0" shapeId="0">
      <text>
        <r>
          <rPr>
            <b/>
            <sz val="9"/>
            <color indexed="81"/>
            <rFont val="Tahoma"/>
            <family val="2"/>
          </rPr>
          <t>What will be the States Discount
This can be listed as a percentage off of list price.
The State needs to know what will the discount; For Example the discount from MSRP or List price</t>
        </r>
        <r>
          <rPr>
            <sz val="9"/>
            <color indexed="81"/>
            <rFont val="Tahoma"/>
            <family val="2"/>
          </rPr>
          <t xml:space="preserve">
</t>
        </r>
      </text>
    </comment>
    <comment ref="J1" authorId="0" shapeId="0">
      <text>
        <r>
          <rPr>
            <b/>
            <sz val="9"/>
            <color indexed="81"/>
            <rFont val="Tahoma"/>
            <family val="2"/>
          </rPr>
          <t>Who makes this product?
For used recycled or repurposed please enter N/A</t>
        </r>
        <r>
          <rPr>
            <sz val="9"/>
            <color indexed="81"/>
            <rFont val="Tahoma"/>
            <family val="2"/>
          </rPr>
          <t xml:space="preserve">
</t>
        </r>
      </text>
    </comment>
    <comment ref="K1" authorId="0" shapeId="0">
      <text>
        <r>
          <rPr>
            <b/>
            <sz val="9"/>
            <color indexed="81"/>
            <rFont val="Tahoma"/>
            <family val="2"/>
          </rPr>
          <t>This would be the factory part number</t>
        </r>
        <r>
          <rPr>
            <sz val="9"/>
            <color indexed="81"/>
            <rFont val="Tahoma"/>
            <family val="2"/>
          </rPr>
          <t xml:space="preserve">
</t>
        </r>
      </text>
    </comment>
    <comment ref="A3" authorId="0" shapeId="0">
      <text>
        <r>
          <rPr>
            <b/>
            <sz val="9"/>
            <color indexed="81"/>
            <rFont val="Tahoma"/>
            <family val="2"/>
          </rPr>
          <t>Dave Reynolds:</t>
        </r>
        <r>
          <rPr>
            <sz val="9"/>
            <color indexed="81"/>
            <rFont val="Tahoma"/>
            <family val="2"/>
          </rPr>
          <t xml:space="preserve">
Colapse
</t>
        </r>
      </text>
    </comment>
    <comment ref="B3" authorId="0" shapeId="0">
      <text>
        <r>
          <rPr>
            <b/>
            <sz val="9"/>
            <color indexed="81"/>
            <rFont val="Tahoma"/>
            <family val="2"/>
          </rPr>
          <t xml:space="preserve">
Enter in all sub items, under the class titles such as size and dimension variations:  typically the Proposer would add all those items with similar discounts in the same class title
Proposer can add additional lines that fit the commodity codes
</t>
        </r>
        <r>
          <rPr>
            <sz val="9"/>
            <color indexed="81"/>
            <rFont val="Tahoma"/>
            <family val="2"/>
          </rPr>
          <t xml:space="preserve">
</t>
        </r>
      </text>
    </comment>
    <comment ref="L3" authorId="0" shapeId="0">
      <text>
        <r>
          <rPr>
            <b/>
            <sz val="9"/>
            <color indexed="81"/>
            <rFont val="Tahoma"/>
            <family val="2"/>
          </rPr>
          <t>This will result in the over-all discount that the team can verify</t>
        </r>
        <r>
          <rPr>
            <sz val="9"/>
            <color indexed="81"/>
            <rFont val="Tahoma"/>
            <family val="2"/>
          </rPr>
          <t xml:space="preserve">
</t>
        </r>
      </text>
    </comment>
    <comment ref="M3" authorId="0" shapeId="0">
      <text>
        <r>
          <rPr>
            <b/>
            <sz val="9"/>
            <color indexed="81"/>
            <rFont val="Tahoma"/>
            <family val="2"/>
          </rPr>
          <t>What will it cost to be delivered to each Region?</t>
        </r>
        <r>
          <rPr>
            <sz val="9"/>
            <color indexed="81"/>
            <rFont val="Tahoma"/>
            <family val="2"/>
          </rPr>
          <t xml:space="preserve">
</t>
        </r>
      </text>
    </comment>
    <comment ref="N3" authorId="0" shapeId="0">
      <text>
        <r>
          <rPr>
            <b/>
            <sz val="9"/>
            <color indexed="81"/>
            <rFont val="Tahoma"/>
            <family val="2"/>
          </rPr>
          <t>This will be FOB destination in days</t>
        </r>
        <r>
          <rPr>
            <sz val="9"/>
            <color indexed="81"/>
            <rFont val="Tahoma"/>
            <family val="2"/>
          </rPr>
          <t xml:space="preserve">
</t>
        </r>
      </text>
    </comment>
    <comment ref="O3" authorId="0" shapeId="0">
      <text>
        <r>
          <rPr>
            <b/>
            <sz val="9"/>
            <color indexed="81"/>
            <rFont val="Tahoma"/>
            <family val="2"/>
          </rPr>
          <t>Proposer are encouraged to propose options for purchases of Goods and Services in quantities that would be more advantageous to an Authorized Purchaser, and are  invited to recommend an economic purchase quantity. An economic purchase quantity is that quantity at which a significant price break occurs. If there are significant price breaks at different quantity points, this information is desired as well ).  Proposers are also encouraged to propose pricing for Goods and Services of related types, as a “market basket” of items usually purchased together.  If one or more of these purchase options are offered, a total and a unit price must be proposed for applicable items.  Add additional columns as necessary.</t>
        </r>
        <r>
          <rPr>
            <sz val="9"/>
            <color indexed="81"/>
            <rFont val="Tahoma"/>
            <family val="2"/>
          </rPr>
          <t xml:space="preserve">
</t>
        </r>
      </text>
    </comment>
  </commentList>
</comments>
</file>

<file path=xl/comments2.xml><?xml version="1.0" encoding="utf-8"?>
<comments xmlns="http://schemas.openxmlformats.org/spreadsheetml/2006/main">
  <authors>
    <author>Dave Reynolds</author>
  </authors>
  <commentList>
    <comment ref="C1" authorId="0" shapeId="0">
      <text>
        <r>
          <rPr>
            <b/>
            <sz val="9"/>
            <color indexed="81"/>
            <rFont val="Tahoma"/>
            <family val="2"/>
          </rPr>
          <t>Provide a list of your products here under the correct category</t>
        </r>
        <r>
          <rPr>
            <sz val="9"/>
            <color indexed="81"/>
            <rFont val="Tahoma"/>
            <family val="2"/>
          </rPr>
          <t xml:space="preserve">
</t>
        </r>
      </text>
    </comment>
    <comment ref="D1" authorId="0" shapeId="0">
      <text>
        <r>
          <rPr>
            <b/>
            <sz val="9"/>
            <color indexed="81"/>
            <rFont val="Tahoma"/>
            <family val="2"/>
          </rPr>
          <t>Provide correct code</t>
        </r>
        <r>
          <rPr>
            <sz val="9"/>
            <color indexed="81"/>
            <rFont val="Tahoma"/>
            <family val="2"/>
          </rPr>
          <t xml:space="preserve">
</t>
        </r>
      </text>
    </comment>
    <comment ref="E1" authorId="0" shapeId="0">
      <text>
        <r>
          <rPr>
            <b/>
            <sz val="9"/>
            <color indexed="81"/>
            <rFont val="Tahoma"/>
            <family val="2"/>
          </rPr>
          <t>This part number would be the Part Number the Authorized Purchaser will use to order the goods and services.  If the part number is the same as the Manufactures part number enter that here as well</t>
        </r>
        <r>
          <rPr>
            <sz val="9"/>
            <color indexed="81"/>
            <rFont val="Tahoma"/>
            <family val="2"/>
          </rPr>
          <t xml:space="preserve">
</t>
        </r>
      </text>
    </comment>
    <comment ref="F1" authorId="0" shapeId="0">
      <text>
        <r>
          <rPr>
            <b/>
            <sz val="9"/>
            <color indexed="81"/>
            <rFont val="Tahoma"/>
            <family val="2"/>
          </rPr>
          <t>Add general description, only if different from the descriptions in Column A</t>
        </r>
        <r>
          <rPr>
            <sz val="9"/>
            <color indexed="81"/>
            <rFont val="Tahoma"/>
            <family val="2"/>
          </rPr>
          <t xml:space="preserve">
</t>
        </r>
      </text>
    </comment>
    <comment ref="G1" authorId="0" shapeId="0">
      <text>
        <r>
          <rPr>
            <b/>
            <sz val="9"/>
            <color indexed="81"/>
            <rFont val="Tahoma"/>
            <family val="2"/>
          </rPr>
          <t>Enter in the Standard packaging: ea, lot, unit</t>
        </r>
        <r>
          <rPr>
            <sz val="9"/>
            <color indexed="81"/>
            <rFont val="Tahoma"/>
            <family val="2"/>
          </rPr>
          <t xml:space="preserve">
</t>
        </r>
      </text>
    </comment>
    <comment ref="H1" authorId="0" shapeId="0">
      <text>
        <r>
          <rPr>
            <b/>
            <sz val="9"/>
            <color indexed="81"/>
            <rFont val="Tahoma"/>
            <family val="2"/>
          </rPr>
          <t>The manufacturer's suggested retail price (MSRP), list price or recommended retail price (RRP) of a product is the price at which the manufacturer recommends that the retailer sell the product</t>
        </r>
        <r>
          <rPr>
            <sz val="9"/>
            <color indexed="81"/>
            <rFont val="Tahoma"/>
            <family val="2"/>
          </rPr>
          <t xml:space="preserve">
</t>
        </r>
      </text>
    </comment>
    <comment ref="I1" authorId="0" shapeId="0">
      <text>
        <r>
          <rPr>
            <b/>
            <sz val="9"/>
            <color indexed="81"/>
            <rFont val="Tahoma"/>
            <family val="2"/>
          </rPr>
          <t>What will be the States Discount
This can be listed as a percentage off of list price.
The State needs to know what will the discount; For Example the discount from MSRP or List price</t>
        </r>
        <r>
          <rPr>
            <sz val="9"/>
            <color indexed="81"/>
            <rFont val="Tahoma"/>
            <family val="2"/>
          </rPr>
          <t xml:space="preserve">
</t>
        </r>
      </text>
    </comment>
    <comment ref="J1" authorId="0" shapeId="0">
      <text>
        <r>
          <rPr>
            <b/>
            <sz val="9"/>
            <color indexed="81"/>
            <rFont val="Tahoma"/>
            <family val="2"/>
          </rPr>
          <t>Who makes this product?
For used recycled or repurposed please enter N/A</t>
        </r>
        <r>
          <rPr>
            <sz val="9"/>
            <color indexed="81"/>
            <rFont val="Tahoma"/>
            <family val="2"/>
          </rPr>
          <t xml:space="preserve">
</t>
        </r>
      </text>
    </comment>
    <comment ref="B3" authorId="0" shapeId="0">
      <text>
        <r>
          <rPr>
            <b/>
            <sz val="9"/>
            <color indexed="81"/>
            <rFont val="Tahoma"/>
            <family val="2"/>
          </rPr>
          <t xml:space="preserve">
Enter in all sub items, under the class titles such as size and dimension variations:  typically the Proposer would add all those items with similar discounts in the same class title
Proposer can add additional lines that fit the commodity codes
</t>
        </r>
        <r>
          <rPr>
            <sz val="9"/>
            <color indexed="81"/>
            <rFont val="Tahoma"/>
            <family val="2"/>
          </rPr>
          <t xml:space="preserve">
</t>
        </r>
      </text>
    </comment>
    <comment ref="M3" authorId="0" shapeId="0">
      <text>
        <r>
          <rPr>
            <b/>
            <sz val="9"/>
            <color indexed="81"/>
            <rFont val="Tahoma"/>
            <family val="2"/>
          </rPr>
          <t>What will it cost to be delivered to each Region?</t>
        </r>
        <r>
          <rPr>
            <sz val="9"/>
            <color indexed="81"/>
            <rFont val="Tahoma"/>
            <family val="2"/>
          </rPr>
          <t xml:space="preserve">
</t>
        </r>
      </text>
    </comment>
    <comment ref="N3" authorId="0" shapeId="0">
      <text>
        <r>
          <rPr>
            <b/>
            <sz val="9"/>
            <color indexed="81"/>
            <rFont val="Tahoma"/>
            <family val="2"/>
          </rPr>
          <t>This will be FOB destination in days</t>
        </r>
        <r>
          <rPr>
            <sz val="9"/>
            <color indexed="81"/>
            <rFont val="Tahoma"/>
            <family val="2"/>
          </rPr>
          <t xml:space="preserve">
</t>
        </r>
      </text>
    </comment>
    <comment ref="O3" authorId="0" shapeId="0">
      <text>
        <r>
          <rPr>
            <b/>
            <sz val="9"/>
            <color indexed="81"/>
            <rFont val="Tahoma"/>
            <family val="2"/>
          </rPr>
          <t>Proposer are encouraged to propose options for purchases of Goods and Services in quantities that would be more advantageous to an Authorized Purchaser, and are  invited to recommend an economic purchase quantity. An economic purchase quantity is that quantity at which a significant price break occurs. If there are significant price breaks at different quantity points, this information is desired as well ).  Proposers are also encouraged to propose pricing for Goods and Services of related types, as a “market basket” of items usually purchased together.  If one or more of these purchase options are offered, a total and a unit price must be proposed for applicable items.  Add additional columns as necessary.</t>
        </r>
        <r>
          <rPr>
            <sz val="9"/>
            <color indexed="81"/>
            <rFont val="Tahoma"/>
            <family val="2"/>
          </rPr>
          <t xml:space="preserve">
</t>
        </r>
      </text>
    </comment>
  </commentList>
</comments>
</file>

<file path=xl/comments3.xml><?xml version="1.0" encoding="utf-8"?>
<comments xmlns="http://schemas.openxmlformats.org/spreadsheetml/2006/main">
  <authors>
    <author>Dave Reynolds</author>
  </authors>
  <commentList>
    <comment ref="C1" authorId="0" shapeId="0">
      <text>
        <r>
          <rPr>
            <b/>
            <sz val="9"/>
            <color indexed="81"/>
            <rFont val="Tahoma"/>
            <family val="2"/>
          </rPr>
          <t>Provide a list of your products here under the correct category</t>
        </r>
        <r>
          <rPr>
            <sz val="9"/>
            <color indexed="81"/>
            <rFont val="Tahoma"/>
            <family val="2"/>
          </rPr>
          <t xml:space="preserve">
</t>
        </r>
      </text>
    </comment>
    <comment ref="D1" authorId="0" shapeId="0">
      <text>
        <r>
          <rPr>
            <b/>
            <sz val="9"/>
            <color indexed="81"/>
            <rFont val="Tahoma"/>
            <family val="2"/>
          </rPr>
          <t>Provide correct code</t>
        </r>
        <r>
          <rPr>
            <sz val="9"/>
            <color indexed="81"/>
            <rFont val="Tahoma"/>
            <family val="2"/>
          </rPr>
          <t xml:space="preserve">
</t>
        </r>
      </text>
    </comment>
    <comment ref="E1" authorId="0" shapeId="0">
      <text>
        <r>
          <rPr>
            <b/>
            <sz val="9"/>
            <color indexed="81"/>
            <rFont val="Tahoma"/>
            <family val="2"/>
          </rPr>
          <t>This part number would be the Part Number the Authorized Purchaser will use to order the goods and services.  If the part number is the same as the Manufactures part number enter that here as well</t>
        </r>
        <r>
          <rPr>
            <sz val="9"/>
            <color indexed="81"/>
            <rFont val="Tahoma"/>
            <family val="2"/>
          </rPr>
          <t xml:space="preserve">
</t>
        </r>
      </text>
    </comment>
    <comment ref="F1" authorId="0" shapeId="0">
      <text>
        <r>
          <rPr>
            <b/>
            <sz val="9"/>
            <color indexed="81"/>
            <rFont val="Tahoma"/>
            <family val="2"/>
          </rPr>
          <t>Add general description, only if different from the descriptions in Column A</t>
        </r>
        <r>
          <rPr>
            <sz val="9"/>
            <color indexed="81"/>
            <rFont val="Tahoma"/>
            <family val="2"/>
          </rPr>
          <t xml:space="preserve">
</t>
        </r>
      </text>
    </comment>
    <comment ref="G1" authorId="0" shapeId="0">
      <text>
        <r>
          <rPr>
            <b/>
            <sz val="9"/>
            <color indexed="81"/>
            <rFont val="Tahoma"/>
            <family val="2"/>
          </rPr>
          <t>Enter in the Standard packaging: ea, lot, unit</t>
        </r>
        <r>
          <rPr>
            <sz val="9"/>
            <color indexed="81"/>
            <rFont val="Tahoma"/>
            <family val="2"/>
          </rPr>
          <t xml:space="preserve">
</t>
        </r>
      </text>
    </comment>
    <comment ref="H1" authorId="0" shapeId="0">
      <text>
        <r>
          <rPr>
            <b/>
            <sz val="9"/>
            <color indexed="81"/>
            <rFont val="Tahoma"/>
            <family val="2"/>
          </rPr>
          <t>The manufacturer's suggested retail price (MSRP), list price or recommended retail price (RRP) of a product is the price at which the manufacturer recommends that the retailer sell the product</t>
        </r>
        <r>
          <rPr>
            <sz val="9"/>
            <color indexed="81"/>
            <rFont val="Tahoma"/>
            <family val="2"/>
          </rPr>
          <t xml:space="preserve">
</t>
        </r>
      </text>
    </comment>
    <comment ref="I1" authorId="0" shapeId="0">
      <text>
        <r>
          <rPr>
            <b/>
            <sz val="9"/>
            <color indexed="81"/>
            <rFont val="Tahoma"/>
            <family val="2"/>
          </rPr>
          <t>What will be the States Discount
This can be listed as a percentage off of list price.
The State needs to know what will the discount; For Example the discount from MSRP or List price</t>
        </r>
        <r>
          <rPr>
            <sz val="9"/>
            <color indexed="81"/>
            <rFont val="Tahoma"/>
            <family val="2"/>
          </rPr>
          <t xml:space="preserve">
</t>
        </r>
      </text>
    </comment>
    <comment ref="J1" authorId="0" shapeId="0">
      <text>
        <r>
          <rPr>
            <b/>
            <sz val="9"/>
            <color indexed="81"/>
            <rFont val="Tahoma"/>
            <family val="2"/>
          </rPr>
          <t>Who makes this product?
For used recycled or repurposed please enter N/A</t>
        </r>
        <r>
          <rPr>
            <sz val="9"/>
            <color indexed="81"/>
            <rFont val="Tahoma"/>
            <family val="2"/>
          </rPr>
          <t xml:space="preserve">
</t>
        </r>
      </text>
    </comment>
    <comment ref="B3" authorId="0" shapeId="0">
      <text>
        <r>
          <rPr>
            <b/>
            <sz val="9"/>
            <color indexed="81"/>
            <rFont val="Tahoma"/>
            <family val="2"/>
          </rPr>
          <t xml:space="preserve">
Enter in all sub items, under the class titles such as size and dimension variations:  typically the Proposer would add all those items with similar discounts in the same class title
Proposer can add additional lines that fit the commodity codes
</t>
        </r>
        <r>
          <rPr>
            <sz val="9"/>
            <color indexed="81"/>
            <rFont val="Tahoma"/>
            <family val="2"/>
          </rPr>
          <t xml:space="preserve">
</t>
        </r>
      </text>
    </comment>
    <comment ref="M3" authorId="0" shapeId="0">
      <text>
        <r>
          <rPr>
            <b/>
            <sz val="9"/>
            <color indexed="81"/>
            <rFont val="Tahoma"/>
            <family val="2"/>
          </rPr>
          <t>What will it cost to be delivered to each Region?</t>
        </r>
        <r>
          <rPr>
            <sz val="9"/>
            <color indexed="81"/>
            <rFont val="Tahoma"/>
            <family val="2"/>
          </rPr>
          <t xml:space="preserve">
</t>
        </r>
      </text>
    </comment>
    <comment ref="N3" authorId="0" shapeId="0">
      <text>
        <r>
          <rPr>
            <b/>
            <sz val="9"/>
            <color indexed="81"/>
            <rFont val="Tahoma"/>
            <family val="2"/>
          </rPr>
          <t>This will be FOB destination in days</t>
        </r>
        <r>
          <rPr>
            <sz val="9"/>
            <color indexed="81"/>
            <rFont val="Tahoma"/>
            <family val="2"/>
          </rPr>
          <t xml:space="preserve">
</t>
        </r>
      </text>
    </comment>
    <comment ref="O3" authorId="0" shapeId="0">
      <text>
        <r>
          <rPr>
            <b/>
            <sz val="9"/>
            <color indexed="81"/>
            <rFont val="Tahoma"/>
            <family val="2"/>
          </rPr>
          <t>Proposer are encouraged to propose options for purchases of Goods and Services in quantities that would be more advantageous to an Authorized Purchaser, and are  invited to recommend an economic purchase quantity. An economic purchase quantity is that quantity at which a significant price break occurs. If there are significant price breaks at different quantity points, this information is desired as well ).  Proposers are also encouraged to propose pricing for Goods and Services of related types, as a “market basket” of items usually purchased together.  If one or more of these purchase options are offered, a total and a unit price must be proposed for applicable items.  Add additional columns as necessary.</t>
        </r>
        <r>
          <rPr>
            <sz val="9"/>
            <color indexed="81"/>
            <rFont val="Tahoma"/>
            <family val="2"/>
          </rPr>
          <t xml:space="preserve">
</t>
        </r>
      </text>
    </comment>
  </commentList>
</comments>
</file>

<file path=xl/comments4.xml><?xml version="1.0" encoding="utf-8"?>
<comments xmlns="http://schemas.openxmlformats.org/spreadsheetml/2006/main">
  <authors>
    <author>Dave Reynolds</author>
  </authors>
  <commentList>
    <comment ref="C1" authorId="0" shapeId="0">
      <text>
        <r>
          <rPr>
            <b/>
            <sz val="9"/>
            <color indexed="81"/>
            <rFont val="Tahoma"/>
            <family val="2"/>
          </rPr>
          <t>Provide a list of your products here under the correct category</t>
        </r>
        <r>
          <rPr>
            <sz val="9"/>
            <color indexed="81"/>
            <rFont val="Tahoma"/>
            <family val="2"/>
          </rPr>
          <t xml:space="preserve">
</t>
        </r>
      </text>
    </comment>
    <comment ref="D1" authorId="0" shapeId="0">
      <text>
        <r>
          <rPr>
            <b/>
            <sz val="9"/>
            <color indexed="81"/>
            <rFont val="Tahoma"/>
            <family val="2"/>
          </rPr>
          <t>Provide correct code</t>
        </r>
        <r>
          <rPr>
            <sz val="9"/>
            <color indexed="81"/>
            <rFont val="Tahoma"/>
            <family val="2"/>
          </rPr>
          <t xml:space="preserve">
</t>
        </r>
      </text>
    </comment>
    <comment ref="E1" authorId="0" shapeId="0">
      <text>
        <r>
          <rPr>
            <b/>
            <sz val="9"/>
            <color indexed="81"/>
            <rFont val="Tahoma"/>
            <family val="2"/>
          </rPr>
          <t>This part number would be the Part Number the Authorized Purchaser will use to order the goods and services.  If the part number is the same as the Manufactures part number enter that here as well</t>
        </r>
        <r>
          <rPr>
            <sz val="9"/>
            <color indexed="81"/>
            <rFont val="Tahoma"/>
            <family val="2"/>
          </rPr>
          <t xml:space="preserve">
</t>
        </r>
      </text>
    </comment>
    <comment ref="F1" authorId="0" shapeId="0">
      <text>
        <r>
          <rPr>
            <b/>
            <sz val="9"/>
            <color indexed="81"/>
            <rFont val="Tahoma"/>
            <family val="2"/>
          </rPr>
          <t>Add general description, only if different from the descriptions in Column A</t>
        </r>
        <r>
          <rPr>
            <sz val="9"/>
            <color indexed="81"/>
            <rFont val="Tahoma"/>
            <family val="2"/>
          </rPr>
          <t xml:space="preserve">
</t>
        </r>
      </text>
    </comment>
    <comment ref="G1" authorId="0" shapeId="0">
      <text>
        <r>
          <rPr>
            <b/>
            <sz val="9"/>
            <color indexed="81"/>
            <rFont val="Tahoma"/>
            <family val="2"/>
          </rPr>
          <t>Enter in the Standard packaging: ea, lot, unit</t>
        </r>
        <r>
          <rPr>
            <sz val="9"/>
            <color indexed="81"/>
            <rFont val="Tahoma"/>
            <family val="2"/>
          </rPr>
          <t xml:space="preserve">
</t>
        </r>
      </text>
    </comment>
    <comment ref="H1" authorId="0" shapeId="0">
      <text>
        <r>
          <rPr>
            <b/>
            <sz val="9"/>
            <color indexed="81"/>
            <rFont val="Tahoma"/>
            <family val="2"/>
          </rPr>
          <t>The manufacturer's suggested retail price (MSRP), list price or recommended retail price (RRP) of a product is the price at which the manufacturer recommends that the retailer sell the product</t>
        </r>
        <r>
          <rPr>
            <sz val="9"/>
            <color indexed="81"/>
            <rFont val="Tahoma"/>
            <family val="2"/>
          </rPr>
          <t xml:space="preserve">
</t>
        </r>
      </text>
    </comment>
    <comment ref="I1" authorId="0" shapeId="0">
      <text>
        <r>
          <rPr>
            <b/>
            <sz val="9"/>
            <color indexed="81"/>
            <rFont val="Tahoma"/>
            <family val="2"/>
          </rPr>
          <t>What will be the States Discount
This can be listed as a percentage off of list price.
The State needs to know what will the discount; For Example the discount from MSRP or List price</t>
        </r>
        <r>
          <rPr>
            <sz val="9"/>
            <color indexed="81"/>
            <rFont val="Tahoma"/>
            <family val="2"/>
          </rPr>
          <t xml:space="preserve">
</t>
        </r>
      </text>
    </comment>
    <comment ref="J1" authorId="0" shapeId="0">
      <text>
        <r>
          <rPr>
            <b/>
            <sz val="9"/>
            <color indexed="81"/>
            <rFont val="Tahoma"/>
            <family val="2"/>
          </rPr>
          <t>Who makes this product?
For used recycled or repurposed please enter N/A</t>
        </r>
        <r>
          <rPr>
            <sz val="9"/>
            <color indexed="81"/>
            <rFont val="Tahoma"/>
            <family val="2"/>
          </rPr>
          <t xml:space="preserve">
</t>
        </r>
      </text>
    </comment>
    <comment ref="B3" authorId="0" shapeId="0">
      <text>
        <r>
          <rPr>
            <b/>
            <sz val="9"/>
            <color indexed="81"/>
            <rFont val="Tahoma"/>
            <family val="2"/>
          </rPr>
          <t xml:space="preserve">
Enter in all sub items, under the class titles such as size and dimension variations:  typically the Proposer would add all those items with similar discounts in the same class title
Proposer can add additional lines that fit the commodity codes
</t>
        </r>
        <r>
          <rPr>
            <sz val="9"/>
            <color indexed="81"/>
            <rFont val="Tahoma"/>
            <family val="2"/>
          </rPr>
          <t xml:space="preserve">
</t>
        </r>
      </text>
    </comment>
    <comment ref="M3" authorId="0" shapeId="0">
      <text>
        <r>
          <rPr>
            <b/>
            <sz val="9"/>
            <color indexed="81"/>
            <rFont val="Tahoma"/>
            <family val="2"/>
          </rPr>
          <t>What will it cost to be delivered to each Region?</t>
        </r>
        <r>
          <rPr>
            <sz val="9"/>
            <color indexed="81"/>
            <rFont val="Tahoma"/>
            <family val="2"/>
          </rPr>
          <t xml:space="preserve">
</t>
        </r>
      </text>
    </comment>
    <comment ref="N3" authorId="0" shapeId="0">
      <text>
        <r>
          <rPr>
            <b/>
            <sz val="9"/>
            <color indexed="81"/>
            <rFont val="Tahoma"/>
            <family val="2"/>
          </rPr>
          <t>This will be FOB destination in days</t>
        </r>
        <r>
          <rPr>
            <sz val="9"/>
            <color indexed="81"/>
            <rFont val="Tahoma"/>
            <family val="2"/>
          </rPr>
          <t xml:space="preserve">
</t>
        </r>
      </text>
    </comment>
    <comment ref="O3" authorId="0" shapeId="0">
      <text>
        <r>
          <rPr>
            <b/>
            <sz val="9"/>
            <color indexed="81"/>
            <rFont val="Tahoma"/>
            <family val="2"/>
          </rPr>
          <t>Proposers are encouraged to propose options for purchases of Goods and Services in quantities that would be more advantageous to an Authorized Purchaser, and are  invited to recommend an economic purchase quantity. An economic purchase quantity is that quantity at which a significant price break occurs. If there are significant price breaks at different quantity points, this information is desired as well ).  Proposers are also encouraged to propose pricing for Goods and Services of related types, as a “market basket” of items usually purchased together.  If one or more of these purchase options are offered, a total and a unit price must be proposed for applicable items.  Add additional columns as necessary.</t>
        </r>
        <r>
          <rPr>
            <sz val="9"/>
            <color indexed="81"/>
            <rFont val="Tahoma"/>
            <family val="2"/>
          </rPr>
          <t xml:space="preserve">
</t>
        </r>
      </text>
    </comment>
  </commentList>
</comments>
</file>

<file path=xl/comments5.xml><?xml version="1.0" encoding="utf-8"?>
<comments xmlns="http://schemas.openxmlformats.org/spreadsheetml/2006/main">
  <authors>
    <author>Dave Reynolds</author>
  </authors>
  <commentList>
    <comment ref="C1" authorId="0" shapeId="0">
      <text>
        <r>
          <rPr>
            <b/>
            <sz val="9"/>
            <color indexed="81"/>
            <rFont val="Tahoma"/>
            <family val="2"/>
          </rPr>
          <t>Provide a list of your products here under the correct category</t>
        </r>
        <r>
          <rPr>
            <sz val="9"/>
            <color indexed="81"/>
            <rFont val="Tahoma"/>
            <family val="2"/>
          </rPr>
          <t xml:space="preserve">
</t>
        </r>
      </text>
    </comment>
    <comment ref="D1" authorId="0" shapeId="0">
      <text>
        <r>
          <rPr>
            <b/>
            <sz val="9"/>
            <color indexed="81"/>
            <rFont val="Tahoma"/>
            <family val="2"/>
          </rPr>
          <t>Provide correct code</t>
        </r>
        <r>
          <rPr>
            <sz val="9"/>
            <color indexed="81"/>
            <rFont val="Tahoma"/>
            <family val="2"/>
          </rPr>
          <t xml:space="preserve">
</t>
        </r>
      </text>
    </comment>
    <comment ref="E1" authorId="0" shapeId="0">
      <text>
        <r>
          <rPr>
            <b/>
            <sz val="9"/>
            <color indexed="81"/>
            <rFont val="Tahoma"/>
            <family val="2"/>
          </rPr>
          <t>This part number would be the Part Number the Authorized Purchaser will use to order the goods and services.  If the part number is the same as the Manufactures part number enter that here as well</t>
        </r>
        <r>
          <rPr>
            <sz val="9"/>
            <color indexed="81"/>
            <rFont val="Tahoma"/>
            <family val="2"/>
          </rPr>
          <t xml:space="preserve">
</t>
        </r>
      </text>
    </comment>
    <comment ref="F1" authorId="0" shapeId="0">
      <text>
        <r>
          <rPr>
            <b/>
            <sz val="9"/>
            <color indexed="81"/>
            <rFont val="Tahoma"/>
            <family val="2"/>
          </rPr>
          <t>Add general description, only if different from the descriptions in Column A</t>
        </r>
        <r>
          <rPr>
            <sz val="9"/>
            <color indexed="81"/>
            <rFont val="Tahoma"/>
            <family val="2"/>
          </rPr>
          <t xml:space="preserve">
</t>
        </r>
      </text>
    </comment>
    <comment ref="G1" authorId="0" shapeId="0">
      <text>
        <r>
          <rPr>
            <b/>
            <sz val="9"/>
            <color indexed="81"/>
            <rFont val="Tahoma"/>
            <family val="2"/>
          </rPr>
          <t>Enter in the Standard packaging: ea, lot, unit</t>
        </r>
        <r>
          <rPr>
            <sz val="9"/>
            <color indexed="81"/>
            <rFont val="Tahoma"/>
            <family val="2"/>
          </rPr>
          <t xml:space="preserve">
</t>
        </r>
      </text>
    </comment>
    <comment ref="H1" authorId="0" shapeId="0">
      <text>
        <r>
          <rPr>
            <b/>
            <sz val="9"/>
            <color indexed="81"/>
            <rFont val="Tahoma"/>
            <family val="2"/>
          </rPr>
          <t>The manufacturer's suggested retail price (MSRP), list price or recommended retail price (RRP) of a product is the price at which the manufacturer recommends that the retailer sell the product</t>
        </r>
        <r>
          <rPr>
            <sz val="9"/>
            <color indexed="81"/>
            <rFont val="Tahoma"/>
            <family val="2"/>
          </rPr>
          <t xml:space="preserve">
</t>
        </r>
      </text>
    </comment>
    <comment ref="I1" authorId="0" shapeId="0">
      <text>
        <r>
          <rPr>
            <b/>
            <sz val="9"/>
            <color indexed="81"/>
            <rFont val="Tahoma"/>
            <family val="2"/>
          </rPr>
          <t>What will be the States Discount
This can be listed as a percentage off of list price.
The State needs to know what will the discount; For Example the discount from MSRP or List price</t>
        </r>
        <r>
          <rPr>
            <sz val="9"/>
            <color indexed="81"/>
            <rFont val="Tahoma"/>
            <family val="2"/>
          </rPr>
          <t xml:space="preserve">
</t>
        </r>
      </text>
    </comment>
    <comment ref="J1" authorId="0" shapeId="0">
      <text>
        <r>
          <rPr>
            <b/>
            <sz val="9"/>
            <color indexed="81"/>
            <rFont val="Tahoma"/>
            <family val="2"/>
          </rPr>
          <t>Who makes this product?
For used recycled or repurposed please enter N/A</t>
        </r>
        <r>
          <rPr>
            <sz val="9"/>
            <color indexed="81"/>
            <rFont val="Tahoma"/>
            <family val="2"/>
          </rPr>
          <t xml:space="preserve">
</t>
        </r>
      </text>
    </comment>
    <comment ref="B3" authorId="0" shapeId="0">
      <text>
        <r>
          <rPr>
            <b/>
            <sz val="9"/>
            <color indexed="81"/>
            <rFont val="Tahoma"/>
            <family val="2"/>
          </rPr>
          <t xml:space="preserve">
Enter in all sub items, under the class titles such as size and dimension variations:  typically the Proposer would add all those items with similar discounts in the same class title
Proposer can add additional lines that fit the commodity codes
</t>
        </r>
        <r>
          <rPr>
            <sz val="9"/>
            <color indexed="81"/>
            <rFont val="Tahoma"/>
            <family val="2"/>
          </rPr>
          <t xml:space="preserve">
</t>
        </r>
      </text>
    </comment>
    <comment ref="M3" authorId="0" shapeId="0">
      <text>
        <r>
          <rPr>
            <b/>
            <sz val="9"/>
            <color indexed="81"/>
            <rFont val="Tahoma"/>
            <family val="2"/>
          </rPr>
          <t>What will it cost to be delivered to each Region?</t>
        </r>
        <r>
          <rPr>
            <sz val="9"/>
            <color indexed="81"/>
            <rFont val="Tahoma"/>
            <family val="2"/>
          </rPr>
          <t xml:space="preserve">
</t>
        </r>
      </text>
    </comment>
    <comment ref="N3" authorId="0" shapeId="0">
      <text>
        <r>
          <rPr>
            <b/>
            <sz val="9"/>
            <color indexed="81"/>
            <rFont val="Tahoma"/>
            <family val="2"/>
          </rPr>
          <t>This will be FOB destination in days</t>
        </r>
        <r>
          <rPr>
            <sz val="9"/>
            <color indexed="81"/>
            <rFont val="Tahoma"/>
            <family val="2"/>
          </rPr>
          <t xml:space="preserve">
</t>
        </r>
      </text>
    </comment>
    <comment ref="O3" authorId="0" shapeId="0">
      <text>
        <r>
          <rPr>
            <b/>
            <sz val="9"/>
            <color indexed="81"/>
            <rFont val="Tahoma"/>
            <family val="2"/>
          </rPr>
          <t>Proposers are encouraged to propose options for purchases of Goods and Services in quantities that would be more advantageous to an Authorized Purchaser, and are  invited to recommend an economic purchase quantity. An economic purchase quantity is that quantity at which a significant price break occurs. If there are significant price breaks at different quantity points, this information is desired as well ).  Proposers are also encouraged to propose pricing for Goods and Services of related types, as a “market basket” of items usually purchased together.  If one or more of these purchase options are offered, a total and a unit price must be proposed for applicable items.  Add additional columns as necessary.</t>
        </r>
        <r>
          <rPr>
            <sz val="9"/>
            <color indexed="81"/>
            <rFont val="Tahoma"/>
            <family val="2"/>
          </rPr>
          <t xml:space="preserve">
</t>
        </r>
      </text>
    </comment>
  </commentList>
</comments>
</file>

<file path=xl/sharedStrings.xml><?xml version="1.0" encoding="utf-8"?>
<sst xmlns="http://schemas.openxmlformats.org/spreadsheetml/2006/main" count="101226" uniqueCount="14853">
  <si>
    <t>Camping and outdoor equipment</t>
  </si>
  <si>
    <t>Camping or outdoor stoves</t>
  </si>
  <si>
    <t>Grandstands and bleachers</t>
  </si>
  <si>
    <t>Landscape architecture materials</t>
  </si>
  <si>
    <t>Artificial turf</t>
  </si>
  <si>
    <t>Outdoor furniture</t>
  </si>
  <si>
    <t>Outdoor tables or picnic tables</t>
  </si>
  <si>
    <t>Outdoor benches</t>
  </si>
  <si>
    <t>Playground equipment</t>
  </si>
  <si>
    <t>Playground swings</t>
  </si>
  <si>
    <t>Playground climbing apparatus</t>
  </si>
  <si>
    <t>Rope climbing equipment</t>
  </si>
  <si>
    <t xml:space="preserve"> </t>
  </si>
  <si>
    <t>Planters</t>
  </si>
  <si>
    <t>Main</t>
  </si>
  <si>
    <t>Fitness Equipment</t>
  </si>
  <si>
    <t>Category</t>
  </si>
  <si>
    <t>UNSPSC</t>
  </si>
  <si>
    <t>Part Number</t>
  </si>
  <si>
    <t>Product Description</t>
  </si>
  <si>
    <t>Packaging UofM</t>
  </si>
  <si>
    <t xml:space="preserve">MSRP </t>
  </si>
  <si>
    <t>NASPO ValuePoint Discount Price</t>
  </si>
  <si>
    <t>Manufacturer Name</t>
  </si>
  <si>
    <t>Manufacturer Part Number</t>
  </si>
  <si>
    <t>Lead Time</t>
  </si>
  <si>
    <t>Economic Order Quantities</t>
  </si>
  <si>
    <t>Track and Field</t>
  </si>
  <si>
    <t>Note: hover your mouse over the red triangle for additional information</t>
  </si>
  <si>
    <t>2. Click to go to the tab</t>
  </si>
  <si>
    <t>Back To Main</t>
  </si>
  <si>
    <t>Park Site Furnishings, Equipment and Supplies</t>
  </si>
  <si>
    <t>Class Title 1. Fitness Equipment</t>
  </si>
  <si>
    <t>e-Procurement Upload</t>
  </si>
  <si>
    <t>Value Added</t>
  </si>
  <si>
    <t>Class Title 2. Outdoor Furniture</t>
  </si>
  <si>
    <t>Class Title 3. Park Site Furnishings</t>
  </si>
  <si>
    <t>Class Title 4. Track and Field</t>
  </si>
  <si>
    <t>Class Title 5. Value Added</t>
  </si>
  <si>
    <t>Price From MSRP</t>
  </si>
  <si>
    <t>Click on a Segment below</t>
  </si>
  <si>
    <t>Yes</t>
  </si>
  <si>
    <t>Bleachers</t>
  </si>
  <si>
    <t>Bundled Playgrounds</t>
  </si>
  <si>
    <t>Commercial Play Equipment</t>
  </si>
  <si>
    <t>Dog Parks</t>
  </si>
  <si>
    <t>Outdoor Fitness Equipment</t>
  </si>
  <si>
    <t>Independent Play</t>
  </si>
  <si>
    <t>Replacement Parts</t>
  </si>
  <si>
    <t>Shade and Shelter</t>
  </si>
  <si>
    <t>Exercise Equipment</t>
  </si>
  <si>
    <t>Playground Equipment</t>
  </si>
  <si>
    <t>Sports Equipment</t>
  </si>
  <si>
    <t>Trash Receptacles</t>
  </si>
  <si>
    <t>Delivery to Region</t>
  </si>
  <si>
    <t>Armrest (for Ribbon Benches)</t>
  </si>
  <si>
    <t>Center Armrest (for Ribbon Benches)</t>
  </si>
  <si>
    <t>Each</t>
  </si>
  <si>
    <t>Custom Fabrication Inc</t>
  </si>
  <si>
    <t>8-10 Weeks</t>
  </si>
  <si>
    <t>2.0" (50.8mm)</t>
  </si>
  <si>
    <t>2.25" (57.15mm)</t>
  </si>
  <si>
    <t>2.75" (69.85mm)</t>
  </si>
  <si>
    <t>3.25" (82.55mm)</t>
  </si>
  <si>
    <t>3.75" (95.25mm)</t>
  </si>
  <si>
    <t>4.25" (107.9mm)</t>
  </si>
  <si>
    <t>4.75" (120.6mm)</t>
  </si>
  <si>
    <t>5.0" (127mm)</t>
  </si>
  <si>
    <t>5.25" (133.3mm)</t>
  </si>
  <si>
    <t>Black</t>
  </si>
  <si>
    <t>Per Tile</t>
  </si>
  <si>
    <t>SofSurfaces</t>
  </si>
  <si>
    <t>Terra Cotta</t>
  </si>
  <si>
    <t>Playground Safety Surfacing</t>
  </si>
  <si>
    <t>Tile Safety Surfacing</t>
  </si>
  <si>
    <t>Green/Blue/Gray/Brown</t>
  </si>
  <si>
    <t>Premium</t>
  </si>
  <si>
    <t>SofRamp</t>
  </si>
  <si>
    <t>1.25" (31.75mm)</t>
  </si>
  <si>
    <t>Per Ramp</t>
  </si>
  <si>
    <t>Tile Corners</t>
  </si>
  <si>
    <t>ADA Ramp</t>
  </si>
  <si>
    <t>4-6 Weeks</t>
  </si>
  <si>
    <t>1% over $100K</t>
  </si>
  <si>
    <t>CFGP-503</t>
  </si>
  <si>
    <t>CFPB-002-01-05</t>
  </si>
  <si>
    <t>CFPB-002-01-06</t>
  </si>
  <si>
    <t>CFPB-002-01-07</t>
  </si>
  <si>
    <t>CFPB-002-02-05</t>
  </si>
  <si>
    <t>CFPB-002-02-06</t>
  </si>
  <si>
    <t>CFPB-002-02-07</t>
  </si>
  <si>
    <t>CFPB-003</t>
  </si>
  <si>
    <t>CFPB-004</t>
  </si>
  <si>
    <t>CFPB-005</t>
  </si>
  <si>
    <t>CFPB-006-01-05</t>
  </si>
  <si>
    <t>CFPB-006-01-06</t>
  </si>
  <si>
    <t>CFPB-006-01-07</t>
  </si>
  <si>
    <t>CFPB-006-02-05</t>
  </si>
  <si>
    <t>CFPB-006-02-06</t>
  </si>
  <si>
    <t>CFPB-006-02-07</t>
  </si>
  <si>
    <t>CFPB-006-03-05</t>
  </si>
  <si>
    <t>CFPB-006-03-06</t>
  </si>
  <si>
    <t>CFPB-006-03-07</t>
  </si>
  <si>
    <t>CFPB-007</t>
  </si>
  <si>
    <t>CFPB-007-003</t>
  </si>
  <si>
    <t>CFPB-007-004</t>
  </si>
  <si>
    <t>CFPB-008-01-04</t>
  </si>
  <si>
    <t>CFPB-008-01-06</t>
  </si>
  <si>
    <t>CFPB-008-01-001-04</t>
  </si>
  <si>
    <t>CFPB-008-01-001-06</t>
  </si>
  <si>
    <t>CFPB-008-02-04</t>
  </si>
  <si>
    <t>CFPB-008-02-06</t>
  </si>
  <si>
    <t>CFPB-009</t>
  </si>
  <si>
    <t>CFPB-010-01</t>
  </si>
  <si>
    <t>CFPB-010-02</t>
  </si>
  <si>
    <t>CFPB-011-01</t>
  </si>
  <si>
    <t>CFPB-011-02</t>
  </si>
  <si>
    <t>CFPB-011-03</t>
  </si>
  <si>
    <t>CFPB-012-01</t>
  </si>
  <si>
    <t>CFPB-012-02</t>
  </si>
  <si>
    <t>CFPB-012-03</t>
  </si>
  <si>
    <t>CFPB-013</t>
  </si>
  <si>
    <t>CFPB-014-01</t>
  </si>
  <si>
    <t>CFPB-014-02</t>
  </si>
  <si>
    <t>CFPB-014-03</t>
  </si>
  <si>
    <t>CFPB-015</t>
  </si>
  <si>
    <t>CFPB-016</t>
  </si>
  <si>
    <t>CFPB-018-05</t>
  </si>
  <si>
    <t>CFPB-018-06</t>
  </si>
  <si>
    <t>CFPB-018-08</t>
  </si>
  <si>
    <t>CFPB-019-01</t>
  </si>
  <si>
    <t>CFPB-019-02</t>
  </si>
  <si>
    <t>CFPB-020-01</t>
  </si>
  <si>
    <t>CFPB-020-02</t>
  </si>
  <si>
    <t>CFPB-021-01</t>
  </si>
  <si>
    <t>CFPB-021-02</t>
  </si>
  <si>
    <t>CFPB-021-03-4</t>
  </si>
  <si>
    <t>CFPB-021-03-6</t>
  </si>
  <si>
    <t>CFPB-021-05-4</t>
  </si>
  <si>
    <t>CFPB-021-05-6</t>
  </si>
  <si>
    <t>CFPB-021-05-8</t>
  </si>
  <si>
    <t>Steel Tube Bench</t>
  </si>
  <si>
    <t>5' 4x4 RPL Bench with Back</t>
  </si>
  <si>
    <t>6' 4x4 RPL Bench with Back</t>
  </si>
  <si>
    <t>7' 4x4 RPL Bench with Back</t>
  </si>
  <si>
    <t>5' 4x4 RPL Bench (Backless )</t>
  </si>
  <si>
    <t>6' 4x4 RPL Bench (Backless )</t>
  </si>
  <si>
    <t>7' 4x4 RPL Bench (Backless )</t>
  </si>
  <si>
    <t>8' RPL Bench</t>
  </si>
  <si>
    <t>4' Expanded Steel Bench</t>
  </si>
  <si>
    <t>4' Wire Mesh Bench</t>
  </si>
  <si>
    <t>5' Plastic Lumber Bench (Backless) Surface Mount</t>
  </si>
  <si>
    <t>6' Plastic Lumber Bench (Backless) Surface Mount</t>
  </si>
  <si>
    <t>7' Plastic Lumber Bench (Backless) Surface Mount</t>
  </si>
  <si>
    <t>5' 4x4 Bench Surface Mount</t>
  </si>
  <si>
    <t>6' 4x4 Bench Surface Mount</t>
  </si>
  <si>
    <t>7' 4x4 Bench Surface Mount</t>
  </si>
  <si>
    <t>5' 4x4 Bench (Embedded Mount)</t>
  </si>
  <si>
    <t>6' 4x4 Bench (Embedded Mount)</t>
  </si>
  <si>
    <t>7' 4x4 Bench (Embedded Mount)</t>
  </si>
  <si>
    <t>Curved Bench</t>
  </si>
  <si>
    <t>6' Ribbon Bench (backless)</t>
  </si>
  <si>
    <t>8' Ribbon Bench (backless)</t>
  </si>
  <si>
    <t>4' Steel Mesh Bench (backless) (Embedded Mount)</t>
  </si>
  <si>
    <t>6' Steel Mesh Bench (backless) (Embedded Mount)</t>
  </si>
  <si>
    <t>4' Steel Mesh Bench (backless) (Surface Mount)</t>
  </si>
  <si>
    <t>6' Steel Mesh Bench (backless) (Surface Mount)</t>
  </si>
  <si>
    <t>4' Steel Mesh Bench (w/back) (Embedded Mount)</t>
  </si>
  <si>
    <t>6' Steel Mesh Bench (w/back) (Embedded Mount)</t>
  </si>
  <si>
    <t>6' Plastic Lumber Bench (backless)</t>
  </si>
  <si>
    <t>Shurecliff Bench w/back</t>
  </si>
  <si>
    <t>Shurecliff Bench backless</t>
  </si>
  <si>
    <t>Steel Seat (backless) (Surface Mount)</t>
  </si>
  <si>
    <t>Steel Seat (tapered) (backless) (Surface Mount)</t>
  </si>
  <si>
    <t>Steel Seat (w/back) (Surface Mount)</t>
  </si>
  <si>
    <t>Steel Seat (Embedded Mount)</t>
  </si>
  <si>
    <t>Steel Seat (tapered) (backless) (Embedded Mount)</t>
  </si>
  <si>
    <t>Steel Seat (w/back) (Embedded Mount)</t>
  </si>
  <si>
    <t>6' Custom Steel and Ipe Bench</t>
  </si>
  <si>
    <t>6' Garden Bench</t>
  </si>
  <si>
    <t>6' Steel Bench with Curved Seat (w/back)</t>
  </si>
  <si>
    <t>6' Steel Bench with Curved Seat (backless)</t>
  </si>
  <si>
    <t>6' Douglas Fir Bench (w/back)</t>
  </si>
  <si>
    <t>Team Bench (backless) (Surface Mount)</t>
  </si>
  <si>
    <t>5ft Cast End Ribbon Bench</t>
  </si>
  <si>
    <t>6ft Cast End Ribbon Bench</t>
  </si>
  <si>
    <t>8ft Cast End Ribbon Bench</t>
  </si>
  <si>
    <t>6' Profiled Plastic Lumber Bench (Embedded Mount)</t>
  </si>
  <si>
    <t>6' Profiled Plastic Lumber Bench (Surface Mount)</t>
  </si>
  <si>
    <t>Mahogany Wood Bench (w/o Armrests) (Embedded Mount)</t>
  </si>
  <si>
    <t>Mahogany Wood Bench (w/Armrests) (Embedded Mount)</t>
  </si>
  <si>
    <t>Steel Ribbon Circle Bench (backless)</t>
  </si>
  <si>
    <t>Steel Ribbon Curved Bench (backless)</t>
  </si>
  <si>
    <t>4' Steel Ribbon with Armrests</t>
  </si>
  <si>
    <t>6' Steel Ribbon with Armrests</t>
  </si>
  <si>
    <t>4' Steel Ribbon Bench (backless)</t>
  </si>
  <si>
    <t>6' Steel Ribbon Bench (backless)</t>
  </si>
  <si>
    <t>8' Steel Ribbon Bench (backless)</t>
  </si>
  <si>
    <t>per lf</t>
  </si>
  <si>
    <t>Per LF Non Tapered Slat</t>
  </si>
  <si>
    <t>Per LF</t>
  </si>
  <si>
    <t>$419.13</t>
  </si>
  <si>
    <t>$1,001.70</t>
  </si>
  <si>
    <t>$1,207.50</t>
  </si>
  <si>
    <t>$1,411.20</t>
  </si>
  <si>
    <t>$856.80</t>
  </si>
  <si>
    <t>$1,029.00</t>
  </si>
  <si>
    <t>$1,225.98</t>
  </si>
  <si>
    <t>$1,470.00</t>
  </si>
  <si>
    <t>$1,890.00</t>
  </si>
  <si>
    <t>$1,199.52</t>
  </si>
  <si>
    <t>$1,402.38</t>
  </si>
  <si>
    <t>$352.80</t>
  </si>
  <si>
    <t>$977.76</t>
  </si>
  <si>
    <t>$1,118.88</t>
  </si>
  <si>
    <t>$1,680.00</t>
  </si>
  <si>
    <t>$714.00</t>
  </si>
  <si>
    <t>$1,204.56</t>
  </si>
  <si>
    <t>$982.80</t>
  </si>
  <si>
    <t>$756.00</t>
  </si>
  <si>
    <t>$703.50</t>
  </si>
  <si>
    <t>$3,622.50</t>
  </si>
  <si>
    <t>$1,203.30</t>
  </si>
  <si>
    <t>$819.00</t>
  </si>
  <si>
    <t>$892.50</t>
  </si>
  <si>
    <t>$115.50</t>
  </si>
  <si>
    <t>$960.75</t>
  </si>
  <si>
    <t>$1,004.77</t>
  </si>
  <si>
    <t>$1,112.03</t>
  </si>
  <si>
    <t>$1,281.00</t>
  </si>
  <si>
    <t>$294.00</t>
  </si>
  <si>
    <t>$913.85</t>
  </si>
  <si>
    <t>$1,012.64</t>
  </si>
  <si>
    <t>$723.95</t>
  </si>
  <si>
    <t>$822.73</t>
  </si>
  <si>
    <t>$966.67</t>
  </si>
  <si>
    <t>CFPB-018 Curved</t>
  </si>
  <si>
    <t>CFPB-018-04</t>
  </si>
  <si>
    <t>CFPB-017</t>
  </si>
  <si>
    <t>4ft Cast End Ribbon Bench</t>
  </si>
  <si>
    <t>Curved Cast End Ribbon Bench</t>
  </si>
  <si>
    <t>Team Bench (w/back) (Surface Mount)</t>
  </si>
  <si>
    <t>Center Armrest (for CFPB-021)</t>
  </si>
  <si>
    <t>CFPB-022</t>
  </si>
  <si>
    <t>CFPB-023-01</t>
  </si>
  <si>
    <t>CFPB-023-02</t>
  </si>
  <si>
    <t>CFPB-024</t>
  </si>
  <si>
    <t>CFPB-025</t>
  </si>
  <si>
    <t>CFPB-025-03</t>
  </si>
  <si>
    <t>CFPB-025-04</t>
  </si>
  <si>
    <t>CFPB-025-05</t>
  </si>
  <si>
    <t>CFPB-025-06</t>
  </si>
  <si>
    <t>CFPB-026-01</t>
  </si>
  <si>
    <t>CFPB-026-02</t>
  </si>
  <si>
    <t>CFPB-027</t>
  </si>
  <si>
    <t>CFPB-027-02</t>
  </si>
  <si>
    <t>CFPB-029-01</t>
  </si>
  <si>
    <t>CFPB-030-01</t>
  </si>
  <si>
    <t>CFPB-030-02</t>
  </si>
  <si>
    <t>CFPB-030-03</t>
  </si>
  <si>
    <t>CFPB-031-06</t>
  </si>
  <si>
    <t>CFPB-031-08</t>
  </si>
  <si>
    <t>CFPB-032</t>
  </si>
  <si>
    <t>CFPB-033-01</t>
  </si>
  <si>
    <t>CFPB-033-05</t>
  </si>
  <si>
    <t>CFPB-034-01-04</t>
  </si>
  <si>
    <t>CFPB-034-01-06</t>
  </si>
  <si>
    <t>CFPB-034-01-08</t>
  </si>
  <si>
    <t>CFPB-035-02</t>
  </si>
  <si>
    <t>CFPB-036-02</t>
  </si>
  <si>
    <t>CFPB-036-03</t>
  </si>
  <si>
    <t>CFPB-036-06</t>
  </si>
  <si>
    <t>CFPB-036-08</t>
  </si>
  <si>
    <t>CFPB-037-01</t>
  </si>
  <si>
    <t>CFPB-037-02</t>
  </si>
  <si>
    <t>CFPB-037-01-A</t>
  </si>
  <si>
    <t>CFPB-037-02-A</t>
  </si>
  <si>
    <t>CFPB-038-01</t>
  </si>
  <si>
    <t>CFPB-047-04</t>
  </si>
  <si>
    <t>CFPB-047-06</t>
  </si>
  <si>
    <t>CFPB-047-08</t>
  </si>
  <si>
    <t>CFPB-049-01</t>
  </si>
  <si>
    <t>CFPB-051</t>
  </si>
  <si>
    <t>CFPB-052</t>
  </si>
  <si>
    <t>CFPB-052-02</t>
  </si>
  <si>
    <t>CFPB-054-001</t>
  </si>
  <si>
    <t>CFPB-056-02</t>
  </si>
  <si>
    <t>CFPB-058</t>
  </si>
  <si>
    <t>CFPB-059</t>
  </si>
  <si>
    <t>CFPB-060</t>
  </si>
  <si>
    <t>CFPB-061</t>
  </si>
  <si>
    <t>CFPB-061-Backless</t>
  </si>
  <si>
    <t>CFPB-064</t>
  </si>
  <si>
    <t>CFPB-065</t>
  </si>
  <si>
    <t>CFPB-065-08</t>
  </si>
  <si>
    <t>CFPB-066</t>
  </si>
  <si>
    <t>CFPB-069</t>
  </si>
  <si>
    <t>CFPB-099</t>
  </si>
  <si>
    <t>CFPB-XX</t>
  </si>
  <si>
    <t>Curved Ribbon Bench with Cast Ends (backless)</t>
  </si>
  <si>
    <t>Steel Mesh Bench (backless)</t>
  </si>
  <si>
    <t>Steel Mesh Bench (w/back)</t>
  </si>
  <si>
    <t>Laser Cut Steel Bench</t>
  </si>
  <si>
    <t>Steel Mesh Team Bench (w/back) (Embedded Mount)</t>
  </si>
  <si>
    <t>Laser Cut Team Name Bench (Embedded Mount)</t>
  </si>
  <si>
    <t>Slotted Steel Team Bench (Embedded Mount)</t>
  </si>
  <si>
    <t>Team Bench (backless) (Embedded Mount)</t>
  </si>
  <si>
    <t>Laser Cut Team Name Bench (Surface Mount)</t>
  </si>
  <si>
    <t>Steel Rod Seat w/Armrests (backless)</t>
  </si>
  <si>
    <t>Steel Rod Seat w/Armrests</t>
  </si>
  <si>
    <t>5' Steel Mesh Bench (backless)</t>
  </si>
  <si>
    <t>Steel Mesh Seat (w/back)</t>
  </si>
  <si>
    <t>6' Custom Wood and Steel Bench</t>
  </si>
  <si>
    <t>6' Plastic Lumber Bench (Embedded Mount)</t>
  </si>
  <si>
    <t>5' Plastic Lumber Bench (Surface Mount)</t>
  </si>
  <si>
    <t>8' Plastic Lumber Bench (Embedded Mount)</t>
  </si>
  <si>
    <t>6ft Cast End with Ipe or RPL Slats</t>
  </si>
  <si>
    <t>8ft Cast End with Ipe or RPL Slats</t>
  </si>
  <si>
    <t>6' Ribbon Bench</t>
  </si>
  <si>
    <t>Cast End Ribbon Bench (backless)</t>
  </si>
  <si>
    <t>Backless Cast End Bench with RPL Slats</t>
  </si>
  <si>
    <t>4' Ribbon Bench with Laser Cut Arms</t>
  </si>
  <si>
    <t>6' Ribbon Bench with Laser Cut Arms</t>
  </si>
  <si>
    <t>8' Ribbon Bench with Laser Cut Arms</t>
  </si>
  <si>
    <t>Agabiti Bench</t>
  </si>
  <si>
    <t>6' Plastic Lumber Hoop Bench (backless)</t>
  </si>
  <si>
    <t>4' Plastic Lumber Hoop Bench (backless)</t>
  </si>
  <si>
    <t>6' Plastic Lumber Bench (w/back)</t>
  </si>
  <si>
    <t>8' Plastic Lumber Bench (w/back)</t>
  </si>
  <si>
    <t>6' Concrete End Bench Economy Style</t>
  </si>
  <si>
    <t>8' Concrete End Bench Economy Style</t>
  </si>
  <si>
    <t>6' Concrete End Bench Decorative Style</t>
  </si>
  <si>
    <t>8' Concrete End Bench Decorative Style</t>
  </si>
  <si>
    <t>Custom Arced Steel Rod Bench</t>
  </si>
  <si>
    <t>4' Cast End Steel Rod Bench</t>
  </si>
  <si>
    <t>6' Cast End Steel Rod Bench</t>
  </si>
  <si>
    <t>8' Cast End Steel Rod Bench</t>
  </si>
  <si>
    <t>6' Cast End Steel Rod Bench (backless)</t>
  </si>
  <si>
    <t>Chaise Lounge</t>
  </si>
  <si>
    <t>7' RPL Bench</t>
  </si>
  <si>
    <t>6' Backless RPL Bench</t>
  </si>
  <si>
    <t>Steel Team Bench</t>
  </si>
  <si>
    <t>Pedestal Mount Ribbon Bench</t>
  </si>
  <si>
    <t>6' Redwood Bench</t>
  </si>
  <si>
    <t>Lounge Chair</t>
  </si>
  <si>
    <t>Douglas Fir Bench</t>
  </si>
  <si>
    <t>6' Laser Cut Bench w/Back and Center Armrest</t>
  </si>
  <si>
    <t>6' Laser Cut Bench (Backless)</t>
  </si>
  <si>
    <t>10' Backless Ipe and Stainless Steel Bench</t>
  </si>
  <si>
    <t>6' Laser Cut Bench w/Back</t>
  </si>
  <si>
    <t>8' Laser Cut Bench w/Back</t>
  </si>
  <si>
    <t>6' Laser Cut Bench Backless</t>
  </si>
  <si>
    <t>Hoop End RPL Bench</t>
  </si>
  <si>
    <t>6' Bench</t>
  </si>
  <si>
    <t>6' Bench with Steel Tubing Slats</t>
  </si>
  <si>
    <t>$304.50</t>
  </si>
  <si>
    <t>$1,155.00</t>
  </si>
  <si>
    <t>$136.50</t>
  </si>
  <si>
    <t>$168.00</t>
  </si>
  <si>
    <t>$157.50</t>
  </si>
  <si>
    <t>$148.68</t>
  </si>
  <si>
    <t>$147.00</t>
  </si>
  <si>
    <t>$220.50</t>
  </si>
  <si>
    <t>$2,205.00</t>
  </si>
  <si>
    <t>$371.70</t>
  </si>
  <si>
    <t>$1,260.00</t>
  </si>
  <si>
    <t>$502.39</t>
  </si>
  <si>
    <t>$504.00</t>
  </si>
  <si>
    <t>$570.12</t>
  </si>
  <si>
    <t>$1,071.55</t>
  </si>
  <si>
    <t>$1,185.11</t>
  </si>
  <si>
    <t>$945.00</t>
  </si>
  <si>
    <t>$894.60</t>
  </si>
  <si>
    <t>$941.77</t>
  </si>
  <si>
    <t>$1,039.50</t>
  </si>
  <si>
    <t>$4,656.96</t>
  </si>
  <si>
    <t>$850.50</t>
  </si>
  <si>
    <t>$746.52</t>
  </si>
  <si>
    <t>$990.66</t>
  </si>
  <si>
    <t>$1,058.40</t>
  </si>
  <si>
    <t>$941.27</t>
  </si>
  <si>
    <t>$1,016.06</t>
  </si>
  <si>
    <t>$1,348.20</t>
  </si>
  <si>
    <t>$1,010.52</t>
  </si>
  <si>
    <t>$558.84</t>
  </si>
  <si>
    <t>$1,008.00</t>
  </si>
  <si>
    <t>$1,096.50</t>
  </si>
  <si>
    <t>$1,172.71</t>
  </si>
  <si>
    <t>$1,071.00</t>
  </si>
  <si>
    <t>$6,435.07</t>
  </si>
  <si>
    <t>$869.40</t>
  </si>
  <si>
    <t>$2,041.20</t>
  </si>
  <si>
    <t>$1,764.00</t>
  </si>
  <si>
    <t>$762.30</t>
  </si>
  <si>
    <t>$1,335.60</t>
  </si>
  <si>
    <t>$963.90</t>
  </si>
  <si>
    <t>$1,102.50</t>
  </si>
  <si>
    <t>$1,474.20</t>
  </si>
  <si>
    <t>$938.70</t>
  </si>
  <si>
    <t>$1,449.00</t>
  </si>
  <si>
    <t>$781.20</t>
  </si>
  <si>
    <t>SkateBoard Bench - W/O Wheels</t>
  </si>
  <si>
    <t>SkateBoard Bench - W/Wheels</t>
  </si>
  <si>
    <t>Skateboard Bench Decals</t>
  </si>
  <si>
    <t>Decals for Skateboard Bench</t>
  </si>
  <si>
    <t>6ft Skateboard Bench Without Wheels - Order QTY's Less than 4</t>
  </si>
  <si>
    <t>6ft Skateboard Bench With Wheels - Order QTY's Less than 4</t>
  </si>
  <si>
    <t>6ft Skateboard Bench Without Wheels - Order QTY's Greater than 4</t>
  </si>
  <si>
    <t>6ft Skateboard Bench With Wheels - Order QTY's Greater than 4</t>
  </si>
  <si>
    <t>$2,903.04</t>
  </si>
  <si>
    <t>$3,356.64</t>
  </si>
  <si>
    <t>$2,419.20</t>
  </si>
  <si>
    <t>$2,772.00</t>
  </si>
  <si>
    <t>$126.00</t>
  </si>
  <si>
    <t>CFPT-001</t>
  </si>
  <si>
    <t>CFPT-001-02</t>
  </si>
  <si>
    <t>CFPT-001-03</t>
  </si>
  <si>
    <t>CFPT-001-004</t>
  </si>
  <si>
    <t>CFPT-002</t>
  </si>
  <si>
    <t>CFPT-002-Inground</t>
  </si>
  <si>
    <t>CFPT-002-02</t>
  </si>
  <si>
    <t>CFPT-005 Douglas Fir</t>
  </si>
  <si>
    <t>CFPT-005 RPL</t>
  </si>
  <si>
    <t>CFPT-006-01</t>
  </si>
  <si>
    <t>CFPT-006-02</t>
  </si>
  <si>
    <t>CFPT-009</t>
  </si>
  <si>
    <t>CFPT-010</t>
  </si>
  <si>
    <t>CFPT-010-CB</t>
  </si>
  <si>
    <t>CFPT-011-06</t>
  </si>
  <si>
    <t>CFPT-011-ADA</t>
  </si>
  <si>
    <t>CFPT-012-Custom</t>
  </si>
  <si>
    <t>CFPT-012 Swivel (w/2 seats) 4 seats are optional</t>
  </si>
  <si>
    <t>CFPT-012-02</t>
  </si>
  <si>
    <t>CFPT-012-04</t>
  </si>
  <si>
    <t>CFPT-014-01</t>
  </si>
  <si>
    <t>CFPT-016-01</t>
  </si>
  <si>
    <t>CFPT-017-01</t>
  </si>
  <si>
    <t>CFPT-017-02</t>
  </si>
  <si>
    <t>CFPT-018</t>
  </si>
  <si>
    <t>CFPT-019-01</t>
  </si>
  <si>
    <t>CFPT-020-01</t>
  </si>
  <si>
    <t>CFPT-022-01</t>
  </si>
  <si>
    <t>CFPT-024-01</t>
  </si>
  <si>
    <t>CFPT-024-02</t>
  </si>
  <si>
    <t>CFPT-024-01 (Game Table)</t>
  </si>
  <si>
    <t>CFPT-026</t>
  </si>
  <si>
    <t>CFPT-027-06</t>
  </si>
  <si>
    <t>CFPT-027-08</t>
  </si>
  <si>
    <t>CFPT-027-08 ADA</t>
  </si>
  <si>
    <t>CFPT-055</t>
  </si>
  <si>
    <t>CFPT-056</t>
  </si>
  <si>
    <t>CFPT-Z001</t>
  </si>
  <si>
    <t>CFPT-Z002</t>
  </si>
  <si>
    <t>CFPT-Z003</t>
  </si>
  <si>
    <t>CFPT-100</t>
  </si>
  <si>
    <t>CFVF-500 REV-B</t>
  </si>
  <si>
    <t>CFVF-500 REV-B Accessible</t>
  </si>
  <si>
    <t>CFVF-500</t>
  </si>
  <si>
    <t>CFVF-500 REV-A</t>
  </si>
  <si>
    <t>Longboard Picnic Table</t>
  </si>
  <si>
    <t>CHESSBOARD</t>
  </si>
  <si>
    <t>Douglas Fir Game Table</t>
  </si>
  <si>
    <t>3' Square Douglas Fir Picnic Table (Embedded Mount)</t>
  </si>
  <si>
    <t>3' Square Douglas Fir Picnic Table (Surface Mount)</t>
  </si>
  <si>
    <t>4' Round Steel Mesh Picnic Table</t>
  </si>
  <si>
    <t>4' Round Laser Cut Steel Picnic Table (Embedded Mount)</t>
  </si>
  <si>
    <t>4' Round Laser Cut Steel Picnic Table (Surface Mount)</t>
  </si>
  <si>
    <t>4' Square Douglas Fir Picnic Table (Embedded Mount)</t>
  </si>
  <si>
    <t>4' Square Plastic Lumber Picnic Table (Embedded Mount)</t>
  </si>
  <si>
    <t>6' Shurecliff Style Picnic Table</t>
  </si>
  <si>
    <t>8' ADA Shurecliff Style Picnic Table</t>
  </si>
  <si>
    <t>6' Expanded Steel Picnic Table</t>
  </si>
  <si>
    <t>4' Square Plastic Lumber Picnic Table</t>
  </si>
  <si>
    <t>4' Square Redwood Picnic Table</t>
  </si>
  <si>
    <t>Game Board</t>
  </si>
  <si>
    <t>6' 3" X 8" RPL Picnic Table</t>
  </si>
  <si>
    <t>6' ADA 3" X 8" RPL Picnic Table</t>
  </si>
  <si>
    <t>3' Round Steel Slat Picnic Table (2 swivel seats w/backs)</t>
  </si>
  <si>
    <t>3' Square Steel Slat Picnic Table (2 swivel seats w/backs)</t>
  </si>
  <si>
    <t>3' Square Steel Slat Picnic Table (2 seats w/backs)</t>
  </si>
  <si>
    <t>3' Square Steel Slat Picnic Table (4 seats w/backs)</t>
  </si>
  <si>
    <t>6' Cedar Slat Table</t>
  </si>
  <si>
    <t>Stainless Beacon Table (Agabiti Style)</t>
  </si>
  <si>
    <t>6' Douglas Fir Picnic Table</t>
  </si>
  <si>
    <t>6' RPL Picnic Table</t>
  </si>
  <si>
    <t>8' ADA RPL Picnic Table</t>
  </si>
  <si>
    <t>8' In-Ground Mount Table</t>
  </si>
  <si>
    <t>2' x 4' Bait Table (no chairs)</t>
  </si>
  <si>
    <t>3-1/2' Round Circular Steel Slat Picnic Table</t>
  </si>
  <si>
    <t>7-1/2' RPL Picnic Table</t>
  </si>
  <si>
    <t>30" Square Steel Mesh Table with Chairs w/backs</t>
  </si>
  <si>
    <t>4' Square Steel Mesh Table with Chairs w/backs</t>
  </si>
  <si>
    <t>30" Square Steel Mesh Game Table with Chairs w/backs</t>
  </si>
  <si>
    <t>3' Square Backless 4 Seat Ipe Table</t>
  </si>
  <si>
    <t>6' Steel Ribbon Table</t>
  </si>
  <si>
    <t>8' ADA Steel Ribbon Table</t>
  </si>
  <si>
    <t>8' Steel Ribbon Table ADA Accessible</t>
  </si>
  <si>
    <t>6' ADA Picnic Table</t>
  </si>
  <si>
    <t>8' Picnic Table</t>
  </si>
  <si>
    <t>Z-Style Ribbon Slat Picnic Table</t>
  </si>
  <si>
    <t>Z-Style Laser Cut Picnic Table</t>
  </si>
  <si>
    <t>Z-Style Ipe Picnic Table</t>
  </si>
  <si>
    <t>6' Tube Steel Picnic Table</t>
  </si>
  <si>
    <t>36" Round Table - 3 Steel Ribbon Slat Seats - Pedastal Surface Mount</t>
  </si>
  <si>
    <t>36" Round Table - 2 Steel Ribbon Slat Seats - Accessible Pedastal Surface Mount</t>
  </si>
  <si>
    <t>36" Round Table - 3 Steel Ribbon Slat Seats - Tubular Framed Surface Mount</t>
  </si>
  <si>
    <t>48" Round Table - 3 Steel Ribbon Slat Seats - Tubular Framed Surface Mount</t>
  </si>
  <si>
    <t>Game Board for Picnic Table</t>
  </si>
  <si>
    <t>4 Seat Picnic Table - Order QTY's Less Than 4</t>
  </si>
  <si>
    <t>4 Seat Picnic Table - Order QTY's Greater Than 4</t>
  </si>
  <si>
    <t>$952.56</t>
  </si>
  <si>
    <t>$1,234.80</t>
  </si>
  <si>
    <t>$1,386.00</t>
  </si>
  <si>
    <t>$1,493.05</t>
  </si>
  <si>
    <t>$1,612.80</t>
  </si>
  <si>
    <t>$1,676.51</t>
  </si>
  <si>
    <t>$1,828.92</t>
  </si>
  <si>
    <t>$1,701.00</t>
  </si>
  <si>
    <t>$1,827.00</t>
  </si>
  <si>
    <t>$1,867.02</t>
  </si>
  <si>
    <t>$228.61</t>
  </si>
  <si>
    <t>$1,575.00</t>
  </si>
  <si>
    <t>$1,864.80</t>
  </si>
  <si>
    <t>$914.46</t>
  </si>
  <si>
    <t>$1,219.28</t>
  </si>
  <si>
    <t>$2,506.29</t>
  </si>
  <si>
    <t>$890.47</t>
  </si>
  <si>
    <t>$976.50</t>
  </si>
  <si>
    <t>$2,400.45</t>
  </si>
  <si>
    <t>$516.60</t>
  </si>
  <si>
    <t>$1,363.22</t>
  </si>
  <si>
    <t>$2,268.00</t>
  </si>
  <si>
    <t>$3,024.00</t>
  </si>
  <si>
    <t>$2,520.00</t>
  </si>
  <si>
    <t>$2,457.00</t>
  </si>
  <si>
    <t>$1,512.00</t>
  </si>
  <si>
    <t>$1,839.60</t>
  </si>
  <si>
    <t>$3,417.12</t>
  </si>
  <si>
    <t>$2,847.60</t>
  </si>
  <si>
    <t>Custom Fabrication Inc.</t>
  </si>
  <si>
    <t>Bonnet Top Lid</t>
  </si>
  <si>
    <t>CFRC-505</t>
  </si>
  <si>
    <t>CFRC-506</t>
  </si>
  <si>
    <t>CFTR-001-01</t>
  </si>
  <si>
    <t>CFTR-003-01</t>
  </si>
  <si>
    <t>CFTR-003-02</t>
  </si>
  <si>
    <t>CFTR-003-02-Recycle</t>
  </si>
  <si>
    <t>CFTR-003-03 - Duo</t>
  </si>
  <si>
    <t>Laser Cut Steel Trash Receptacle - 32 gal.</t>
  </si>
  <si>
    <t>Laser Cut Steel Recycling Receptacle - 32 gal.</t>
  </si>
  <si>
    <t>Steel Ribbon Planter</t>
  </si>
  <si>
    <t>Steel Ribbon Trash Receptacle</t>
  </si>
  <si>
    <t>Steel Ribbon Trash Receptacle w/door</t>
  </si>
  <si>
    <t>Steel Ribbon Recycling Receptacle</t>
  </si>
  <si>
    <t>Duo Trash and Recycling Steel Ribbon Receptacle</t>
  </si>
  <si>
    <t>Per Unit</t>
  </si>
  <si>
    <t>CFTR-004</t>
  </si>
  <si>
    <t>CFTR-005</t>
  </si>
  <si>
    <t>CFTR-008-01</t>
  </si>
  <si>
    <t>CFTR-011</t>
  </si>
  <si>
    <t>CFTR-011-03 Bottle/Can Recycle</t>
  </si>
  <si>
    <t>CFTR-011-04 Newspaper/Magazine</t>
  </si>
  <si>
    <t>CFTR-012-01</t>
  </si>
  <si>
    <t>CFTR-012-02</t>
  </si>
  <si>
    <t>CFTR-012-02 w/RPL</t>
  </si>
  <si>
    <t>CFTR-012-02 w/door - w/wood</t>
  </si>
  <si>
    <t>CFTR-012-02 wo/door - w/wood</t>
  </si>
  <si>
    <t>CFTR-015</t>
  </si>
  <si>
    <t>CFTR-015-02</t>
  </si>
  <si>
    <t>CFTR-016</t>
  </si>
  <si>
    <t>CFTR-017</t>
  </si>
  <si>
    <t>CFTR-020-01</t>
  </si>
  <si>
    <t>CFTR-025</t>
  </si>
  <si>
    <t>Large NYC Style Trash Receptacle</t>
  </si>
  <si>
    <t>Small NYC Style Trash Receptacle</t>
  </si>
  <si>
    <t>CFPL-002-B</t>
  </si>
  <si>
    <t>Flat Lid</t>
  </si>
  <si>
    <t>Flat Recycling Lid</t>
  </si>
  <si>
    <t>Flat Duo Lid</t>
  </si>
  <si>
    <t>Plastic 32 gallon Liners</t>
  </si>
  <si>
    <t>Plastic 44 gallon Liners</t>
  </si>
  <si>
    <t>Half Trash</t>
  </si>
  <si>
    <t>Half Recycle</t>
  </si>
  <si>
    <t>Recycling Container</t>
  </si>
  <si>
    <t>Spring Door Lid</t>
  </si>
  <si>
    <t>Tapered Lid</t>
  </si>
  <si>
    <t>CFTR-011 Label</t>
  </si>
  <si>
    <t>CFTR-011 Label Artwork</t>
  </si>
  <si>
    <t>Expanded Steel and Diamond Plate Receptacle</t>
  </si>
  <si>
    <t>RPL Slat Receptacle - 32 gal.</t>
  </si>
  <si>
    <t>Expanded Steel Mesh Receptacle</t>
  </si>
  <si>
    <t>NYC Style Trash Receptacle - 44 gal.</t>
  </si>
  <si>
    <t>NYC Style Recycling - Bottles &amp; Cans - 44 gal.</t>
  </si>
  <si>
    <t>NYC Style Recycling - Newspapers &amp; Magazines - 44 gal.</t>
  </si>
  <si>
    <t>Rosette Trash Receptacle</t>
  </si>
  <si>
    <t>Rosette Trash Receptacle w/door</t>
  </si>
  <si>
    <t>Rosette Trash Receptacle w/standard color RPL</t>
  </si>
  <si>
    <t>Rosette Trash Receptacle w/door w/wood</t>
  </si>
  <si>
    <t>Rosette Trash Receptacle wo/door w/wood</t>
  </si>
  <si>
    <t>Steel Slat Trash Receptacle w/2 openings</t>
  </si>
  <si>
    <t>Cape May Style Trash Receptacle w/2 openings</t>
  </si>
  <si>
    <t>Cape May Style Recycling Receptacle</t>
  </si>
  <si>
    <t>Cape May Style Recycling Receptacle w/Door</t>
  </si>
  <si>
    <t>Square Heavy Duty Trash Receptacles</t>
  </si>
  <si>
    <t>Ash Butler for Heavy Duty Trash Receptacles</t>
  </si>
  <si>
    <t>Boston Style Trash Receptacle - 55 gal. drum</t>
  </si>
  <si>
    <t>New Boston Style Trash Receptacle</t>
  </si>
  <si>
    <t>44 Gal. Laser Cut Trash Receptacle</t>
  </si>
  <si>
    <t>32 Gal. Laser Cut Trash Receptacle</t>
  </si>
  <si>
    <t>Rectangular Steel Planter</t>
  </si>
  <si>
    <t>Flat Lid For Steel Ribbon Recycling</t>
  </si>
  <si>
    <t>Flat Lid For Duo Steel Ribbon Receptacle</t>
  </si>
  <si>
    <t>32 Gallon Liner</t>
  </si>
  <si>
    <t>44 Gallon Liner</t>
  </si>
  <si>
    <t>Plastic 21 Gallon Half Moon Trash Liner</t>
  </si>
  <si>
    <t>Plastic 21 Gallon Half Moon Recycling Liner</t>
  </si>
  <si>
    <t>Recycling Receptacle</t>
  </si>
  <si>
    <t>Vinyl Label for CFTR-011</t>
  </si>
  <si>
    <t>Label Design Fee</t>
  </si>
  <si>
    <t>$189.00</t>
  </si>
  <si>
    <t>$315.00</t>
  </si>
  <si>
    <t>Outdoor Site Furnishings</t>
  </si>
  <si>
    <t>Bollards</t>
  </si>
  <si>
    <t>CFBA-00-00</t>
  </si>
  <si>
    <t>CFBA-001 Carbon Steel</t>
  </si>
  <si>
    <t>CFBA-001 Stainless Steel</t>
  </si>
  <si>
    <t>CFBA-002</t>
  </si>
  <si>
    <t>CFBA-003</t>
  </si>
  <si>
    <t>CFBA-004-01</t>
  </si>
  <si>
    <t>CFBA-004-02</t>
  </si>
  <si>
    <t>CFBA-004-03</t>
  </si>
  <si>
    <t>CFBA-007</t>
  </si>
  <si>
    <t>CFBA-010</t>
  </si>
  <si>
    <t>CFBA-020</t>
  </si>
  <si>
    <t>CFBA-021</t>
  </si>
  <si>
    <t>CFBA-022</t>
  </si>
  <si>
    <t>CFBA-023</t>
  </si>
  <si>
    <t>CFBA-024</t>
  </si>
  <si>
    <t>CFBA-025</t>
  </si>
  <si>
    <t>CFBA-026</t>
  </si>
  <si>
    <t>CFBA-027</t>
  </si>
  <si>
    <t>CFBA-028</t>
  </si>
  <si>
    <t>Prudential Security Bollard</t>
  </si>
  <si>
    <t>5" Sch 40 Bollard</t>
  </si>
  <si>
    <t>5" Sch 40 Type 304 SS Bollard (Sandblast Finish)</t>
  </si>
  <si>
    <t>Removable Bollard</t>
  </si>
  <si>
    <t>Collapsable Bollard</t>
  </si>
  <si>
    <t>4" Sch 40 Bollard</t>
  </si>
  <si>
    <t>6" Sch 40 Bollard</t>
  </si>
  <si>
    <t>6" Sch.40 with "Acorn Top" Bollard</t>
  </si>
  <si>
    <t>Spray Bollard</t>
  </si>
  <si>
    <t>Custom Chain Bollard</t>
  </si>
  <si>
    <t>8" Sch.40 Bollard with collars</t>
  </si>
  <si>
    <t>Bollard with connected infill</t>
  </si>
  <si>
    <t>$478.80</t>
  </si>
  <si>
    <t>$604.80</t>
  </si>
  <si>
    <t>$806.40</t>
  </si>
  <si>
    <t>$680.40</t>
  </si>
  <si>
    <t>$428.40</t>
  </si>
  <si>
    <t>$3,048.19</t>
  </si>
  <si>
    <t>$920.12</t>
  </si>
  <si>
    <t>$94.50</t>
  </si>
  <si>
    <t>$252.00</t>
  </si>
  <si>
    <t>$283.50</t>
  </si>
  <si>
    <t>CFRT-005</t>
  </si>
  <si>
    <t>CFRT-006</t>
  </si>
  <si>
    <t>CFRT-007</t>
  </si>
  <si>
    <t>CFSH-001</t>
  </si>
  <si>
    <t>CFSH-004</t>
  </si>
  <si>
    <t>CFSH-007</t>
  </si>
  <si>
    <t>CFSH-008</t>
  </si>
  <si>
    <t>CFSH-009</t>
  </si>
  <si>
    <t>CFSH-010</t>
  </si>
  <si>
    <t>CFSH-011</t>
  </si>
  <si>
    <t>CFSH-012</t>
  </si>
  <si>
    <t>Hexagon Shelter with Expanded Steel Roof</t>
  </si>
  <si>
    <t>Hexagon Shelter with Tongue &amp; Groove RPL Roof</t>
  </si>
  <si>
    <t>Hexagon Shelter with Laser Cut Roof</t>
  </si>
  <si>
    <t>Square Roof Shelter</t>
  </si>
  <si>
    <t>Butterfly Shelter</t>
  </si>
  <si>
    <t>Hexagon Shelter with Standing Seam Roof and Cupola</t>
  </si>
  <si>
    <t>Art Featured</t>
  </si>
  <si>
    <t>Per Square Foot</t>
  </si>
  <si>
    <t>$44.10</t>
  </si>
  <si>
    <t>$50.40</t>
  </si>
  <si>
    <t>$27,433.73</t>
  </si>
  <si>
    <t>$37.80</t>
  </si>
  <si>
    <t>$22,861.44</t>
  </si>
  <si>
    <t>$100.80</t>
  </si>
  <si>
    <t>$113.40</t>
  </si>
  <si>
    <t>$88.20</t>
  </si>
  <si>
    <t>$138.60</t>
  </si>
  <si>
    <t>$151.20</t>
  </si>
  <si>
    <t>CFSH-024</t>
  </si>
  <si>
    <t>CFSH-Beach</t>
  </si>
  <si>
    <t>CFSH-Beach Wheels</t>
  </si>
  <si>
    <t>CFSH-Beach-Wired</t>
  </si>
  <si>
    <t>CFWP-501</t>
  </si>
  <si>
    <t>24 Foot Square Hipped Roof Shelter</t>
  </si>
  <si>
    <t>Portable Beach Shelter</t>
  </si>
  <si>
    <t>Wheel Attachment for Portable Beach Shelter</t>
  </si>
  <si>
    <t>Portable Beach Shelter with wiring</t>
  </si>
  <si>
    <t>$43,545.60</t>
  </si>
  <si>
    <t>$18,270.00</t>
  </si>
  <si>
    <t>$20,790.00</t>
  </si>
  <si>
    <t>$121,927.68</t>
  </si>
  <si>
    <t>AL-Railing</t>
  </si>
  <si>
    <t>CFFC 005 3'6" Mesh Fence</t>
  </si>
  <si>
    <t>CFFC 015 4ft Mesh Fence</t>
  </si>
  <si>
    <t>CFFC-001</t>
  </si>
  <si>
    <t>CFFC-001 Solid Bar Fence</t>
  </si>
  <si>
    <t>CFFC-019 Railing</t>
  </si>
  <si>
    <t>CFFC-020</t>
  </si>
  <si>
    <t>CFFC-021</t>
  </si>
  <si>
    <t>CFFC-501</t>
  </si>
  <si>
    <t>CFFC-888</t>
  </si>
  <si>
    <t>CFGC-019</t>
  </si>
  <si>
    <t>CFHR-004</t>
  </si>
  <si>
    <t>CFPR-002-01</t>
  </si>
  <si>
    <t>CFPR-002-02</t>
  </si>
  <si>
    <t>CFSP-501</t>
  </si>
  <si>
    <t>Baseball Themed Fencing</t>
  </si>
  <si>
    <t>Powder Coated Mesh Fence</t>
  </si>
  <si>
    <t>Aluminum Handrail</t>
  </si>
  <si>
    <t>Steel Mesh Fence</t>
  </si>
  <si>
    <t>Ornamental Fence With Locking Gate</t>
  </si>
  <si>
    <t>Solid Bar Fence</t>
  </si>
  <si>
    <t>Custom Fencing</t>
  </si>
  <si>
    <t>Mesh Fence</t>
  </si>
  <si>
    <t>Single Hoop Wicket Fence</t>
  </si>
  <si>
    <t>Double Hoop Wicket Fence</t>
  </si>
  <si>
    <t>Curved Wire Fence</t>
  </si>
  <si>
    <t>$67.74</t>
  </si>
  <si>
    <t>$78.72</t>
  </si>
  <si>
    <t>$213.09</t>
  </si>
  <si>
    <t>$136.89</t>
  </si>
  <si>
    <t>$121.36</t>
  </si>
  <si>
    <t>$98.78</t>
  </si>
  <si>
    <t>$197.57</t>
  </si>
  <si>
    <t>$163.80</t>
  </si>
  <si>
    <t>$186.28</t>
  </si>
  <si>
    <t>$114.31</t>
  </si>
  <si>
    <t>$31.05</t>
  </si>
  <si>
    <t>$46.57</t>
  </si>
  <si>
    <t>$266.72</t>
  </si>
  <si>
    <t>$176.40</t>
  </si>
  <si>
    <t>$128.42</t>
  </si>
  <si>
    <t>Bleacher W/Handrail</t>
  </si>
  <si>
    <t>Bleacher W/O Handrail</t>
  </si>
  <si>
    <t>3 Row Bleacher with Handrail</t>
  </si>
  <si>
    <t>15' Diameter Shelter</t>
  </si>
  <si>
    <t>16' Diameter Shelter</t>
  </si>
  <si>
    <t>18' Diameter Shelter</t>
  </si>
  <si>
    <t>Greenroof option for Shelter</t>
  </si>
  <si>
    <t>Water Barrell option for Shelter</t>
  </si>
  <si>
    <t>$12,750.15</t>
  </si>
  <si>
    <t>$13,188.00</t>
  </si>
  <si>
    <t>$18,359.25</t>
  </si>
  <si>
    <t>$3,528.00</t>
  </si>
  <si>
    <t>CFBL-008-002</t>
  </si>
  <si>
    <t>3 Row, 15' Bleacher</t>
  </si>
  <si>
    <t>Bicycle Racks</t>
  </si>
  <si>
    <t>CFBR-007</t>
  </si>
  <si>
    <t>Horseshoe Bike Rack</t>
  </si>
  <si>
    <t>$551.25</t>
  </si>
  <si>
    <t>CFGT-024</t>
  </si>
  <si>
    <t>TPL Designed Game Table w/two Benches and Game Board</t>
  </si>
  <si>
    <t>$1,605.45</t>
  </si>
  <si>
    <t>CFPB-053</t>
  </si>
  <si>
    <t>CFPB-056</t>
  </si>
  <si>
    <t>Standard Backless Bench, Ribbon Slat, In-Ground Mount</t>
  </si>
  <si>
    <t>Ribbon Bench w/Back</t>
  </si>
  <si>
    <t>$981.75</t>
  </si>
  <si>
    <t>$2,079.00</t>
  </si>
  <si>
    <t>CFPB-056 In-Ground</t>
  </si>
  <si>
    <t>CFPB-056 Surface</t>
  </si>
  <si>
    <t>Pedestal Mount Ribbon Bench (In-Ground Mount)</t>
  </si>
  <si>
    <t>Pedestal Mount Ribbon Bench (Surface Mount)</t>
  </si>
  <si>
    <t>$882.00</t>
  </si>
  <si>
    <t>CFTR-011-03</t>
  </si>
  <si>
    <t>CFTR-011-04</t>
  </si>
  <si>
    <t>Standard Receptacle w/liner</t>
  </si>
  <si>
    <t>Recycling Container - Bottles &amp; Cans, 44 gallon w/liner</t>
  </si>
  <si>
    <t>Recycling Container - Newspapers &amp; Magazines, 44 gallon w/liner</t>
  </si>
  <si>
    <t>Arches</t>
  </si>
  <si>
    <t>CFARC-001</t>
  </si>
  <si>
    <t>CFFC-015</t>
  </si>
  <si>
    <t>CFARCH-MEK</t>
  </si>
  <si>
    <t>60th Street Arch</t>
  </si>
  <si>
    <t>Baseball Themed Arch</t>
  </si>
  <si>
    <t>Blue Knights Arch</t>
  </si>
  <si>
    <t>Charles Harris Arch</t>
  </si>
  <si>
    <t>Micky Walker Entry Arch</t>
  </si>
  <si>
    <t>Charles Holland Arch</t>
  </si>
  <si>
    <t>Ed Brown Arch</t>
  </si>
  <si>
    <t>CFARCH-ICD</t>
  </si>
  <si>
    <t>CFARCH-PS101</t>
  </si>
  <si>
    <t>CFARCH-TBZ-P</t>
  </si>
  <si>
    <t>CFAW-004-01</t>
  </si>
  <si>
    <t>CFFC-020-01</t>
  </si>
  <si>
    <t>CFNA-501_B</t>
  </si>
  <si>
    <t>CFNTA-01</t>
  </si>
  <si>
    <t>CFNTA-02</t>
  </si>
  <si>
    <t>CFTB-1779 SMALL</t>
  </si>
  <si>
    <t>CFTB-1779 LARGE</t>
  </si>
  <si>
    <t>Colombia Central School Arch</t>
  </si>
  <si>
    <t>Froggy Park Arch</t>
  </si>
  <si>
    <t>CFARCH-MANNINO-01</t>
  </si>
  <si>
    <t>CFARCH-MANNINO-02</t>
  </si>
  <si>
    <t>Union City Plaza Arch</t>
  </si>
  <si>
    <t>William J Brennan Arch</t>
  </si>
  <si>
    <t>Custom Artwork Arch</t>
  </si>
  <si>
    <t>Mary Ellen Kramer Park Entry Sign</t>
  </si>
  <si>
    <t>Baseball Themed Arch (Baseball Themed Fencing is Additional)</t>
  </si>
  <si>
    <t>Blue Knights Arch w/Gate</t>
  </si>
  <si>
    <t>Charles Holland Arch w/Gate</t>
  </si>
  <si>
    <t>Ed Brown Arch w/Fence Wings</t>
  </si>
  <si>
    <t>ICD Arch</t>
  </si>
  <si>
    <t>PS101 Arch</t>
  </si>
  <si>
    <t>Turtle Back Zoo Pterodactyl Arch</t>
  </si>
  <si>
    <t>Lily Pad Arch</t>
  </si>
  <si>
    <t>Barrington Rotary Arch</t>
  </si>
  <si>
    <t>Velie Park Arch</t>
  </si>
  <si>
    <t>"Dreamcatcher" Arch</t>
  </si>
  <si>
    <t>Nat Turner "Arced" Arch</t>
  </si>
  <si>
    <t>Nat Turner "Flat" Arch</t>
  </si>
  <si>
    <t>Small Turtle Back Zoo Entry Arch</t>
  </si>
  <si>
    <t>Large Turtle Back Zoo Entry Arch</t>
  </si>
  <si>
    <t>Mannino Park Arch w/Gate</t>
  </si>
  <si>
    <t>Mannino Park Arch w/Gate and Fence Wings</t>
  </si>
  <si>
    <t>$11,430.72</t>
  </si>
  <si>
    <t>$24,085.95</t>
  </si>
  <si>
    <t>$19,278.00</t>
  </si>
  <si>
    <t>$22,932.00</t>
  </si>
  <si>
    <t>$21,168.00</t>
  </si>
  <si>
    <t>$19,908.00</t>
  </si>
  <si>
    <t>$16,758.00</t>
  </si>
  <si>
    <t>$18,522.00</t>
  </si>
  <si>
    <t>$13,860.00</t>
  </si>
  <si>
    <t>$23,562.00</t>
  </si>
  <si>
    <t>$15,750.00</t>
  </si>
  <si>
    <t>$12,348.00</t>
  </si>
  <si>
    <t>$19,026.00</t>
  </si>
  <si>
    <t>$22,050.00</t>
  </si>
  <si>
    <t>$23,814.00</t>
  </si>
  <si>
    <t>$27,090.00</t>
  </si>
  <si>
    <t>$53,071.20</t>
  </si>
  <si>
    <t>$15,498.00</t>
  </si>
  <si>
    <t>$40,509.00</t>
  </si>
  <si>
    <t>CFSP-504</t>
  </si>
  <si>
    <t>CFWF-002</t>
  </si>
  <si>
    <t>CFWF-503</t>
  </si>
  <si>
    <t>CFWF-504</t>
  </si>
  <si>
    <t>CFPB-065-B</t>
  </si>
  <si>
    <t>Douglas Fir option (6ft)</t>
  </si>
  <si>
    <t>Douglas Fir option (8ft)</t>
  </si>
  <si>
    <t>Somerville Curved Bench</t>
  </si>
  <si>
    <t>World's Fair Bench 2013</t>
  </si>
  <si>
    <t>6' World's Fair Bench 2007 with cast legs</t>
  </si>
  <si>
    <t>6' World's Fair Bench 2007 with cast legs and armrests</t>
  </si>
  <si>
    <t>New 6' Laser Cut Bench</t>
  </si>
  <si>
    <t>Curved Ribbon Bench</t>
  </si>
  <si>
    <t>Miscellaneous Items</t>
  </si>
  <si>
    <t>Bridge w/Talk Tube, Plastisol Deck &amp; Stainless Steel Panels</t>
  </si>
  <si>
    <t>Cat Tails</t>
  </si>
  <si>
    <t>CFBA-005-01</t>
  </si>
  <si>
    <t>CFFB-001</t>
  </si>
  <si>
    <t>CFMA-501</t>
  </si>
  <si>
    <t>CFOB-001</t>
  </si>
  <si>
    <t>CFSK-002-01</t>
  </si>
  <si>
    <t>CFSK-002-03</t>
  </si>
  <si>
    <t>CFSR-502</t>
  </si>
  <si>
    <t>Gate</t>
  </si>
  <si>
    <t>LCFAW-008</t>
  </si>
  <si>
    <t>Wavey Mirror Panel</t>
  </si>
  <si>
    <t>Custom Play Bridge</t>
  </si>
  <si>
    <t>Cat Tails (groups of 4) LED lit with Amber Ends</t>
  </si>
  <si>
    <t>Foot Bridge</t>
  </si>
  <si>
    <t>Agabiti Obelisk</t>
  </si>
  <si>
    <t>Two Sided Kiosk</t>
  </si>
  <si>
    <t>Three Sided Kiosk</t>
  </si>
  <si>
    <t>Palm Tree</t>
  </si>
  <si>
    <t>ADA Accessible Ramp w/Roof Toppers &amp; Railing</t>
  </si>
  <si>
    <t>$2,160.41</t>
  </si>
  <si>
    <t>$8,097.51</t>
  </si>
  <si>
    <t>$7,201.35</t>
  </si>
  <si>
    <t>$15,202.86</t>
  </si>
  <si>
    <t>$156,828.42</t>
  </si>
  <si>
    <t>$174,254.98</t>
  </si>
  <si>
    <t>$2,976.75</t>
  </si>
  <si>
    <t>$3,704.40</t>
  </si>
  <si>
    <t>$183.74</t>
  </si>
  <si>
    <t>$2,986.98</t>
  </si>
  <si>
    <t>$1,920.36</t>
  </si>
  <si>
    <t>$1,520.29</t>
  </si>
  <si>
    <t>CFBR-001</t>
  </si>
  <si>
    <t>CFBR-001-03</t>
  </si>
  <si>
    <t>CFBR-001-04</t>
  </si>
  <si>
    <t>CFBR-001-05</t>
  </si>
  <si>
    <t>CFBR-002</t>
  </si>
  <si>
    <t>CFBR-003</t>
  </si>
  <si>
    <t>CFBK-501</t>
  </si>
  <si>
    <t>CFBR-004-01</t>
  </si>
  <si>
    <t>CFBR-005</t>
  </si>
  <si>
    <t>CFBR-006</t>
  </si>
  <si>
    <t>CFBR-009-01</t>
  </si>
  <si>
    <t>CFBR-010</t>
  </si>
  <si>
    <t>CFBR-012-01</t>
  </si>
  <si>
    <t>CFBR-024</t>
  </si>
  <si>
    <t>CFBR-2013-01</t>
  </si>
  <si>
    <t>5 Loop Bike Rack</t>
  </si>
  <si>
    <t>3 Loop Bike Rack</t>
  </si>
  <si>
    <t>4 Loop Bike Rack</t>
  </si>
  <si>
    <t>9 Loop Bike Rack</t>
  </si>
  <si>
    <t>Single Oval Hoop Bike Rack</t>
  </si>
  <si>
    <t>Single Loop Bike Rack</t>
  </si>
  <si>
    <t>Wave Bike Rack</t>
  </si>
  <si>
    <t>2 Bike Single Bar Bike Rack</t>
  </si>
  <si>
    <t>Cyclist Bike Rack</t>
  </si>
  <si>
    <t>Post Style Bike Rack</t>
  </si>
  <si>
    <t>Powderhouse Bike Rack</t>
  </si>
  <si>
    <t>Teardrop Style Bike Rack</t>
  </si>
  <si>
    <t>Circular Bike Rack</t>
  </si>
  <si>
    <t>Fence Style Bike Rack</t>
  </si>
  <si>
    <t>Arrow Bike Rack</t>
  </si>
  <si>
    <t>$808.35</t>
  </si>
  <si>
    <t>$515.97</t>
  </si>
  <si>
    <t>$648.27</t>
  </si>
  <si>
    <t>$1,488.38</t>
  </si>
  <si>
    <t>$463.05</t>
  </si>
  <si>
    <t>$321.49</t>
  </si>
  <si>
    <t>$1,455.30</t>
  </si>
  <si>
    <t>$687.96</t>
  </si>
  <si>
    <t>$767.34</t>
  </si>
  <si>
    <t>$595.35</t>
  </si>
  <si>
    <t>$542.43</t>
  </si>
  <si>
    <t>$555.66</t>
  </si>
  <si>
    <t>$635.04</t>
  </si>
  <si>
    <t>$899.64</t>
  </si>
  <si>
    <t>90.100.04.31</t>
  </si>
  <si>
    <t>Berliner</t>
  </si>
  <si>
    <t>The Globe</t>
  </si>
  <si>
    <t>90.293.039</t>
  </si>
  <si>
    <t>90.270.001</t>
  </si>
  <si>
    <t>90.270.002</t>
  </si>
  <si>
    <t>90.270.000</t>
  </si>
  <si>
    <t>90.280.000</t>
  </si>
  <si>
    <t>90.280.001</t>
  </si>
  <si>
    <t>90.292.100.1</t>
  </si>
  <si>
    <t>90.292.200.1</t>
  </si>
  <si>
    <t>90.292.001</t>
  </si>
  <si>
    <t>90.291.001</t>
  </si>
  <si>
    <t>90.293.024</t>
  </si>
  <si>
    <t>90.293.102</t>
  </si>
  <si>
    <t>90.293.002</t>
  </si>
  <si>
    <t>90.293.061</t>
  </si>
  <si>
    <t>90.293.006</t>
  </si>
  <si>
    <t>90.293.003</t>
  </si>
  <si>
    <t>95.190.263</t>
  </si>
  <si>
    <t>Combi.039</t>
  </si>
  <si>
    <t>Bam.01</t>
  </si>
  <si>
    <t>Bam.02</t>
  </si>
  <si>
    <t>Bam</t>
  </si>
  <si>
    <t>Boo</t>
  </si>
  <si>
    <t>Boo.01</t>
  </si>
  <si>
    <t>Trii1.01</t>
  </si>
  <si>
    <t>Trii2.01</t>
  </si>
  <si>
    <t>Peak.01</t>
  </si>
  <si>
    <t>Splash.01</t>
  </si>
  <si>
    <t>Combi.024</t>
  </si>
  <si>
    <t>Combi.102</t>
  </si>
  <si>
    <t>Combi.02</t>
  </si>
  <si>
    <t>Combi.61</t>
  </si>
  <si>
    <t>Combi.06</t>
  </si>
  <si>
    <t>Combi.03</t>
  </si>
  <si>
    <t>Palmetto Saucer</t>
  </si>
  <si>
    <t>$117,946</t>
  </si>
  <si>
    <t>$66,436</t>
  </si>
  <si>
    <t>$52,473</t>
  </si>
  <si>
    <t>$45,487</t>
  </si>
  <si>
    <t>$35,654</t>
  </si>
  <si>
    <t>$50,468</t>
  </si>
  <si>
    <t>$23,613</t>
  </si>
  <si>
    <t>$26,484</t>
  </si>
  <si>
    <t>$20,941</t>
  </si>
  <si>
    <t>$22,804</t>
  </si>
  <si>
    <t>$97,123</t>
  </si>
  <si>
    <t>$63,193</t>
  </si>
  <si>
    <t>$98,241</t>
  </si>
  <si>
    <t>$41,067</t>
  </si>
  <si>
    <t>$169,617</t>
  </si>
  <si>
    <t>$73,775</t>
  </si>
  <si>
    <t>$3,951</t>
  </si>
  <si>
    <t>92.112.040</t>
  </si>
  <si>
    <t>92.112.050</t>
  </si>
  <si>
    <t>92.112.030</t>
  </si>
  <si>
    <t>92.112.060</t>
  </si>
  <si>
    <t>92.112.020</t>
  </si>
  <si>
    <t>92.112.010</t>
  </si>
  <si>
    <t>92.112.090</t>
  </si>
  <si>
    <t>90.112.390</t>
  </si>
  <si>
    <t>90.112.050</t>
  </si>
  <si>
    <t>90.112.060</t>
  </si>
  <si>
    <t>90.112.020</t>
  </si>
  <si>
    <t>90.112.200</t>
  </si>
  <si>
    <t>Climbing Wall</t>
  </si>
  <si>
    <t>Climbing Ramp</t>
  </si>
  <si>
    <t>Sliding Pole</t>
  </si>
  <si>
    <t>Access Net</t>
  </si>
  <si>
    <t>Banister</t>
  </si>
  <si>
    <t>Rubber Pods</t>
  </si>
  <si>
    <t>Duck Jibe</t>
  </si>
  <si>
    <t>Cosmo.39</t>
  </si>
  <si>
    <t>Cosmo.05</t>
  </si>
  <si>
    <t>Cosmo.06</t>
  </si>
  <si>
    <t>Cosmo.02</t>
  </si>
  <si>
    <t>Cosmo.20</t>
  </si>
  <si>
    <t>$4,044</t>
  </si>
  <si>
    <t>$3,472</t>
  </si>
  <si>
    <t>$3,183</t>
  </si>
  <si>
    <t>$2,379</t>
  </si>
  <si>
    <t>$3,625</t>
  </si>
  <si>
    <t>$2,896</t>
  </si>
  <si>
    <t>$12,728</t>
  </si>
  <si>
    <t>$54,944</t>
  </si>
  <si>
    <t>$39,426</t>
  </si>
  <si>
    <t>$48,181</t>
  </si>
  <si>
    <t>$47,043</t>
  </si>
  <si>
    <t>$66,318</t>
  </si>
  <si>
    <t>90.112.030</t>
  </si>
  <si>
    <t>90.112.590</t>
  </si>
  <si>
    <t>90.112.100</t>
  </si>
  <si>
    <t>90.110.120</t>
  </si>
  <si>
    <t>90.111.000</t>
  </si>
  <si>
    <t>90.111.040</t>
  </si>
  <si>
    <t>91.200.040</t>
  </si>
  <si>
    <t>Cosmo.03</t>
  </si>
  <si>
    <t>Cosmo.59</t>
  </si>
  <si>
    <t>Cosmo.10</t>
  </si>
  <si>
    <t>Cosmo Base</t>
  </si>
  <si>
    <t>Cosmo S Base</t>
  </si>
  <si>
    <t>Cosmo S 04</t>
  </si>
  <si>
    <t>Pentagode XL</t>
  </si>
  <si>
    <t>$44,661</t>
  </si>
  <si>
    <t>$62,270</t>
  </si>
  <si>
    <t>$49,388</t>
  </si>
  <si>
    <t>$33,005</t>
  </si>
  <si>
    <t>$28,235</t>
  </si>
  <si>
    <t>$38,242</t>
  </si>
  <si>
    <t>$42,489</t>
  </si>
  <si>
    <t>91.200.010</t>
  </si>
  <si>
    <t>91.200.030</t>
  </si>
  <si>
    <t>91.200.020</t>
  </si>
  <si>
    <t>91.180.277</t>
  </si>
  <si>
    <t>91.180.125</t>
  </si>
  <si>
    <t>90.180.278</t>
  </si>
  <si>
    <t>90.200.022</t>
  </si>
  <si>
    <t>90.180.057</t>
  </si>
  <si>
    <t>Pentagode S</t>
  </si>
  <si>
    <t>Pentagode L</t>
  </si>
  <si>
    <t>Pentagode M</t>
  </si>
  <si>
    <t>Pentagode XL.01</t>
  </si>
  <si>
    <t>Pentagode XL.02</t>
  </si>
  <si>
    <t>Pentagode S.01</t>
  </si>
  <si>
    <t>PentaBoo M</t>
  </si>
  <si>
    <t>Pentagode M.01</t>
  </si>
  <si>
    <t>$22,747</t>
  </si>
  <si>
    <t>$31,058</t>
  </si>
  <si>
    <t>$28,667</t>
  </si>
  <si>
    <t>$86,489</t>
  </si>
  <si>
    <t>$137,069</t>
  </si>
  <si>
    <t>$72,316</t>
  </si>
  <si>
    <t>$49,689</t>
  </si>
  <si>
    <t>$72,314</t>
  </si>
  <si>
    <t>90.140.224</t>
  </si>
  <si>
    <t>90.141.232</t>
  </si>
  <si>
    <t>90.100.111</t>
  </si>
  <si>
    <t>90.100.041</t>
  </si>
  <si>
    <t>90.100.031</t>
  </si>
  <si>
    <t>90.100.110</t>
  </si>
  <si>
    <t>90.100.040</t>
  </si>
  <si>
    <t>98.100.040</t>
  </si>
  <si>
    <t>90.100.145</t>
  </si>
  <si>
    <t>90.100.075</t>
  </si>
  <si>
    <t>90.100.010</t>
  </si>
  <si>
    <t>98.100.010</t>
  </si>
  <si>
    <t>90.141.020</t>
  </si>
  <si>
    <t>90.141.211</t>
  </si>
  <si>
    <t>90.141.103</t>
  </si>
  <si>
    <t>90.132.011</t>
  </si>
  <si>
    <t>90.136.071</t>
  </si>
  <si>
    <t>90.140.712</t>
  </si>
  <si>
    <t>90.134.066</t>
  </si>
  <si>
    <t>90.140.845</t>
  </si>
  <si>
    <t>90.140.030</t>
  </si>
  <si>
    <t>90.140.027</t>
  </si>
  <si>
    <t>90.140.001</t>
  </si>
  <si>
    <t>90.141.144</t>
  </si>
  <si>
    <t>90.140.921</t>
  </si>
  <si>
    <t>Neptun XXL</t>
  </si>
  <si>
    <t>Jupiter XXL</t>
  </si>
  <si>
    <t>Spaceball L</t>
  </si>
  <si>
    <t>Spaceball M</t>
  </si>
  <si>
    <t>Spaceball S</t>
  </si>
  <si>
    <t>Neptun</t>
  </si>
  <si>
    <t>Jupiter</t>
  </si>
  <si>
    <t>Mini Jupiter</t>
  </si>
  <si>
    <t>Pegasus</t>
  </si>
  <si>
    <t>Uranus</t>
  </si>
  <si>
    <t>Mars</t>
  </si>
  <si>
    <t>Mini Mars</t>
  </si>
  <si>
    <t>Neptun.17</t>
  </si>
  <si>
    <t>Neptun.20</t>
  </si>
  <si>
    <t>Neptun.18</t>
  </si>
  <si>
    <t>Spaceball S.01</t>
  </si>
  <si>
    <t>Spaceball L.03</t>
  </si>
  <si>
    <t>Jupiter.13</t>
  </si>
  <si>
    <t>Spaceball M.01</t>
  </si>
  <si>
    <t>Pegasus.02</t>
  </si>
  <si>
    <t>Jupiter.02</t>
  </si>
  <si>
    <t>Jupiter.03</t>
  </si>
  <si>
    <t>Jupiter.07</t>
  </si>
  <si>
    <t>Mini Jupiter.01</t>
  </si>
  <si>
    <t>Phoenix.02</t>
  </si>
  <si>
    <t>$189,651</t>
  </si>
  <si>
    <t>$153,037</t>
  </si>
  <si>
    <t>$25,730</t>
  </si>
  <si>
    <t>$23,168</t>
  </si>
  <si>
    <t>$21,495</t>
  </si>
  <si>
    <t>$26,982</t>
  </si>
  <si>
    <t>$23,772</t>
  </si>
  <si>
    <t>$19,992</t>
  </si>
  <si>
    <t>$81,266</t>
  </si>
  <si>
    <t>$64,098</t>
  </si>
  <si>
    <t>$10,224</t>
  </si>
  <si>
    <t>$7,947</t>
  </si>
  <si>
    <t>$116,004</t>
  </si>
  <si>
    <t>$59,498</t>
  </si>
  <si>
    <t>$68,507</t>
  </si>
  <si>
    <t>$31,320</t>
  </si>
  <si>
    <t>$37,183</t>
  </si>
  <si>
    <t>$47,657</t>
  </si>
  <si>
    <t>$44,010</t>
  </si>
  <si>
    <t>$125,887</t>
  </si>
  <si>
    <t>$27,893</t>
  </si>
  <si>
    <t>$35,248</t>
  </si>
  <si>
    <t>$66,010</t>
  </si>
  <si>
    <t>$26,906</t>
  </si>
  <si>
    <t>$111,072</t>
  </si>
  <si>
    <t>90.220.060</t>
  </si>
  <si>
    <t>90.220.090</t>
  </si>
  <si>
    <t>90.220.030</t>
  </si>
  <si>
    <t>90.220.0602</t>
  </si>
  <si>
    <t>90.220.020</t>
  </si>
  <si>
    <t>90.220.010</t>
  </si>
  <si>
    <t>UFO.M9</t>
  </si>
  <si>
    <t>UFO.M6.01</t>
  </si>
  <si>
    <t>UFO.M3</t>
  </si>
  <si>
    <t>UFO.M2</t>
  </si>
  <si>
    <t>UFO.M1</t>
  </si>
  <si>
    <t>UFO.M6</t>
  </si>
  <si>
    <t>$66,352</t>
  </si>
  <si>
    <t>$57,260</t>
  </si>
  <si>
    <t>$25,662</t>
  </si>
  <si>
    <t>$18,148</t>
  </si>
  <si>
    <t>$9,518</t>
  </si>
  <si>
    <t>$44,333</t>
  </si>
  <si>
    <t>95.174.895</t>
  </si>
  <si>
    <t>95.171.893</t>
  </si>
  <si>
    <t>95.171.684</t>
  </si>
  <si>
    <t>95.170.196</t>
  </si>
  <si>
    <t>95.171.726</t>
  </si>
  <si>
    <t>95.172.474</t>
  </si>
  <si>
    <t>95.170.658</t>
  </si>
  <si>
    <t>95.171.410</t>
  </si>
  <si>
    <t>95.171.409</t>
  </si>
  <si>
    <t>95.180.020</t>
  </si>
  <si>
    <t>95.180.010</t>
  </si>
  <si>
    <t>95.180.030</t>
  </si>
  <si>
    <t>96.180.006</t>
  </si>
  <si>
    <t>96.180.004</t>
  </si>
  <si>
    <t>96.180.003</t>
  </si>
  <si>
    <t>96.180.002</t>
  </si>
  <si>
    <t>96.180.014</t>
  </si>
  <si>
    <t>96.180.091</t>
  </si>
  <si>
    <t>96.180.009</t>
  </si>
  <si>
    <t>Terrano.1895</t>
  </si>
  <si>
    <t>Terrano.1893</t>
  </si>
  <si>
    <t>Terrano.1684</t>
  </si>
  <si>
    <t>Terrano.196</t>
  </si>
  <si>
    <t>Terrano.1726</t>
  </si>
  <si>
    <t>Terrano.2474</t>
  </si>
  <si>
    <t>Terrano.658</t>
  </si>
  <si>
    <t>Shade L</t>
  </si>
  <si>
    <t>Shade S</t>
  </si>
  <si>
    <t>Sculptura.02</t>
  </si>
  <si>
    <t>Sculptura.01</t>
  </si>
  <si>
    <t>Sculptura.03</t>
  </si>
  <si>
    <t>Terranova.6</t>
  </si>
  <si>
    <t>Terranova.4</t>
  </si>
  <si>
    <t>Terranova.3</t>
  </si>
  <si>
    <t>Terranova.2</t>
  </si>
  <si>
    <t>Terranova.14</t>
  </si>
  <si>
    <t>Terranova.91</t>
  </si>
  <si>
    <t>Terranova.9</t>
  </si>
  <si>
    <t>$28,599</t>
  </si>
  <si>
    <t>$100,298</t>
  </si>
  <si>
    <t>$16,736</t>
  </si>
  <si>
    <t>$6,307</t>
  </si>
  <si>
    <t>$13,075</t>
  </si>
  <si>
    <t>$28,640</t>
  </si>
  <si>
    <t>$10,110</t>
  </si>
  <si>
    <t>$23,453</t>
  </si>
  <si>
    <t>$19,924</t>
  </si>
  <si>
    <t>$16,485</t>
  </si>
  <si>
    <t>$25,514</t>
  </si>
  <si>
    <t>$42,498</t>
  </si>
  <si>
    <t>$93,141</t>
  </si>
  <si>
    <t>$71,817</t>
  </si>
  <si>
    <t>$37,238</t>
  </si>
  <si>
    <t>$38,676</t>
  </si>
  <si>
    <t>$78,651</t>
  </si>
  <si>
    <t>95.130.204</t>
  </si>
  <si>
    <t>95.130.205</t>
  </si>
  <si>
    <t>95.130.220</t>
  </si>
  <si>
    <t>95.130.207</t>
  </si>
  <si>
    <t>95.130.301</t>
  </si>
  <si>
    <t>Geoball.04</t>
  </si>
  <si>
    <t>Geoball.05</t>
  </si>
  <si>
    <t>Geoball.20</t>
  </si>
  <si>
    <t>Geoball.07</t>
  </si>
  <si>
    <t>Geodom.01</t>
  </si>
  <si>
    <t>$77,623</t>
  </si>
  <si>
    <t>$94,609</t>
  </si>
  <si>
    <t>$85,456</t>
  </si>
  <si>
    <t>$135,026</t>
  </si>
  <si>
    <t>$557,865</t>
  </si>
  <si>
    <t>97.110.004</t>
  </si>
  <si>
    <t>97.110.013</t>
  </si>
  <si>
    <t>97.100.025</t>
  </si>
  <si>
    <t>95.171.311</t>
  </si>
  <si>
    <t>97.100.026</t>
  </si>
  <si>
    <t>90.160.150</t>
  </si>
  <si>
    <t>95.200.010</t>
  </si>
  <si>
    <t>95.200.120</t>
  </si>
  <si>
    <t>95.200.020</t>
  </si>
  <si>
    <t>95.200.080</t>
  </si>
  <si>
    <t>95.340.045</t>
  </si>
  <si>
    <t>90.320.008</t>
  </si>
  <si>
    <t>90.130.003</t>
  </si>
  <si>
    <t>95.190.010</t>
  </si>
  <si>
    <t>Speedway</t>
  </si>
  <si>
    <t>Speedway with launch platform</t>
  </si>
  <si>
    <t>Cloud 9</t>
  </si>
  <si>
    <t>Double Cloud 9</t>
  </si>
  <si>
    <t>VIP Swing</t>
  </si>
  <si>
    <t>Swingo.03</t>
  </si>
  <si>
    <t>Albero.01</t>
  </si>
  <si>
    <t>Wespennest.120</t>
  </si>
  <si>
    <t>Albero.02</t>
  </si>
  <si>
    <t>O'Tannebaum</t>
  </si>
  <si>
    <t>O'Tannebaum 2.5</t>
  </si>
  <si>
    <t>Net House.01</t>
  </si>
  <si>
    <t>Net House.02</t>
  </si>
  <si>
    <t>Horizonto</t>
  </si>
  <si>
    <t>Parallelo</t>
  </si>
  <si>
    <t>$17,191</t>
  </si>
  <si>
    <t>$24,205</t>
  </si>
  <si>
    <t>$7,719</t>
  </si>
  <si>
    <t>$14,011</t>
  </si>
  <si>
    <t>$4,754</t>
  </si>
  <si>
    <t>$15,222</t>
  </si>
  <si>
    <t>$15,757</t>
  </si>
  <si>
    <t>$21,085</t>
  </si>
  <si>
    <t>$13,616</t>
  </si>
  <si>
    <t>$9,062</t>
  </si>
  <si>
    <t>$19,104</t>
  </si>
  <si>
    <t>$23,886</t>
  </si>
  <si>
    <t>$5,670</t>
  </si>
  <si>
    <t>$6,523</t>
  </si>
  <si>
    <t>90.180.123</t>
  </si>
  <si>
    <t>90.180.329</t>
  </si>
  <si>
    <t>90.180.347</t>
  </si>
  <si>
    <t>90.180.313</t>
  </si>
  <si>
    <t>90.141.183</t>
  </si>
  <si>
    <t>90.180.291</t>
  </si>
  <si>
    <t>95.190.140</t>
  </si>
  <si>
    <t>98.140.103</t>
  </si>
  <si>
    <t>90.180.207</t>
  </si>
  <si>
    <t>98.140.094</t>
  </si>
  <si>
    <t>95.171.611</t>
  </si>
  <si>
    <t>Tolosa</t>
  </si>
  <si>
    <t>Grandview</t>
  </si>
  <si>
    <t>Berlin.07</t>
  </si>
  <si>
    <t>South Jordan</t>
  </si>
  <si>
    <t>Lee's Summit</t>
  </si>
  <si>
    <t>Arlington</t>
  </si>
  <si>
    <t>Wollongong</t>
  </si>
  <si>
    <t>Redmond</t>
  </si>
  <si>
    <t>Las Condes</t>
  </si>
  <si>
    <t>Mountain House</t>
  </si>
  <si>
    <t>Berlin.06</t>
  </si>
  <si>
    <t>$275,922</t>
  </si>
  <si>
    <t>$285,185</t>
  </si>
  <si>
    <t>$377,425</t>
  </si>
  <si>
    <t>$74,610</t>
  </si>
  <si>
    <t>$227,046</t>
  </si>
  <si>
    <t>$164,512</t>
  </si>
  <si>
    <t>$58,291</t>
  </si>
  <si>
    <t>$44,939</t>
  </si>
  <si>
    <t>$150,935</t>
  </si>
  <si>
    <t>$60,299</t>
  </si>
  <si>
    <t>$54,842</t>
  </si>
  <si>
    <t>6-10 Weeks</t>
  </si>
  <si>
    <t>ACIS-001</t>
  </si>
  <si>
    <t>AQHM-001-OM</t>
  </si>
  <si>
    <t>AQHP-003</t>
  </si>
  <si>
    <t>AQHP-003-LF</t>
  </si>
  <si>
    <t>AQHP-003-LF-OM</t>
  </si>
  <si>
    <t>AQHP-003-MF-OM</t>
  </si>
  <si>
    <t>AQHP-003-OM</t>
  </si>
  <si>
    <t>AQHP-004</t>
  </si>
  <si>
    <t>AQHP-004-LF</t>
  </si>
  <si>
    <t>AQHP-004-LF-OM</t>
  </si>
  <si>
    <t>AQHP-004-MF</t>
  </si>
  <si>
    <t>AQHP-004-MF-OM</t>
  </si>
  <si>
    <t>AQHP-004-OM</t>
  </si>
  <si>
    <t>AQRN-001</t>
  </si>
  <si>
    <t>AQRN-001-LF</t>
  </si>
  <si>
    <t>AQRN-001-LF-OM</t>
  </si>
  <si>
    <t>AQRN-001-OM</t>
  </si>
  <si>
    <t>AQRN-001-OM-1248911</t>
  </si>
  <si>
    <t>AQRN-001-OM-CS1</t>
  </si>
  <si>
    <t>AQRN-002</t>
  </si>
  <si>
    <t>AQRN-002-LF</t>
  </si>
  <si>
    <t>AQRN-002-LF-OM</t>
  </si>
  <si>
    <t>AQRN-002-OM</t>
  </si>
  <si>
    <t>AQRN-002-OM-ADA</t>
  </si>
  <si>
    <t>AQRN-003-OM</t>
  </si>
  <si>
    <t>AQRN-003-OM-ADA</t>
  </si>
  <si>
    <t>AQRN-005-OM</t>
  </si>
  <si>
    <t>AQRN-008-OM</t>
  </si>
  <si>
    <t>AQRN-010-OM</t>
  </si>
  <si>
    <t>AQRN-011-OM</t>
  </si>
  <si>
    <t>AQRN-012-OM</t>
  </si>
  <si>
    <t>AQRN-SLRN-001</t>
  </si>
  <si>
    <t>ARCH-1056</t>
  </si>
  <si>
    <t>ARCH-1056-MF-OM</t>
  </si>
  <si>
    <t>ARCH-1056-OM</t>
  </si>
  <si>
    <t>ARCH-1160</t>
  </si>
  <si>
    <t>ARCH-1266</t>
  </si>
  <si>
    <t>ARCH-1266-LF-OM</t>
  </si>
  <si>
    <t>ARCH-1266-MF-OM</t>
  </si>
  <si>
    <t>ARCH-1266-OM</t>
  </si>
  <si>
    <t>ARCH-1370</t>
  </si>
  <si>
    <t>ACTIVITY ISLAND</t>
  </si>
  <si>
    <t>AQUA RUN SLIDE-HELMET-OMNI</t>
  </si>
  <si>
    <t>FROGGY HOOP</t>
  </si>
  <si>
    <t>FROGGY HOOP-LOW FLOW</t>
  </si>
  <si>
    <t>FROGGY HOOP-LOW FLOW-OMNI</t>
  </si>
  <si>
    <t>FROGGY HOOP-MYSTICAL FUN-OMNI</t>
  </si>
  <si>
    <t>FROGGY HOOP-OMNI</t>
  </si>
  <si>
    <t>AQUA HOOP</t>
  </si>
  <si>
    <t>AQUA HOOP-LOW FLOW</t>
  </si>
  <si>
    <t>AQUA HOOP-LOW FLOW-OMNI</t>
  </si>
  <si>
    <t>AQUA HOOP-MYSTICAL FUN</t>
  </si>
  <si>
    <t>AQUA HOOP-MYSTICAL FUN-OMNI</t>
  </si>
  <si>
    <t>AQUA HOOP-OMNI</t>
  </si>
  <si>
    <t>AQUA RUN</t>
  </si>
  <si>
    <t>AQUA RUN-LOW FLOW</t>
  </si>
  <si>
    <t>AQUA RUN-LOW FLOW-OMNI</t>
  </si>
  <si>
    <t>AQUA RUN-OMNI</t>
  </si>
  <si>
    <t>AQUA RUN-OMNI-CUSTOM FOR ORDER</t>
  </si>
  <si>
    <t>AQUA RUN-OMNI-CUSTOM FOR SALES</t>
  </si>
  <si>
    <t>AQUA RUN W/ROCK SIDES</t>
  </si>
  <si>
    <t>AQUA RUN W/ROCK SIDES-LOW FLOW</t>
  </si>
  <si>
    <t>AQUA RUN W/ROCK SIDES-OMNI</t>
  </si>
  <si>
    <t>AQUA RUN-DOUBLE SLIDE-OMNI-ADA</t>
  </si>
  <si>
    <t>AQUA RUN-DOUBLE SLIDE-OMNI</t>
  </si>
  <si>
    <t>AQUA RUN-W/DOUBLE ROCK SLIDE-O</t>
  </si>
  <si>
    <t>AQUA RUN VOLCANO SLIDE-OMNI</t>
  </si>
  <si>
    <t>AQUA RUN W/FLAT SIDE PANELS-OM</t>
  </si>
  <si>
    <t>AQUA RUN-DOUBLE SLIDE-SAND DUN</t>
  </si>
  <si>
    <t>AQUA RUN W/ NO SIDE SPRAYS-OMN</t>
  </si>
  <si>
    <t>AQUA RUN-SAND DUNE SINGLE-OM</t>
  </si>
  <si>
    <t>AQUA RUN SLIDE RUN OUT</t>
  </si>
  <si>
    <t>ARCH-10'W X 5'6" H</t>
  </si>
  <si>
    <t>ARCH-10'W X 5'6" H-MYSTICAL FU</t>
  </si>
  <si>
    <t>ARCH-10'W X 5'6" H-OMNI</t>
  </si>
  <si>
    <t>ARCH-11' X 6'0"</t>
  </si>
  <si>
    <t>ARCH-12' X 6'6"</t>
  </si>
  <si>
    <t>ARCH-12' X 6'6"-LOW FLOW-OMNI</t>
  </si>
  <si>
    <t>ARCH-12' X 6'6"-MYSTICAL FUN-O</t>
  </si>
  <si>
    <t>ARCH-12' X 6'6" H -OMNI</t>
  </si>
  <si>
    <t>ARCH-13' X 7' H</t>
  </si>
  <si>
    <t>Rain Drop Products LLC</t>
  </si>
  <si>
    <t>12-16 Weeks</t>
  </si>
  <si>
    <t>ARCH-1370-LF</t>
  </si>
  <si>
    <t>ARJT-005</t>
  </si>
  <si>
    <t>ARJT-005-LF</t>
  </si>
  <si>
    <t>ARJT-005-LF-OM</t>
  </si>
  <si>
    <t>ARJT-005-MF</t>
  </si>
  <si>
    <t>ARJT-005-MF-OM</t>
  </si>
  <si>
    <t>ARJT-005-OM</t>
  </si>
  <si>
    <t>ARJT-006</t>
  </si>
  <si>
    <t>ARJT-006-OM</t>
  </si>
  <si>
    <t>ARJT-007-MF-OM</t>
  </si>
  <si>
    <t>ARJT-007-OM</t>
  </si>
  <si>
    <t>ARJT-098-CS</t>
  </si>
  <si>
    <t>ARJT-099-CS-OM</t>
  </si>
  <si>
    <t>BBFG-001-OM</t>
  </si>
  <si>
    <t>BBUP-001</t>
  </si>
  <si>
    <t>BBUP-001-LF-OM</t>
  </si>
  <si>
    <t>BBUP-001-MF</t>
  </si>
  <si>
    <t>BBUP-001-OM</t>
  </si>
  <si>
    <t>BCHSPN-001-OM</t>
  </si>
  <si>
    <t>BEHN-002-LF-OM</t>
  </si>
  <si>
    <t>BEHN-002-OM</t>
  </si>
  <si>
    <t>BEHN-003-OM</t>
  </si>
  <si>
    <t>BIKE-001-LF-OM</t>
  </si>
  <si>
    <t>BINGO-001-OM</t>
  </si>
  <si>
    <t>BKBL-001-LF-OM</t>
  </si>
  <si>
    <t>BLBB-001</t>
  </si>
  <si>
    <t>BLBB-001-LF-OM</t>
  </si>
  <si>
    <t>BLBB-001-MF</t>
  </si>
  <si>
    <t>BLBB-001-MF-OM</t>
  </si>
  <si>
    <t>BLBB-001-OM</t>
  </si>
  <si>
    <t>BLDR-001</t>
  </si>
  <si>
    <t>BLSH-001-OM</t>
  </si>
  <si>
    <t>BLSJ-005</t>
  </si>
  <si>
    <t>BLSJ-005-OM</t>
  </si>
  <si>
    <t>BLSJ-005-OM-SST-1278224</t>
  </si>
  <si>
    <t>BLSJ-006</t>
  </si>
  <si>
    <t>BLSJ-006-OM</t>
  </si>
  <si>
    <t>BLSJ-006-SST-OM-1278224</t>
  </si>
  <si>
    <t>BLSJ-007</t>
  </si>
  <si>
    <t>BLSJ-007-OM</t>
  </si>
  <si>
    <t>BLSJ-008-OM</t>
  </si>
  <si>
    <t>ARCH JET 6N</t>
  </si>
  <si>
    <t>ARCH JET 6N-LOW FLOW</t>
  </si>
  <si>
    <t>ARCH JET 6N-LOW FLOW-OMNI</t>
  </si>
  <si>
    <t>ARCH JET 6N-MYSTICAL FUN</t>
  </si>
  <si>
    <t>ARCH JET-MYSTICAL FUN-OMNI</t>
  </si>
  <si>
    <t>ARCH JET 6N-OMNI</t>
  </si>
  <si>
    <t>ARCH JET 6V</t>
  </si>
  <si>
    <t>ARCH JET 6V-OMNI</t>
  </si>
  <si>
    <t>ARCH JET WITH SIGN-MYSTICAL FU</t>
  </si>
  <si>
    <t>ARCH JET WITH SIGN-OMNI</t>
  </si>
  <si>
    <t>ARCH JET WITH SIGN &amp; CUSTOM SP</t>
  </si>
  <si>
    <t>ARCH JET-CUSTOM WIDTH-OMNI</t>
  </si>
  <si>
    <t>BARREL BURST FOAM GEYSER-OMNI</t>
  </si>
  <si>
    <t>BUBBLE UP</t>
  </si>
  <si>
    <t>BUBBLE UP-LOW FLOW-OMNI</t>
  </si>
  <si>
    <t>BUBBLE UP-MYSTICAL FUN</t>
  </si>
  <si>
    <t>BUBBLE UP-OMNI</t>
  </si>
  <si>
    <t>BEACH BALL SPINNER-OMNI</t>
  </si>
  <si>
    <t>BLUE HERON WITH FISH-LOW FLOW-</t>
  </si>
  <si>
    <t>BLUE HERON WITH FISH-OMNI</t>
  </si>
  <si>
    <t>BLUE HERON IN GRASS OMNI</t>
  </si>
  <si>
    <t>PENNY FARTHING BICYCLE HOOP-LO</t>
  </si>
  <si>
    <t>DUO BONGO W/MINI POPKORN-OMNI</t>
  </si>
  <si>
    <t>SPRAYING BASKETBALL-LOW FLOW-O</t>
  </si>
  <si>
    <t>BIG LEAK BALL BAT</t>
  </si>
  <si>
    <t>BIG LEAK BALL BAT-LOW FLOW-OMN</t>
  </si>
  <si>
    <t>BIG LEAK BALL BAT-MYSTICAL FUN</t>
  </si>
  <si>
    <t>BIG LEAK BALL BAT-OMNI</t>
  </si>
  <si>
    <t>BOULDER 27X21X25</t>
  </si>
  <si>
    <t>BELLE SHOWER-OMNI</t>
  </si>
  <si>
    <t>BELLE SPRAY JET</t>
  </si>
  <si>
    <t>BELLE SPRAY JET-OMNI</t>
  </si>
  <si>
    <t>CUSTOM STAINLESS STEEL BLSJ-00</t>
  </si>
  <si>
    <t>BELLE TOWER</t>
  </si>
  <si>
    <t>BELLE TOWER-OMNI</t>
  </si>
  <si>
    <t>CEILING MOUNTED BELLE SPRAY JE</t>
  </si>
  <si>
    <t>BELLE TOWER-LARGE-8'-OMNI</t>
  </si>
  <si>
    <t>BELLE SPRAY JET W/FROG TOPPER-</t>
  </si>
  <si>
    <t>BLSJ-009-OM</t>
  </si>
  <si>
    <t>BLSJ-010-OM</t>
  </si>
  <si>
    <t>BOZO-002</t>
  </si>
  <si>
    <t>BOZO-002-MF</t>
  </si>
  <si>
    <t>BOZO-002-OM</t>
  </si>
  <si>
    <t>BOZO-003</t>
  </si>
  <si>
    <t>BOZO-003-OM</t>
  </si>
  <si>
    <t>BPFC-001</t>
  </si>
  <si>
    <t>BPFC-001-OM</t>
  </si>
  <si>
    <t>BRD-001</t>
  </si>
  <si>
    <t>BRNL-001</t>
  </si>
  <si>
    <t>BRNL-002</t>
  </si>
  <si>
    <t>BRNL-003</t>
  </si>
  <si>
    <t>BRNT-1-FS-MF-OM</t>
  </si>
  <si>
    <t>BSBL-001-MF-OM</t>
  </si>
  <si>
    <t>BSBL-001-OM</t>
  </si>
  <si>
    <t>BSWV-001</t>
  </si>
  <si>
    <t>BSWV-001-LF</t>
  </si>
  <si>
    <t>BSWV-001-LF-OM</t>
  </si>
  <si>
    <t>BSWV-001-OM</t>
  </si>
  <si>
    <t>BTBW-001</t>
  </si>
  <si>
    <t>BTHS-001</t>
  </si>
  <si>
    <t>BTHS-001-OM</t>
  </si>
  <si>
    <t>BTSP-001-OM</t>
  </si>
  <si>
    <t>BWWK-001</t>
  </si>
  <si>
    <t>BWWK-001-RETRO</t>
  </si>
  <si>
    <t>BWWK-004</t>
  </si>
  <si>
    <t>CASK-001-OM</t>
  </si>
  <si>
    <t>CBCH-003</t>
  </si>
  <si>
    <t>CBCH-003-MF</t>
  </si>
  <si>
    <t>CBCH-003-MF-OM</t>
  </si>
  <si>
    <t>CBCH-003-OM</t>
  </si>
  <si>
    <t>CBJT-008</t>
  </si>
  <si>
    <t>CBJT-008-LF</t>
  </si>
  <si>
    <t>CBJT-008-LF-OM</t>
  </si>
  <si>
    <t>CBJT-008-MF</t>
  </si>
  <si>
    <t>CBJT-008-OM</t>
  </si>
  <si>
    <t>CBJT-009</t>
  </si>
  <si>
    <t>CBJT-009-LF</t>
  </si>
  <si>
    <t>CBJT-009-LF-OM</t>
  </si>
  <si>
    <t>CBJT-009-OM</t>
  </si>
  <si>
    <t>BELLE TOWER WITH OAK BARREL TO</t>
  </si>
  <si>
    <t>BELLE SPRAY-12" DIAMETER-OMNI</t>
  </si>
  <si>
    <t>BOZO 8N</t>
  </si>
  <si>
    <t>BOZO 8N-MYSTICAL FUN</t>
  </si>
  <si>
    <t>BOZO 8N-OMNI</t>
  </si>
  <si>
    <t>BOZO 8V</t>
  </si>
  <si>
    <t>BOZO 8V-OMNI</t>
  </si>
  <si>
    <t>BARREL POOLS &amp; FALLS</t>
  </si>
  <si>
    <t>BARREL POOLS &amp; FALLS-OMNI</t>
  </si>
  <si>
    <t>BRANDY (DOG)</t>
  </si>
  <si>
    <t>SMALL BOWL &amp; RUNNEL BARREL</t>
  </si>
  <si>
    <t>MEDIUM BOWL &amp; RUNNEL BARREL</t>
  </si>
  <si>
    <t>BRONTOSAURUS-MYSTICAL FUN W/ A</t>
  </si>
  <si>
    <t>BASKETBALL-MYSTICAL FUN-OMNI</t>
  </si>
  <si>
    <t>BASKETBALL-OMNI</t>
  </si>
  <si>
    <t>BASKET WEAVE</t>
  </si>
  <si>
    <t>BASKET WEAVE-LOW FLOW</t>
  </si>
  <si>
    <t>BASKET WEAVE-LOW FLOW-OMNI</t>
  </si>
  <si>
    <t>BASKET WEAVE-OMNI</t>
  </si>
  <si>
    <t>BOAT BOW</t>
  </si>
  <si>
    <t>BOAT HOUSE</t>
  </si>
  <si>
    <t>BOAT HOUSE-OMNI</t>
  </si>
  <si>
    <t>BUTTERFLY SPRAY SHADE-OMNI</t>
  </si>
  <si>
    <t>BOOGIE WOOGIE KEYBOARD</t>
  </si>
  <si>
    <t>BOOGIE WOOGIE (BWWK-001) RETRO</t>
  </si>
  <si>
    <t>BOOGIE WOOGIE WATER KEYS</t>
  </si>
  <si>
    <t>WINE CASK 5 BRL-OMNI</t>
  </si>
  <si>
    <t>COOL BENCH</t>
  </si>
  <si>
    <t>COOL BENCH-MYSTICAL FUN</t>
  </si>
  <si>
    <t>COOL BENCH-MYSTICAL FUN-OMNI</t>
  </si>
  <si>
    <t>COOL BENCH-OMNI</t>
  </si>
  <si>
    <t>CROSS BAR JET 6N</t>
  </si>
  <si>
    <t>CROSS BAR JET 6N-LOW FLOW</t>
  </si>
  <si>
    <t>CROSS BAR JET 6N-LOW FLOW-OMMI</t>
  </si>
  <si>
    <t>CROSS BAR JET 6N-MYSTICAL FUN</t>
  </si>
  <si>
    <t>CROSS BAR JET 6N-OMNI</t>
  </si>
  <si>
    <t>CROSS BAR JET 6V</t>
  </si>
  <si>
    <t>CROSS BAR JET 6V-LOW FLOW</t>
  </si>
  <si>
    <t>CROSS BAR JET 6V-LOW FLOW-OMNI</t>
  </si>
  <si>
    <t>CROSS BAR JET 6V-OMNI</t>
  </si>
  <si>
    <t>CBWF-001-OM</t>
  </si>
  <si>
    <t>CCPT-001</t>
  </si>
  <si>
    <t>CDSP-001</t>
  </si>
  <si>
    <t>CDSP-001-LF-OM</t>
  </si>
  <si>
    <t>CDSP-001-OM</t>
  </si>
  <si>
    <t>CDUX-003</t>
  </si>
  <si>
    <t>CDUX-003-MF</t>
  </si>
  <si>
    <t>CDUX-003-OM</t>
  </si>
  <si>
    <t>CDUX-004</t>
  </si>
  <si>
    <t>CDUX-004-OM</t>
  </si>
  <si>
    <t>CELO-001</t>
  </si>
  <si>
    <t>CELO-001-OM</t>
  </si>
  <si>
    <t>CFBB-001</t>
  </si>
  <si>
    <t>CFBB-001-LF</t>
  </si>
  <si>
    <t>CFBB-001-LF-OM</t>
  </si>
  <si>
    <t>CFBB-001-MF</t>
  </si>
  <si>
    <t>CFBB-001-MF-OM</t>
  </si>
  <si>
    <t>CFBB-001-OM</t>
  </si>
  <si>
    <t>CFBF-001</t>
  </si>
  <si>
    <t>CFBF-001-LF</t>
  </si>
  <si>
    <t>CFBF-001-LF-OM</t>
  </si>
  <si>
    <t>CFBF-001-MF</t>
  </si>
  <si>
    <t>CFBF-001-MF-OM</t>
  </si>
  <si>
    <t>CFBF-001-OM</t>
  </si>
  <si>
    <t>CFBF-002-LF-OM</t>
  </si>
  <si>
    <t>CFBF-002-OM</t>
  </si>
  <si>
    <t>CFBL-001-LF-OM</t>
  </si>
  <si>
    <t>CFBL-001-OM</t>
  </si>
  <si>
    <t>CFBO-001</t>
  </si>
  <si>
    <t>CFBO-001-OM</t>
  </si>
  <si>
    <t>CFBS-001</t>
  </si>
  <si>
    <t>CFBS-001-OM</t>
  </si>
  <si>
    <t>CFCB-001</t>
  </si>
  <si>
    <t>CFCB-001-LF</t>
  </si>
  <si>
    <t>CFCB-001-LF-OM</t>
  </si>
  <si>
    <t>CFCB-001-MF</t>
  </si>
  <si>
    <t>CFCB-001-MF-OM</t>
  </si>
  <si>
    <t>CFCB-001-OM</t>
  </si>
  <si>
    <t>CFCF-001</t>
  </si>
  <si>
    <t>CFCF-001-OM</t>
  </si>
  <si>
    <t>CFCM-001-MF-OM</t>
  </si>
  <si>
    <t>PIRATE CANNON STYLE WATER FUN</t>
  </si>
  <si>
    <t>CUSTOM COPTER</t>
  </si>
  <si>
    <t>CURVEY DOWNSPOUT</t>
  </si>
  <si>
    <t>CURVEY DOWNSPOUT-LOW FLOW-OMNI</t>
  </si>
  <si>
    <t>CURVEY DOWNSPOUT-OMNI</t>
  </si>
  <si>
    <t>COOL DUX 8N</t>
  </si>
  <si>
    <t>COOL DUX-MYSTICAL FUN</t>
  </si>
  <si>
    <t>COOL DUX 8N-OMNI</t>
  </si>
  <si>
    <t>COOL DUX 8V</t>
  </si>
  <si>
    <t>COOL DUX 8V-OMNI</t>
  </si>
  <si>
    <t>CELLO</t>
  </si>
  <si>
    <t>CELLO-OMNI</t>
  </si>
  <si>
    <t>CREATURE FEATURE-BUMBLE BEE</t>
  </si>
  <si>
    <t>CREATURE FEATURE-BUMBLE BEE-LO</t>
  </si>
  <si>
    <t>CREATURE FEATURE-BUMBLE BEE-MY</t>
  </si>
  <si>
    <t>CREATURE FEATURE-BUMBLE BEE-OM</t>
  </si>
  <si>
    <t>CREATURE FEATURE-JEREMIAH THE</t>
  </si>
  <si>
    <t>CREATURE FEATURE-FROG JR.-LOW</t>
  </si>
  <si>
    <t>CREATURE FEATURE-FROG JR.-OMNI</t>
  </si>
  <si>
    <t>CREATURE FEATURE-SPRAYING BULL</t>
  </si>
  <si>
    <t>CREATURE FEATURE-BABY INKY</t>
  </si>
  <si>
    <t>CREATURE FEATURE-BABY INKY-OM</t>
  </si>
  <si>
    <t>CREATURE FEATURE-BABY STARFISH</t>
  </si>
  <si>
    <t>CREATURE FEATURE-MR. CLAW</t>
  </si>
  <si>
    <t>CREATURE FEATURE-MR. CLAW-LOW</t>
  </si>
  <si>
    <t>CREATURE FEATURE-MR. CLAW-MYST</t>
  </si>
  <si>
    <t>CREATURE FEATURE-MR. CLAW-OMNI</t>
  </si>
  <si>
    <t>CRISPIN CATFISH</t>
  </si>
  <si>
    <t>CRISPIN CATFISH-OMNI</t>
  </si>
  <si>
    <t>CREATURE FEATURE-CHIPMUNK-MYST</t>
  </si>
  <si>
    <t>CFDP-001</t>
  </si>
  <si>
    <t>CFDP-001-LF-OM</t>
  </si>
  <si>
    <t>CFDP-001-OM</t>
  </si>
  <si>
    <t>CFGL-001-OM</t>
  </si>
  <si>
    <t>CFGT-001-OM</t>
  </si>
  <si>
    <t>CFKC-001-OM</t>
  </si>
  <si>
    <t>CFLB-001-LF-OM</t>
  </si>
  <si>
    <t>CFLB-001-OM</t>
  </si>
  <si>
    <t>CFMT-001-OM</t>
  </si>
  <si>
    <t>CFPG-001</t>
  </si>
  <si>
    <t>CFPG-001-LF</t>
  </si>
  <si>
    <t>CFPG-001-LF-OM</t>
  </si>
  <si>
    <t>CFPG-001-MF</t>
  </si>
  <si>
    <t>CFPG-001-MF-OM</t>
  </si>
  <si>
    <t>CFPG-001-OM</t>
  </si>
  <si>
    <t>CFPL-001</t>
  </si>
  <si>
    <t>CFPL-001-LF</t>
  </si>
  <si>
    <t>CFPL-001-LF-OM</t>
  </si>
  <si>
    <t>CFPL-001-MF</t>
  </si>
  <si>
    <t>CFPL-001-MF-OM</t>
  </si>
  <si>
    <t>CFPL-001-OM</t>
  </si>
  <si>
    <t>CFPO-001-OM</t>
  </si>
  <si>
    <t>CFSC-001</t>
  </si>
  <si>
    <t>CFSC-001-LF</t>
  </si>
  <si>
    <t>CFSC-001-LF-OM</t>
  </si>
  <si>
    <t>CFSC-001-MF</t>
  </si>
  <si>
    <t>CFSC-001-MF-OM</t>
  </si>
  <si>
    <t>CFSC-001-OM</t>
  </si>
  <si>
    <t>CFSC-002</t>
  </si>
  <si>
    <t>CFSC-002-CS</t>
  </si>
  <si>
    <t>CFSC-002-LF</t>
  </si>
  <si>
    <t>CFSC-002-LF-OM</t>
  </si>
  <si>
    <t>CFSC-002-MF</t>
  </si>
  <si>
    <t>CFSC-002-MF-OM</t>
  </si>
  <si>
    <t>CFSC-002-OM</t>
  </si>
  <si>
    <t>CFSE-001-LF</t>
  </si>
  <si>
    <t>CFSE-001-LF-OM</t>
  </si>
  <si>
    <t>CFSE-001-MF</t>
  </si>
  <si>
    <t>CFSE-001-MF-OM</t>
  </si>
  <si>
    <t>CFSE-001-OM</t>
  </si>
  <si>
    <t>CFSF-001</t>
  </si>
  <si>
    <t>CREATURE FEATURE-DOLPHIN</t>
  </si>
  <si>
    <t>CREATURE FEATURE-DOLPHIN-LF</t>
  </si>
  <si>
    <t>CREATURE FEATURE-DOLPHIN-OM</t>
  </si>
  <si>
    <t>CREATURE FEATURE-GECKO-OMNI</t>
  </si>
  <si>
    <t>CREATURE FEATURE-BILLY GOAT-OM</t>
  </si>
  <si>
    <t>CREATURE FEATURE-KIT KAT</t>
  </si>
  <si>
    <t>CREATURE FEATURE-LARRY LOBSTER</t>
  </si>
  <si>
    <t>CREATURE FEATURE-MOLLY MANATEE</t>
  </si>
  <si>
    <t>CREATURE FEATURE-BAKIN' IN THE</t>
  </si>
  <si>
    <t>CREATURE FEATURE-MISS PEARL</t>
  </si>
  <si>
    <t>CREATURE FEATURE-MISS PEARL-LO</t>
  </si>
  <si>
    <t>CREATURE FEATURE-MISS PEARL-MY</t>
  </si>
  <si>
    <t>CREATURE FEATURE-MISS PEARL-OM</t>
  </si>
  <si>
    <t>CREATURE FEATURE-PONY-OM</t>
  </si>
  <si>
    <t>CREATURE FEATURE-CROCODILE STE</t>
  </si>
  <si>
    <t>CREATURE FEATURE-GUS THE GATOR</t>
  </si>
  <si>
    <t>CREATURE FEATURE-SPRAYING ELEP</t>
  </si>
  <si>
    <t>CREATURE FEATURE-OLD SALTY</t>
  </si>
  <si>
    <t>CFSF-001-CS</t>
  </si>
  <si>
    <t>CFSF-001-LF</t>
  </si>
  <si>
    <t>CFSF-001-LF-OM</t>
  </si>
  <si>
    <t>CFSF-001-MF</t>
  </si>
  <si>
    <t>CFSF-001-MF-OM</t>
  </si>
  <si>
    <t>CFSF-001-OM</t>
  </si>
  <si>
    <t>CFSF-002</t>
  </si>
  <si>
    <t>CFSF-002-LF</t>
  </si>
  <si>
    <t>CFSF-002-LF-OM</t>
  </si>
  <si>
    <t>CFSF-002-MF</t>
  </si>
  <si>
    <t>CFSF-002-MF-OM</t>
  </si>
  <si>
    <t>CFSF-002-OM</t>
  </si>
  <si>
    <t>CFSH-001-MF-OM</t>
  </si>
  <si>
    <t>CFSK-001-OM</t>
  </si>
  <si>
    <t>CFSL-001-OM</t>
  </si>
  <si>
    <t>CFSQ-001-OM</t>
  </si>
  <si>
    <t>CFSQ-002-OM</t>
  </si>
  <si>
    <t>CFSR-001-OM</t>
  </si>
  <si>
    <t>CFTG-001-OM</t>
  </si>
  <si>
    <t>CFTN-001-OM</t>
  </si>
  <si>
    <t>CFTR-001</t>
  </si>
  <si>
    <t>CFTR-001-LF</t>
  </si>
  <si>
    <t>CFTR-001-LF-OM</t>
  </si>
  <si>
    <t>CFTR-001-MF</t>
  </si>
  <si>
    <t>CFTR-001-MF-OM</t>
  </si>
  <si>
    <t>CFTR-001-OM</t>
  </si>
  <si>
    <t>CFTR-020-OM</t>
  </si>
  <si>
    <t>CFWH-001</t>
  </si>
  <si>
    <t>CFWH-001-OM</t>
  </si>
  <si>
    <t>CIRT-002</t>
  </si>
  <si>
    <t>CIRT-002-LF</t>
  </si>
  <si>
    <t>CIRT-005</t>
  </si>
  <si>
    <t>CIRT-005-LF</t>
  </si>
  <si>
    <t>CIRT-006-CS</t>
  </si>
  <si>
    <t>CIRT-012</t>
  </si>
  <si>
    <t>CIRT-012-LF</t>
  </si>
  <si>
    <t>CIRT-012DF</t>
  </si>
  <si>
    <t>CIRT-012DF-LF</t>
  </si>
  <si>
    <t>CKSP-001-OM</t>
  </si>
  <si>
    <t>CLAR-001</t>
  </si>
  <si>
    <t>CLAR-001-OM</t>
  </si>
  <si>
    <t>CREATURE FEATURE-OLD SALTY-LOW</t>
  </si>
  <si>
    <t>CREATURE FEATURE-OLD SALTY-MYS</t>
  </si>
  <si>
    <t>CREATURE FEATURE-OLD SALTY-OMN</t>
  </si>
  <si>
    <t>CREATURE FEATURE-MR. TARTER</t>
  </si>
  <si>
    <t>CREATURE FEATURE-MR. TARTER-LO</t>
  </si>
  <si>
    <t>CREATURE FEATURE-MR. TARTER-MY</t>
  </si>
  <si>
    <t>CREATURE FEATURE-MR. TARTER-OM</t>
  </si>
  <si>
    <t>CREATURE FEATURE-SHMIP TRIO-MY</t>
  </si>
  <si>
    <t>CREATURE FEATURE-AQUA SHARK</t>
  </si>
  <si>
    <t>CREATURE FEATURE-SEA LION-OM</t>
  </si>
  <si>
    <t>CREATURE FEATURE-SEA SQUIRTS W</t>
  </si>
  <si>
    <t>CREATURE FEATURE-STINGRAY-OMNI</t>
  </si>
  <si>
    <t>CREATURE FEATURE-SPRAYING TIGE</t>
  </si>
  <si>
    <t>CF-TITO TOUCAN-OMNI</t>
  </si>
  <si>
    <t>CREATURE FEATURE-SNAPPY THE TU</t>
  </si>
  <si>
    <t>CREATURE FEATURE-SEA TURTLE SA</t>
  </si>
  <si>
    <t>CREATURE FEATURE-ORION ORCA</t>
  </si>
  <si>
    <t>CREATURE FEATURE ORION ORCA</t>
  </si>
  <si>
    <t>CIRCLE TIME-24 OUTLET-DUAL FEE</t>
  </si>
  <si>
    <t>CIRCLE TIME-24 OUTLET</t>
  </si>
  <si>
    <t>CIRCLE TIME-24 OUTLET-LOW FLOW</t>
  </si>
  <si>
    <t>CIRCLE TIME-CUSTOM-CEILING MOU</t>
  </si>
  <si>
    <t>CIRCLE TIME-12 OUTLET</t>
  </si>
  <si>
    <t>CIRCLE TIME-12 OUTLET-LOW FLOW</t>
  </si>
  <si>
    <t>CIRCLE TIME-12 OUTLET-DUAL FEE</t>
  </si>
  <si>
    <t>CORK-IT-SPRAY-OM</t>
  </si>
  <si>
    <t>CLARINET</t>
  </si>
  <si>
    <t>CLARINET-OMNI</t>
  </si>
  <si>
    <t>CLAR-002-OM</t>
  </si>
  <si>
    <t>CLJT-001</t>
  </si>
  <si>
    <t>CLJT-001-LF</t>
  </si>
  <si>
    <t>CLJT-001-LF-OM</t>
  </si>
  <si>
    <t>CLJT-001-OM</t>
  </si>
  <si>
    <t>CLTL-001</t>
  </si>
  <si>
    <t>CLTL-001-LF</t>
  </si>
  <si>
    <t>CLTL-001-LF-OM</t>
  </si>
  <si>
    <t>CLTL-001-LIT</t>
  </si>
  <si>
    <t>CLTL-001-MF</t>
  </si>
  <si>
    <t>CLTL-001-OM</t>
  </si>
  <si>
    <t>CLTL-002</t>
  </si>
  <si>
    <t>CLTL-002-LF-OM</t>
  </si>
  <si>
    <t>CLTL-002-MF-OM</t>
  </si>
  <si>
    <t>CLTL-002-OM</t>
  </si>
  <si>
    <t>CMFP-001</t>
  </si>
  <si>
    <t>CNSL-002-OM</t>
  </si>
  <si>
    <t>CNTB-001-OM</t>
  </si>
  <si>
    <t>CONE-001-LF-OM</t>
  </si>
  <si>
    <t>CONE-001-OM</t>
  </si>
  <si>
    <t>CRBT-001-LF-OM</t>
  </si>
  <si>
    <t>CRCT-001</t>
  </si>
  <si>
    <t>CRCT-001-OM</t>
  </si>
  <si>
    <t>CROC-001-LF</t>
  </si>
  <si>
    <t>CROC-001-LF-OM</t>
  </si>
  <si>
    <t>CROC-001-MF</t>
  </si>
  <si>
    <t>CROC-001-OM</t>
  </si>
  <si>
    <t>CRSN-001-MF-OM</t>
  </si>
  <si>
    <t>CVST-001-OM</t>
  </si>
  <si>
    <t>CWHL-001-OM</t>
  </si>
  <si>
    <t>DASP-003</t>
  </si>
  <si>
    <t>DASP-003-OM</t>
  </si>
  <si>
    <t>DASP-004</t>
  </si>
  <si>
    <t>DASP-004-OM</t>
  </si>
  <si>
    <t>DASP-005-CS-OM</t>
  </si>
  <si>
    <t>DBRS-001-OM</t>
  </si>
  <si>
    <t>DBRS-006-OM</t>
  </si>
  <si>
    <t>DJWS-001-OM</t>
  </si>
  <si>
    <t>DKLH-001</t>
  </si>
  <si>
    <t>DLPT-001</t>
  </si>
  <si>
    <t>DMPT-001</t>
  </si>
  <si>
    <t>CLARINET WITH 2 TUMBLE BUCKETS</t>
  </si>
  <si>
    <t>CLUSTER JET</t>
  </si>
  <si>
    <t>CLUSTER JET-LOW FLOW</t>
  </si>
  <si>
    <t>CLUSTER JET-LOW FLOW-OMNI</t>
  </si>
  <si>
    <t>CLUSTER JET-OMNI</t>
  </si>
  <si>
    <t>COOL TAIL</t>
  </si>
  <si>
    <t>COOL TAIL-LOW FLOW</t>
  </si>
  <si>
    <t>COOL TAIL-LOW FLOW-OMNI</t>
  </si>
  <si>
    <t>COOL TAIL-LIGHTED</t>
  </si>
  <si>
    <t>COOL TAIL-MYSTICALFUN</t>
  </si>
  <si>
    <t>COOL TAIL-OMNI</t>
  </si>
  <si>
    <t>COOL TAIL-MYSTICAL FUN-OMNI</t>
  </si>
  <si>
    <t>CAMERA ON POLE W/HOUSING</t>
  </si>
  <si>
    <t>SPILLING CANOE-OMNI</t>
  </si>
  <si>
    <t>CROWS NEST WITH DUMPING BUCKET</t>
  </si>
  <si>
    <t>SAFETY CONE-LOW FLOW-OMNI</t>
  </si>
  <si>
    <t>SAFETY CONE-OMNI</t>
  </si>
  <si>
    <t>CUSTOM CREW BOAT-LOW FLOW-OMNI</t>
  </si>
  <si>
    <t>CRAZY CACTUS</t>
  </si>
  <si>
    <t>CRAZY CACTUS-OMNI</t>
  </si>
  <si>
    <t>DNU-CROCODILE STEVE-LOW FLOW</t>
  </si>
  <si>
    <t>DNU-CROCODILE STEVE-LOW FLOW-O</t>
  </si>
  <si>
    <t>DNU-CROCODILE STEVE-MYSTICAL F</t>
  </si>
  <si>
    <t>DNU-CROCODILE STEVE-OMNI</t>
  </si>
  <si>
    <t>CUSTOM CREW SIGN WITH OARS-MYS</t>
  </si>
  <si>
    <t>CURVY SPRAY STICK-OMNI</t>
  </si>
  <si>
    <t>CAPTAINS WHEEL-OMNI</t>
  </si>
  <si>
    <t>T-SERIES DUMP N' SPRAY 6N</t>
  </si>
  <si>
    <t>T-SERIES DUMP N' SPRAY 6N-OMNI</t>
  </si>
  <si>
    <t>T-SERIES DUMP N' SPRAY 6V</t>
  </si>
  <si>
    <t>T-SERIES DUMP N' SPRAY 6V-OMNI</t>
  </si>
  <si>
    <t>DUMP N SPRAY-CUSTOM FOR #19287</t>
  </si>
  <si>
    <t>DOUBLE RACER SLIDE-OMNI</t>
  </si>
  <si>
    <t>DOUBLE RACER SLIDE W/RUN OUT-5</t>
  </si>
  <si>
    <t>DROP JET WITH SAIL-OMNI</t>
  </si>
  <si>
    <t>DERRICK WITH LIGHT HOUSE TOPPE</t>
  </si>
  <si>
    <t>DOLPHIN TOPPER</t>
  </si>
  <si>
    <t>DUMPING TROUGH</t>
  </si>
  <si>
    <t>DMPT-001-LF-OM</t>
  </si>
  <si>
    <t>DMPT-001-OM</t>
  </si>
  <si>
    <t>DMPT-002-LF-OM</t>
  </si>
  <si>
    <t>DMPT-003-LF-OM</t>
  </si>
  <si>
    <t>DMPT-003-OM</t>
  </si>
  <si>
    <t>DMPT-005</t>
  </si>
  <si>
    <t>DMPT-006-OM</t>
  </si>
  <si>
    <t>DMRD-001-OM</t>
  </si>
  <si>
    <t>DNDY-001</t>
  </si>
  <si>
    <t>DNDY-001-LF</t>
  </si>
  <si>
    <t>DNDY-001-LF-OM</t>
  </si>
  <si>
    <t>DNDY-001-MF-OM</t>
  </si>
  <si>
    <t>DNDY-001-OM</t>
  </si>
  <si>
    <t>DNSF-001</t>
  </si>
  <si>
    <t>DNSF-001-LF</t>
  </si>
  <si>
    <t>DNSF-001-LF-OM</t>
  </si>
  <si>
    <t>DNSF-001-MF-OM</t>
  </si>
  <si>
    <t>DNSF-001-OM</t>
  </si>
  <si>
    <t>DOG-001</t>
  </si>
  <si>
    <t>DPBK-002-OM</t>
  </si>
  <si>
    <t>DPGS-001-OM</t>
  </si>
  <si>
    <t>DPPL-001</t>
  </si>
  <si>
    <t>DPPL-001-LF-OM</t>
  </si>
  <si>
    <t>DPPL-001-OM</t>
  </si>
  <si>
    <t>DPWL-001</t>
  </si>
  <si>
    <t>DPWL-001-OM</t>
  </si>
  <si>
    <t>DRCR-60-01</t>
  </si>
  <si>
    <t>DROP-001</t>
  </si>
  <si>
    <t>DROP-001-LF</t>
  </si>
  <si>
    <t>DROP-001-LF-OM</t>
  </si>
  <si>
    <t>DROP-001-OM</t>
  </si>
  <si>
    <t>DROP-002</t>
  </si>
  <si>
    <t>DROP-002-LF</t>
  </si>
  <si>
    <t>DROP-002-LF-OM</t>
  </si>
  <si>
    <t>DROP-002-OM</t>
  </si>
  <si>
    <t>DRUM-001</t>
  </si>
  <si>
    <t>DRUM-001-OM</t>
  </si>
  <si>
    <t>DSDV-001-OM-XL</t>
  </si>
  <si>
    <t>DSPT-005-CS-OM</t>
  </si>
  <si>
    <t>DSPT-006</t>
  </si>
  <si>
    <t>DSPT-006-LF</t>
  </si>
  <si>
    <t>DUMPING TROUGH-LOW FLOW-OMNI</t>
  </si>
  <si>
    <t>DUMPING TROUGH-OMNI</t>
  </si>
  <si>
    <t>DUMPING TROUGH W/ARCH AND CUST</t>
  </si>
  <si>
    <t>DUMPING TROUGH-LOW FLOW-WITH R</t>
  </si>
  <si>
    <t>DUMPING TROUGH-WITH RECTANGLAR</t>
  </si>
  <si>
    <t>DUMPING TROUGH-CEILING MOUNT</t>
  </si>
  <si>
    <t>DUMPING TROUGH TRAINING TOWER-</t>
  </si>
  <si>
    <t>DUAL DUMP RADAR-OMNI</t>
  </si>
  <si>
    <t>DANCIN' DAISY</t>
  </si>
  <si>
    <t>DANCIN' DAISY-LOW FLOW</t>
  </si>
  <si>
    <t>DANCIN DAISY-LOW FLOW-OMNI</t>
  </si>
  <si>
    <t>DANCIN' DAISY-MYSTICAL FUN-OMN</t>
  </si>
  <si>
    <t>DANCIN DAISY-OMNI</t>
  </si>
  <si>
    <t>DANCIN' SUNFLOWER</t>
  </si>
  <si>
    <t>DANCIN' SUNFLOWER-LOW FLOW</t>
  </si>
  <si>
    <t>DANCIN' SUNFLOWER-LOW FLOW-OMN</t>
  </si>
  <si>
    <t>DANCIN' SUNFLOWER-MYSTICAL FUN</t>
  </si>
  <si>
    <t>DANCIN' SUNFLOWER-OMNI</t>
  </si>
  <si>
    <t>FIBERGLASS 5' (BRANDY)</t>
  </si>
  <si>
    <t>DUMPING BUCKET WITH ROOF</t>
  </si>
  <si>
    <t>GOOSE WITH DUMPING BEAK-OMNI</t>
  </si>
  <si>
    <t>NIGEL THE DUMPING PELICAN</t>
  </si>
  <si>
    <t>NIGEL THE DUMPING PELICAN-LOW</t>
  </si>
  <si>
    <t>NIGEL THE DUMPING PELICAN-OMNI</t>
  </si>
  <si>
    <t>TUMBLING WHEEL</t>
  </si>
  <si>
    <t>TUMBLING WHEEL-OMNI</t>
  </si>
  <si>
    <t>5' DUAL LANE RACER SLIDE FOR P</t>
  </si>
  <si>
    <t>DROP JET 6N</t>
  </si>
  <si>
    <t>DROP JET-6N-LOW FLOW</t>
  </si>
  <si>
    <t>DROP JET-6N-LOW FLOW-OMNI</t>
  </si>
  <si>
    <t>DROP JET 6N-OMNI</t>
  </si>
  <si>
    <t>DROP JET 6V</t>
  </si>
  <si>
    <t>DROP JET 6V-LOW FLOW</t>
  </si>
  <si>
    <t>DROP JET 6V-LOW FLOW-OMNI</t>
  </si>
  <si>
    <t>DROP JET 6V-OMNI</t>
  </si>
  <si>
    <t>MISTING KETTLE DRUM</t>
  </si>
  <si>
    <t>MISTING KETTLE DRUM-OMNI</t>
  </si>
  <si>
    <t>DEEP SEA DIVER-LARGE-OMNI</t>
  </si>
  <si>
    <t>DOWN SPOUT-CUSTOM FOR #19287-O</t>
  </si>
  <si>
    <t>DOWN SPOUT 6N</t>
  </si>
  <si>
    <t>DOWN SPOUT 6N-LOW FLOW</t>
  </si>
  <si>
    <t>DSPT-006-LF-OM</t>
  </si>
  <si>
    <t>DSPT-006-MF</t>
  </si>
  <si>
    <t>DSPT-006-OM</t>
  </si>
  <si>
    <t>DSPT-007</t>
  </si>
  <si>
    <t>DSPT-007-LF-OM</t>
  </si>
  <si>
    <t>DSPT-007-OM</t>
  </si>
  <si>
    <t>DWDJ-002-LF</t>
  </si>
  <si>
    <t>DWDP-001</t>
  </si>
  <si>
    <t>DWDP-001-LF-OM</t>
  </si>
  <si>
    <t>DWDP-001-MF</t>
  </si>
  <si>
    <t>DWDP-001-MF-OM</t>
  </si>
  <si>
    <t>DWDP-001-OM</t>
  </si>
  <si>
    <t>DWDP-002</t>
  </si>
  <si>
    <t>DWDP-002-OM</t>
  </si>
  <si>
    <t>DWDP-002-OM-142000</t>
  </si>
  <si>
    <t>DWDP-BB</t>
  </si>
  <si>
    <t>DWDP-CB</t>
  </si>
  <si>
    <t>DWDP-GR</t>
  </si>
  <si>
    <t>DWDP-MN</t>
  </si>
  <si>
    <t>DWDP-NB</t>
  </si>
  <si>
    <t>DWDP-OR</t>
  </si>
  <si>
    <t>DWDP-RD</t>
  </si>
  <si>
    <t>DWDP-SB</t>
  </si>
  <si>
    <t>DWDP-SN</t>
  </si>
  <si>
    <t>DWDP-TN</t>
  </si>
  <si>
    <t>DWDP-WH</t>
  </si>
  <si>
    <t>DWDP-YE</t>
  </si>
  <si>
    <t>DZDP-001</t>
  </si>
  <si>
    <t>DZDP-001-MF</t>
  </si>
  <si>
    <t>DZDP-001-MF-OM</t>
  </si>
  <si>
    <t>DZDP-001-OM</t>
  </si>
  <si>
    <t>FFGY-001</t>
  </si>
  <si>
    <t>FFGY-001-LF</t>
  </si>
  <si>
    <t>FFGY-001-LF-OM</t>
  </si>
  <si>
    <t>FFGY-001-MF</t>
  </si>
  <si>
    <t>FFGY-001-OM</t>
  </si>
  <si>
    <t>FGJT-003</t>
  </si>
  <si>
    <t>FGJT-003-OM</t>
  </si>
  <si>
    <t>FGMH-001-MF-OM</t>
  </si>
  <si>
    <t>FGMH-001-OM</t>
  </si>
  <si>
    <t>FHYD-004</t>
  </si>
  <si>
    <t>DOWN SPOUT 6N-LOW FLOW-OMNI</t>
  </si>
  <si>
    <t>DOWN SPOUT 6N-MYSTICAL FUN</t>
  </si>
  <si>
    <t>DOWN SPOUT 6N-OMNI</t>
  </si>
  <si>
    <t>DOWN SPOUT 6V</t>
  </si>
  <si>
    <t>DOWN SPOUT 6V-LOW FLOW-OMNI</t>
  </si>
  <si>
    <t>DOWN SPOUT 6V-OMNI</t>
  </si>
  <si>
    <t>DEW DROP-LOW FLOW WITH LED LIG</t>
  </si>
  <si>
    <t>DEW DROP</t>
  </si>
  <si>
    <t>DEW DROP-LOW FLOW-OMNIPOD</t>
  </si>
  <si>
    <t>DEW DROP-MYSTICAL FUN</t>
  </si>
  <si>
    <t>DEW DROP-MYSTICAL FUN-OMNI</t>
  </si>
  <si>
    <t>DEW DROP-OMNIPOD</t>
  </si>
  <si>
    <t>DEW DROP-9'6"</t>
  </si>
  <si>
    <t>DEW DROP-9'6"-OMNI</t>
  </si>
  <si>
    <t>DEW DROP-9'-OMNI FOR JOB 14200</t>
  </si>
  <si>
    <t>DEW DROP-BOO BERRY</t>
  </si>
  <si>
    <t>DEW DROP-CARIBBEAN BREEZE</t>
  </si>
  <si>
    <t>DEW DROP-SEA SERPENT</t>
  </si>
  <si>
    <t>DEW DROP-MAROONED</t>
  </si>
  <si>
    <t>DEW DROP-WAVE RIDER</t>
  </si>
  <si>
    <t>DEW DROP-STARFISH</t>
  </si>
  <si>
    <t>DEW DROP-BEACH BUCKET</t>
  </si>
  <si>
    <t>DEW DROP-AQUAMARINE</t>
  </si>
  <si>
    <t>DEW DROP-STARRY NIGHT</t>
  </si>
  <si>
    <t>DEW DROP-SAND CASTLE</t>
  </si>
  <si>
    <t>DEW DROP-LIGHTHOUSE</t>
  </si>
  <si>
    <t>DEW DROP-SEA SPONGE</t>
  </si>
  <si>
    <t>DRIZZLE DROP</t>
  </si>
  <si>
    <t>DRIZZLE DROP-MYSTICAL FUN</t>
  </si>
  <si>
    <t>DRIZZLE DROP-MYSTICAL FUN-OMNI</t>
  </si>
  <si>
    <t>DRIZZLE DROP-OMNI</t>
  </si>
  <si>
    <t>FEELIN' FROGGY</t>
  </si>
  <si>
    <t>FEELIN' FROGGY-LOW FLOW</t>
  </si>
  <si>
    <t>FEELIN' FROGGY-LOW FLOW-OMNI</t>
  </si>
  <si>
    <t>FEELIN' FROGGY-MYSTICAL FUN</t>
  </si>
  <si>
    <t>FEELIN' FROGGY-OMNI</t>
  </si>
  <si>
    <t>FOG JET</t>
  </si>
  <si>
    <t>FOG JET-OMNI</t>
  </si>
  <si>
    <t>FIELDERS GLOVE MISTING HOOP-OM</t>
  </si>
  <si>
    <t>FIELDERS GLOVE HOOP-OM</t>
  </si>
  <si>
    <t>FIRE HYDRANT SPRAY-1 OUTLET</t>
  </si>
  <si>
    <t>FHYD-004-LF</t>
  </si>
  <si>
    <t>FHYD-004-LF-OM</t>
  </si>
  <si>
    <t>FHYD-004-OM</t>
  </si>
  <si>
    <t>FHYD-005</t>
  </si>
  <si>
    <t>FHYD-005-LF</t>
  </si>
  <si>
    <t>FHYD-005-LF-OM</t>
  </si>
  <si>
    <t>FHYD-005-MF</t>
  </si>
  <si>
    <t>FHYD-005-OM</t>
  </si>
  <si>
    <t>FISL-002</t>
  </si>
  <si>
    <t>FJDS-001</t>
  </si>
  <si>
    <t>FJDS-001-OM</t>
  </si>
  <si>
    <t>FLCN-001-OM</t>
  </si>
  <si>
    <t>FLPW-001</t>
  </si>
  <si>
    <t>FLPW-001-OM</t>
  </si>
  <si>
    <t>FMCN-001-OM</t>
  </si>
  <si>
    <t>FMGS-001</t>
  </si>
  <si>
    <t>FMGS-002</t>
  </si>
  <si>
    <t>FMGS-002-OM</t>
  </si>
  <si>
    <t>FMGS-003</t>
  </si>
  <si>
    <t>FNJT-003</t>
  </si>
  <si>
    <t>FNJT-003-LF</t>
  </si>
  <si>
    <t>FNJT-003-LF-OM</t>
  </si>
  <si>
    <t>FNJT-003-OM</t>
  </si>
  <si>
    <t>FOBE-001</t>
  </si>
  <si>
    <t>FOBF-001</t>
  </si>
  <si>
    <t>FOMO-001</t>
  </si>
  <si>
    <t>FORN-001</t>
  </si>
  <si>
    <t>FOSN-001</t>
  </si>
  <si>
    <t>FRAR-120</t>
  </si>
  <si>
    <t>FRHN-001</t>
  </si>
  <si>
    <t>FRHN-001-OM</t>
  </si>
  <si>
    <t>FSRK-002-OM</t>
  </si>
  <si>
    <t>FTSL-001-OM</t>
  </si>
  <si>
    <t>FTSL-002-LF-OM</t>
  </si>
  <si>
    <t>FTSL-002-OM</t>
  </si>
  <si>
    <t>GICR16-001</t>
  </si>
  <si>
    <t>GICR16-001-LF</t>
  </si>
  <si>
    <t>GICR32-001</t>
  </si>
  <si>
    <t>GICR32-001-LF</t>
  </si>
  <si>
    <t>GSJT-001</t>
  </si>
  <si>
    <t>GSJT-001-OM</t>
  </si>
  <si>
    <t>FIRE HYDRANT SPRAY-LOW FLOW</t>
  </si>
  <si>
    <t>FIRE HYDRANT SPRAY-LOW FLOW-OM</t>
  </si>
  <si>
    <t>FIRE HYDRANT SPRAY-OMNI-4 OUTL</t>
  </si>
  <si>
    <t>FIRE HYDRANT GUSHER</t>
  </si>
  <si>
    <t>DO NOT USE</t>
  </si>
  <si>
    <t>FIRE HYDRANT MISTING</t>
  </si>
  <si>
    <t>FIRE HYDRANT GUSHER-OMNI</t>
  </si>
  <si>
    <t xml:space="preserve"> DO NOT USE</t>
  </si>
  <si>
    <t>FIGHTER JET ON CURVY DOWNSPOUT</t>
  </si>
  <si>
    <t>ELEVATED FLOWER CANNON-OMNI</t>
  </si>
  <si>
    <t>FLOWER POWER</t>
  </si>
  <si>
    <t>FLOWER POWER-OMNI</t>
  </si>
  <si>
    <t>FIRE MONITOR CANNON-OMNI</t>
  </si>
  <si>
    <t>FOAM GEYSER</t>
  </si>
  <si>
    <t>DNU-MINI FOAM GEYSER</t>
  </si>
  <si>
    <t>DNU-MINI FOAM GEYSER-OMNI</t>
  </si>
  <si>
    <t>FAN JET</t>
  </si>
  <si>
    <t>FAN JET-LOW FLOW</t>
  </si>
  <si>
    <t>FAN JET-LOW FLOW-OMNI</t>
  </si>
  <si>
    <t>FAN JET-OMNI</t>
  </si>
  <si>
    <t>BUZZY'S BUDDY-BEE ORNAMENT</t>
  </si>
  <si>
    <t>FEATURE ORNAMENT BUTTERFLY</t>
  </si>
  <si>
    <t>FEATURE ORNAMENT-MONKEY</t>
  </si>
  <si>
    <t>FEATURE ORNAMENT-RACOON</t>
  </si>
  <si>
    <t>FEATURE ORNAMENT-SNAKE</t>
  </si>
  <si>
    <t>FROGGY ARCH 120"-HC</t>
  </si>
  <si>
    <t>FRENCH HORN</t>
  </si>
  <si>
    <t>FRENCH HORN-OMNI</t>
  </si>
  <si>
    <t>FOSSIL ROCK (NO DIRT)-OMNI</t>
  </si>
  <si>
    <t>FIRE TRUCK SLIDE-OM</t>
  </si>
  <si>
    <t>FIRE TRUCK WITH PIPE FALLS-LOW</t>
  </si>
  <si>
    <t>FIRE TRUCK W/PIPE FALLS</t>
  </si>
  <si>
    <t>GIANT CIRCLE TIME</t>
  </si>
  <si>
    <t>GIANT CIRCLE TIME-LOW FLOW</t>
  </si>
  <si>
    <t>GIANT CIRCLE TIME-32 OUTLET</t>
  </si>
  <si>
    <t>GIANT CIRCLE TIME-32 OUTLET-LF</t>
  </si>
  <si>
    <t>GUSHER JET</t>
  </si>
  <si>
    <t>GUSHER JET-OMNI</t>
  </si>
  <si>
    <t>GSNK-001-OM</t>
  </si>
  <si>
    <t>GSPW-001-OM</t>
  </si>
  <si>
    <t>HCWF-001-OM</t>
  </si>
  <si>
    <t>HCWF-002-OM</t>
  </si>
  <si>
    <t>HTLP-004</t>
  </si>
  <si>
    <t>HTLP-004-OM</t>
  </si>
  <si>
    <t>HTLP-005</t>
  </si>
  <si>
    <t>HTLP-005-OM</t>
  </si>
  <si>
    <t>JMJP-002</t>
  </si>
  <si>
    <t>KCWH-001</t>
  </si>
  <si>
    <t>KCWH-001-LF</t>
  </si>
  <si>
    <t>KCWH-001-MF</t>
  </si>
  <si>
    <t>KCWH-001-OM</t>
  </si>
  <si>
    <t>LBCN-001-OM</t>
  </si>
  <si>
    <t>LDBB-001</t>
  </si>
  <si>
    <t>LDBB-001-OM</t>
  </si>
  <si>
    <t>LEAF-001</t>
  </si>
  <si>
    <t>LEAF-001-MF-OM</t>
  </si>
  <si>
    <t>LEAF-001-OM</t>
  </si>
  <si>
    <t>LEAF-002-OM</t>
  </si>
  <si>
    <t>LKBN-001</t>
  </si>
  <si>
    <t>LKBN-001-LF</t>
  </si>
  <si>
    <t>LKBN-001-LF-OM</t>
  </si>
  <si>
    <t>LKBN-001-MF</t>
  </si>
  <si>
    <t>LKBN-001-OM</t>
  </si>
  <si>
    <t>LKBN-002-OM</t>
  </si>
  <si>
    <t>LKBN-003-OM</t>
  </si>
  <si>
    <t>LKBN-006-OM</t>
  </si>
  <si>
    <t>LMDP-001</t>
  </si>
  <si>
    <t>LMDP-001-LF</t>
  </si>
  <si>
    <t>LMDP-001-LF-OM</t>
  </si>
  <si>
    <t>LMDP-001-MF</t>
  </si>
  <si>
    <t>LMDP-001-MF-OM</t>
  </si>
  <si>
    <t>LMDP-001-OM</t>
  </si>
  <si>
    <t>LMDP-002</t>
  </si>
  <si>
    <t>LMDP-002-LF-OM</t>
  </si>
  <si>
    <t>LMDP-002-OM</t>
  </si>
  <si>
    <t>LPCN-001</t>
  </si>
  <si>
    <t>LPCN-001-OM</t>
  </si>
  <si>
    <t>LRTB-001</t>
  </si>
  <si>
    <t>LRTB-001-OM</t>
  </si>
  <si>
    <t>GIANT SNAKE-OMNI</t>
  </si>
  <si>
    <t>GUSHER POWER-OMNI</t>
  </si>
  <si>
    <t>H/C ACCESS WATER FUN CANNON</t>
  </si>
  <si>
    <t>ADA PIRATE CANNON-OMNI</t>
  </si>
  <si>
    <t>HOT LIPS 8N</t>
  </si>
  <si>
    <t>HOT LIPS 8N-OMNI</t>
  </si>
  <si>
    <t>HOT LIPS 8V</t>
  </si>
  <si>
    <t>HOT LIPS 8V-OMNI</t>
  </si>
  <si>
    <t>JUMPING JUNIORS-2 SEATS</t>
  </si>
  <si>
    <t>KIDDIE KAR WASH</t>
  </si>
  <si>
    <t>KIDDIE KAR WASH-LOW FLOW</t>
  </si>
  <si>
    <t>KIDDIE KAR WASH-MYSTICAL FUN</t>
  </si>
  <si>
    <t>KIDDIE KAR WASH-OMNI</t>
  </si>
  <si>
    <t>LEAKIN BEACON CANNON-OMNI</t>
  </si>
  <si>
    <t>LARGE DUMPING BEACH BUCKET WIT</t>
  </si>
  <si>
    <t>LEAF SPRAY</t>
  </si>
  <si>
    <t>LEAF SPRAY-MYSTICAL FUN-OMNI</t>
  </si>
  <si>
    <t>LEAF SPRAY-OMNI</t>
  </si>
  <si>
    <t>LEAF SPRAY-9'-OMNI</t>
  </si>
  <si>
    <t>LEAKIN' BEACON</t>
  </si>
  <si>
    <t>LEAKIN' BEACON-LOW FLOW</t>
  </si>
  <si>
    <t>LEAKIN' BEACON-LOW FLOW-OMNI</t>
  </si>
  <si>
    <t>LEAKIN' BEACON-MYSTICAL FUN</t>
  </si>
  <si>
    <t>LEAKIN' BEACON-OMNI</t>
  </si>
  <si>
    <t>LIGHTHOUSE W/ROTATING HEAD</t>
  </si>
  <si>
    <t>LEAKIN BEACON W/TINY TOOLIP TO</t>
  </si>
  <si>
    <t>LEAKIN BEACON W/3 TIPPING BKTS</t>
  </si>
  <si>
    <t>LEMON DROP</t>
  </si>
  <si>
    <t>LEMON DROP-LOW FLOW</t>
  </si>
  <si>
    <t>LEMON DROP-LOW FLOW-OMNI</t>
  </si>
  <si>
    <t>LEMON DROP-MYSTICAL FUN</t>
  </si>
  <si>
    <t>LEMON DROP-MYSTICAL FUN-OMNI</t>
  </si>
  <si>
    <t>LEMON DROP-OMNI</t>
  </si>
  <si>
    <t>LADYBUG LEMON DROP</t>
  </si>
  <si>
    <t>LADYBUG LEMON DROP-LOW FLOW-OM</t>
  </si>
  <si>
    <t>LADYBUG LEMON DROP-OMNI</t>
  </si>
  <si>
    <t>LOOP CANNON</t>
  </si>
  <si>
    <t>LOOP CANNON-OMNI</t>
  </si>
  <si>
    <t>LAZY RIVER TUMBLE BUCKETS-PIPE</t>
  </si>
  <si>
    <t>LAZY RIVER "L" WITH 2 DUMPING</t>
  </si>
  <si>
    <t>LRTB-002</t>
  </si>
  <si>
    <t>LRTB-002-OM</t>
  </si>
  <si>
    <t>LRTB-003-OM</t>
  </si>
  <si>
    <t>LRTB-004-OM</t>
  </si>
  <si>
    <t>LRTB-005</t>
  </si>
  <si>
    <t>LRTB-009-SST-1278224</t>
  </si>
  <si>
    <t>LRTB-010-OM</t>
  </si>
  <si>
    <t>LRTB-3-2-OM</t>
  </si>
  <si>
    <t>LRTC-001</t>
  </si>
  <si>
    <t>LRWH-003-OM</t>
  </si>
  <si>
    <t>MDWS-001-OM</t>
  </si>
  <si>
    <t>MDWS-002</t>
  </si>
  <si>
    <t>MDWS-003-OM</t>
  </si>
  <si>
    <t>MFEM-001-MF</t>
  </si>
  <si>
    <t>MFEM-001-MF-OM</t>
  </si>
  <si>
    <t>MFGS-001-OM</t>
  </si>
  <si>
    <t>MFGS-002</t>
  </si>
  <si>
    <t>MFGS-002-OM</t>
  </si>
  <si>
    <t>MFPW-001-OM</t>
  </si>
  <si>
    <t>MFST-001</t>
  </si>
  <si>
    <t>MFST-001-OM</t>
  </si>
  <si>
    <t>MFST-005-OM</t>
  </si>
  <si>
    <t>MNBB-001-OM</t>
  </si>
  <si>
    <t>MPKJ-002</t>
  </si>
  <si>
    <t>MPKJ-002-LF</t>
  </si>
  <si>
    <t>MPKJ-002-LF-OM</t>
  </si>
  <si>
    <t>MPKJ-002-OM</t>
  </si>
  <si>
    <t>MPKJ-003</t>
  </si>
  <si>
    <t>MRLG-001</t>
  </si>
  <si>
    <t>MSHT-002</t>
  </si>
  <si>
    <t>MSHT-002-LF</t>
  </si>
  <si>
    <t>MSPR-004</t>
  </si>
  <si>
    <t>MSPR-004-LF</t>
  </si>
  <si>
    <t>MSTN-001</t>
  </si>
  <si>
    <t>MSTN-001-OM</t>
  </si>
  <si>
    <t>MSTN-EXT-1296312</t>
  </si>
  <si>
    <t>MTBC-001</t>
  </si>
  <si>
    <t>MTBL-001-LF-OM</t>
  </si>
  <si>
    <t>MTBL-001-MF</t>
  </si>
  <si>
    <t>MTBL-001-MF-OM</t>
  </si>
  <si>
    <t>MTBL-001-OM</t>
  </si>
  <si>
    <t>LAZY RIVER "L" WITH 1 DUMPING</t>
  </si>
  <si>
    <t>LAZY RIVER "L" WITH 3 DUMPING</t>
  </si>
  <si>
    <t>"L" WITH 2 DUMPING BUCKETS-OMN</t>
  </si>
  <si>
    <t>LAZY RIVER TUMBLE BUCKETS</t>
  </si>
  <si>
    <t>CUSTOM STAINLESS STEEL LRTB-00</t>
  </si>
  <si>
    <t>L-SERIES-LAZY RIVER-2 FISH-OMN</t>
  </si>
  <si>
    <t>LAZY RIVER ARCH WITH 3 DUMPING</t>
  </si>
  <si>
    <t>LAZY RIVER WITH 12 DUMPING COC</t>
  </si>
  <si>
    <t>MINI DUMPING WHEEL-OMNI</t>
  </si>
  <si>
    <t>MINI WHEEL WITH SAIL-OMNI</t>
  </si>
  <si>
    <t>MINI WHEEL</t>
  </si>
  <si>
    <t>MINI DUMPING WHEEL/SPOKES-OMNI</t>
  </si>
  <si>
    <t>MYSTICAL FUN EMBED</t>
  </si>
  <si>
    <t>MYSTICAL FUN EMBED-OMNI</t>
  </si>
  <si>
    <t>DNU-USE MFGS-002-OM</t>
  </si>
  <si>
    <t>MINI FOAM GEYSOR</t>
  </si>
  <si>
    <t>MINI FOAM GEYSOR-OMNI</t>
  </si>
  <si>
    <t>MYSTICAL FUN POWER CLUSTER-OMN</t>
  </si>
  <si>
    <t>MYSTICAL FUN STICK</t>
  </si>
  <si>
    <t>MYSTICAL FUN STICK-OMNI</t>
  </si>
  <si>
    <t>MYSTICAL FUN STICK-48"-OMNI</t>
  </si>
  <si>
    <t>MINI BASS BOAT-OMNI</t>
  </si>
  <si>
    <t>MINI POPKORN JET</t>
  </si>
  <si>
    <t>MINI POPKORN JET-LOW FLOW</t>
  </si>
  <si>
    <t>MINI POPKORN JET-LOW FLOW-OMNI</t>
  </si>
  <si>
    <t>MINI POPKORN JET-OMNI</t>
  </si>
  <si>
    <t>MINI POPKORN JET-MODIFIED FOR</t>
  </si>
  <si>
    <t>MR. LONGLEGS</t>
  </si>
  <si>
    <t>MINI SHOWER TUNNEL</t>
  </si>
  <si>
    <t>MINI SHOWER TUNNEL-LOW FLOW</t>
  </si>
  <si>
    <t>MINI SPRAY RING</t>
  </si>
  <si>
    <t>MINI SPRAY RING-LOW FLOW</t>
  </si>
  <si>
    <t>MISTING STATION</t>
  </si>
  <si>
    <t>MINI TRAIN SLIDE-OMNI</t>
  </si>
  <si>
    <t>MINI TRAIN SLIDE EXTENSION</t>
  </si>
  <si>
    <t>MIST BISCUS</t>
  </si>
  <si>
    <t>SPRAYING BASEBALL-LOW FLOW-OMN</t>
  </si>
  <si>
    <t>SPRAYING BASEBALL-MYSTICAL FUN</t>
  </si>
  <si>
    <t>SPRAYING BASEBALL-OMNI</t>
  </si>
  <si>
    <t>MWTB-001-OM</t>
  </si>
  <si>
    <t>MWTR-003</t>
  </si>
  <si>
    <t>NMBK-001-LF-OM</t>
  </si>
  <si>
    <t>NSPR-003</t>
  </si>
  <si>
    <t>NSPR-003-LF</t>
  </si>
  <si>
    <t>NSPR-003-LF-OM</t>
  </si>
  <si>
    <t>NSPR-003-MF</t>
  </si>
  <si>
    <t>NSPR-003-OM</t>
  </si>
  <si>
    <t>NSPR-004</t>
  </si>
  <si>
    <t>NSPR-004-OM</t>
  </si>
  <si>
    <t>OAKB-001</t>
  </si>
  <si>
    <t>OAKB-001-LF</t>
  </si>
  <si>
    <t>OAKB-001-LF-OM</t>
  </si>
  <si>
    <t>OAKB-001-MF</t>
  </si>
  <si>
    <t>OAKB-001-MF-OM</t>
  </si>
  <si>
    <t>OAKB-001-OM</t>
  </si>
  <si>
    <t>OSPREY-001-OM</t>
  </si>
  <si>
    <t>OTSL-001-OM</t>
  </si>
  <si>
    <t>PCJT-001-OM</t>
  </si>
  <si>
    <t>PCOV-001</t>
  </si>
  <si>
    <t>PCOV-001-LF</t>
  </si>
  <si>
    <t>PCOV-001-LF-OM</t>
  </si>
  <si>
    <t>PCOV-001-OM</t>
  </si>
  <si>
    <t>PFPC-001</t>
  </si>
  <si>
    <t>PFPC-001-OM</t>
  </si>
  <si>
    <t>PFPC-003-OM</t>
  </si>
  <si>
    <t>PFPC-006-LF-OM</t>
  </si>
  <si>
    <t>PFPC-007</t>
  </si>
  <si>
    <t>PFPC-007-LF-OM</t>
  </si>
  <si>
    <t>PFPC-007-OM</t>
  </si>
  <si>
    <t>PFPC-011</t>
  </si>
  <si>
    <t>PFPC-012-OM</t>
  </si>
  <si>
    <t>PFPC-013-OM</t>
  </si>
  <si>
    <t>PFPC-014</t>
  </si>
  <si>
    <t>PFPC-014-OM</t>
  </si>
  <si>
    <t>PFPC-015-OM</t>
  </si>
  <si>
    <t>PIPS-007</t>
  </si>
  <si>
    <t>PIPS-007-OM</t>
  </si>
  <si>
    <t>PIPS-008</t>
  </si>
  <si>
    <t>PIPS-008-OM</t>
  </si>
  <si>
    <t>PKJT-003</t>
  </si>
  <si>
    <t>MINI WATER TABLE-OMNI</t>
  </si>
  <si>
    <t>MINI WATER TOWER W/PIPE SHOWER</t>
  </si>
  <si>
    <t>NAUTICAL MAST BUCKETS-LOW FLOW</t>
  </si>
  <si>
    <t>NAUTICAL SPRAY 6N</t>
  </si>
  <si>
    <t>NAUTICAL SPRAY-6N-LOW FLOW</t>
  </si>
  <si>
    <t>NAUTICAL SPRAY-6N-LOW FLOW-OMN</t>
  </si>
  <si>
    <t>NAUTICAL SPRAY-MYSTICAL FUN</t>
  </si>
  <si>
    <t>NAUTICAL SPRAY-6N-OMNI</t>
  </si>
  <si>
    <t>NAUTICAL SPRAY 6V</t>
  </si>
  <si>
    <t>NAUTICAL SPRAY 6V-OMNI</t>
  </si>
  <si>
    <t>CRACKED BARREL SPRAY</t>
  </si>
  <si>
    <t>CRACKED BARREL SPRAY-LOW FLOW</t>
  </si>
  <si>
    <t>CRACKED BARREL SPRAY-LOW FLOW-</t>
  </si>
  <si>
    <t>CRACKED BARREL SPRAY-MYSTICAL</t>
  </si>
  <si>
    <t>CRACKED BARREL SPRAY-OMNI</t>
  </si>
  <si>
    <t>OSPREY CANNON-OMNI</t>
  </si>
  <si>
    <t>OLDE TOWN SLUICE-OMNI</t>
  </si>
  <si>
    <t>PEACOCK JET-OMNI</t>
  </si>
  <si>
    <t>PIRATES COVE</t>
  </si>
  <si>
    <t>PIRATES COVE-LOW FLOW</t>
  </si>
  <si>
    <t>PIRATES COVE-LOW FLOW-OMNI</t>
  </si>
  <si>
    <t>PIRATES COVE-OMNI</t>
  </si>
  <si>
    <t>PIPE FALL PLAY CENTER</t>
  </si>
  <si>
    <t>PIPE FALL PLAY CENTER-OMNI</t>
  </si>
  <si>
    <t>SUNFLOWER FALLS W/SMALL &amp; MEDI</t>
  </si>
  <si>
    <t>DANCIN FLOWER W/SMALL &amp; MEDIUM</t>
  </si>
  <si>
    <t>PIPE FALL 6N PLAY CENTER</t>
  </si>
  <si>
    <t>PIPE FALLS 6N PLAY CTR-LF-OM</t>
  </si>
  <si>
    <t>PIPE FALL 6N PLAY CENTER-OMNI</t>
  </si>
  <si>
    <t>PIPE FALL PLAY CENTER-6N-LARGE</t>
  </si>
  <si>
    <t>PIPE FALLS PLAY CENTER-WITH SA</t>
  </si>
  <si>
    <t>PIPE FALL PLAY CENTER WITH DRI</t>
  </si>
  <si>
    <t>PIPE FALL PLAY CENTER WITH PAR</t>
  </si>
  <si>
    <t>POOLS &amp; FALLS-DANCIN FLOWER W/</t>
  </si>
  <si>
    <t>PIPE SHOWER 6N</t>
  </si>
  <si>
    <t>PIPE SHOWER 6N-OMNI</t>
  </si>
  <si>
    <t>PIPE SHOWER 6V</t>
  </si>
  <si>
    <t>PIPE SHOWER 6V-OMNI</t>
  </si>
  <si>
    <t>POPKORN JET</t>
  </si>
  <si>
    <t>PKJT-003-LF</t>
  </si>
  <si>
    <t>PKJT-003-LF-OM</t>
  </si>
  <si>
    <t>PKJT-003-OM</t>
  </si>
  <si>
    <t>PKJT-004</t>
  </si>
  <si>
    <t>PLCN-001-OM</t>
  </si>
  <si>
    <t>PLCN-002-OM</t>
  </si>
  <si>
    <t>PLDM-001</t>
  </si>
  <si>
    <t>PLMT-003</t>
  </si>
  <si>
    <t>PLMT-003-MF</t>
  </si>
  <si>
    <t>PLMT-003-OM</t>
  </si>
  <si>
    <t>PLMT-004</t>
  </si>
  <si>
    <t>PLMT-004-MF</t>
  </si>
  <si>
    <t>PLMT-004-MF-OM</t>
  </si>
  <si>
    <t>PLMT-004-OM</t>
  </si>
  <si>
    <t>PLMT-005</t>
  </si>
  <si>
    <t>PLMT-005-OM</t>
  </si>
  <si>
    <t>POD-A001</t>
  </si>
  <si>
    <t>POD-A002</t>
  </si>
  <si>
    <t>POD-X-A001</t>
  </si>
  <si>
    <t>POND-FM</t>
  </si>
  <si>
    <t>POND-OM</t>
  </si>
  <si>
    <t>POOL-001</t>
  </si>
  <si>
    <t>POOLS-001</t>
  </si>
  <si>
    <t>POPE-002-OM</t>
  </si>
  <si>
    <t>PPJT-001</t>
  </si>
  <si>
    <t>PPJT-001-LF</t>
  </si>
  <si>
    <t>PPJT-001-OM</t>
  </si>
  <si>
    <t>PPJT-002</t>
  </si>
  <si>
    <t>PPJT-002-LF</t>
  </si>
  <si>
    <t>PPJT-003</t>
  </si>
  <si>
    <t>PPJT-003-LF</t>
  </si>
  <si>
    <t>PPJT-004</t>
  </si>
  <si>
    <t>PPJT-004-LF</t>
  </si>
  <si>
    <t>PPJT-005-LF-CS</t>
  </si>
  <si>
    <t>PPJT-009</t>
  </si>
  <si>
    <t>PRCC-001</t>
  </si>
  <si>
    <t>PRCC-001-OM</t>
  </si>
  <si>
    <t>PRDX-002</t>
  </si>
  <si>
    <t>PRDX-002-OM</t>
  </si>
  <si>
    <t>PRDX-003</t>
  </si>
  <si>
    <t>PRDX-003-OM</t>
  </si>
  <si>
    <t>POPKORN JET-LOW FLOW</t>
  </si>
  <si>
    <t>POPKORN JET-LOW FLOW -OMNI</t>
  </si>
  <si>
    <t>POPKORN JET-OMNI</t>
  </si>
  <si>
    <t>ELEPHANT SPRAY</t>
  </si>
  <si>
    <t>PELICAN ON TRIANGLE MARKER CAN</t>
  </si>
  <si>
    <t>PELICAN ON SQUARE MARKER CANNO</t>
  </si>
  <si>
    <t>SCULPTED PALM DOME W/STEM</t>
  </si>
  <si>
    <t>PALM TREE ROYALE</t>
  </si>
  <si>
    <t>PALM TREE ROYALE-MYSTICAL FUN</t>
  </si>
  <si>
    <t>PALM TREE ROYALE-OMNI</t>
  </si>
  <si>
    <t>PALM TREE STANDARD</t>
  </si>
  <si>
    <t>PALM TREE STANDARD-MYSTICAL FU</t>
  </si>
  <si>
    <t>PALM TREE STANDARD-OMNI</t>
  </si>
  <si>
    <t>PALM TREE SWANKY</t>
  </si>
  <si>
    <t>PALM TREE SWANKY-OMNI</t>
  </si>
  <si>
    <t>OMNI-POD TEMPLATE</t>
  </si>
  <si>
    <t>OMNI-POD TEMPLATE 3"</t>
  </si>
  <si>
    <t>OMNI EXTENSION 1/2" LONG</t>
  </si>
  <si>
    <t>POND SPRAY-FLUSH MOUNT</t>
  </si>
  <si>
    <t>POND SPRAY-OMNI</t>
  </si>
  <si>
    <t>POOLS AND FALLS  RUNNELS</t>
  </si>
  <si>
    <t>POOLS AND FALLS RUNNELS</t>
  </si>
  <si>
    <t>POPE COLUMBIA AUTOMOBILE-OMNI</t>
  </si>
  <si>
    <t>POP JET</t>
  </si>
  <si>
    <t>POP JET-LOW FLOW</t>
  </si>
  <si>
    <t>DNU-POP JET CANNOT BE OMNI</t>
  </si>
  <si>
    <t>POP JET-CURVED-48" RADIUS</t>
  </si>
  <si>
    <t>POP JET-CURVED-48" RADIUS-LOW</t>
  </si>
  <si>
    <t>POP JET-FOUR OUTLET</t>
  </si>
  <si>
    <t>POP JET-FOUR OUTLET-LOW FLOW</t>
  </si>
  <si>
    <t>POP JET-CURVED-FOUR OUTLET</t>
  </si>
  <si>
    <t>POP JET-CURVED-FOUR OUTLET-LOW</t>
  </si>
  <si>
    <t>POP JET-2 OUTLET-LOW FLOW</t>
  </si>
  <si>
    <t>POP JET-S SHAPED-8 OUTLET</t>
  </si>
  <si>
    <t>DNU-PRINCE CHARMING CREATURE F</t>
  </si>
  <si>
    <t>PARA DUX 8N</t>
  </si>
  <si>
    <t>PARA DUX 8N-OMNI</t>
  </si>
  <si>
    <t>PARA DUX 8V</t>
  </si>
  <si>
    <t>PARA DUX 8V-OMNI</t>
  </si>
  <si>
    <t>PRSL-001</t>
  </si>
  <si>
    <t>PRSL-001-OM</t>
  </si>
  <si>
    <t>PRSL-002</t>
  </si>
  <si>
    <t>PRSL-002-LF</t>
  </si>
  <si>
    <t>PRSL-002-LF-OM</t>
  </si>
  <si>
    <t>PRSL-002-OM</t>
  </si>
  <si>
    <t>PSAC-001</t>
  </si>
  <si>
    <t>PSWS-001-OM</t>
  </si>
  <si>
    <t>PVAN-001-OM</t>
  </si>
  <si>
    <t>PVFL-001-OM</t>
  </si>
  <si>
    <t>PVOP-001-OM</t>
  </si>
  <si>
    <t>RCBJ-001-OM</t>
  </si>
  <si>
    <t>RESP-001-LF-OM</t>
  </si>
  <si>
    <t>RESP-001-OM</t>
  </si>
  <si>
    <t>RFAL-002</t>
  </si>
  <si>
    <t>RFAL-002-OM</t>
  </si>
  <si>
    <t>RFDB-001</t>
  </si>
  <si>
    <t>RFDB-002</t>
  </si>
  <si>
    <t>RFWH-001</t>
  </si>
  <si>
    <t>RFWH-001-OM</t>
  </si>
  <si>
    <t>RNCP-001</t>
  </si>
  <si>
    <t>RNDP-001</t>
  </si>
  <si>
    <t>RNDP-001-LF-OM</t>
  </si>
  <si>
    <t>RNDP-001-MF</t>
  </si>
  <si>
    <t>RNDP-001-MF-OM</t>
  </si>
  <si>
    <t>RNDP-001-OM</t>
  </si>
  <si>
    <t>RNDP-002</t>
  </si>
  <si>
    <t>RNDP-003-MF</t>
  </si>
  <si>
    <t>RNDP-005-MF</t>
  </si>
  <si>
    <t>RNDP-AR</t>
  </si>
  <si>
    <t>RNDP-BB</t>
  </si>
  <si>
    <t>RNDP-CB</t>
  </si>
  <si>
    <t>RNDP-GR</t>
  </si>
  <si>
    <t>RNDP-MN</t>
  </si>
  <si>
    <t>RNDP-NB</t>
  </si>
  <si>
    <t>RNDP-OR</t>
  </si>
  <si>
    <t>RNDP-RD</t>
  </si>
  <si>
    <t>RNDP-SB</t>
  </si>
  <si>
    <t>RNDP-SN</t>
  </si>
  <si>
    <t>RNDP-SS</t>
  </si>
  <si>
    <t>RNDP-TN</t>
  </si>
  <si>
    <t>PIRATE SLOOP</t>
  </si>
  <si>
    <t>PIRATE SLOOP-OMNI</t>
  </si>
  <si>
    <t>PIRATE SLOOP WITH DROP JETS</t>
  </si>
  <si>
    <t>PIRATE SLOOP WITH DROP JETS-LO</t>
  </si>
  <si>
    <t>PIRATE SLOOP WITH DROP JETS-OM</t>
  </si>
  <si>
    <t>POSIE ACTIVATOR</t>
  </si>
  <si>
    <t>PIPE SHOWER WITH SAIL-OMNI</t>
  </si>
  <si>
    <t>PASEO VERDE ANT-OMNI</t>
  </si>
  <si>
    <t>PASEO VERDE FLOWER-OMNI</t>
  </si>
  <si>
    <t>PASEO VERDE OPOSSUM-OMNI</t>
  </si>
  <si>
    <t>ROLLING CROSS BAR JET-OMNI</t>
  </si>
  <si>
    <t>RANCH ENTRY SPRAY W/SIGN-LOW F</t>
  </si>
  <si>
    <t>RANCH ENTRY SPRAY W/SIGN-OMNI</t>
  </si>
  <si>
    <t>ROCK FALLS</t>
  </si>
  <si>
    <t>ROCK FALLS-OMNI</t>
  </si>
  <si>
    <t>SLANTED ROOF DUMP-BUCKET CENTE</t>
  </si>
  <si>
    <t>SLANTED ROOF DUMP-BUCKET OFFSE</t>
  </si>
  <si>
    <t>SLANTED ROOF W/ DUMPING WHEEL</t>
  </si>
  <si>
    <t>SLANTED ROOF W/ DUMPING WHEEL-</t>
  </si>
  <si>
    <t>RAIN CHOPPER</t>
  </si>
  <si>
    <t>RAIN DROP</t>
  </si>
  <si>
    <t>RAIN DROP-LOW FLOW-OMNI</t>
  </si>
  <si>
    <t>RAIN DROP-MYSTICAL FUN</t>
  </si>
  <si>
    <t>RAIN DROP-MYSTICAL FUN-OMNI</t>
  </si>
  <si>
    <t>RAIN DROP-OMNI</t>
  </si>
  <si>
    <t>RAIN DROP-JUMPING JUNIORS</t>
  </si>
  <si>
    <t>RAIN DROP-MYSTICAL FUN WITH TO</t>
  </si>
  <si>
    <t>OVERHEAD RAIN DROP-MYSTICAL FU</t>
  </si>
  <si>
    <t>RAIN DROP-AQUA ROCK</t>
  </si>
  <si>
    <t>RAIN DROP-BOO BERRY</t>
  </si>
  <si>
    <t>RAIN DROP-CARIBBEAN BREEZE</t>
  </si>
  <si>
    <t>RAIN DROP-SEA SERPENT</t>
  </si>
  <si>
    <t>RAIN DROP-MAROONED</t>
  </si>
  <si>
    <t>RAIN DROP-WAVE RIDER</t>
  </si>
  <si>
    <t>RAIN DROP-STARFISH</t>
  </si>
  <si>
    <t>RAIN DROP-BEACH BUCKET</t>
  </si>
  <si>
    <t>RAIN DROP-AQUAMARINE</t>
  </si>
  <si>
    <t>RAIN DROP-STARRY NIGHT</t>
  </si>
  <si>
    <t>RAIN DROP-SEA SHORE</t>
  </si>
  <si>
    <t>RAIN DROP-SAND CASTLE</t>
  </si>
  <si>
    <t>RNDP-WH</t>
  </si>
  <si>
    <t>RNDP-YE</t>
  </si>
  <si>
    <t>RNFT-004</t>
  </si>
  <si>
    <t>RNHT-001-19347</t>
  </si>
  <si>
    <t>RNSH-001</t>
  </si>
  <si>
    <t>RNSK-001</t>
  </si>
  <si>
    <t>RNSK-001-OM</t>
  </si>
  <si>
    <t>RNSP-001</t>
  </si>
  <si>
    <t>RNTN-003</t>
  </si>
  <si>
    <t>RNTN-003-LF</t>
  </si>
  <si>
    <t>RNTN-003-LF-OM</t>
  </si>
  <si>
    <t>RNTN-003-MF</t>
  </si>
  <si>
    <t>RNTN-003-MF-CS</t>
  </si>
  <si>
    <t>RNTN-003-MF-OM</t>
  </si>
  <si>
    <t>RNTN-003-OM</t>
  </si>
  <si>
    <t>RNTN-005-MF-OM</t>
  </si>
  <si>
    <t>RNTR-001</t>
  </si>
  <si>
    <t>RNTR-001-OM</t>
  </si>
  <si>
    <t>RNTR-002</t>
  </si>
  <si>
    <t>RNTR-002-MF-OM</t>
  </si>
  <si>
    <t>RNTR-002-OM</t>
  </si>
  <si>
    <t>RNTR-004</t>
  </si>
  <si>
    <t>RRSP-001-MF</t>
  </si>
  <si>
    <t>RRSP-001-MF-OM</t>
  </si>
  <si>
    <t>RRSP-001-OM</t>
  </si>
  <si>
    <t>RRSP-002</t>
  </si>
  <si>
    <t>RRTB-001</t>
  </si>
  <si>
    <t>RRTF-001</t>
  </si>
  <si>
    <t>RRTF-001-LF</t>
  </si>
  <si>
    <t>RTDJ-001-OM</t>
  </si>
  <si>
    <t>RTMF-001-OM</t>
  </si>
  <si>
    <t>SAXP-002-LF-OM</t>
  </si>
  <si>
    <t>SAXP-002-OM</t>
  </si>
  <si>
    <t>SCBL-001-LF-OM</t>
  </si>
  <si>
    <t>SCBL-001-MF-OM</t>
  </si>
  <si>
    <t>SCBL-001-OM</t>
  </si>
  <si>
    <t>SCBL-002-LF-OM</t>
  </si>
  <si>
    <t>SFCT-005-CS-OM</t>
  </si>
  <si>
    <t>SFCT-015</t>
  </si>
  <si>
    <t>SFCT-015-OM</t>
  </si>
  <si>
    <t>SFCT-016</t>
  </si>
  <si>
    <t>RAIN DROP-LIGHTHOUSE</t>
  </si>
  <si>
    <t>RAIN DROP-SEA SPONGE</t>
  </si>
  <si>
    <t>RAIN FOREST</t>
  </si>
  <si>
    <t>RAIN HUT-CUSTOM FOR SALES ORDE</t>
  </si>
  <si>
    <t>RAIN SHOWER</t>
  </si>
  <si>
    <t>RAIN SOAKER</t>
  </si>
  <si>
    <t>RAIN SOAKER-OMNI</t>
  </si>
  <si>
    <t>RAIN SPOUT</t>
  </si>
  <si>
    <t>RAIN TUNNEL 4" WITH 13', 12',</t>
  </si>
  <si>
    <t>RAIN TUNNEL 4"-LOW FLOW WITH 1</t>
  </si>
  <si>
    <t>RAIN TUNNEL-MYSTICAL FUN WITH</t>
  </si>
  <si>
    <t>RAIN TUNNEL-MYSTICAL FUN-CUSTO</t>
  </si>
  <si>
    <t>RAIN TUNNEL-WITH 13', 12', 11'</t>
  </si>
  <si>
    <t>DNU-RAIN TUNNEL-5 ARCH-MYSTICA</t>
  </si>
  <si>
    <t>RAIN TREE</t>
  </si>
  <si>
    <t>RAIN TREE-OMNI</t>
  </si>
  <si>
    <t>RAIN TREE-ECO</t>
  </si>
  <si>
    <t>RAIN TREE-ECO MISTING-MYSTICAL</t>
  </si>
  <si>
    <t>RAIN TREE-ECO-OMNI</t>
  </si>
  <si>
    <t>RAIN TREE WITH TUNNEL</t>
  </si>
  <si>
    <t>RAILROAD SPRAY-MYSTICAL FUN</t>
  </si>
  <si>
    <t>RAILROAD SPRAY-MYSTICAL FUN-OM</t>
  </si>
  <si>
    <t>RAILROAD SPRAY-OMNI</t>
  </si>
  <si>
    <t>RAILROAD CROSSING W/WHEEL</t>
  </si>
  <si>
    <t>RALLY AROUND THE BUBBLE</t>
  </si>
  <si>
    <t>RALLY ROUND THE FLAG</t>
  </si>
  <si>
    <t>RALLY ROUND THE FLAG-LOW FLOW</t>
  </si>
  <si>
    <t>RAIN TREE-DROP JET-OMNI</t>
  </si>
  <si>
    <t>RAIN TREE MYSTICAL FUN-OMNI</t>
  </si>
  <si>
    <t>SAXAPHONE W/2 BOWLS/RUNNELS</t>
  </si>
  <si>
    <t>SAXAPHONE W/SMALL &amp; MEDIUM BOW</t>
  </si>
  <si>
    <t>SPRAYING SOCCER BALL-LOW FLOW-</t>
  </si>
  <si>
    <t>SPRAYING SOCCER BALL-MYSTICAL</t>
  </si>
  <si>
    <t>SPRAYING SOCCER BALL-OMNI</t>
  </si>
  <si>
    <t>SPRAYING SOCCER BALL WITH MIN</t>
  </si>
  <si>
    <t>SHEET FLO-CUSTOM WIDTH-DOUBLE</t>
  </si>
  <si>
    <t>SHEETFLO CURTAIN 6N</t>
  </si>
  <si>
    <t>SHEETFLO CURTAIN 6N-OMNI</t>
  </si>
  <si>
    <t>SHEETFLO CURTAIN 6V</t>
  </si>
  <si>
    <t>SFCT-016-OM</t>
  </si>
  <si>
    <t>SFCT-016-OM-CS</t>
  </si>
  <si>
    <t>SFCT-017-OM</t>
  </si>
  <si>
    <t>SFCT-020</t>
  </si>
  <si>
    <t>SFCT-021</t>
  </si>
  <si>
    <t>SFCT-05-CS1-75</t>
  </si>
  <si>
    <t>SFCT-05-CS2-75</t>
  </si>
  <si>
    <t>SFJT-003</t>
  </si>
  <si>
    <t>SFJT-003-LF</t>
  </si>
  <si>
    <t>SFJT-003-LF-OM</t>
  </si>
  <si>
    <t>SFJT-003-OM</t>
  </si>
  <si>
    <t>SFLR-003</t>
  </si>
  <si>
    <t>SFLR-003-LF</t>
  </si>
  <si>
    <t>SFLR-003-LF-OM</t>
  </si>
  <si>
    <t>SFLR-003-MF</t>
  </si>
  <si>
    <t>SFLR-003-MF-OM</t>
  </si>
  <si>
    <t>SFLR-003-OM</t>
  </si>
  <si>
    <t>SFLR-004</t>
  </si>
  <si>
    <t>SFLR-004-LF</t>
  </si>
  <si>
    <t>SFLR-004-LF-OM</t>
  </si>
  <si>
    <t>SFLR-004-OM</t>
  </si>
  <si>
    <t>SFLR-005-OM</t>
  </si>
  <si>
    <t>SFLR-006-OM</t>
  </si>
  <si>
    <t>SFLR-007-OM</t>
  </si>
  <si>
    <t>SFLR-008</t>
  </si>
  <si>
    <t>SFLR-008-OM</t>
  </si>
  <si>
    <t>SFLR-009-OM</t>
  </si>
  <si>
    <t>SFTL-001-OM</t>
  </si>
  <si>
    <t>SFWS-001-OM</t>
  </si>
  <si>
    <t>SGPM-001-OM</t>
  </si>
  <si>
    <t>SHAN-001-OM</t>
  </si>
  <si>
    <t>SHOE-001-OM</t>
  </si>
  <si>
    <t>SHOE-002-OM</t>
  </si>
  <si>
    <t>SHPR-001-OM</t>
  </si>
  <si>
    <t>SHST-001-OM</t>
  </si>
  <si>
    <t>SHTW-004-CS</t>
  </si>
  <si>
    <t>SHTW-005</t>
  </si>
  <si>
    <t>SHTW-005-MF</t>
  </si>
  <si>
    <t>SHTW-005-MF-OM</t>
  </si>
  <si>
    <t>SHTW-005-MF-OM-MA</t>
  </si>
  <si>
    <t>SHTW-005-OM</t>
  </si>
  <si>
    <t>SHEETFLO CURTAIN 6V-OMNI</t>
  </si>
  <si>
    <t>SHEETFLO CURTAIN 6V-OMNI-MIRRO</t>
  </si>
  <si>
    <t>SHEETFLO CURTAIN-LAZY RIVER-OM</t>
  </si>
  <si>
    <t>SHEETFLO CURTAIN-CEILING MOUNT</t>
  </si>
  <si>
    <t>SHEETFLO 6N-TRAFFIC LIGHT</t>
  </si>
  <si>
    <t>SHEET FLOW-CUSTOM ENTRANCE-75</t>
  </si>
  <si>
    <t>SHEET FLOW-CUSTOM EXIT-75 GPM</t>
  </si>
  <si>
    <t>SLANT FINGER JET</t>
  </si>
  <si>
    <t>SLANT FINGER JET-LOW FLOW</t>
  </si>
  <si>
    <t>SLANT FINGER JET-LOW FLOW-OMNI</t>
  </si>
  <si>
    <t>SLANT FINGER JET-OMNI</t>
  </si>
  <si>
    <t>SUNFLOWER 6N</t>
  </si>
  <si>
    <t>SUNFLOWER 6N-LOW FLOW</t>
  </si>
  <si>
    <t>SUNFLOWER 6N-LOW FLOW-OMNI</t>
  </si>
  <si>
    <t>SUNFLOWER-MYSTICAL FUN</t>
  </si>
  <si>
    <t>SUNFLOWER-MYSTICAL FUN-OMNI</t>
  </si>
  <si>
    <t>SUNFLOWER 6N-OMNI</t>
  </si>
  <si>
    <t>SUNFLOWER 6V</t>
  </si>
  <si>
    <t>SUNFLOWER 6V-LOW FLOW</t>
  </si>
  <si>
    <t>SUNFLOWER 6V-LOW FLOW-OMNI</t>
  </si>
  <si>
    <t>SUNFLOWER 6V-OMNI</t>
  </si>
  <si>
    <t>SUNFLOWER DUAL HEAD-OMNI</t>
  </si>
  <si>
    <t>SUNFLOWER DUAL HEAD-6V-OMNI</t>
  </si>
  <si>
    <t>SUNFLOWER SHOWER-6V-OMNI</t>
  </si>
  <si>
    <t>SUNFLOWER TRIPLE HEAD-6V</t>
  </si>
  <si>
    <t>SUNFLOWER TRIPLE HEAD-6V-OMNI</t>
  </si>
  <si>
    <t>SUNFLOWER TRIPLE HEAD-6N-OMNI</t>
  </si>
  <si>
    <t>SHEETFLO CURTAIN TRAFFIC LIGHT</t>
  </si>
  <si>
    <t>SHEETFLO WITH SAIL-OMNI</t>
  </si>
  <si>
    <t>PALM TREE SPINNING TOP</t>
  </si>
  <si>
    <t>SHIP ANCHOR-OMNI</t>
  </si>
  <si>
    <t>TENNIS SHOE SLIDE-OMNI</t>
  </si>
  <si>
    <t>DOUBLE TENNIS SHOE SLIDE-OMNI</t>
  </si>
  <si>
    <t>SHIP BOW-OMNI</t>
  </si>
  <si>
    <t>SHIP STERN-OMNI</t>
  </si>
  <si>
    <t>SHOWER TUNNEL-CUSTOM-6OUTLETS</t>
  </si>
  <si>
    <t>SHOWER TOWER 6N</t>
  </si>
  <si>
    <t>SHOWER TOWER-MYSTICAL FUN</t>
  </si>
  <si>
    <t>SHOWER TOWER-MYSTICAL FUN-OMNI</t>
  </si>
  <si>
    <t>SHOWER TOWER 6N-OMNI</t>
  </si>
  <si>
    <t>SHTW-006</t>
  </si>
  <si>
    <t>SHTW-006-OM</t>
  </si>
  <si>
    <t>SHWP-001-LF-OM</t>
  </si>
  <si>
    <t>SHWP-001-OM</t>
  </si>
  <si>
    <t>SHWT-004</t>
  </si>
  <si>
    <t>SHWT-004-LF</t>
  </si>
  <si>
    <t>SLGR-001</t>
  </si>
  <si>
    <t>SLJP-001</t>
  </si>
  <si>
    <t>SLJP-001-LF</t>
  </si>
  <si>
    <t>SLJP-001-LF-OM</t>
  </si>
  <si>
    <t>SLJP-001-OM</t>
  </si>
  <si>
    <t>SLJT-003</t>
  </si>
  <si>
    <t>SLJT-003-LF</t>
  </si>
  <si>
    <t>SLJT-003-LF-OM</t>
  </si>
  <si>
    <t>SLJT-003-OM</t>
  </si>
  <si>
    <t>SLNT-001</t>
  </si>
  <si>
    <t>SLRN-001</t>
  </si>
  <si>
    <t>SLRN-002</t>
  </si>
  <si>
    <t>SLRN-TRK-001</t>
  </si>
  <si>
    <t>SLST-001</t>
  </si>
  <si>
    <t>SMOK-001-OM</t>
  </si>
  <si>
    <t>SPBB-001-LF-OM</t>
  </si>
  <si>
    <t>SPBB-001-OM</t>
  </si>
  <si>
    <t>SPBB-002-LF-OM</t>
  </si>
  <si>
    <t>SPBG-001</t>
  </si>
  <si>
    <t>SPCB-001</t>
  </si>
  <si>
    <t>SPCB-001-OM</t>
  </si>
  <si>
    <t>SPCM-001</t>
  </si>
  <si>
    <t>SPD-001</t>
  </si>
  <si>
    <t>SPF-001</t>
  </si>
  <si>
    <t>SPF-002</t>
  </si>
  <si>
    <t>SPFB-001-OM</t>
  </si>
  <si>
    <t>SPFG-001-OM</t>
  </si>
  <si>
    <t>SPFG-002-OM</t>
  </si>
  <si>
    <t>SPFH-001</t>
  </si>
  <si>
    <t>SPFH-001-LF</t>
  </si>
  <si>
    <t>SPFH-001-LF-OM</t>
  </si>
  <si>
    <t>SPFH-001-MF</t>
  </si>
  <si>
    <t>SPFH-001-OM</t>
  </si>
  <si>
    <t>SPFH-002</t>
  </si>
  <si>
    <t>SPFH-002-MF</t>
  </si>
  <si>
    <t>SHOWER TOWER 6V</t>
  </si>
  <si>
    <t>SHOWER TOWER 6V-OMNI</t>
  </si>
  <si>
    <t>SHOWER POWER-LOW FLOW-OMNI</t>
  </si>
  <si>
    <t>SHOWER POWER-OMNI</t>
  </si>
  <si>
    <t>SHOWER TUNNEL</t>
  </si>
  <si>
    <t>SHOWER TUNNEL-LOW FLOW</t>
  </si>
  <si>
    <t>SLANT GUSHER</t>
  </si>
  <si>
    <t>SLOPPY JALOPY</t>
  </si>
  <si>
    <t>SLOPPY JALOPY-LOW FLOW</t>
  </si>
  <si>
    <t>SLOPPY JALOPY-LOW FLOW-OMNI</t>
  </si>
  <si>
    <t>SLOPPY JALOPY-OMNI</t>
  </si>
  <si>
    <t>SLANT JET</t>
  </si>
  <si>
    <t>SLANT JET-LOW FLOW</t>
  </si>
  <si>
    <t>SLANT JET-LOW FLOW-OMNI</t>
  </si>
  <si>
    <t>SLANT JET-OMNI</t>
  </si>
  <si>
    <t>SLIDE BARRIERS W/ 3' X 8' OF N</t>
  </si>
  <si>
    <t>SLIDE RUN OUT FOR AQUA RUN</t>
  </si>
  <si>
    <t>SLIDE RUN OUT FOR DOUBLE AQUA</t>
  </si>
  <si>
    <t>SLIDE RUN OUT FOR TRUCK SLIDES</t>
  </si>
  <si>
    <t>SEMI TRUCK SLIDE</t>
  </si>
  <si>
    <t>SMOKESTACK-OMNI</t>
  </si>
  <si>
    <t>SPRAYING BASEBALL WITH MINI PO</t>
  </si>
  <si>
    <t>SRPAY BRIGADE</t>
  </si>
  <si>
    <t>DNU-MR. CLAW SPRAYING CRAB</t>
  </si>
  <si>
    <t>DNU-MISS PEARL SPRAYING CLAM</t>
  </si>
  <si>
    <t>DNU-SPRAYING FISH</t>
  </si>
  <si>
    <t>DNU-SPRAYING FROG</t>
  </si>
  <si>
    <t>DNU-SPRAYING FISH (CARTOON)</t>
  </si>
  <si>
    <t>SPRAYING FOOTBALL-OMNI</t>
  </si>
  <si>
    <t>DNU-SPRAYING FROG OMNI (F)</t>
  </si>
  <si>
    <t>DNU-SPRAYING FROG FOUNTAIN OM</t>
  </si>
  <si>
    <t>DNU-OLD SALTY SPRAYING FISH</t>
  </si>
  <si>
    <t>DNU-SPRAYING FISH HEAD LOW FLO</t>
  </si>
  <si>
    <t>DNU-SPRAYING FISH HEAD MYSTICA</t>
  </si>
  <si>
    <t>DNU-OLD SALTY</t>
  </si>
  <si>
    <t>DNU-MR. TARTER</t>
  </si>
  <si>
    <t>DNU-SPRAYING FISH MR. TARTER M</t>
  </si>
  <si>
    <t>SPFH-002-OM</t>
  </si>
  <si>
    <t>SPFN-002</t>
  </si>
  <si>
    <t>SPFN-002-OM</t>
  </si>
  <si>
    <t>SPHP-001-LF-OM</t>
  </si>
  <si>
    <t>SPHP-001-OM</t>
  </si>
  <si>
    <t>SPJT-001</t>
  </si>
  <si>
    <t>SPLN-001</t>
  </si>
  <si>
    <t>SPLZ-001</t>
  </si>
  <si>
    <t>SPLZ-001-LF</t>
  </si>
  <si>
    <t>SPLZ-001-LF-OM</t>
  </si>
  <si>
    <t>SPLZ-001-OM</t>
  </si>
  <si>
    <t>SPOB-001-OM</t>
  </si>
  <si>
    <t>SPPG-001-OM</t>
  </si>
  <si>
    <t>SPPL-001</t>
  </si>
  <si>
    <t>SPPL-001-LF-OM</t>
  </si>
  <si>
    <t>SPPL-001-OM</t>
  </si>
  <si>
    <t>SPPS-001</t>
  </si>
  <si>
    <t>SPPS-001-OM</t>
  </si>
  <si>
    <t>SPPS-002</t>
  </si>
  <si>
    <t>SPPS-002-OM</t>
  </si>
  <si>
    <t>SPRP-001</t>
  </si>
  <si>
    <t>SPRS-001</t>
  </si>
  <si>
    <t>SPRT-002</t>
  </si>
  <si>
    <t>SPSB-001</t>
  </si>
  <si>
    <t>SPSB-001-MN</t>
  </si>
  <si>
    <t>SPSB-001-MN-OM</t>
  </si>
  <si>
    <t>SPSB-001-OM</t>
  </si>
  <si>
    <t>SPSD-001</t>
  </si>
  <si>
    <t>SPSK-001-MF</t>
  </si>
  <si>
    <t>SPSK-003</t>
  </si>
  <si>
    <t>SPSK-003-LF</t>
  </si>
  <si>
    <t>SPSK-003-LF-OM</t>
  </si>
  <si>
    <t>SPSK-003-MF-OM</t>
  </si>
  <si>
    <t>SPSK-003-OM</t>
  </si>
  <si>
    <t>SPSK-003-OM-CS</t>
  </si>
  <si>
    <t>SPSK-003-OM-SS-12542</t>
  </si>
  <si>
    <t>SPSK-005-CS-20</t>
  </si>
  <si>
    <t>SPSK-005-CS-OM</t>
  </si>
  <si>
    <t>SPSK-006-OM</t>
  </si>
  <si>
    <t>SPTB-001-OM</t>
  </si>
  <si>
    <t>SPTD-001</t>
  </si>
  <si>
    <t>DNU-MR TARTER</t>
  </si>
  <si>
    <t>SPRAY FINGERS</t>
  </si>
  <si>
    <t>SPRAY FINGERS-OMNI</t>
  </si>
  <si>
    <t>SPRAYING BASKETBALL HOOP-LOW F</t>
  </si>
  <si>
    <t>SPRAYING BASKETBALL HOOP-OMNI</t>
  </si>
  <si>
    <t>SPUTTER JET</t>
  </si>
  <si>
    <t>RAIN PLANE-PONTOONS</t>
  </si>
  <si>
    <t>SPLITZ SPRAY</t>
  </si>
  <si>
    <t>SPLITZ SPRAY-LOW FLOW</t>
  </si>
  <si>
    <t>SPLITZ SPRAY-LOW FLOW-OMNI</t>
  </si>
  <si>
    <t>SPLITZ SPRAY-OMNI</t>
  </si>
  <si>
    <t>SPRAY ORB-OMNI</t>
  </si>
  <si>
    <t>DNU-BAKIN'IN THE SUN'</t>
  </si>
  <si>
    <t>NIGEL THE SPRAYING PELICAN</t>
  </si>
  <si>
    <t>NIGEL THE SPRAYING PELICAN-LOW</t>
  </si>
  <si>
    <t>NIGEL THE SPRAYING PELICAN-OMN</t>
  </si>
  <si>
    <t>SPINNING POSEY</t>
  </si>
  <si>
    <t>SPINNING POSEY-OMNI</t>
  </si>
  <si>
    <t>SPINNING POSEY TOO</t>
  </si>
  <si>
    <t>SPINNING POSEY TOO-OMNI</t>
  </si>
  <si>
    <t>SPRAY PIER BEACON</t>
  </si>
  <si>
    <t>SPRAYING SEAL 4'</t>
  </si>
  <si>
    <t>DNU-SPRAYING TURTLE (CREATURE</t>
  </si>
  <si>
    <t>SUPER SUB HTO</t>
  </si>
  <si>
    <t>SUPER SUB HTO-MINI</t>
  </si>
  <si>
    <t>SUPER SUB HTO-MINI-OMNI</t>
  </si>
  <si>
    <t>SUPER SUB HTO-OMNI</t>
  </si>
  <si>
    <t>SPRAY SQUADRON</t>
  </si>
  <si>
    <t>SUPER SOAKER-MYSTICAL FUN</t>
  </si>
  <si>
    <t>SUPER SOAKER</t>
  </si>
  <si>
    <t>SUPER SOAKER-LOW FLOW</t>
  </si>
  <si>
    <t>SUPER SOAKER-LOW FLOW-OMNI</t>
  </si>
  <si>
    <t>SUPER SOAKER-MYSTICAL FUN-OMNI</t>
  </si>
  <si>
    <t>SUPER SOAKER-OMNI</t>
  </si>
  <si>
    <t>SUPER SOAKER-OMNI-CUSTOM</t>
  </si>
  <si>
    <t>SUPER SOAKER SS 6' 6" CUSTOM</t>
  </si>
  <si>
    <t>SUPER SOAKER-CUSTOM-20 GPM</t>
  </si>
  <si>
    <t>SUPER SOAKER-CUSTOM FOR #19287</t>
  </si>
  <si>
    <t>SUPER SOAKER SPECIAL 8' ON CEN</t>
  </si>
  <si>
    <t>MINI TUG BOAT-OM</t>
  </si>
  <si>
    <t>SPINNING TOADSTOOL</t>
  </si>
  <si>
    <t>SPTD-001-OM</t>
  </si>
  <si>
    <t>SPTE-001-LF-OM</t>
  </si>
  <si>
    <t>SPTR-001-OM</t>
  </si>
  <si>
    <t>SRFB-001</t>
  </si>
  <si>
    <t>SRFB-001-OM</t>
  </si>
  <si>
    <t>SRPS-001</t>
  </si>
  <si>
    <t>SRPS-001-OM</t>
  </si>
  <si>
    <t>SSCN-001-OM</t>
  </si>
  <si>
    <t>SSHD-001</t>
  </si>
  <si>
    <t>SSHD-001-MF</t>
  </si>
  <si>
    <t>SSHD-001-OM</t>
  </si>
  <si>
    <t>SSPN-001-OM</t>
  </si>
  <si>
    <t>SSPT-002</t>
  </si>
  <si>
    <t>SSPT-002-LF</t>
  </si>
  <si>
    <t>SSPT-002-MF</t>
  </si>
  <si>
    <t>SSPT-002-OM</t>
  </si>
  <si>
    <t>SSPT-003</t>
  </si>
  <si>
    <t>SSPT-003-LF</t>
  </si>
  <si>
    <t>SSPT-003-MF</t>
  </si>
  <si>
    <t>SSPT-003-OM</t>
  </si>
  <si>
    <t>SSPT-006-OM</t>
  </si>
  <si>
    <t>SSTL-001-OM</t>
  </si>
  <si>
    <t>STAR-005</t>
  </si>
  <si>
    <t>STDL-001-OM</t>
  </si>
  <si>
    <t>STJT-001</t>
  </si>
  <si>
    <t>STJT-001-LF</t>
  </si>
  <si>
    <t>STPN-001-OM</t>
  </si>
  <si>
    <t>STPN-002</t>
  </si>
  <si>
    <t>STPN-002-OM</t>
  </si>
  <si>
    <t>STPN-003</t>
  </si>
  <si>
    <t>STPN-003-OM</t>
  </si>
  <si>
    <t>STPN-004</t>
  </si>
  <si>
    <t>STPN-004-OM</t>
  </si>
  <si>
    <t>STPN-005</t>
  </si>
  <si>
    <t>STPN-005-OM</t>
  </si>
  <si>
    <t>STPN-006</t>
  </si>
  <si>
    <t>STPN-006-OM</t>
  </si>
  <si>
    <t>STPN-007</t>
  </si>
  <si>
    <t>STPN-007-OM</t>
  </si>
  <si>
    <t>STPN-008</t>
  </si>
  <si>
    <t>STPN-008-OM</t>
  </si>
  <si>
    <t>SPINNING TOADSTOOL-OMNI</t>
  </si>
  <si>
    <t>MINI TRAIN ENGINE-LOW FLOW-OMN</t>
  </si>
  <si>
    <t>PINE TREE SPINNAKER-OMNI</t>
  </si>
  <si>
    <t>SURF'S UP BOARDS</t>
  </si>
  <si>
    <t>SURF'S UP BOARDS OMNI</t>
  </si>
  <si>
    <t>SPRAYING POSEY</t>
  </si>
  <si>
    <t>SPRAYING POSEY-OMNI</t>
  </si>
  <si>
    <t>ELEVATED SERPENT CANNON-OMNI</t>
  </si>
  <si>
    <t>SILLIER SERPENT HEAD</t>
  </si>
  <si>
    <t>SILLIER SERPENT HEAD-MYSTICAL</t>
  </si>
  <si>
    <t>SILLIER SERPENT HEAD-OMNI</t>
  </si>
  <si>
    <t>SILLY SPIN-OM</t>
  </si>
  <si>
    <t>SILLY SERPENT</t>
  </si>
  <si>
    <t>SILLY SERPENT-LOW FLOW</t>
  </si>
  <si>
    <t>SILLY SERPENT-MYSTICAL FUN</t>
  </si>
  <si>
    <t>SILLY SERPENT-OMNI</t>
  </si>
  <si>
    <t>SILLIER SERPENT</t>
  </si>
  <si>
    <t>SILLIER SERPENT-LOW FLOW</t>
  </si>
  <si>
    <t>SILLIER SERPENT-MYSTICAL FUN</t>
  </si>
  <si>
    <t>SILLIER SERPENT-OMNI</t>
  </si>
  <si>
    <t>SILLIER SERPENT-MEDIUM-ONE ARC</t>
  </si>
  <si>
    <t>SILLIER SERPENT TAIL-OMNI</t>
  </si>
  <si>
    <t>STAR BURST</t>
  </si>
  <si>
    <t>SAFARI TRUCK WITH BARREL POOLS</t>
  </si>
  <si>
    <t>STAR JET</t>
  </si>
  <si>
    <t>STAR JET-LOW FLOW</t>
  </si>
  <si>
    <t>STORM SPINNER DOUBLE 8N-OMNI</t>
  </si>
  <si>
    <t>STORM SPINNER SINGLE 6N</t>
  </si>
  <si>
    <t>STORM SPINNER SINGLE 6N-OMNI</t>
  </si>
  <si>
    <t>STORM SPINNER SINGLE 6V</t>
  </si>
  <si>
    <t>STORM SPINNER SINGLE 6V-OMNI</t>
  </si>
  <si>
    <t>STORM SPINNER DOUBLE 6N</t>
  </si>
  <si>
    <t>STORM SPINNER DOUBLE 6N-OMNI</t>
  </si>
  <si>
    <t>STORM SPINNER DOUBLE 6V</t>
  </si>
  <si>
    <t>STORM SPINNER DOUBLE 6V-OMNI</t>
  </si>
  <si>
    <t>SPINNAKER SINGLE 6N</t>
  </si>
  <si>
    <t>SPINNAKER SINGLE 6N-OMNI</t>
  </si>
  <si>
    <t>SPINNAKER SINGLE 6V</t>
  </si>
  <si>
    <t>SPINNAKER SINGLE 6V-OMNI</t>
  </si>
  <si>
    <t>SPINNAKER DOUBLE 6N</t>
  </si>
  <si>
    <t>SPINNAKER DOUBLE 6N-OMNI</t>
  </si>
  <si>
    <t>STPN-009</t>
  </si>
  <si>
    <t>STPN-009-OM</t>
  </si>
  <si>
    <t>STPN-012</t>
  </si>
  <si>
    <t>SZZL-001</t>
  </si>
  <si>
    <t>SZZL-003</t>
  </si>
  <si>
    <t>SZZL-004</t>
  </si>
  <si>
    <t>TALP-001</t>
  </si>
  <si>
    <t>TALP-001-OM</t>
  </si>
  <si>
    <t>TARS-003</t>
  </si>
  <si>
    <t>TARS-003-LF</t>
  </si>
  <si>
    <t>TARS-003-MF</t>
  </si>
  <si>
    <t>TARS-003-OM</t>
  </si>
  <si>
    <t>TARS-004</t>
  </si>
  <si>
    <t>TARS-004-LF</t>
  </si>
  <si>
    <t>TARS-004-LF-OM</t>
  </si>
  <si>
    <t>TARS-004-MF</t>
  </si>
  <si>
    <t>TARS-004-MF-OM</t>
  </si>
  <si>
    <t>TARS-004-OM</t>
  </si>
  <si>
    <t>TBBJ-003-CS</t>
  </si>
  <si>
    <t>TBBS-003-LF-OM</t>
  </si>
  <si>
    <t>TBBS-003-OM</t>
  </si>
  <si>
    <t>TBFB-001</t>
  </si>
  <si>
    <t>TBFB-001-OM</t>
  </si>
  <si>
    <t>TBFH-001-LF-OM</t>
  </si>
  <si>
    <t>TBFH-001-OM</t>
  </si>
  <si>
    <t>TBFL-001-LF-OM</t>
  </si>
  <si>
    <t>TBFL-001-OM</t>
  </si>
  <si>
    <t>TBFS-001</t>
  </si>
  <si>
    <t>TBFS-001-LF-OM</t>
  </si>
  <si>
    <t>TBFS-001-OM</t>
  </si>
  <si>
    <t>TBFS-003</t>
  </si>
  <si>
    <t>TBFS-003-LF-OM</t>
  </si>
  <si>
    <t>TBFS-003-OM</t>
  </si>
  <si>
    <t>TBFS-004-OM</t>
  </si>
  <si>
    <t>TBFS-006-LF-OM</t>
  </si>
  <si>
    <t>TBFS-006-OM</t>
  </si>
  <si>
    <t>TBFS-007-OM</t>
  </si>
  <si>
    <t>TBFS-009-OM</t>
  </si>
  <si>
    <t>TBFS-010-OM</t>
  </si>
  <si>
    <t>TBJR-001</t>
  </si>
  <si>
    <t>TBKC-001</t>
  </si>
  <si>
    <t>SPINNAKER DOUBLE 6V</t>
  </si>
  <si>
    <t>SPINNAKER DOUBLE 6V-OMNI</t>
  </si>
  <si>
    <t>STORM SPINNER CEILING MOUNT-SH</t>
  </si>
  <si>
    <t>SOZZLE-1</t>
  </si>
  <si>
    <t>SOZZLE SPRAY W/WHEEL</t>
  </si>
  <si>
    <t>SOZZLE-4 (NAUTICAL THEME)</t>
  </si>
  <si>
    <t>TALL TOOLIP SPRAY</t>
  </si>
  <si>
    <t>TALL TOOLIP SPRAY-OMNI</t>
  </si>
  <si>
    <t>TRIPLE ARCH RAIN STORM-4" WITH</t>
  </si>
  <si>
    <t>TRIPLE ARCH RAIN STORM-LOW FLO</t>
  </si>
  <si>
    <t>TRIPLE ARCH RAINSTORM-MYSTICAL</t>
  </si>
  <si>
    <t>DNU-TRIPLE ARCH RAIN STORM-4"-</t>
  </si>
  <si>
    <t>T-SERIES CROSSBAR JET-6N-CUSTO</t>
  </si>
  <si>
    <t>TUMBLE BUCKETS-3 DUMPING BASEB</t>
  </si>
  <si>
    <t>TUMBLE BUCKET-3 FOOTBALL</t>
  </si>
  <si>
    <t>TUMBLE BUCKET-3 FOOTBALL-OMNI</t>
  </si>
  <si>
    <t>TUMBLE BUCKETS-3 BUCKETS-WITH</t>
  </si>
  <si>
    <t>TUMBLING FLOWERS-3 ARM-LF-OMNI</t>
  </si>
  <si>
    <t>TUMBLING FLOWERS-3 DUMPING FLO</t>
  </si>
  <si>
    <t>TUMBLING FISH-3 DUMPING FISH B</t>
  </si>
  <si>
    <t>TUMBLING FISH-1 DUMPING FISH B</t>
  </si>
  <si>
    <t>3 TUMBLING FISH NO TOPPER LF O</t>
  </si>
  <si>
    <t>TUMBLE BUCKETS-3 BUCKETS-TALL</t>
  </si>
  <si>
    <t>PALM TREE WITH 3 DUMPING COCON</t>
  </si>
  <si>
    <t>TBKC-001-LF-OM</t>
  </si>
  <si>
    <t>TBKC-001-OM</t>
  </si>
  <si>
    <t>TBKC-002-OM</t>
  </si>
  <si>
    <t>TBKP-001</t>
  </si>
  <si>
    <t>TBKP-001-LF-OM</t>
  </si>
  <si>
    <t>TBKP-001-OM</t>
  </si>
  <si>
    <t>TBKP-002-OM</t>
  </si>
  <si>
    <t>TBKP-004-OM</t>
  </si>
  <si>
    <t>TBKR-001-OM</t>
  </si>
  <si>
    <t>TBKT-002-LF-OM</t>
  </si>
  <si>
    <t>TBKT-002-OM</t>
  </si>
  <si>
    <t>TBKT-003</t>
  </si>
  <si>
    <t>TBKT-004</t>
  </si>
  <si>
    <t>TBKT-004-LF</t>
  </si>
  <si>
    <t>TBKT-004-LF-OM</t>
  </si>
  <si>
    <t>TBKT-004-OM</t>
  </si>
  <si>
    <t>TBKT-004-OM-CS</t>
  </si>
  <si>
    <t>TBKT-004-OM-CS-3</t>
  </si>
  <si>
    <t>TBKT-005</t>
  </si>
  <si>
    <t>TBKT-005-LF-OM</t>
  </si>
  <si>
    <t>TBKT-005-OM</t>
  </si>
  <si>
    <t>TBKT-005-STM12</t>
  </si>
  <si>
    <t>TBKT-007</t>
  </si>
  <si>
    <t>TBKT-007-LF-OM</t>
  </si>
  <si>
    <t>TBKT-007-OM</t>
  </si>
  <si>
    <t>TBKT-007-OM-SST-1278224</t>
  </si>
  <si>
    <t>TBKT-008</t>
  </si>
  <si>
    <t>TBKT-008-LF-OM</t>
  </si>
  <si>
    <t>TBKT-008-OM</t>
  </si>
  <si>
    <t>TBKT-009</t>
  </si>
  <si>
    <t>TBKT-011-LF-OM</t>
  </si>
  <si>
    <t>TBKT-012-OM</t>
  </si>
  <si>
    <t>TBKT-013-OM</t>
  </si>
  <si>
    <t>TBKT-014-OM</t>
  </si>
  <si>
    <t>TBPC-001</t>
  </si>
  <si>
    <t>TBPC-001-LF</t>
  </si>
  <si>
    <t>TBPC-001-LF-OM</t>
  </si>
  <si>
    <t>TBPC-001-OM</t>
  </si>
  <si>
    <t>TBPC-004-OM</t>
  </si>
  <si>
    <t>TBTR-001-LF-OM</t>
  </si>
  <si>
    <t>TBTR-001-OM</t>
  </si>
  <si>
    <t>PALM TREE W/5 DUMPING COCONUTS</t>
  </si>
  <si>
    <t>PALM TREE W/3 DUMPING BANANAS</t>
  </si>
  <si>
    <t>PALM TREE W/3 DUMPING BANANAS-</t>
  </si>
  <si>
    <t>PALM TREE W/5 DUMPING BANANAS-</t>
  </si>
  <si>
    <t>PALM TREE WITH 4 DUMPING BANAN</t>
  </si>
  <si>
    <t>TUMBLE BUCKETS-ROCKET-OM</t>
  </si>
  <si>
    <t>TUMBLE BUCKETS-2 BUCKETS-LOW F</t>
  </si>
  <si>
    <t>TUMBLE BUCKETS-2 BUCKETS-OMNI</t>
  </si>
  <si>
    <t>TUMBLE BUCKET UPPER MAST RETRO</t>
  </si>
  <si>
    <t>TUMBLE BUCKETS</t>
  </si>
  <si>
    <t>TUMBLE BUCKETS-LOW FLOW-OMNI</t>
  </si>
  <si>
    <t>TUMBLE BUCKETS-5 BUCKETS-SAIL</t>
  </si>
  <si>
    <t>TUMBLE BUCKETS-5 BUCKETS-12' S</t>
  </si>
  <si>
    <t>TUMBLE BUCKETS-5 BUCKETS-SHORT</t>
  </si>
  <si>
    <t>TUMBLE BUCKETS-5 BUCKET-SHORT</t>
  </si>
  <si>
    <t>TUMBLE BUCKETS-5 BUCKET SHORT</t>
  </si>
  <si>
    <t>CUSTOM STAINLESS STEEL TBKT-00</t>
  </si>
  <si>
    <t>TUMBLE BUCKETS-3 BUCKET-SHORT</t>
  </si>
  <si>
    <t>TUMBLE BUCKET SPECIAL UPPER MA</t>
  </si>
  <si>
    <t>TUMBLE BUCKETS-2 BUCKET "T" SH</t>
  </si>
  <si>
    <t>L-SHAPED 2 BUCKET TUMBLEBUCKET</t>
  </si>
  <si>
    <t>L-SHAPED 3 BUCKET TUMBLEBUCKET</t>
  </si>
  <si>
    <t>TUMBLE BUCKETS-4 BUCKET SHORT</t>
  </si>
  <si>
    <t>TUMBLE BUCKET PLAYCENTER</t>
  </si>
  <si>
    <t>TUMBLE BUCKET PLAYCENTER-LOW F</t>
  </si>
  <si>
    <t>TUMBLE BUCKET PLAYCENTER-OMNI</t>
  </si>
  <si>
    <t>TUMBLE BUCKET PLAYCENTER-4V</t>
  </si>
  <si>
    <t>TUMBLE BUCKETS-3 BUCKETS PAINT</t>
  </si>
  <si>
    <t>TBWS-001-OM</t>
  </si>
  <si>
    <t>TCBJ-003</t>
  </si>
  <si>
    <t>TCBJ-003-CS</t>
  </si>
  <si>
    <t>TCBJ-003-LF</t>
  </si>
  <si>
    <t>TCBJ-003-LF-OM</t>
  </si>
  <si>
    <t>TCBJ-003-MF</t>
  </si>
  <si>
    <t>TCBJ-003-OM</t>
  </si>
  <si>
    <t>TCBJ-004</t>
  </si>
  <si>
    <t>TCBJ-004-LF</t>
  </si>
  <si>
    <t>TCBJ-004-LF-CS</t>
  </si>
  <si>
    <t>TCBJ-004-LF-OM</t>
  </si>
  <si>
    <t>TCBJ-004-OM</t>
  </si>
  <si>
    <t>TCFG-001-LF-OM</t>
  </si>
  <si>
    <t>TCFG-001-OM</t>
  </si>
  <si>
    <t>TCSK-001-MF</t>
  </si>
  <si>
    <t>TECP-001</t>
  </si>
  <si>
    <t>TECP-001-OM</t>
  </si>
  <si>
    <t>TECP-002-OM</t>
  </si>
  <si>
    <t>TECP-BB</t>
  </si>
  <si>
    <t>TECP-GR</t>
  </si>
  <si>
    <t>TECP-MN</t>
  </si>
  <si>
    <t>TECP-NB</t>
  </si>
  <si>
    <t>TECP-OR</t>
  </si>
  <si>
    <t>TECP-RD</t>
  </si>
  <si>
    <t>TECP-SB</t>
  </si>
  <si>
    <t>TECP-TN</t>
  </si>
  <si>
    <t>TECP-WH</t>
  </si>
  <si>
    <t>TECP-YE</t>
  </si>
  <si>
    <t>TFJT-001-LF-OM</t>
  </si>
  <si>
    <t>TFJT-001-OM</t>
  </si>
  <si>
    <t>TLBK-001-OM</t>
  </si>
  <si>
    <t>TLJT-006</t>
  </si>
  <si>
    <t>TLJT-006-OM</t>
  </si>
  <si>
    <t>TLJT-007</t>
  </si>
  <si>
    <t>TLJT-007-LF-OM</t>
  </si>
  <si>
    <t>TLJT-007-OM</t>
  </si>
  <si>
    <t>TLRB-001</t>
  </si>
  <si>
    <t>TLSB-001-OM</t>
  </si>
  <si>
    <t>TLSH-003</t>
  </si>
  <si>
    <t>TLSH-003-LF</t>
  </si>
  <si>
    <t>TLSH-003-LF-OM</t>
  </si>
  <si>
    <t>"L" SHAPED TUMBLE BUCKETS WITH</t>
  </si>
  <si>
    <t>T-SERIES CROSS BAR JET 6N</t>
  </si>
  <si>
    <t>T-SERIES CROSS BAR JET 6N-LOW</t>
  </si>
  <si>
    <t>T-SERIES CROSS BAR JET-MYSTICA</t>
  </si>
  <si>
    <t>T-SERIES CROSS BAR JET 6N-OMNI</t>
  </si>
  <si>
    <t>T-SERIES CROSS BAR JET 6V</t>
  </si>
  <si>
    <t>T-SERIES CROSS BAR JET 6V-LOW</t>
  </si>
  <si>
    <t>T-SERIES CROSS BAR JET 6V-OMN</t>
  </si>
  <si>
    <t>T-CROSSBAR FOOTBALL GOAL POST-</t>
  </si>
  <si>
    <t>TRICERATOPS SKELETON UNIT- SPR</t>
  </si>
  <si>
    <t>TEECUP</t>
  </si>
  <si>
    <t>TEECUP-OMNI</t>
  </si>
  <si>
    <t>MINI TEE CUP-OMNI</t>
  </si>
  <si>
    <t>TEACUP-BOO BERRY</t>
  </si>
  <si>
    <t>TEACUP-SEA SERPENT</t>
  </si>
  <si>
    <t>TEACUP-MAROONED</t>
  </si>
  <si>
    <t>TEACUP-WAVE RIDER</t>
  </si>
  <si>
    <t>TEACUP-STARFISH</t>
  </si>
  <si>
    <t>TEACUP-BEACH BUCKET</t>
  </si>
  <si>
    <t>TEACUP-AQUAMARINE</t>
  </si>
  <si>
    <t>TEACUP-SAND CASTLE</t>
  </si>
  <si>
    <t>TEACUP-LIGHTHOUSE</t>
  </si>
  <si>
    <t>TEACUP-SEA SPONGE</t>
  </si>
  <si>
    <t>TRIPLE FAN JET-LOW FLOW-OMNI</t>
  </si>
  <si>
    <t>TRIPLE FAN JET-OMNI</t>
  </si>
  <si>
    <t>TALL BASKETBALL BALL-OMNI</t>
  </si>
  <si>
    <t>TOOLIP JET 6N</t>
  </si>
  <si>
    <t>TOOLIP JET 6N-OMNI</t>
  </si>
  <si>
    <t>TOOLIP JET 6V</t>
  </si>
  <si>
    <t>TOOLIP JET 6V-OMNI</t>
  </si>
  <si>
    <t>T-SERIES LAZY RIVER TUMBLEBUCK</t>
  </si>
  <si>
    <t>TALL SOCCER BALL-OMNI</t>
  </si>
  <si>
    <t>TOOLIP SHOWER 6N</t>
  </si>
  <si>
    <t>TOOLIP SHOWER 6N-LOW FLOW</t>
  </si>
  <si>
    <t>TOOLIP SHOWER 6N-LOW FLOW-OMNI</t>
  </si>
  <si>
    <t>TLSH-003-OM</t>
  </si>
  <si>
    <t>TLSH-004</t>
  </si>
  <si>
    <t>TLSH-004-LF</t>
  </si>
  <si>
    <t>TLSH-004-LF-OM</t>
  </si>
  <si>
    <t>TLSH-004-OM</t>
  </si>
  <si>
    <t>TLTB-001-OM</t>
  </si>
  <si>
    <t>TMBL-003</t>
  </si>
  <si>
    <t>TMBL-003-LF-OM</t>
  </si>
  <si>
    <t>TMBL-003-OM</t>
  </si>
  <si>
    <t>TMBL-CLAR-001-OM</t>
  </si>
  <si>
    <t>TNAR-008</t>
  </si>
  <si>
    <t>TNAR-008-LF</t>
  </si>
  <si>
    <t>TNAR-009</t>
  </si>
  <si>
    <t>TNAR-009-LF</t>
  </si>
  <si>
    <t>TNAR-010</t>
  </si>
  <si>
    <t>TNAR-011</t>
  </si>
  <si>
    <t>TNAR-013</t>
  </si>
  <si>
    <t>TNAR-014</t>
  </si>
  <si>
    <t>TNBL-001-LF-CS</t>
  </si>
  <si>
    <t>TNBL-001-MF-OM</t>
  </si>
  <si>
    <t>TNBL-001-OM</t>
  </si>
  <si>
    <t>TNLP-001</t>
  </si>
  <si>
    <t>TNLP-001-OM</t>
  </si>
  <si>
    <t>TNSL-001</t>
  </si>
  <si>
    <t>TNSL-001-OM</t>
  </si>
  <si>
    <t>TNT-ACT-001</t>
  </si>
  <si>
    <t>TNTP-001</t>
  </si>
  <si>
    <t>TNTP-001-OM</t>
  </si>
  <si>
    <t>TRBD-001</t>
  </si>
  <si>
    <t>TRCH-001</t>
  </si>
  <si>
    <t>TRCH-001-LF-OM</t>
  </si>
  <si>
    <t>TRCH-001-OM</t>
  </si>
  <si>
    <t>TRHP-001-MF-OM</t>
  </si>
  <si>
    <t>TRHP-001-OM</t>
  </si>
  <si>
    <t>TROF-001</t>
  </si>
  <si>
    <t>TROF-003</t>
  </si>
  <si>
    <t>TSHF-003</t>
  </si>
  <si>
    <t>TSHF-003-OM</t>
  </si>
  <si>
    <t>TSHF-004</t>
  </si>
  <si>
    <t>TSHF-004-OM</t>
  </si>
  <si>
    <t>TSHR-001-OM</t>
  </si>
  <si>
    <t>TOOLIP SHOWER 6N-OMNI</t>
  </si>
  <si>
    <t>TOOLIP SHOWER 6V</t>
  </si>
  <si>
    <t>TOOLIP SHOWER 6V-LOW FLOW</t>
  </si>
  <si>
    <t>TOOLIP SHOWER 6V-LOW FLOW-OMNI</t>
  </si>
  <si>
    <t>TOOLIP SHOWER 6V-OMNI</t>
  </si>
  <si>
    <t>TALL TENNIS BALL-OMNI</t>
  </si>
  <si>
    <t>TUMBLING BUCKET-1 ARM</t>
  </si>
  <si>
    <t>TUMBLING BUCKET-1 ARM-LOW FLOW</t>
  </si>
  <si>
    <t>CLARINET TUMBLE BUCKET WITH 2</t>
  </si>
  <si>
    <t>TUNNEL ARCH-6 OUTLETS</t>
  </si>
  <si>
    <t>TUNNEL ARCH-6 OUTLETS-LOW FLOW</t>
  </si>
  <si>
    <t>TUNNEL ARCH-LONG-6 OUTLETS 30"</t>
  </si>
  <si>
    <t>TUNNEL ARCH-8 OUTLETS</t>
  </si>
  <si>
    <t>TUNNEL ARCH-4 OUTLETS</t>
  </si>
  <si>
    <t>TUNNEL ARCH-10 OUTLETS</t>
  </si>
  <si>
    <t>TUNNEL ARCH 5 OUTLET</t>
  </si>
  <si>
    <t>TENNIS BALL-LOW FLOW-CLEAR STR</t>
  </si>
  <si>
    <t>TENNIS BALL-MYSTICAL FUN-OMNI</t>
  </si>
  <si>
    <t>TENNIS BALL-OMNI</t>
  </si>
  <si>
    <t>TINY TOOLIP SPRAY</t>
  </si>
  <si>
    <t>TINY TOOLIP SPRAY-OMNI</t>
  </si>
  <si>
    <t>TRAIN SLIDE</t>
  </si>
  <si>
    <t>TRAIN SLIDE-OMNI</t>
  </si>
  <si>
    <t>TNT ACTIVATOR</t>
  </si>
  <si>
    <t>TNT PLUNGER WITH DYNAMITE BOX</t>
  </si>
  <si>
    <t>TNT PLUNGER WITH DYNAMITE BOX-</t>
  </si>
  <si>
    <t>SEA TURTLE-BOLTDOWN</t>
  </si>
  <si>
    <t>TREASURE CHEST40" X 24" X 30"</t>
  </si>
  <si>
    <t>TREASURE CHEST40" X 24" X 30"-</t>
  </si>
  <si>
    <t>TENNIS RACQUET HOOP-MYSTICAL F</t>
  </si>
  <si>
    <t>TENNIS RACQUET HOOP-OMNI</t>
  </si>
  <si>
    <t>TRIO OF FUN 6V</t>
  </si>
  <si>
    <t>TRIO OF FUN 6N</t>
  </si>
  <si>
    <t>T-SERIES SHEETFLO-6N</t>
  </si>
  <si>
    <t>T-SERIES SHEETFLO-6N-OMNI</t>
  </si>
  <si>
    <t>T-SERIES SHEETFLO-6V</t>
  </si>
  <si>
    <t>T-SERIES SHEETFLO-6V-OMNI</t>
  </si>
  <si>
    <t>T-SHOWER-OMNI</t>
  </si>
  <si>
    <t>TTBK-001</t>
  </si>
  <si>
    <t>TWPW-001-LF-OM</t>
  </si>
  <si>
    <t>TWPW-001-OM</t>
  </si>
  <si>
    <t>TWTO-001</t>
  </si>
  <si>
    <t>TWTO-001-LF</t>
  </si>
  <si>
    <t>TWTO-001-LF-OM</t>
  </si>
  <si>
    <t>TWTO-001-OM</t>
  </si>
  <si>
    <t>UPJT-007</t>
  </si>
  <si>
    <t>UPJT-007-LF</t>
  </si>
  <si>
    <t>UPJT-007-LF-OM</t>
  </si>
  <si>
    <t>UPJT-007-OM</t>
  </si>
  <si>
    <t>UPJT-008</t>
  </si>
  <si>
    <t>WAVE-001</t>
  </si>
  <si>
    <t>WAVE-001-OM</t>
  </si>
  <si>
    <t>WCTN-002</t>
  </si>
  <si>
    <t>WFCN-002</t>
  </si>
  <si>
    <t>WFCN-002-OM</t>
  </si>
  <si>
    <t>WFCN-003</t>
  </si>
  <si>
    <t>WFCN-003-OM</t>
  </si>
  <si>
    <t>WFCN-004</t>
  </si>
  <si>
    <t>WFCN-004-OM</t>
  </si>
  <si>
    <t>WFCN-006-OM</t>
  </si>
  <si>
    <t>WFCN-007-OM</t>
  </si>
  <si>
    <t>WFCN-008-OM</t>
  </si>
  <si>
    <t>WFCN-009</t>
  </si>
  <si>
    <t>WFCN-009-OM</t>
  </si>
  <si>
    <t>WFCN-010</t>
  </si>
  <si>
    <t>WFCN-010-OM</t>
  </si>
  <si>
    <t>WFCN-014-OM</t>
  </si>
  <si>
    <t>WFCN-017-OM</t>
  </si>
  <si>
    <t>WFCN-018-OM</t>
  </si>
  <si>
    <t>WFCN-021-OM</t>
  </si>
  <si>
    <t>WFCN-028</t>
  </si>
  <si>
    <t>WFCN-028-OM</t>
  </si>
  <si>
    <t>WFCNT-004</t>
  </si>
  <si>
    <t>WFCNT-011</t>
  </si>
  <si>
    <t>WFCNTS-004</t>
  </si>
  <si>
    <t>WFCR-003</t>
  </si>
  <si>
    <t>WHHD-001-OM-13275</t>
  </si>
  <si>
    <t>WHHD-004-OM</t>
  </si>
  <si>
    <t>WHTL-001-OM</t>
  </si>
  <si>
    <t>T-SERIES TUMBLEBUCKETS WITH 2</t>
  </si>
  <si>
    <t>TOWER POWER-LOW FLOW-OMNI</t>
  </si>
  <si>
    <t>TOWER POWER-OMNI</t>
  </si>
  <si>
    <t>TWIN TOWERS</t>
  </si>
  <si>
    <t>TWIN TOWERS-LOW FLOW</t>
  </si>
  <si>
    <t>TWIN TOWER-LOW FLOW-OMNI</t>
  </si>
  <si>
    <t>TWIN TOWER-OMNI</t>
  </si>
  <si>
    <t>UPSTREAM JET</t>
  </si>
  <si>
    <t>UPSTREAM JET-LOW FLOW</t>
  </si>
  <si>
    <t>UPSTREAM JET-LOW FLOW-OMNI</t>
  </si>
  <si>
    <t>UPSTREAM JET-OMNI</t>
  </si>
  <si>
    <t>UPSTREAM JET-MODIFIED FOR #157</t>
  </si>
  <si>
    <t>BIG KAHUNA WAVE</t>
  </si>
  <si>
    <t>BIG KAHUNA WAVE-OMNI</t>
  </si>
  <si>
    <t>CEILING MOUNTED WATER CURTAIN-</t>
  </si>
  <si>
    <t>WATER FUN CANNON</t>
  </si>
  <si>
    <t>WATER FUN CANNON-OMNI</t>
  </si>
  <si>
    <t>WATER FUN CANNON-OLD STYLE</t>
  </si>
  <si>
    <t>WATER FUN CANNON-OLD STYLE-OMN</t>
  </si>
  <si>
    <t>NELLY THE SEA HORSE WATER CANN</t>
  </si>
  <si>
    <t>FISH HEAD CANNON-CATFISH-OMNI</t>
  </si>
  <si>
    <t>FISH HEAD CANNON-BASS-OMNI</t>
  </si>
  <si>
    <t>WATER FUN BARREL CANNON</t>
  </si>
  <si>
    <t>WATER FUN BARREL CANNON-OMNI</t>
  </si>
  <si>
    <t>WATER FUN PIRATE CANNON</t>
  </si>
  <si>
    <t>WATER FUN PIRATE CANNON-OMNI</t>
  </si>
  <si>
    <t>CITY WALL CANNON W/ BUTTON-OMN</t>
  </si>
  <si>
    <t>TURTLE WATER CANNON-OMNI</t>
  </si>
  <si>
    <t>WATERFUN CANNON-WAR CANNON-OMN</t>
  </si>
  <si>
    <t>WATERFUNCANNON-VELOCIRAPTOR-OM</t>
  </si>
  <si>
    <t>WATER FUN CANNON TOP WITH NO B</t>
  </si>
  <si>
    <t>WATER FUN CANNON TOP W/ NO BUT</t>
  </si>
  <si>
    <t>WATER FUN CANNON TOP W/ NO BAS</t>
  </si>
  <si>
    <t>WATER FUN CENTER</t>
  </si>
  <si>
    <t>WHALE HEAD-CUSTOM 13275</t>
  </si>
  <si>
    <t>WHALE HEAD LOW PROFILE MEDIUM</t>
  </si>
  <si>
    <t>WHALE TAIL-OMNI</t>
  </si>
  <si>
    <t>WHTL-003-OM-13275</t>
  </si>
  <si>
    <t>WHTL-004-OM</t>
  </si>
  <si>
    <t>WHUW-001-LF</t>
  </si>
  <si>
    <t>WRCR-004</t>
  </si>
  <si>
    <t>WRFL-001</t>
  </si>
  <si>
    <t>WRFL-001-OM</t>
  </si>
  <si>
    <t>WSSF-001-OM</t>
  </si>
  <si>
    <t>WSTB-001-OM</t>
  </si>
  <si>
    <t>WTCN-001</t>
  </si>
  <si>
    <t>WTCN-001-LF</t>
  </si>
  <si>
    <t>WTJT-001-LF-OM</t>
  </si>
  <si>
    <t>WTJT-001-OM</t>
  </si>
  <si>
    <t>WTTR-002</t>
  </si>
  <si>
    <t>WWJT-001</t>
  </si>
  <si>
    <t>WWJT-002</t>
  </si>
  <si>
    <t>WWSP-001-OM</t>
  </si>
  <si>
    <t>WWSP-002</t>
  </si>
  <si>
    <t>WWSP-002-LF</t>
  </si>
  <si>
    <t>WWSP-002-LF-OM</t>
  </si>
  <si>
    <t>WWSP-002-OM</t>
  </si>
  <si>
    <t>WHALE TAIL-CUSTOM 13275</t>
  </si>
  <si>
    <t>WHALE TAIL-LR-LIFE SIZE-OMNI</t>
  </si>
  <si>
    <t>WASHED UP WHALE-LOW FLOW</t>
  </si>
  <si>
    <t>WATER FUN CENTER WITH DRIZZLE</t>
  </si>
  <si>
    <t>WATERFALL</t>
  </si>
  <si>
    <t>WATERFALL-OMNI</t>
  </si>
  <si>
    <t>WATER SPOUT STAR FISH-OMNI</t>
  </si>
  <si>
    <t>WINDSOCK TUMBLING BUCKET-OMNI</t>
  </si>
  <si>
    <t>CEILING MOUNTED WATER CURTAIN</t>
  </si>
  <si>
    <t>WATER TIARA-LOW FLOW-OMNI</t>
  </si>
  <si>
    <t>WATER TIARA-OMNI</t>
  </si>
  <si>
    <t>OLDE TOWN WATER TOWER</t>
  </si>
  <si>
    <t>WALL WAVE JET</t>
  </si>
  <si>
    <t>WALL WAVE JET-SMALL HOUSING-4"</t>
  </si>
  <si>
    <t>WILD WIGGLY SPRAY-OMNI</t>
  </si>
  <si>
    <t>WAGON WHEEL SPINNER</t>
  </si>
  <si>
    <t>WAGON WHEEL SPINNER-LOW FLOW</t>
  </si>
  <si>
    <t>WAGON WHEEL SPINNER-LOW FLOW-O</t>
  </si>
  <si>
    <t>WAGON WHEEL SPINNER-OMNI</t>
  </si>
  <si>
    <t>LW-G1212-03</t>
  </si>
  <si>
    <t>LW-G1220-03</t>
  </si>
  <si>
    <t>LW-G1620-03</t>
  </si>
  <si>
    <t>LW-G1628-03</t>
  </si>
  <si>
    <t>LW-G1828-03</t>
  </si>
  <si>
    <t>LW-G1836-03</t>
  </si>
  <si>
    <t>LW-G2020-03</t>
  </si>
  <si>
    <t>LW-G2028-03</t>
  </si>
  <si>
    <t>LW-G2036-03</t>
  </si>
  <si>
    <t>LW-G2044-03</t>
  </si>
  <si>
    <t>LW-G2436-03</t>
  </si>
  <si>
    <t>LW-G2444-03</t>
  </si>
  <si>
    <t>LW-G2836-03</t>
  </si>
  <si>
    <t>LW-G2844-03</t>
  </si>
  <si>
    <t>LW-G2852-03</t>
  </si>
  <si>
    <t>LW-G2860-03</t>
  </si>
  <si>
    <t>LW-G3044-03</t>
  </si>
  <si>
    <t>LW-G3052-03</t>
  </si>
  <si>
    <t>LW-G3060-03</t>
  </si>
  <si>
    <t>LW-G3068-03</t>
  </si>
  <si>
    <t>LW-G3076-03</t>
  </si>
  <si>
    <t>LW-G3644-03</t>
  </si>
  <si>
    <t>LW-G3652-03</t>
  </si>
  <si>
    <t>LW-G3660-03</t>
  </si>
  <si>
    <t>LW-G3668-03</t>
  </si>
  <si>
    <t>LW-G3676-03</t>
  </si>
  <si>
    <t>LW-G4052-03</t>
  </si>
  <si>
    <t>LW-G4060-03</t>
  </si>
  <si>
    <t>LW-G4068-03</t>
  </si>
  <si>
    <t>LW-G4076-03</t>
  </si>
  <si>
    <t>LW-G4084-03</t>
  </si>
  <si>
    <t>LW-G5060-03</t>
  </si>
  <si>
    <t>LW-G5068-03</t>
  </si>
  <si>
    <t>LW-G5076-03</t>
  </si>
  <si>
    <t>LW-G5084-03</t>
  </si>
  <si>
    <t>LW-G5092-03</t>
  </si>
  <si>
    <t>RCP Shelters</t>
  </si>
  <si>
    <t>Laminated Beam Gable - Base Price, Options Avail for Upcharge</t>
  </si>
  <si>
    <t>LW-G1620-04</t>
  </si>
  <si>
    <t>LW-G1628-04</t>
  </si>
  <si>
    <t>LW-G2020-04</t>
  </si>
  <si>
    <t>LW-G2028-04</t>
  </si>
  <si>
    <t>LW-G2036-04</t>
  </si>
  <si>
    <t>LW-G2044-04</t>
  </si>
  <si>
    <t>LW-G3044-04</t>
  </si>
  <si>
    <t>LW-G3052-04</t>
  </si>
  <si>
    <t>LW-G3060-04</t>
  </si>
  <si>
    <t>LW-G3068-04</t>
  </si>
  <si>
    <t>LW-G3076-04</t>
  </si>
  <si>
    <t>LW-G4052-04</t>
  </si>
  <si>
    <t>LW-G4060-04</t>
  </si>
  <si>
    <t>LW-G4068-04</t>
  </si>
  <si>
    <t>LW-G4076-04</t>
  </si>
  <si>
    <t>LW-G4084-04</t>
  </si>
  <si>
    <t>LW-T-G2044-04</t>
  </si>
  <si>
    <t>LW-T-G2060-04</t>
  </si>
  <si>
    <t>LW-T-G3036-04</t>
  </si>
  <si>
    <t>LW-T-G3044-04</t>
  </si>
  <si>
    <t>LW-T-G3052-04</t>
  </si>
  <si>
    <t>LW-T-G3060-04</t>
  </si>
  <si>
    <t>LW-T-G4076-04</t>
  </si>
  <si>
    <t>LW-T-BH2525-0603</t>
  </si>
  <si>
    <t>LW-T-BH3060-0603</t>
  </si>
  <si>
    <t>Laminated Truss - Base Price, Options Avail for Upcharge</t>
  </si>
  <si>
    <t>LW-H1220-04</t>
  </si>
  <si>
    <t>LW-H1224-04</t>
  </si>
  <si>
    <t>LW-H1620-04</t>
  </si>
  <si>
    <t>LW-H1624-04</t>
  </si>
  <si>
    <t>LW-H2028-04</t>
  </si>
  <si>
    <t>LW-H2034-04</t>
  </si>
  <si>
    <t>LW-H3060-04</t>
  </si>
  <si>
    <t>LW-H3062-04</t>
  </si>
  <si>
    <t>Laminated Beam Hip -Base Price, Options Avail for Upcharge</t>
  </si>
  <si>
    <t>LW-A-G1620-04</t>
  </si>
  <si>
    <t>LW-A-G2036-04</t>
  </si>
  <si>
    <t>LW-A-G2444-04</t>
  </si>
  <si>
    <t>LW-OKA-G1620-04</t>
  </si>
  <si>
    <t>LW-OKA-G2036-04</t>
  </si>
  <si>
    <t>LW-OKA-G2444-04</t>
  </si>
  <si>
    <t>Laminated Arch Gable - Base Price, Options Avail for Upcharge</t>
  </si>
  <si>
    <t>Laminated Beam Square - Base Price, Options Avail for Upcharge</t>
  </si>
  <si>
    <t>LW-SQ12-04</t>
  </si>
  <si>
    <t>LW-SQ15-04</t>
  </si>
  <si>
    <t>LW-SQ16-04</t>
  </si>
  <si>
    <t>LW-SQ20-04</t>
  </si>
  <si>
    <t>LW-SQ24-04</t>
  </si>
  <si>
    <t>LW-SQ25-04</t>
  </si>
  <si>
    <t>LW-SQ30-04</t>
  </si>
  <si>
    <t>LW-SQ36-04</t>
  </si>
  <si>
    <t>LW-SQ40-04</t>
  </si>
  <si>
    <t>LW-SQ12-06</t>
  </si>
  <si>
    <t>LW-SQ15-06</t>
  </si>
  <si>
    <t>LW-SQ16-06</t>
  </si>
  <si>
    <t>LW-SQ20-06</t>
  </si>
  <si>
    <t>LW-SQ24-06</t>
  </si>
  <si>
    <t>LW-SQ25-06</t>
  </si>
  <si>
    <t>LW-SQ30-06</t>
  </si>
  <si>
    <t>LW-SQ36-06</t>
  </si>
  <si>
    <t>LW-SQ40-06</t>
  </si>
  <si>
    <t>Laminated Beam Hexagon - Base Price, Options Avail for Upcharge</t>
  </si>
  <si>
    <t>LW-HEX12-04</t>
  </si>
  <si>
    <t>LW-HEX16-04</t>
  </si>
  <si>
    <t>LW-HEX18-04</t>
  </si>
  <si>
    <t>LW-HEX20-04</t>
  </si>
  <si>
    <t>LW-HEX24-04</t>
  </si>
  <si>
    <t>LW-HEX25-04</t>
  </si>
  <si>
    <t>LW-HEX30-04</t>
  </si>
  <si>
    <t>LW-HEX32-04</t>
  </si>
  <si>
    <t>LW-HEX35-04</t>
  </si>
  <si>
    <t>LW-HEX40-04</t>
  </si>
  <si>
    <t>LW-HEX45-04</t>
  </si>
  <si>
    <t>LW-HEX50-04</t>
  </si>
  <si>
    <t>LW-HEX12-06</t>
  </si>
  <si>
    <t>LW-HEX14-06</t>
  </si>
  <si>
    <t>LW-HEX16-06</t>
  </si>
  <si>
    <t>LW-HEX18-06</t>
  </si>
  <si>
    <t>LW-HEX20-06</t>
  </si>
  <si>
    <t>LW-HEX24-06</t>
  </si>
  <si>
    <t>LW-HEX25-06</t>
  </si>
  <si>
    <t>LW-HEX30-06</t>
  </si>
  <si>
    <t>LW-HEX32-06</t>
  </si>
  <si>
    <t>LW-HEX35-06</t>
  </si>
  <si>
    <t>LW-HEX40-06</t>
  </si>
  <si>
    <t>LW-HEX45-06</t>
  </si>
  <si>
    <t>LW-HEX50-06</t>
  </si>
  <si>
    <t>LW-HEX20-2T-04</t>
  </si>
  <si>
    <t>LW-HEX30-2T-04</t>
  </si>
  <si>
    <t>LW-HEX40-2T-04</t>
  </si>
  <si>
    <t>LW-HEX60-2T-04</t>
  </si>
  <si>
    <t>LW-HEX20-2T-06</t>
  </si>
  <si>
    <t>LW-HEX25-2T-06</t>
  </si>
  <si>
    <t>LW-HEX30-2T-06</t>
  </si>
  <si>
    <t>LW-HEX40-2T-06</t>
  </si>
  <si>
    <t>LW-HEX50-2T-06</t>
  </si>
  <si>
    <t>LW-HEX30-2T-08</t>
  </si>
  <si>
    <t>LW-HEX35-2T-08</t>
  </si>
  <si>
    <t>LW-A-HEX20-04</t>
  </si>
  <si>
    <t>LW-A-HEX24-04</t>
  </si>
  <si>
    <t>LW-A-HEX25-04</t>
  </si>
  <si>
    <t>LW-A-HEX32-04</t>
  </si>
  <si>
    <t>LW-A-HEX34-04</t>
  </si>
  <si>
    <t>LW-A-HEX45-04</t>
  </si>
  <si>
    <t>LW-A-HEX20-2T-04</t>
  </si>
  <si>
    <t>LW-A-HEX24-2T-04</t>
  </si>
  <si>
    <t>LW-A-HEX25-2T-04</t>
  </si>
  <si>
    <t>LW-A-HEX32-2T-04</t>
  </si>
  <si>
    <t>LW-A-HEX34-2T-04</t>
  </si>
  <si>
    <t>LW-A-HEX45-2T-04</t>
  </si>
  <si>
    <t>LW-OKA-HEX20-04</t>
  </si>
  <si>
    <t>LW-OKA-HEX24-04</t>
  </si>
  <si>
    <t>LW-OKA-HEX25-04</t>
  </si>
  <si>
    <t>LW-OKA-HEX32-04</t>
  </si>
  <si>
    <t>LW-OKA-HEX34-04</t>
  </si>
  <si>
    <t>LW-OKA-HEX45-04</t>
  </si>
  <si>
    <t>LW-OKA-HEX20-2T-04</t>
  </si>
  <si>
    <t>LW-OKA-HEX24-2T-04</t>
  </si>
  <si>
    <t>LW-OKA-HEX25-2T-04</t>
  </si>
  <si>
    <t>LW-OKA-HEX32-2T-04</t>
  </si>
  <si>
    <t>LW-OKA-HEX34-2T-04</t>
  </si>
  <si>
    <t>LW-OKA-HEX45-2T-04</t>
  </si>
  <si>
    <t>Laminated Arch - Hexagon Base Price, Options Avail for Upcharge</t>
  </si>
  <si>
    <t>LW-SF-HEX14-04</t>
  </si>
  <si>
    <t>LW-SF-HEX16-04</t>
  </si>
  <si>
    <t>LW-SF-HEX20-04</t>
  </si>
  <si>
    <t>LW-SF-HEX25-04</t>
  </si>
  <si>
    <t>LW-SF-HEX30-04</t>
  </si>
  <si>
    <t>LW-SF-HEX35-04</t>
  </si>
  <si>
    <t>LW-SF-HEX45-04</t>
  </si>
  <si>
    <t>LW-OCT20-04</t>
  </si>
  <si>
    <t>LW-OCT25-04</t>
  </si>
  <si>
    <t>LW-OCT30-04</t>
  </si>
  <si>
    <t>LW-OCT35-04</t>
  </si>
  <si>
    <t>LW-OCT40-04</t>
  </si>
  <si>
    <t>LW-OCT60-04</t>
  </si>
  <si>
    <t>LW-OCT80-04</t>
  </si>
  <si>
    <t>LW-OCT16-06</t>
  </si>
  <si>
    <t>LW-OCT18-06</t>
  </si>
  <si>
    <t>LW-OCT25-06</t>
  </si>
  <si>
    <t>LW-OCT35-06</t>
  </si>
  <si>
    <t>LW-OCT20-2T-04</t>
  </si>
  <si>
    <t>LW-OCT36-2T-04</t>
  </si>
  <si>
    <t>LW-OCT42-2T-04</t>
  </si>
  <si>
    <t>LW-OCT60-2T-04</t>
  </si>
  <si>
    <t>LW-OCT80-2T-04</t>
  </si>
  <si>
    <t>LW-OCT36-2T-06</t>
  </si>
  <si>
    <t>Laminated Beam Octagon - Base Price, Options Avail for Upcharge</t>
  </si>
  <si>
    <t>LW-BS-A2647-04</t>
  </si>
  <si>
    <t>LW-BS-OKA2647-04</t>
  </si>
  <si>
    <t>LW-BS-G305054-03</t>
  </si>
  <si>
    <t>LW-BS-A-HEX34-06</t>
  </si>
  <si>
    <t>LW-BS-A-HEX45-06</t>
  </si>
  <si>
    <t>LW-BS-A-HEX65-06</t>
  </si>
  <si>
    <t>LW-BS-A-SS3420-04</t>
  </si>
  <si>
    <t>LW-BS-G3035-06</t>
  </si>
  <si>
    <t>LW-BS-W4020-03</t>
  </si>
  <si>
    <t>LW-BS-W4030-03</t>
  </si>
  <si>
    <t>Laminated Beam/Arch Bandshells - Base Price, Options Avail for Upcharge</t>
  </si>
  <si>
    <t>LW-ENC-G3020-03-2FS</t>
  </si>
  <si>
    <t>LW-ENC-G3036-04-6FS*</t>
  </si>
  <si>
    <t>LW-ENC-G3044-03-1FSC</t>
  </si>
  <si>
    <t>LW-ENC-G3052-03-5FS</t>
  </si>
  <si>
    <t>LW-ENC-G3060-03-2FSC</t>
  </si>
  <si>
    <t>LW-ENC-G3068-03-3FSC</t>
  </si>
  <si>
    <t>Laminated Beam Enclosed - Base Price, Options Avail for Upcharge</t>
  </si>
  <si>
    <t>AS-SQ10-04</t>
  </si>
  <si>
    <t>AS-SQ12-04</t>
  </si>
  <si>
    <t>AS-SQ14-04</t>
  </si>
  <si>
    <t>AS-SQ15-04</t>
  </si>
  <si>
    <t>AS-SQ16-04</t>
  </si>
  <si>
    <t>AS-SQ18-04</t>
  </si>
  <si>
    <t>AS-SQ20-04</t>
  </si>
  <si>
    <t>AS-SQ24-04</t>
  </si>
  <si>
    <t>AS-SQ25-04</t>
  </si>
  <si>
    <t>AS-SQ28-04</t>
  </si>
  <si>
    <t>AS-SQ30-04</t>
  </si>
  <si>
    <t>AS-SQ33-04</t>
  </si>
  <si>
    <t>AS-SQ36-04</t>
  </si>
  <si>
    <t>AS-SQ40-04</t>
  </si>
  <si>
    <t>AS-SQ50-04</t>
  </si>
  <si>
    <t>AS-SQ10-06</t>
  </si>
  <si>
    <t>AS-SQ12-06</t>
  </si>
  <si>
    <t>AS-SQ14-06</t>
  </si>
  <si>
    <t>AS-SQ16-06</t>
  </si>
  <si>
    <t>AS-SQ20-06</t>
  </si>
  <si>
    <t>AS-SQ24-06</t>
  </si>
  <si>
    <t>AS-SQ28-06</t>
  </si>
  <si>
    <t>AS-SQ30-06</t>
  </si>
  <si>
    <t>AS-SQ36-06</t>
  </si>
  <si>
    <t>AS-SQ40-06</t>
  </si>
  <si>
    <t>AS-SQ50-06</t>
  </si>
  <si>
    <t>AS-SQ10-06-S</t>
  </si>
  <si>
    <t>All Steel Squares - Base Price, Options Avail for Upcharge</t>
  </si>
  <si>
    <t>AS-G1012-04</t>
  </si>
  <si>
    <t>AS-G1014-04</t>
  </si>
  <si>
    <t>AS-G1015-04</t>
  </si>
  <si>
    <t>AS-G1212-04</t>
  </si>
  <si>
    <t>AS-G1216-04</t>
  </si>
  <si>
    <t>AS-G1220-04</t>
  </si>
  <si>
    <t>AS-G1224-04</t>
  </si>
  <si>
    <t>AS-G1230-04</t>
  </si>
  <si>
    <t>AS-G1244-04</t>
  </si>
  <si>
    <t>AS-G1515-04</t>
  </si>
  <si>
    <t>AS-G1620-04</t>
  </si>
  <si>
    <t>AS-G2020-04</t>
  </si>
  <si>
    <t>AS-G2024-04</t>
  </si>
  <si>
    <t>AS-G2030-04</t>
  </si>
  <si>
    <t>AS-G2036-04</t>
  </si>
  <si>
    <t>AS-G2040-04</t>
  </si>
  <si>
    <t>AS-G2044-04</t>
  </si>
  <si>
    <t>AS-G2424-04</t>
  </si>
  <si>
    <t>AS-G2430-04</t>
  </si>
  <si>
    <t>AS-G2436-04</t>
  </si>
  <si>
    <t>AS-G2442-04</t>
  </si>
  <si>
    <t>AS-G2444-04</t>
  </si>
  <si>
    <t>AS-G2450-04</t>
  </si>
  <si>
    <t>AS-G3040-04</t>
  </si>
  <si>
    <t>AS-G3042-04</t>
  </si>
  <si>
    <t>AS-G3044-04</t>
  </si>
  <si>
    <t>AS-G3060-04</t>
  </si>
  <si>
    <t>AS-G3064-04</t>
  </si>
  <si>
    <t>AS-G4060-04</t>
  </si>
  <si>
    <t>AS-G1620-06</t>
  </si>
  <si>
    <t>AS-G2028-06</t>
  </si>
  <si>
    <t>AS-G2424-06</t>
  </si>
  <si>
    <t>AS-G1212-2T-04</t>
  </si>
  <si>
    <t>All Steel Gable - Base Price, Options Avail for Upcharge</t>
  </si>
  <si>
    <t>AS-H1022-04</t>
  </si>
  <si>
    <t>AS-H1032-04</t>
  </si>
  <si>
    <t>AS-H1216-04</t>
  </si>
  <si>
    <t>AS-H1224-04</t>
  </si>
  <si>
    <t>AS-H1232-04</t>
  </si>
  <si>
    <t>AS-H1422-04</t>
  </si>
  <si>
    <t>AS-H1428-04</t>
  </si>
  <si>
    <t>AS-H1620-04</t>
  </si>
  <si>
    <t>AS-H1624-04</t>
  </si>
  <si>
    <t>AS-H1630-04</t>
  </si>
  <si>
    <t>AS-H1634-04</t>
  </si>
  <si>
    <t>AS-H2024-04</t>
  </si>
  <si>
    <t>AS-H2030-04</t>
  </si>
  <si>
    <t>AS-H2034-04</t>
  </si>
  <si>
    <t>AS-H2040-04</t>
  </si>
  <si>
    <t>AS-H2250-04</t>
  </si>
  <si>
    <t>AS-H2432-04</t>
  </si>
  <si>
    <t>AS-H2434-04</t>
  </si>
  <si>
    <t>AS-H2440-04</t>
  </si>
  <si>
    <t>AS-H2444-04</t>
  </si>
  <si>
    <t>AS-H3044-04</t>
  </si>
  <si>
    <t>AS-H3050-04</t>
  </si>
  <si>
    <t>AS-H3060-04</t>
  </si>
  <si>
    <t>AS-H3064-04</t>
  </si>
  <si>
    <t>AS-H3080-04</t>
  </si>
  <si>
    <t>AS-H3640-04</t>
  </si>
  <si>
    <t>AS-H3660-04</t>
  </si>
  <si>
    <t>AS-H4052-04</t>
  </si>
  <si>
    <t>AS-H4060-04</t>
  </si>
  <si>
    <t>AS-H1620-06</t>
  </si>
  <si>
    <t>AS-H2024-06</t>
  </si>
  <si>
    <t>AS-H2440-06</t>
  </si>
  <si>
    <t>AS-H3672-2T-04</t>
  </si>
  <si>
    <t>All Steel Hip - Base Price, Options Avail for Upcharge</t>
  </si>
  <si>
    <t>AS-HEX12-04</t>
  </si>
  <si>
    <t>AS-HEX16-04</t>
  </si>
  <si>
    <t>AS-HEX18-04</t>
  </si>
  <si>
    <t>AS-HEX20-04</t>
  </si>
  <si>
    <t>AS-HEX24-04</t>
  </si>
  <si>
    <t>AS-HEX25-04</t>
  </si>
  <si>
    <t>AS-HEX28-04</t>
  </si>
  <si>
    <t>AS-HEX30-04</t>
  </si>
  <si>
    <t>AS-HEX32-04</t>
  </si>
  <si>
    <t>AS-HEX36-04</t>
  </si>
  <si>
    <t>AS-HEX40-04</t>
  </si>
  <si>
    <t>AS-HEX42-04</t>
  </si>
  <si>
    <t>AS-HEX18-06</t>
  </si>
  <si>
    <t>AS-HEX20-06</t>
  </si>
  <si>
    <t>AS-HEX21-06</t>
  </si>
  <si>
    <t>AS-HEX24-06</t>
  </si>
  <si>
    <t>AS-GLX14-12</t>
  </si>
  <si>
    <t>AS-GLX16-12</t>
  </si>
  <si>
    <t>AS-GLX18-12</t>
  </si>
  <si>
    <t>AS-GLX20-12</t>
  </si>
  <si>
    <t>AS-GLX22-12</t>
  </si>
  <si>
    <t>AS-GLX24-12</t>
  </si>
  <si>
    <t>AS-GLX22-08</t>
  </si>
  <si>
    <t>AS-GLX24-08</t>
  </si>
  <si>
    <t>AS-GLX28-08</t>
  </si>
  <si>
    <t>AS-GLX31-08</t>
  </si>
  <si>
    <t>AS-GLX36-08</t>
  </si>
  <si>
    <t>AS-GLX39-08</t>
  </si>
  <si>
    <t>AS-GLX60-08</t>
  </si>
  <si>
    <t>AS-OCT20-05</t>
  </si>
  <si>
    <t>AS-OCT24-05</t>
  </si>
  <si>
    <t>AS-OCT30-05</t>
  </si>
  <si>
    <t>AS-OCT36-05</t>
  </si>
  <si>
    <t>AS-OCT40-05</t>
  </si>
  <si>
    <t>AS-OCT18-2T-05</t>
  </si>
  <si>
    <t>AS-OCT24-2T-05</t>
  </si>
  <si>
    <t>AS-OCT36-2T-05</t>
  </si>
  <si>
    <t>AS-OCT40-2T-05</t>
  </si>
  <si>
    <t>AS-OCT48-3T-05</t>
  </si>
  <si>
    <t>All Steel Hexagon/Octagon - Base Price, Options Avail for Upcharge</t>
  </si>
  <si>
    <t>SLF-SQ10-04</t>
  </si>
  <si>
    <t>SLF-SQ12-04</t>
  </si>
  <si>
    <t>SLF-SQ14-04</t>
  </si>
  <si>
    <t>SLF-SQ16-04</t>
  </si>
  <si>
    <t>SLF-SQ20-04</t>
  </si>
  <si>
    <t>SLF-SQ24-04</t>
  </si>
  <si>
    <t>SLF-SQ26-04</t>
  </si>
  <si>
    <t>SLF-SQ28-04</t>
  </si>
  <si>
    <t>SLF-SQ30-04</t>
  </si>
  <si>
    <t>SLF-SQ36-04</t>
  </si>
  <si>
    <t>SLF-SQ40-04</t>
  </si>
  <si>
    <t>SLF-SQ10-06</t>
  </si>
  <si>
    <t>SLF-SQ12-06</t>
  </si>
  <si>
    <t>SLF-SQ14-06</t>
  </si>
  <si>
    <t>SLF-SQ16-06</t>
  </si>
  <si>
    <t>SLF-SQ20-06</t>
  </si>
  <si>
    <t>SLF-SQ24-06</t>
  </si>
  <si>
    <t>SLF-SQ26-06</t>
  </si>
  <si>
    <t>SLF-SQ28-06</t>
  </si>
  <si>
    <t>SLF-SQ30-06</t>
  </si>
  <si>
    <t>SLF-SQ36-06</t>
  </si>
  <si>
    <t>SLF-SQ40-06</t>
  </si>
  <si>
    <t>Steel Frame Square - Base Price, Options Avail for Upcharge</t>
  </si>
  <si>
    <t>SLF-G1212-04</t>
  </si>
  <si>
    <t>SLF-G1220-04</t>
  </si>
  <si>
    <t>SLF-G1624-04</t>
  </si>
  <si>
    <t>SLF-G1628-04</t>
  </si>
  <si>
    <t>SLF-G1650-04</t>
  </si>
  <si>
    <t>SLF-G2024-04</t>
  </si>
  <si>
    <t>SLF-G2030-04</t>
  </si>
  <si>
    <t>SLF-G2040-04</t>
  </si>
  <si>
    <t>SLF-G2430-04</t>
  </si>
  <si>
    <t>SLF-G2436-04</t>
  </si>
  <si>
    <t>SLF-G2440-04</t>
  </si>
  <si>
    <t>SLF-G3040-04</t>
  </si>
  <si>
    <t>SLF-G3042-04</t>
  </si>
  <si>
    <t>SLF-G3060-04</t>
  </si>
  <si>
    <t>SLF-G3064-04</t>
  </si>
  <si>
    <t>SLF-G1024-2T-04</t>
  </si>
  <si>
    <t>SLF-G1824-2T-04</t>
  </si>
  <si>
    <t>SLF-G2028-2T-04</t>
  </si>
  <si>
    <t>SLF-G2030-2T-04</t>
  </si>
  <si>
    <t>SLF-G2034-2T-04</t>
  </si>
  <si>
    <t>SLF-G2424-2T-04</t>
  </si>
  <si>
    <t>SLF-G2430-2T-04</t>
  </si>
  <si>
    <t>SLF-G3050-2T-04</t>
  </si>
  <si>
    <t>SLF-H1020-04</t>
  </si>
  <si>
    <t>SLF-H1036-04</t>
  </si>
  <si>
    <t>SLF-H1420-04</t>
  </si>
  <si>
    <t>SLF-H1620-04</t>
  </si>
  <si>
    <t>SLF-H1624-04</t>
  </si>
  <si>
    <t>SLF-H2024-04</t>
  </si>
  <si>
    <t>SLF-H2030-04</t>
  </si>
  <si>
    <t>SLF-H2040-04</t>
  </si>
  <si>
    <t>SLF-H2440-04</t>
  </si>
  <si>
    <t>SLF-H2444-04</t>
  </si>
  <si>
    <t>SLF-H2836-04</t>
  </si>
  <si>
    <t>SLF-H2844-04</t>
  </si>
  <si>
    <t>SLF-H3044-04</t>
  </si>
  <si>
    <t>SLF-H1620-06</t>
  </si>
  <si>
    <t>SLF-H1634-06</t>
  </si>
  <si>
    <t>SLF-H1825-06</t>
  </si>
  <si>
    <t>SLF-H2024-06</t>
  </si>
  <si>
    <t>Steel Frame Gable/Hip - Base Price, Options Avail for Upcharge</t>
  </si>
  <si>
    <t>SLF-HEX12-04</t>
  </si>
  <si>
    <t>SLF-HEX16-04</t>
  </si>
  <si>
    <t>SLF-HEX18-04</t>
  </si>
  <si>
    <t>SLF-HEX20-04</t>
  </si>
  <si>
    <t>SLF-HEX24-04</t>
  </si>
  <si>
    <t>SLF-HEX28-04</t>
  </si>
  <si>
    <t>SLF-HEX30-04</t>
  </si>
  <si>
    <t>SLF-HEX35-04</t>
  </si>
  <si>
    <t>SLF-HEX40-04</t>
  </si>
  <si>
    <t>SLF-HEX44-04</t>
  </si>
  <si>
    <t>SLF-HEX50-04</t>
  </si>
  <si>
    <t>SLF-HEX65-04</t>
  </si>
  <si>
    <t>SLF-HEX20-06</t>
  </si>
  <si>
    <t>SLF-HEX24-06</t>
  </si>
  <si>
    <t>SLF-GLX14-12</t>
  </si>
  <si>
    <t>SLF-GLX16-12</t>
  </si>
  <si>
    <t>SLF-GLX18-12</t>
  </si>
  <si>
    <t>SLF-GLX20-12</t>
  </si>
  <si>
    <t>SLF-GLX22-12</t>
  </si>
  <si>
    <t>SLF-GLX24-12</t>
  </si>
  <si>
    <t>SLF-GLX20-08</t>
  </si>
  <si>
    <t>SLF-GLX24-08</t>
  </si>
  <si>
    <t>SLF-GLX28-08</t>
  </si>
  <si>
    <t>SLF-GLX31-08</t>
  </si>
  <si>
    <t>SLF-GLX39-08</t>
  </si>
  <si>
    <t>SLF-GLX60-08</t>
  </si>
  <si>
    <t>SLF-OCT20-05</t>
  </si>
  <si>
    <t>SLF-OCT25-05</t>
  </si>
  <si>
    <t>SLF-OCT30-05</t>
  </si>
  <si>
    <t>SLF-OCT32-05</t>
  </si>
  <si>
    <t>SLF-OCT40-05</t>
  </si>
  <si>
    <t>SLF-OCT20-2T-05</t>
  </si>
  <si>
    <t>SLF-OCT25-2T-05</t>
  </si>
  <si>
    <t>SLF-OCT32-2T-05</t>
  </si>
  <si>
    <t>SLF-OCT36-2T-05</t>
  </si>
  <si>
    <t>SLF-OCT40-2T-05</t>
  </si>
  <si>
    <t>SLF-OCT44-3T-05</t>
  </si>
  <si>
    <t>Steel Frame Hexagon/Octagon - Base Price, Options Avail for Upcharge</t>
  </si>
  <si>
    <t>AS-G4-1P-04-MB</t>
  </si>
  <si>
    <t>AS-G8-2P-04</t>
  </si>
  <si>
    <t>AS-G8-2P-04-MB</t>
  </si>
  <si>
    <t>AS-G8-2P-04-MB2</t>
  </si>
  <si>
    <t>AS-G8-2P-04-B</t>
  </si>
  <si>
    <t>AS-G8-2P-04-BB</t>
  </si>
  <si>
    <t>AS-G8-2P-04-ADATB</t>
  </si>
  <si>
    <t>AS-G8-2P-04-TB</t>
  </si>
  <si>
    <t>AS-G10-2P-04</t>
  </si>
  <si>
    <t>AS-G10-2P-04-MB</t>
  </si>
  <si>
    <t>AS-G10-2P-04-MB2</t>
  </si>
  <si>
    <t>AS-G10-2P-04-B</t>
  </si>
  <si>
    <t>AS-G10-2P-04-BB</t>
  </si>
  <si>
    <t>AS-G10-2P-04-ADATB</t>
  </si>
  <si>
    <t>AS-G10-2P-04-TB</t>
  </si>
  <si>
    <t>AS-G12-2P-04</t>
  </si>
  <si>
    <t>AS-G12-2P-04-MB</t>
  </si>
  <si>
    <t>AS-G12-2P-04-MB2</t>
  </si>
  <si>
    <t>AS-G12-2P-04-B</t>
  </si>
  <si>
    <t>AS-G12-2P-04-BB</t>
  </si>
  <si>
    <t>AS-G12-2P-04-ADATB</t>
  </si>
  <si>
    <t>AS-G12-2P-04-TB</t>
  </si>
  <si>
    <t>AS-SQ8-1P-04</t>
  </si>
  <si>
    <t>AS-SQ8-1P-04-MB</t>
  </si>
  <si>
    <t>AS-SQ8-1P-04-MB2</t>
  </si>
  <si>
    <t>AS-SQ8-1P-04-ADAB</t>
  </si>
  <si>
    <t>AS-SQ8-1P-04-B</t>
  </si>
  <si>
    <t>AS-SQ8-1P-04-ADATB</t>
  </si>
  <si>
    <t>AS-SQ8-1P-04-TB</t>
  </si>
  <si>
    <t>AS-SQ10-2P-04</t>
  </si>
  <si>
    <t>AS-SQ12-2P-04</t>
  </si>
  <si>
    <t>AS-SQ12-2P-04-BB</t>
  </si>
  <si>
    <t>LW-G8-2P-04</t>
  </si>
  <si>
    <t>LW-G8-2P-04-MB</t>
  </si>
  <si>
    <t>LW-G8-2P-04-MB2</t>
  </si>
  <si>
    <t>LW-G8-2P-04-B</t>
  </si>
  <si>
    <t>LW-G8-2P-04-BB</t>
  </si>
  <si>
    <t>LW-G8-2P-04-ADATB</t>
  </si>
  <si>
    <t>LW-G8-2P-04-TB</t>
  </si>
  <si>
    <t>LW-G10-2P-04</t>
  </si>
  <si>
    <t>LW-G10-2P-04-MB</t>
  </si>
  <si>
    <t>LW-G10-2P-04-MB2</t>
  </si>
  <si>
    <t>LW-G10-2P-04-B</t>
  </si>
  <si>
    <t>LW-G10-2P-04-BB</t>
  </si>
  <si>
    <t>LW-G10-2P-04-ADATB</t>
  </si>
  <si>
    <t>LW-G10-2P-04-TB</t>
  </si>
  <si>
    <t>LW-G12-2P-04</t>
  </si>
  <si>
    <t>LW-G12-2P-04-MB</t>
  </si>
  <si>
    <t>LW-G12-2P-04-MB2</t>
  </si>
  <si>
    <t>LW-G12-2P-04-B</t>
  </si>
  <si>
    <t>LW-G12-2P-04-BB</t>
  </si>
  <si>
    <t>LW-G12-2P-04-ADATB</t>
  </si>
  <si>
    <t>LW-G12-2P-04-TB</t>
  </si>
  <si>
    <t>SLF-G8-2P-04</t>
  </si>
  <si>
    <t>SLF-G8-2P-04-MB</t>
  </si>
  <si>
    <t>SLF-G8-2P-04-MB2</t>
  </si>
  <si>
    <t>SLF-G8-2P-04-B</t>
  </si>
  <si>
    <t>SLF-G8-2P-04-BB</t>
  </si>
  <si>
    <t>SLF-G8-2P-04-ADATB</t>
  </si>
  <si>
    <t>SLF-G8-2P-04-TB</t>
  </si>
  <si>
    <t>SLF-G10-2P-04</t>
  </si>
  <si>
    <t>SLF-G10-2P-04-MB</t>
  </si>
  <si>
    <t>SLF-G10-2P-04-MB2</t>
  </si>
  <si>
    <t>SLF-G10-2P-04-B</t>
  </si>
  <si>
    <t>SLF-G10-2P-04-BB</t>
  </si>
  <si>
    <t>SLF-G10-2P-04-ADATB</t>
  </si>
  <si>
    <t>SLF-G10-2P-04-TB</t>
  </si>
  <si>
    <t>SLF-G12-2P-04</t>
  </si>
  <si>
    <t>SLF-G12-2P-04-MB</t>
  </si>
  <si>
    <t>SLF-G12-2P-04-MB2</t>
  </si>
  <si>
    <t>SLF-G12-2P-04-B</t>
  </si>
  <si>
    <t>SLF-G12-2P-04-BB</t>
  </si>
  <si>
    <t>SLF-G12-2P-04-ADATB</t>
  </si>
  <si>
    <t>SLF-G12-2P-04-TB</t>
  </si>
  <si>
    <t>SLF-SQ10-2P-04</t>
  </si>
  <si>
    <t>SLF-SQ10-2P-04-BB</t>
  </si>
  <si>
    <t>SLF-SQ12-2P-04</t>
  </si>
  <si>
    <t>Mini Shelters - Base Price, Options Avail for Upcharge</t>
  </si>
  <si>
    <t>AS-SS0616-02</t>
  </si>
  <si>
    <t>AS-SS0713-02</t>
  </si>
  <si>
    <t>AS-SS1026-03</t>
  </si>
  <si>
    <t>AS-SS0624-04</t>
  </si>
  <si>
    <t>AS-SS0817-3P-02</t>
  </si>
  <si>
    <t>AS-SS0612-2P-03</t>
  </si>
  <si>
    <t>AS-SS0828-02-CL</t>
  </si>
  <si>
    <t>LW-SS0732-03</t>
  </si>
  <si>
    <t>SLF-SS0724-02</t>
  </si>
  <si>
    <t>SLF-SS0730-03</t>
  </si>
  <si>
    <t>SLF-SS0732-03</t>
  </si>
  <si>
    <t>SLF-SS0930-03</t>
  </si>
  <si>
    <t>SLF-SS0624-04</t>
  </si>
  <si>
    <t>SLF-SS0732-02-CL</t>
  </si>
  <si>
    <t>Dugouts (Qty 2) - Base Price, Options Avail for Upcharge</t>
  </si>
  <si>
    <t>8' Height - Base Price, Options Avail for Upcharge</t>
  </si>
  <si>
    <t>10' Height - Base Price, Options Avail for Upcharge</t>
  </si>
  <si>
    <t>12' Height - Base Price, Options Avail for Upcharge</t>
  </si>
  <si>
    <t>Hips 20' x 20' 8' Height</t>
  </si>
  <si>
    <t>Hips 20' x 30' 8' Height</t>
  </si>
  <si>
    <t>Hips 20' x 40' 8' Height</t>
  </si>
  <si>
    <t>Hips 25' x 25' 8' Height</t>
  </si>
  <si>
    <t>Hips 30' x 30' 8' Height</t>
  </si>
  <si>
    <t>Hips 40' x 40' 10' Height</t>
  </si>
  <si>
    <t>Hips 35' x 35' 8' Height</t>
  </si>
  <si>
    <t>Hips 40' x 40' 8' Height</t>
  </si>
  <si>
    <t>Hips 18' x 18' 8' Height</t>
  </si>
  <si>
    <t>Hips 18' x 18' 10' Height</t>
  </si>
  <si>
    <t>Hips 20' x 20' 10' Height</t>
  </si>
  <si>
    <t>Hips 20' x 30' 10' Height</t>
  </si>
  <si>
    <t>Hips 20' x 40' 10' Height</t>
  </si>
  <si>
    <t>Hips 25' x 25' 10' Height</t>
  </si>
  <si>
    <t>Hips 30' x 30' 10' Height</t>
  </si>
  <si>
    <t>Hips 35' x 35' 10' Height</t>
  </si>
  <si>
    <t>Hips 18' x 18' 12' Height</t>
  </si>
  <si>
    <t>Hips 20' x 20' 12' Height</t>
  </si>
  <si>
    <t>Hips 20' x 30' 12' Height</t>
  </si>
  <si>
    <t>Hips 20' x 40' 12' Height</t>
  </si>
  <si>
    <t>Hips 25' x 25' 12' Height</t>
  </si>
  <si>
    <t>Hips 30' x 30' 12' Height</t>
  </si>
  <si>
    <t>Hips 35' x 35' 12' Height</t>
  </si>
  <si>
    <t>Hips 40' x 40' 12' Height</t>
  </si>
  <si>
    <t>each</t>
  </si>
  <si>
    <t>BT‐205</t>
  </si>
  <si>
    <t>BT‐206</t>
  </si>
  <si>
    <t>TIRE SWING</t>
  </si>
  <si>
    <t>SINGLE ORB SWING ‐ NOT CPSC</t>
  </si>
  <si>
    <t>DOUBLE ORB SWING ‐ NOT CPSC</t>
  </si>
  <si>
    <t>TO‐FRO SWING</t>
  </si>
  <si>
    <t>TO‐FRO SWING W/INFANT SEATS</t>
  </si>
  <si>
    <t>Inline Single Bay Swing 8'</t>
  </si>
  <si>
    <t>Accessible Inline Single Bay Swing 8'</t>
  </si>
  <si>
    <t>Inline Single Bay Swing 10'</t>
  </si>
  <si>
    <t>Additional Bay 8'</t>
  </si>
  <si>
    <t>Additional Bay Accessible 8'</t>
  </si>
  <si>
    <t>Additional Bay 10'</t>
  </si>
  <si>
    <t>BigToys</t>
  </si>
  <si>
    <t>S86015</t>
  </si>
  <si>
    <t>S86017</t>
  </si>
  <si>
    <t>S86024</t>
  </si>
  <si>
    <t>S86026</t>
  </si>
  <si>
    <t>S86011</t>
  </si>
  <si>
    <t>S86028</t>
  </si>
  <si>
    <t>S86016</t>
  </si>
  <si>
    <t>S86025</t>
  </si>
  <si>
    <t>S86010</t>
  </si>
  <si>
    <t>S86027</t>
  </si>
  <si>
    <t>S86014</t>
  </si>
  <si>
    <t>S86029</t>
  </si>
  <si>
    <t>Belt Seat, 8'</t>
  </si>
  <si>
    <t>Belt Seat, 10'</t>
  </si>
  <si>
    <t>Belt Seat with anti‐wrap hanger, 8'</t>
  </si>
  <si>
    <t>Belt Seat with anti‐wrap hanger, 10'</t>
  </si>
  <si>
    <t>Made for Me, 10'</t>
  </si>
  <si>
    <t>Made for Me with anti‐wrap hanger, 10'</t>
  </si>
  <si>
    <t>Tot Seat, 8'</t>
  </si>
  <si>
    <t>Tot Seat with anti‐wrap hanger, 8'</t>
  </si>
  <si>
    <t>Made for Me, 8'</t>
  </si>
  <si>
    <t>Made for Me with anti‐wrap hanger, 8'</t>
  </si>
  <si>
    <t>One‐For‐All, 8'</t>
  </si>
  <si>
    <t>One‐For‐All with anti‐wrap hanger, 8'</t>
  </si>
  <si>
    <t>UP 130</t>
  </si>
  <si>
    <t>UP 131</t>
  </si>
  <si>
    <t>UP 132</t>
  </si>
  <si>
    <t>UP 133</t>
  </si>
  <si>
    <t>UP 134</t>
  </si>
  <si>
    <t>UP 135</t>
  </si>
  <si>
    <t>UP 136</t>
  </si>
  <si>
    <t>UP 137</t>
  </si>
  <si>
    <t>UP 138</t>
  </si>
  <si>
    <t>UP 139</t>
  </si>
  <si>
    <t>UP 140</t>
  </si>
  <si>
    <t>UP 141</t>
  </si>
  <si>
    <t>UP 142</t>
  </si>
  <si>
    <t>UP 143</t>
  </si>
  <si>
    <t>UP 144</t>
  </si>
  <si>
    <t>UP 145</t>
  </si>
  <si>
    <t>UP 146</t>
  </si>
  <si>
    <t>UP 147</t>
  </si>
  <si>
    <t>UP 148</t>
  </si>
  <si>
    <t>UP 149</t>
  </si>
  <si>
    <t>UP 150</t>
  </si>
  <si>
    <t>UP 151</t>
  </si>
  <si>
    <t>UP 152</t>
  </si>
  <si>
    <t>MEC‐009</t>
  </si>
  <si>
    <t>EC‐010</t>
  </si>
  <si>
    <t>MEC‐010</t>
  </si>
  <si>
    <t>EC‐012</t>
  </si>
  <si>
    <t>MEC‐012</t>
  </si>
  <si>
    <t>EC‐013</t>
  </si>
  <si>
    <t>MEC‐013</t>
  </si>
  <si>
    <t>EC‐015</t>
  </si>
  <si>
    <t>MEC‐015</t>
  </si>
  <si>
    <t>EC‐017</t>
  </si>
  <si>
    <t>MEC‐017</t>
  </si>
  <si>
    <t>EC‐104</t>
  </si>
  <si>
    <t>MEC‐104</t>
  </si>
  <si>
    <t>MEC‐242</t>
  </si>
  <si>
    <t>MEC‐243</t>
  </si>
  <si>
    <t>MEC‐227</t>
  </si>
  <si>
    <t>Crawl N Toddle CT Playful</t>
  </si>
  <si>
    <t>Crawl N Toddle CT Natural</t>
  </si>
  <si>
    <t>Crawl N Toddle SD Playful</t>
  </si>
  <si>
    <t>Crawl N Toddle SD Natural</t>
  </si>
  <si>
    <t>Crawl N Toddle In‐ground</t>
  </si>
  <si>
    <t>Crawl N Toddle Surface Mount</t>
  </si>
  <si>
    <t>Cruise‐a‐Long CT Playful</t>
  </si>
  <si>
    <t>Cruise‐a‐Long CT Natural</t>
  </si>
  <si>
    <t>Cruise‐a‐Long SD Playful</t>
  </si>
  <si>
    <t>Cruise‐a‐Long SD Natural</t>
  </si>
  <si>
    <t>Cruise‐a‐Long In‐ground</t>
  </si>
  <si>
    <t>Cruise‐a‐Long Surface Mount</t>
  </si>
  <si>
    <t>Learn‐a‐Lot 4‐panel Playful</t>
  </si>
  <si>
    <t>Learn‐a‐Lot 4‐panel Natural</t>
  </si>
  <si>
    <t>Learn‐a‐Lot 4‐panel In‐Ground</t>
  </si>
  <si>
    <t>Learn‐a‐Lot 4‐panel Surface Mount</t>
  </si>
  <si>
    <t>The Big Outdoors</t>
  </si>
  <si>
    <t>The Big Outdoors ‐ In‐ground</t>
  </si>
  <si>
    <t>The Big Outdoors Surface mount</t>
  </si>
  <si>
    <t>Learn a Lot 2‐panel Playful</t>
  </si>
  <si>
    <t>Learn a Lot 2‐panel Natural</t>
  </si>
  <si>
    <t>Learn‐a‐Lot 2‐panel In‐Ground</t>
  </si>
  <si>
    <t>Learn‐a‐Lot 2‐panel Surface Mount</t>
  </si>
  <si>
    <t>KINDER CROSSING</t>
  </si>
  <si>
    <t>PEEK 'N PLAY</t>
  </si>
  <si>
    <t>TODDLER PULL‐UP MIRROR</t>
  </si>
  <si>
    <t>FREESTANDING BUBBLE PANEL</t>
  </si>
  <si>
    <t>CRAWL THROUGH PLAYHOUSE</t>
  </si>
  <si>
    <t>TODDLER PULL‐UP BAR</t>
  </si>
  <si>
    <t>WALL MOUNT MIRROR</t>
  </si>
  <si>
    <t>ROCK &amp; GLIDE SINGLE</t>
  </si>
  <si>
    <t>ROCK &amp; GLIDE DOUBLE</t>
  </si>
  <si>
    <t>BEAD SENSORY BOX</t>
  </si>
  <si>
    <t>MEC‐226</t>
  </si>
  <si>
    <t>MEC‐229</t>
  </si>
  <si>
    <t>MEC‐228</t>
  </si>
  <si>
    <t>MEC‐231</t>
  </si>
  <si>
    <t>MIRROR SENSORY BOX</t>
  </si>
  <si>
    <t>WINDOW SENSORY BOX</t>
  </si>
  <si>
    <t>SHAPES SENSORY BOX</t>
  </si>
  <si>
    <t>SINGLE TOT DRUM*</t>
  </si>
  <si>
    <t>EC‐201</t>
  </si>
  <si>
    <t>MEC‐201</t>
  </si>
  <si>
    <t>EC‐205</t>
  </si>
  <si>
    <t>MEC‐205</t>
  </si>
  <si>
    <t>TOT TOWN</t>
  </si>
  <si>
    <t>TOT CITY</t>
  </si>
  <si>
    <t>EC‐735</t>
  </si>
  <si>
    <t>MEC‐735</t>
  </si>
  <si>
    <t>EC‐650</t>
  </si>
  <si>
    <t>MEC‐650</t>
  </si>
  <si>
    <t>EC‐650‐10</t>
  </si>
  <si>
    <t>MEC‐650‐10</t>
  </si>
  <si>
    <t>EC‐655</t>
  </si>
  <si>
    <t>MEC‐655</t>
  </si>
  <si>
    <t>EC‐690‐10</t>
  </si>
  <si>
    <t>MEC‐690‐10</t>
  </si>
  <si>
    <t>EC‐712</t>
  </si>
  <si>
    <t>MEC‐712</t>
  </si>
  <si>
    <t>EC‐420</t>
  </si>
  <si>
    <t>MEC‐420</t>
  </si>
  <si>
    <t>EC‐418</t>
  </si>
  <si>
    <t>MEC‐418</t>
  </si>
  <si>
    <t>EC‐422</t>
  </si>
  <si>
    <t>MEC‐422</t>
  </si>
  <si>
    <t>EC‐421</t>
  </si>
  <si>
    <t>MEC‐421</t>
  </si>
  <si>
    <t>HAMLET</t>
  </si>
  <si>
    <t>CABANA</t>
  </si>
  <si>
    <t>CABANA ‐ ACCESSIBLE</t>
  </si>
  <si>
    <t>CHALET</t>
  </si>
  <si>
    <t>VILLA ‐ ACCESSIBLE</t>
  </si>
  <si>
    <t>SS BIGTOY</t>
  </si>
  <si>
    <t>MERRIMENT</t>
  </si>
  <si>
    <t>WEST HILLS</t>
  </si>
  <si>
    <t>DOUBLE DUTCH</t>
  </si>
  <si>
    <t>HIDE &amp; SEEK</t>
  </si>
  <si>
    <t>BT‐5518</t>
  </si>
  <si>
    <t>MBT‐5518</t>
  </si>
  <si>
    <t>BT‐804</t>
  </si>
  <si>
    <t>MBT‐804</t>
  </si>
  <si>
    <t>BT‐807</t>
  </si>
  <si>
    <t>MBT‐807</t>
  </si>
  <si>
    <t>BT‐1118‐1</t>
  </si>
  <si>
    <t>MBT‐1118‐1</t>
  </si>
  <si>
    <t>BT‐916</t>
  </si>
  <si>
    <t>MBT‐916</t>
  </si>
  <si>
    <t>BT‐900</t>
  </si>
  <si>
    <t>MBT‐900</t>
  </si>
  <si>
    <t>BT‐4805</t>
  </si>
  <si>
    <t>MBT‐4805</t>
  </si>
  <si>
    <t>BT‐2107‐1</t>
  </si>
  <si>
    <t>MBT‐2107‐1</t>
  </si>
  <si>
    <t>BT‐2610</t>
  </si>
  <si>
    <t>MBT‐2610</t>
  </si>
  <si>
    <t>BT‐3416‐1</t>
  </si>
  <si>
    <t>MBT‐3416‐1</t>
  </si>
  <si>
    <t>BT‐212</t>
  </si>
  <si>
    <t>MBT‐212</t>
  </si>
  <si>
    <t>BT‐214</t>
  </si>
  <si>
    <t>MBT‐214</t>
  </si>
  <si>
    <t>BT‐211</t>
  </si>
  <si>
    <t>MBT‐211</t>
  </si>
  <si>
    <t>BT‐209</t>
  </si>
  <si>
    <t>MBT‐209</t>
  </si>
  <si>
    <t>BT‐210</t>
  </si>
  <si>
    <t>MBT‐210</t>
  </si>
  <si>
    <t>BT‐213</t>
  </si>
  <si>
    <t>MBT‐213</t>
  </si>
  <si>
    <t>LEGACY</t>
  </si>
  <si>
    <t>HICKORY</t>
  </si>
  <si>
    <t>PINE</t>
  </si>
  <si>
    <t>UNITY ‐ACCESSIBLE</t>
  </si>
  <si>
    <t>MAUNA LOA</t>
  </si>
  <si>
    <t>RAINIER</t>
  </si>
  <si>
    <t>LEGEND</t>
  </si>
  <si>
    <t>ESCAPADE ‐ ACCESSIBLE</t>
  </si>
  <si>
    <t>ACHIEVER</t>
  </si>
  <si>
    <t>PINNACLE ‐ ACCESSIBLE</t>
  </si>
  <si>
    <t>CRISS CROSS</t>
  </si>
  <si>
    <t>SHERPA</t>
  </si>
  <si>
    <t>ROBINSON</t>
  </si>
  <si>
    <t>CASTAWAY</t>
  </si>
  <si>
    <t>CANYON</t>
  </si>
  <si>
    <t>ASCEND</t>
  </si>
  <si>
    <t>BT‐401</t>
  </si>
  <si>
    <t>BT‐402</t>
  </si>
  <si>
    <t>BT‐403</t>
  </si>
  <si>
    <t>BT‐404</t>
  </si>
  <si>
    <t>BT‐405</t>
  </si>
  <si>
    <t>BT‐406</t>
  </si>
  <si>
    <t>BT‐407</t>
  </si>
  <si>
    <t>BT‐408</t>
  </si>
  <si>
    <t>BT‐409</t>
  </si>
  <si>
    <t>BT‐410</t>
  </si>
  <si>
    <t>BT‐411</t>
  </si>
  <si>
    <t>BT‐412</t>
  </si>
  <si>
    <t>VOYAGE</t>
  </si>
  <si>
    <t>NORTH STAR</t>
  </si>
  <si>
    <t>SEEKER</t>
  </si>
  <si>
    <t>COLUMBUS</t>
  </si>
  <si>
    <t>PINTA</t>
  </si>
  <si>
    <t>SANTA MARIA</t>
  </si>
  <si>
    <t>NINA</t>
  </si>
  <si>
    <t>MAGELLAN</t>
  </si>
  <si>
    <t>PEAK ADVENTURE</t>
  </si>
  <si>
    <t>GLOBAL</t>
  </si>
  <si>
    <t>EXPEDITION</t>
  </si>
  <si>
    <t>TREK</t>
  </si>
  <si>
    <t>BT‐605</t>
  </si>
  <si>
    <t>MBT‐605</t>
  </si>
  <si>
    <t>BT‐606</t>
  </si>
  <si>
    <t>MBT‐606</t>
  </si>
  <si>
    <t>BT‐610</t>
  </si>
  <si>
    <t>MBT‐610</t>
  </si>
  <si>
    <t>BT‐611</t>
  </si>
  <si>
    <t>MBT‐611</t>
  </si>
  <si>
    <t>BT‐612</t>
  </si>
  <si>
    <t>MBT‐612</t>
  </si>
  <si>
    <t>ME05</t>
  </si>
  <si>
    <t>ME08</t>
  </si>
  <si>
    <t>BT‐002</t>
  </si>
  <si>
    <t>BT‐003</t>
  </si>
  <si>
    <t>MBT‐410</t>
  </si>
  <si>
    <t>MBT‐423</t>
  </si>
  <si>
    <t>MBT‐427</t>
  </si>
  <si>
    <t>MBT‐430</t>
  </si>
  <si>
    <t>BT‐440</t>
  </si>
  <si>
    <t>BT‐441</t>
  </si>
  <si>
    <t>EC‐625</t>
  </si>
  <si>
    <t>TURNACROSS</t>
  </si>
  <si>
    <t>TURNACROSS ‐ COMPACT</t>
  </si>
  <si>
    <t>DELUXE TURNACROSS</t>
  </si>
  <si>
    <t>DELUXE TURNACROSS COMPACT</t>
  </si>
  <si>
    <t>TURNACROSS OPEN END</t>
  </si>
  <si>
    <t>ROCK 'N CROSS</t>
  </si>
  <si>
    <t>EPICENTER</t>
  </si>
  <si>
    <t>WHIRL &amp; TWIRL</t>
  </si>
  <si>
    <t>WHIRL &amp; TWIRL  WITH CLICKER</t>
  </si>
  <si>
    <t>SYNCHRO SPINNER</t>
  </si>
  <si>
    <t>SPORT DISK</t>
  </si>
  <si>
    <t>SPORT BOARD</t>
  </si>
  <si>
    <t>SYNCHRO POD</t>
  </si>
  <si>
    <t>MINI CYCLONE</t>
  </si>
  <si>
    <t>CYCLONE</t>
  </si>
  <si>
    <t>MOVING TUNNELS</t>
  </si>
  <si>
    <t>BT‐314</t>
  </si>
  <si>
    <t>MBT‐314</t>
  </si>
  <si>
    <t>BT‐314‐2</t>
  </si>
  <si>
    <t>MBT‐314‐2</t>
  </si>
  <si>
    <t>BT‐314‐8</t>
  </si>
  <si>
    <t>MBT‐314‐8</t>
  </si>
  <si>
    <t>BT‐318</t>
  </si>
  <si>
    <t>MBT‐318</t>
  </si>
  <si>
    <t>BT‐315</t>
  </si>
  <si>
    <t>MBT‐315</t>
  </si>
  <si>
    <t>BT‐316</t>
  </si>
  <si>
    <t>MBT‐316</t>
  </si>
  <si>
    <t>BT‐317</t>
  </si>
  <si>
    <t>MBT‐317</t>
  </si>
  <si>
    <t>BT‐268</t>
  </si>
  <si>
    <t>BT‐278</t>
  </si>
  <si>
    <t>BT‐254</t>
  </si>
  <si>
    <t>CLIMBING WALL</t>
  </si>
  <si>
    <t>CLIMBING WALL‐OPTION 2</t>
  </si>
  <si>
    <t>CLIMBING WALL OPTION 8</t>
  </si>
  <si>
    <t>CLIMBING WALL, 4</t>
  </si>
  <si>
    <t>CLIMBING WALL, 5</t>
  </si>
  <si>
    <t>CLIMBING WALL, 6</t>
  </si>
  <si>
    <t>PLAYSHELL FORT 8‐SIDED BLUE</t>
  </si>
  <si>
    <t>PLAYSHELL CIRCULAR CLIMBER</t>
  </si>
  <si>
    <t>PLAYSHELL AMPHITHEATER</t>
  </si>
  <si>
    <t>SND‐SM</t>
  </si>
  <si>
    <t>SND‐MD</t>
  </si>
  <si>
    <t>SND‐LG</t>
  </si>
  <si>
    <t>GRN‐SM</t>
  </si>
  <si>
    <t>GRN‐MD</t>
  </si>
  <si>
    <t>GRN‐LG</t>
  </si>
  <si>
    <t>4LT</t>
  </si>
  <si>
    <t>6LT</t>
  </si>
  <si>
    <t>8FT</t>
  </si>
  <si>
    <t>4HL</t>
  </si>
  <si>
    <t>6HL</t>
  </si>
  <si>
    <t>3TST</t>
  </si>
  <si>
    <t>UP500</t>
  </si>
  <si>
    <t>5TSL</t>
  </si>
  <si>
    <t>3SB</t>
  </si>
  <si>
    <t>UP501</t>
  </si>
  <si>
    <t>5ST</t>
  </si>
  <si>
    <t>4LB</t>
  </si>
  <si>
    <t>6LB</t>
  </si>
  <si>
    <t>UP502</t>
  </si>
  <si>
    <t>UP503</t>
  </si>
  <si>
    <t>UP504</t>
  </si>
  <si>
    <t>UP505</t>
  </si>
  <si>
    <t>UP506</t>
  </si>
  <si>
    <t>UP507</t>
  </si>
  <si>
    <t>UP508</t>
  </si>
  <si>
    <t>NatureROCKS SANDSTONE BOULDER ‐ SMALL</t>
  </si>
  <si>
    <t>NatureROCKS SANDSTONE BOULDER ‐ MEDIUM</t>
  </si>
  <si>
    <t>NatureROCKS SANDSTONE BOULDER ‐ LARGE</t>
  </si>
  <si>
    <t>NatureROCKS GRANITE BOULDER ‐ SMALL</t>
  </si>
  <si>
    <t>NatureROCKS GRANITE BOULDER ‐ MEDIUM</t>
  </si>
  <si>
    <t>NatureROCKS GRANITE BOULDER ‐ LARGE</t>
  </si>
  <si>
    <t>NatureROCKS 4' LOG TUNNEL</t>
  </si>
  <si>
    <t>NatureROCKS 6' LOG TUNNEL</t>
  </si>
  <si>
    <t>NatureROCKS 8' FALLEN TREE BALANCE BEAM</t>
  </si>
  <si>
    <t>NatureROCKS 4' HALF LOG BALANCE BEAM</t>
  </si>
  <si>
    <t>NatureROCKS 6' HALF LOG BALANCE BEAM</t>
  </si>
  <si>
    <t>NatureROCKS TREE STUMPS ‐ SET OF 3 (2‐5 yr.)</t>
  </si>
  <si>
    <t>NatureROCKS TREE STUMPS ‐ SET OF 3 (5‐12 yr.)</t>
  </si>
  <si>
    <t>NatureROCKS TREE SLICES ‐ SET OF 5</t>
  </si>
  <si>
    <t>NatureROCKS STEPPING BOULDERS ‐ SET OF 3 (2‐5 yr.)</t>
  </si>
  <si>
    <t>NatureROCKS STEPPING BOULDERS ‐ SET OF 3 (5‐12 yr.)</t>
  </si>
  <si>
    <t>NatureROCKS STEPPING TURTLES ‐ SET OF 5</t>
  </si>
  <si>
    <t>NatureROCKS 4' LOG BENCH</t>
  </si>
  <si>
    <t>NatureROCKS 6' LOG BENCH</t>
  </si>
  <si>
    <t>NatureROCKS SPIDER MOUNTAIN</t>
  </si>
  <si>
    <t>NatureROCKS PIKE'S PEAK</t>
  </si>
  <si>
    <t>NatureROCKS MOUNT HAYDEN</t>
  </si>
  <si>
    <t>NatureROCKS SIERRA NEVADA</t>
  </si>
  <si>
    <t>NatureROCKS MOUNT MCKINLEY</t>
  </si>
  <si>
    <t>NatureROCKS THE ROCKIES</t>
  </si>
  <si>
    <t>NatureROCKS CASCADE RANGE</t>
  </si>
  <si>
    <t>MBT‐301</t>
  </si>
  <si>
    <t>MBT‐302</t>
  </si>
  <si>
    <t>EC‐309</t>
  </si>
  <si>
    <t>CLIMB HIGH</t>
  </si>
  <si>
    <t>CLIMB HIGHER</t>
  </si>
  <si>
    <t>EARLY CHILDHOOD PYRAMID NET ‐ NOT CPSC</t>
  </si>
  <si>
    <t>BT‐260</t>
  </si>
  <si>
    <t>BT‐264</t>
  </si>
  <si>
    <t>BT‐100</t>
  </si>
  <si>
    <t>MBT‐100</t>
  </si>
  <si>
    <t>CHATTER BUG</t>
  </si>
  <si>
    <t>FUNNY BONES‐6 PLAYSHELL</t>
  </si>
  <si>
    <t>INVENT‐A‐GAME ‐ FREESTANDING</t>
  </si>
  <si>
    <t>BT‐124</t>
  </si>
  <si>
    <t>MBT‐124</t>
  </si>
  <si>
    <t>BT‐366</t>
  </si>
  <si>
    <t>MBT‐366</t>
  </si>
  <si>
    <t>BT‐376</t>
  </si>
  <si>
    <t>MBT‐376</t>
  </si>
  <si>
    <t>BT‐396</t>
  </si>
  <si>
    <t>MBT‐396</t>
  </si>
  <si>
    <t>BT‐457</t>
  </si>
  <si>
    <t>MBT‐457</t>
  </si>
  <si>
    <t>BT‐499</t>
  </si>
  <si>
    <t>MBT‐499</t>
  </si>
  <si>
    <t>BT‐516</t>
  </si>
  <si>
    <t>MBT‐516</t>
  </si>
  <si>
    <t>BT‐566</t>
  </si>
  <si>
    <t>MBT‐566</t>
  </si>
  <si>
    <t>BT‐776</t>
  </si>
  <si>
    <t>MBT‐776</t>
  </si>
  <si>
    <t>BT‐786</t>
  </si>
  <si>
    <t>MBT‐786</t>
  </si>
  <si>
    <t>CHINNING BARS</t>
  </si>
  <si>
    <t>HANDRING MAZE</t>
  </si>
  <si>
    <t>HANDRING TRAVERSE 5 RING</t>
  </si>
  <si>
    <t>HANDRING TRAVERSE 13 RING</t>
  </si>
  <si>
    <t>TRACKRIDE W/O PLATFORMS</t>
  </si>
  <si>
    <t>PUSH AND PULL FREESTANDING</t>
  </si>
  <si>
    <t>OVERHEAD WAVE LADDER FREESTANDING</t>
  </si>
  <si>
    <t>OVERHEAD CURVED LADDER FREESTANDING</t>
  </si>
  <si>
    <t>SKYGAME 3 RAILS FREESTANDING</t>
  </si>
  <si>
    <t>SKYGAME 5‐RAIL FREESTANDING</t>
  </si>
  <si>
    <t>BT‐520</t>
  </si>
  <si>
    <t>MBT‐520</t>
  </si>
  <si>
    <t>BT‐525</t>
  </si>
  <si>
    <t>MBT‐525</t>
  </si>
  <si>
    <t>BT‐530</t>
  </si>
  <si>
    <t>MBT‐530</t>
  </si>
  <si>
    <t>BT‐535</t>
  </si>
  <si>
    <t>MBT‐535</t>
  </si>
  <si>
    <t>BT‐540</t>
  </si>
  <si>
    <t>MBT‐540</t>
  </si>
  <si>
    <t>BT‐545</t>
  </si>
  <si>
    <t>MBT‐545</t>
  </si>
  <si>
    <t>BT‐600</t>
  </si>
  <si>
    <t>MBT‐600</t>
  </si>
  <si>
    <t>EC‐105</t>
  </si>
  <si>
    <t>MEC‐105</t>
  </si>
  <si>
    <t>11‐009</t>
  </si>
  <si>
    <t>11‐010</t>
  </si>
  <si>
    <t>11‐011</t>
  </si>
  <si>
    <t>11‐012</t>
  </si>
  <si>
    <t>PLAYPOD MAZE COMPACT</t>
  </si>
  <si>
    <t>PLAYPOD MAZE</t>
  </si>
  <si>
    <t>PLAYPOD MAZE CURVED</t>
  </si>
  <si>
    <t>PLAYPOD TRAVERSE COMPACT</t>
  </si>
  <si>
    <t>PLAYPOD TRAVERSE</t>
  </si>
  <si>
    <t>PLAYPOD TRAVERSE CURVED</t>
  </si>
  <si>
    <t>CHAIN WALK</t>
  </si>
  <si>
    <t>BALANCE BEAMS</t>
  </si>
  <si>
    <t>PLAYPOD PEDESTAL 6"</t>
  </si>
  <si>
    <t>PLAYPOD PEDESTAL 12"</t>
  </si>
  <si>
    <t>PLAYPOD PEDESTAL 18"</t>
  </si>
  <si>
    <t>PLAYPOD PEDESTAL 24"</t>
  </si>
  <si>
    <t>MEC‐233</t>
  </si>
  <si>
    <t>MEC‐237</t>
  </si>
  <si>
    <t>MEC‐238</t>
  </si>
  <si>
    <t>MEC‐239</t>
  </si>
  <si>
    <t>MEC‐416</t>
  </si>
  <si>
    <t>MEC‐417</t>
  </si>
  <si>
    <t>MEC‐223</t>
  </si>
  <si>
    <t>EC‐022</t>
  </si>
  <si>
    <t>MEC‐022</t>
  </si>
  <si>
    <t>EC‐023</t>
  </si>
  <si>
    <t>MEC‐023</t>
  </si>
  <si>
    <t>EC‐123</t>
  </si>
  <si>
    <t>MEC‐224</t>
  </si>
  <si>
    <t>MEC‐225</t>
  </si>
  <si>
    <t>NATURAL BENCH*</t>
  </si>
  <si>
    <t>TREE COOKIES, SET OF 10</t>
  </si>
  <si>
    <t>TREE STUMPS, SET OF 3</t>
  </si>
  <si>
    <t>TREE STUMPS, SET OF 5</t>
  </si>
  <si>
    <t>GARDEN BRIDGE</t>
  </si>
  <si>
    <t>GARDEN BRIDGE WITH THRESHOLD</t>
  </si>
  <si>
    <t>PIZZA GARDEN</t>
  </si>
  <si>
    <t>GREEN THUMB PLANTER BOX</t>
  </si>
  <si>
    <t>GREEN THUMB POTTING SHED</t>
  </si>
  <si>
    <t>GARDEN BED</t>
  </si>
  <si>
    <t>RAISED PLANTER GARDEN (4')*</t>
  </si>
  <si>
    <t>TRELLIS</t>
  </si>
  <si>
    <t>NatureROCKS TREE STUMPS ‐ SET OF 3 (2‐5 yr)</t>
  </si>
  <si>
    <t>NatureROCKS STEPPING BOULDERS ‐ SET OF 3 (2‐5 yr</t>
  </si>
  <si>
    <t>MEC‐014</t>
  </si>
  <si>
    <t>MEC‐049</t>
  </si>
  <si>
    <t>EC‐100</t>
  </si>
  <si>
    <t>EC‐121</t>
  </si>
  <si>
    <t>EC‐125</t>
  </si>
  <si>
    <t>EC‐124</t>
  </si>
  <si>
    <t>EC‐129</t>
  </si>
  <si>
    <t>EC‐129A</t>
  </si>
  <si>
    <t>MEC‐235</t>
  </si>
  <si>
    <t>EC‐610</t>
  </si>
  <si>
    <t>EC‐008</t>
  </si>
  <si>
    <t>MEC‐008</t>
  </si>
  <si>
    <t>EC‐026</t>
  </si>
  <si>
    <t>MEC‐026</t>
  </si>
  <si>
    <t>TRIPLE WATERWAY</t>
  </si>
  <si>
    <t>DOUBLE WATERWAY</t>
  </si>
  <si>
    <t>SUN SHELTER SANDBOX 8' SQUARE</t>
  </si>
  <si>
    <t>SANDBOX 10' SQUARE (exc. sandy falls rock)</t>
  </si>
  <si>
    <t>SANDBOX 15' OCTAGON (exc. sandy falls rock)</t>
  </si>
  <si>
    <t>ELEVATED SAND TABLE</t>
  </si>
  <si>
    <t>SCOOP DIGGER</t>
  </si>
  <si>
    <t>ACCESSIBLE SCOOP DIGGER</t>
  </si>
  <si>
    <t>WATER PUMP</t>
  </si>
  <si>
    <t>WATER TABLE</t>
  </si>
  <si>
    <t>LEARNING PUDDLE</t>
  </si>
  <si>
    <t>ACCESSIBLE LEARNING PUDDLE</t>
  </si>
  <si>
    <t>MEC‐750</t>
  </si>
  <si>
    <t>MEC‐752</t>
  </si>
  <si>
    <t>MEC‐753</t>
  </si>
  <si>
    <t>MEC‐754</t>
  </si>
  <si>
    <t>MEC‐755</t>
  </si>
  <si>
    <t>MEC‐756</t>
  </si>
  <si>
    <t>MEC‐757</t>
  </si>
  <si>
    <t>MEC‐758</t>
  </si>
  <si>
    <t>MEC‐759</t>
  </si>
  <si>
    <t>MEC‐760</t>
  </si>
  <si>
    <t>MEC‐762</t>
  </si>
  <si>
    <t>EC‐029</t>
  </si>
  <si>
    <t>MEC‐029</t>
  </si>
  <si>
    <t>IMBARIMBA*</t>
  </si>
  <si>
    <t>MERRY*</t>
  </si>
  <si>
    <t>PIPER*</t>
  </si>
  <si>
    <t>GRIFFIN*</t>
  </si>
  <si>
    <t>PEGASUS*</t>
  </si>
  <si>
    <t>WEENOTES PKG*</t>
  </si>
  <si>
    <t>MELODY*</t>
  </si>
  <si>
    <t>RHYTHM*</t>
  </si>
  <si>
    <t>FREENOTES PORTABLE STAND*</t>
  </si>
  <si>
    <t>FREENOTES DOUBLE SURFACE MOUNT KIT*</t>
  </si>
  <si>
    <t>FREENOTES SINGLE SURFACE MOUNT KIT*</t>
  </si>
  <si>
    <t>WHISTLE ‐ FREESTANDING</t>
  </si>
  <si>
    <t>EC‐031</t>
  </si>
  <si>
    <t>EC‐032</t>
  </si>
  <si>
    <t>MEC‐032</t>
  </si>
  <si>
    <t>EC‐110</t>
  </si>
  <si>
    <t>MEC‐110</t>
  </si>
  <si>
    <t>EC‐007</t>
  </si>
  <si>
    <t>MEC‐007</t>
  </si>
  <si>
    <t>MEC‐751</t>
  </si>
  <si>
    <t>MEC‐761</t>
  </si>
  <si>
    <t>MEC‐213</t>
  </si>
  <si>
    <t>MEC‐214</t>
  </si>
  <si>
    <t>RAINWHEEL ‐ FREESTANDING</t>
  </si>
  <si>
    <t>CHIME PANEL ‐ FREESTANDING</t>
  </si>
  <si>
    <t>XYLOPHONE</t>
  </si>
  <si>
    <t>ROCKIN' DRUM ‐ FREESTANDING</t>
  </si>
  <si>
    <t>TUNED DRUMS ‐ INGROUND MOUNT*</t>
  </si>
  <si>
    <t>TUNED DRUMS ‐ SURFACE MOUNT*</t>
  </si>
  <si>
    <t>TRIPLE DRUM TABLE (IN‐GROUND)*</t>
  </si>
  <si>
    <t>TRIPLE DRUM TABLE (PORTABLE)*</t>
  </si>
  <si>
    <t>EC‐038</t>
  </si>
  <si>
    <t>MEC‐038</t>
  </si>
  <si>
    <t>EC‐036</t>
  </si>
  <si>
    <t>EC‐042</t>
  </si>
  <si>
    <t>MEC‐042</t>
  </si>
  <si>
    <t>EC‐045</t>
  </si>
  <si>
    <t>MEC‐045</t>
  </si>
  <si>
    <t>EC‐004</t>
  </si>
  <si>
    <t>MEC‐004</t>
  </si>
  <si>
    <t>SIGN LANGUAGE PANEL ‐ FREESTANDING</t>
  </si>
  <si>
    <t>TALK TUBES ‐ FREESTANDING</t>
  </si>
  <si>
    <t>SHAPES PANEL ‐ FREESTANDING</t>
  </si>
  <si>
    <t>OBJECT RECOGNITION PANEL ‐ FREESTANDING</t>
  </si>
  <si>
    <t>FIND 'N SEEK ‐ FREESTANDING</t>
  </si>
  <si>
    <t>M59006</t>
  </si>
  <si>
    <t>M50007</t>
  </si>
  <si>
    <t>M59004</t>
  </si>
  <si>
    <t>M59008</t>
  </si>
  <si>
    <t>M59014</t>
  </si>
  <si>
    <t>M59018</t>
  </si>
  <si>
    <t>M59017</t>
  </si>
  <si>
    <t>M59001</t>
  </si>
  <si>
    <t>EC‐018</t>
  </si>
  <si>
    <t>MEC‐018</t>
  </si>
  <si>
    <t>EC‐640</t>
  </si>
  <si>
    <t>MEC‐640</t>
  </si>
  <si>
    <t>EC‐645</t>
  </si>
  <si>
    <t>MEC‐645</t>
  </si>
  <si>
    <t>EC‐645‐10</t>
  </si>
  <si>
    <t>MEC‐645‐10</t>
  </si>
  <si>
    <t>EC‐648</t>
  </si>
  <si>
    <t>MEC‐648</t>
  </si>
  <si>
    <t>EC‐107</t>
  </si>
  <si>
    <t>EC‐108</t>
  </si>
  <si>
    <t>MEC‐108</t>
  </si>
  <si>
    <t>EC‐100A</t>
  </si>
  <si>
    <t>EC‐016</t>
  </si>
  <si>
    <t>MEC‐016</t>
  </si>
  <si>
    <t>UP127</t>
  </si>
  <si>
    <t>UP128</t>
  </si>
  <si>
    <t>UP125</t>
  </si>
  <si>
    <t>UP126</t>
  </si>
  <si>
    <t>UP129</t>
  </si>
  <si>
    <t>UP156</t>
  </si>
  <si>
    <t>UP153</t>
  </si>
  <si>
    <t>UP154</t>
  </si>
  <si>
    <t>UP155</t>
  </si>
  <si>
    <t>MEC‐215</t>
  </si>
  <si>
    <t>EC‐040P</t>
  </si>
  <si>
    <t>MEC‐040P</t>
  </si>
  <si>
    <t>EC‐040S</t>
  </si>
  <si>
    <t>5' PLAYHOUSE</t>
  </si>
  <si>
    <t>6' PLAYHOUSE</t>
  </si>
  <si>
    <t>PLAYHOUSE SINK</t>
  </si>
  <si>
    <t>PLAYHOUSE STOVE</t>
  </si>
  <si>
    <t>5' PLAYHOUSE SINK/STOVE COMBO</t>
  </si>
  <si>
    <t>6' PLAYHOUSE SINK/STOVE COMBO</t>
  </si>
  <si>
    <t>PLAYHOUSE FLOWERBOX</t>
  </si>
  <si>
    <t>PLAYHOUSE TABLE</t>
  </si>
  <si>
    <t>PLAYHOUSE WITHOUT FLOOR</t>
  </si>
  <si>
    <t>COMPACT PLAYHOUSE</t>
  </si>
  <si>
    <t>STANDARD PLAYHOUSE</t>
  </si>
  <si>
    <t>STANDARD PLAYHOUSE ‐ ACCESSIBLE</t>
  </si>
  <si>
    <t>ACTIVITY PLAYHOUSE ‐ ACCESSIBLE</t>
  </si>
  <si>
    <t>ACTIVITY PLAYHOUSE</t>
  </si>
  <si>
    <t>THREE SIDED ARBOR</t>
  </si>
  <si>
    <t>YOUTH SHELTER</t>
  </si>
  <si>
    <t>PASS THROUGH ARBOR</t>
  </si>
  <si>
    <t>BREEZEWAY PLAYHOUSE</t>
  </si>
  <si>
    <t>RAILROAD CROSSING SIGN</t>
  </si>
  <si>
    <t>SCHOOL ZONE SIGN</t>
  </si>
  <si>
    <t>STOP SIGN</t>
  </si>
  <si>
    <t>YEILD SIGN</t>
  </si>
  <si>
    <t>PACKAGE OF 4 SIGNS ‐ STOP, YIELD, RAILROAD &amp; SCHOOL</t>
  </si>
  <si>
    <t>DIRECTIONAL ARROW SIGN</t>
  </si>
  <si>
    <t>HAZARD BARRIER</t>
  </si>
  <si>
    <t>TRIKE PARKING SIGN</t>
  </si>
  <si>
    <t>NO TRIKES SIGN</t>
  </si>
  <si>
    <t>STREET SIGN</t>
  </si>
  <si>
    <t>POST OFFICE PANEL ‐ FREESTANDING</t>
  </si>
  <si>
    <t>SCHOOL PANEL ‐ FREESTANDING</t>
  </si>
  <si>
    <t>MEC‐040S</t>
  </si>
  <si>
    <t>EC‐040F</t>
  </si>
  <si>
    <t>MEC‐040F</t>
  </si>
  <si>
    <t>EC‐048</t>
  </si>
  <si>
    <t>MEC‐048</t>
  </si>
  <si>
    <t>EC‐221</t>
  </si>
  <si>
    <t>MEC‐221</t>
  </si>
  <si>
    <t>EC‐241</t>
  </si>
  <si>
    <t>MEC‐241</t>
  </si>
  <si>
    <t>EC‐222</t>
  </si>
  <si>
    <t>MEC‐222</t>
  </si>
  <si>
    <t>EC‐037</t>
  </si>
  <si>
    <t>EC‐039</t>
  </si>
  <si>
    <t>MEC‐039</t>
  </si>
  <si>
    <t>EC‐041</t>
  </si>
  <si>
    <t>MEC‐041</t>
  </si>
  <si>
    <t>EC‐006</t>
  </si>
  <si>
    <t>MEC‐006</t>
  </si>
  <si>
    <t>MEC‐240</t>
  </si>
  <si>
    <t>MEC‐220</t>
  </si>
  <si>
    <t>EC‐035</t>
  </si>
  <si>
    <t>MEC‐035</t>
  </si>
  <si>
    <t>EC‐126</t>
  </si>
  <si>
    <t>M59‐033</t>
  </si>
  <si>
    <t>M59‐034</t>
  </si>
  <si>
    <t>M59013</t>
  </si>
  <si>
    <t>M59015</t>
  </si>
  <si>
    <t>M59016</t>
  </si>
  <si>
    <t>M59027</t>
  </si>
  <si>
    <t>M59012</t>
  </si>
  <si>
    <t>59‐031</t>
  </si>
  <si>
    <t>M59‐031</t>
  </si>
  <si>
    <t>EC‐046</t>
  </si>
  <si>
    <t>MEC‐046</t>
  </si>
  <si>
    <t>EC‐118</t>
  </si>
  <si>
    <t>MEC‐118</t>
  </si>
  <si>
    <t>EC‐043</t>
  </si>
  <si>
    <t>MEC‐043</t>
  </si>
  <si>
    <t>EC‐044</t>
  </si>
  <si>
    <t>MEC‐044</t>
  </si>
  <si>
    <t>EC‐117</t>
  </si>
  <si>
    <t>MEC‐117</t>
  </si>
  <si>
    <t>EC‐117A</t>
  </si>
  <si>
    <t>MEC‐117‐A</t>
  </si>
  <si>
    <t>EC‐005</t>
  </si>
  <si>
    <t>MEC‐005</t>
  </si>
  <si>
    <t>EC‐034</t>
  </si>
  <si>
    <t>MEC‐034</t>
  </si>
  <si>
    <t>MBT‐203</t>
  </si>
  <si>
    <t>MBT‐205</t>
  </si>
  <si>
    <t>MBT‐206</t>
  </si>
  <si>
    <t>MBT‐207</t>
  </si>
  <si>
    <t>MBT‐208</t>
  </si>
  <si>
    <t>FIRE STATION PANEL ‐ FREESTANDNG</t>
  </si>
  <si>
    <t>HOUSE PANEL ‐ FREESTANDING</t>
  </si>
  <si>
    <t>CAFÉ STAND</t>
  </si>
  <si>
    <t>DUAL GAS PUMP STATION</t>
  </si>
  <si>
    <t>GAS PUMP ON POST</t>
  </si>
  <si>
    <t>TELESCOPE ‐ FREESTANDING</t>
  </si>
  <si>
    <t>SEASONS PANEL ‐ FREESTANDING</t>
  </si>
  <si>
    <t>US MAP PANEL ‐ FREESTANDING</t>
  </si>
  <si>
    <t>WEATHER PANEL ‐ FREESTANDING</t>
  </si>
  <si>
    <t>EXPLORATION &amp; DISCOVERY TABLE</t>
  </si>
  <si>
    <t>DOUBLE INVESTIGATE TABLE</t>
  </si>
  <si>
    <t>AIRPLANE PANEL ‐ FREESTANDING</t>
  </si>
  <si>
    <t>HELICOPTER</t>
  </si>
  <si>
    <t>SHIP'S BOW ‐ INGROUND MOUNT</t>
  </si>
  <si>
    <t>SHIP'S BOW ‐ SURFACE MOUNT</t>
  </si>
  <si>
    <t>FLIGHT JET</t>
  </si>
  <si>
    <t>FREIGHT TRAIN</t>
  </si>
  <si>
    <t>FREIGHT TRAIN ENGINE &amp; TUNNEL ONLY</t>
  </si>
  <si>
    <t>FREIGHT TRAIN CAR &amp; TUNNEL ONLY</t>
  </si>
  <si>
    <t>SCHOOL BUS</t>
  </si>
  <si>
    <t>COZY COUPE</t>
  </si>
  <si>
    <t>SAILBOAT SANDBOX</t>
  </si>
  <si>
    <t>FLAG TOPPER</t>
  </si>
  <si>
    <t>TOUCHMATH PANEL ‐ FREESTANDING</t>
  </si>
  <si>
    <t>LABYRINTH</t>
  </si>
  <si>
    <t>GAME CENTRAL STATION</t>
  </si>
  <si>
    <t>EDUCATIONAL ACTIVITY CENTER</t>
  </si>
  <si>
    <t>FINGER MAZE PANEL ‐ FREESTANDING</t>
  </si>
  <si>
    <t>CLOCK PANEL ‐ FREESTANDING</t>
  </si>
  <si>
    <t>PAINT 'N PLAY</t>
  </si>
  <si>
    <t>PAINT 'N PLAY DOUBLE SIDED</t>
  </si>
  <si>
    <t>GALLERY PANEL ‐ FREESTANDING</t>
  </si>
  <si>
    <t>PUPPET THEATER PANEL ‐ FREESTANDING</t>
  </si>
  <si>
    <t>SINGLE ART MURAL</t>
  </si>
  <si>
    <t>SINGLE ART MURAL, PORTABLE</t>
  </si>
  <si>
    <t>DOUBLE ART MURAL</t>
  </si>
  <si>
    <t>DOUBLE ART MURAL, PORTABLE</t>
  </si>
  <si>
    <t>TRIPLE ART MURAL</t>
  </si>
  <si>
    <t>MEC‐203</t>
  </si>
  <si>
    <t>MEC‐204</t>
  </si>
  <si>
    <t>EC‐011</t>
  </si>
  <si>
    <t>MEC‐011</t>
  </si>
  <si>
    <t>EC‐244</t>
  </si>
  <si>
    <t>EC‐264</t>
  </si>
  <si>
    <t>MEC‐027</t>
  </si>
  <si>
    <t>EC‐630</t>
  </si>
  <si>
    <t>EC‐635</t>
  </si>
  <si>
    <t>EC‐115</t>
  </si>
  <si>
    <t>MEC‐115</t>
  </si>
  <si>
    <t>EC‐620</t>
  </si>
  <si>
    <t>MEC‐620</t>
  </si>
  <si>
    <t>MEC‐120</t>
  </si>
  <si>
    <t>MEC‐125</t>
  </si>
  <si>
    <t>MEC‐127</t>
  </si>
  <si>
    <t>MEC‐128</t>
  </si>
  <si>
    <t>MEC‐129</t>
  </si>
  <si>
    <t>MEC‐130</t>
  </si>
  <si>
    <t>EC‐109</t>
  </si>
  <si>
    <t>MEC‐109</t>
  </si>
  <si>
    <t>MEC‐217</t>
  </si>
  <si>
    <t>MEC218</t>
  </si>
  <si>
    <t>MEC219</t>
  </si>
  <si>
    <t>SNUG‐MNKIT</t>
  </si>
  <si>
    <t>SNUG‐BKIT</t>
  </si>
  <si>
    <t>SNUG‐MEKIT</t>
  </si>
  <si>
    <t>SNUG‐MXKIT</t>
  </si>
  <si>
    <t>SNUG‐UKIT</t>
  </si>
  <si>
    <t>SNUG‐STOR</t>
  </si>
  <si>
    <t>SNUG‐MMD</t>
  </si>
  <si>
    <t>SNUG‐MD</t>
  </si>
  <si>
    <t>SNUG‐MMDP</t>
  </si>
  <si>
    <t>SNUG‐MDX</t>
  </si>
  <si>
    <t>MEC‐234</t>
  </si>
  <si>
    <t>MEC‐245</t>
  </si>
  <si>
    <t>MBT‐202</t>
  </si>
  <si>
    <t>MEC‐024</t>
  </si>
  <si>
    <t>MEC‐025</t>
  </si>
  <si>
    <t>BT‐001</t>
  </si>
  <si>
    <t>MBT‐001</t>
  </si>
  <si>
    <t>BTCS1</t>
  </si>
  <si>
    <t>BTCS2</t>
  </si>
  <si>
    <t>MEC‐001</t>
  </si>
  <si>
    <t>MEC‐002</t>
  </si>
  <si>
    <t>MEC‐003</t>
  </si>
  <si>
    <t>MEC‐019</t>
  </si>
  <si>
    <t>358PS‐PLP</t>
  </si>
  <si>
    <t>158PS‐V6</t>
  </si>
  <si>
    <t>158PS‐V4</t>
  </si>
  <si>
    <t>940PPS‐v3</t>
  </si>
  <si>
    <t>940‐V6</t>
  </si>
  <si>
    <t>940‐V8</t>
  </si>
  <si>
    <t>238‐V6</t>
  </si>
  <si>
    <t>238‐V8</t>
  </si>
  <si>
    <t>ECO BLOCKS WITH SOLID LID*</t>
  </si>
  <si>
    <t>ECO BLOCKS WITH SORTER LID*</t>
  </si>
  <si>
    <t>CRAWL THROUGH TUNNEL</t>
  </si>
  <si>
    <t>PLAYSHELL FUNNY BONES ‐ 4 SHELLS</t>
  </si>
  <si>
    <t>PLAYSHELL FUNNY BONES ‐ 6 SHELLS</t>
  </si>
  <si>
    <t>CLIMB &amp; DISCOVER CAVE</t>
  </si>
  <si>
    <t>STANDARD EC PLAYSHELL CLIMBER, not shown</t>
  </si>
  <si>
    <t>EXPANDED EC PLAYSHELL CLIMBER</t>
  </si>
  <si>
    <t>OVERHEAD LADDER</t>
  </si>
  <si>
    <t>MINIVAN</t>
  </si>
  <si>
    <t>DUO SPRING RIDER</t>
  </si>
  <si>
    <t>MOTORCYCLE SPRING RIDER</t>
  </si>
  <si>
    <t>DOLPHIN SPRING RIDER</t>
  </si>
  <si>
    <t>SEA HORSE SPRING RIDER</t>
  </si>
  <si>
    <t>JUNIOR SYNCHRO SPINNER</t>
  </si>
  <si>
    <t>EMBANKMENT SLIDE</t>
  </si>
  <si>
    <t>SINGLE AMAZE PANEL</t>
  </si>
  <si>
    <t>2‐IN‐1 AMAZE PANEL</t>
  </si>
  <si>
    <t>PUSH‐PULL AMAZE PANEL</t>
  </si>
  <si>
    <t>SNUG MINI KIT</t>
  </si>
  <si>
    <t>SNUG BEGINER KIT</t>
  </si>
  <si>
    <t>SNUG STARTER KIT</t>
  </si>
  <si>
    <t>SNUG MAX KIT</t>
  </si>
  <si>
    <t>SNUG ULTIMATE KIT</t>
  </si>
  <si>
    <t>SNUG STORAGE UNIT</t>
  </si>
  <si>
    <t>SNUG MINI MOUND</t>
  </si>
  <si>
    <t>SNUG STANDARD MOUND</t>
  </si>
  <si>
    <t>SNUG MINI+PLUS MOUND</t>
  </si>
  <si>
    <t>SNUG STANDARD+EXTENDED MOUND</t>
  </si>
  <si>
    <t>TRIKE STORAGE SHED, WITHOUT FLOOR</t>
  </si>
  <si>
    <t>ART CABINET</t>
  </si>
  <si>
    <t>STORAGE BENCH</t>
  </si>
  <si>
    <t>FRIENDSHIP TABLE W/ HDPE TOP</t>
  </si>
  <si>
    <t>FRIENDSHIP TABLE W/ SLAT TOP</t>
  </si>
  <si>
    <t>PLAYCOUNTER &amp; BENCH</t>
  </si>
  <si>
    <t>BIGTOYS CUSTOM SIGN 1 SIDED</t>
  </si>
  <si>
    <t>BIGTOYS CUSTOM SIGN 2 SIDED</t>
  </si>
  <si>
    <t>KID BENCH</t>
  </si>
  <si>
    <t>KID SEAT</t>
  </si>
  <si>
    <t>CAREGIVER BENCH</t>
  </si>
  <si>
    <t>PLAYPOD READING CIRCLE</t>
  </si>
  <si>
    <t>PORTABLE PRESCHOOL TABLE</t>
  </si>
  <si>
    <t>6' CHILD'S PICNIC TABLE</t>
  </si>
  <si>
    <t>4' CHILD'S PICNIC TABLE</t>
  </si>
  <si>
    <t>3' PORTABLE CHILD'S BENCH</t>
  </si>
  <si>
    <t>6' STANDARD SIZE BENCH</t>
  </si>
  <si>
    <t>8' STANDARD SIZE BENCH</t>
  </si>
  <si>
    <t>6' RECTANGULAR TABLE</t>
  </si>
  <si>
    <t>8' RECTANGULAR TABLE</t>
  </si>
  <si>
    <t>BTST</t>
  </si>
  <si>
    <t>NCB</t>
  </si>
  <si>
    <t>NCBAC</t>
  </si>
  <si>
    <t>NCBL</t>
  </si>
  <si>
    <t>NCBR</t>
  </si>
  <si>
    <t>PT12C</t>
  </si>
  <si>
    <t>PT412</t>
  </si>
  <si>
    <t>PT48</t>
  </si>
  <si>
    <t>PT8C</t>
  </si>
  <si>
    <t>PTAC</t>
  </si>
  <si>
    <t>PTAC1</t>
  </si>
  <si>
    <t>PTLA</t>
  </si>
  <si>
    <t>PTRA</t>
  </si>
  <si>
    <t>GALVANIZED STAKE PACKAGE</t>
  </si>
  <si>
    <t>12" NATURE BORDER</t>
  </si>
  <si>
    <t>ACCESS NATURE BORDER W/ADAPT</t>
  </si>
  <si>
    <t>NATURE BORDER ADAPTOR L</t>
  </si>
  <si>
    <t>NATURE BORDER ADAPTOR R</t>
  </si>
  <si>
    <t>12" BORDER CONNECTOR</t>
  </si>
  <si>
    <t>12" BORDER</t>
  </si>
  <si>
    <t>8" BORDER</t>
  </si>
  <si>
    <t>8" BORDER CONNECTOR</t>
  </si>
  <si>
    <t>ACCESS BORDER</t>
  </si>
  <si>
    <t>ACCESS BORDER W/ADAPT</t>
  </si>
  <si>
    <t>BORDER ADAPTER L</t>
  </si>
  <si>
    <t>BORDER ADAPTER R</t>
  </si>
  <si>
    <t>922-B4</t>
  </si>
  <si>
    <t>922-M4</t>
  </si>
  <si>
    <t>922-S4</t>
  </si>
  <si>
    <t>922-B6</t>
  </si>
  <si>
    <t>922-M6</t>
  </si>
  <si>
    <t>922-S6</t>
  </si>
  <si>
    <t>4' SAVANNAH BENCH, BOW</t>
  </si>
  <si>
    <t>4' SAVANNAH BENCH, MORNING</t>
  </si>
  <si>
    <t>4' SAVANNAH BENCH, SLAT</t>
  </si>
  <si>
    <t>6' SAVANNAH BENCH, BOW</t>
  </si>
  <si>
    <t>6' SAVANNAH BENCH, MORNING</t>
  </si>
  <si>
    <t>6' SAVANNAH BENCH, SLAT</t>
  </si>
  <si>
    <t>Ultra Site</t>
  </si>
  <si>
    <t>SV-B32AU</t>
  </si>
  <si>
    <t>SV-B32FT</t>
  </si>
  <si>
    <t>SV-B32RB</t>
  </si>
  <si>
    <t>SV-M32AU</t>
  </si>
  <si>
    <t>SV-M32FT</t>
  </si>
  <si>
    <t>SV-M32RB</t>
  </si>
  <si>
    <t>SV-S32AU</t>
  </si>
  <si>
    <t>SV-S32FT</t>
  </si>
  <si>
    <t>SV-S32RB</t>
  </si>
  <si>
    <t>32 GALLON SAVANNAH BOW RECEPTACLE W/ ASH URN LID &amp; PLASTIC LINER</t>
  </si>
  <si>
    <t>32 GALLON SAVANNAH BOW RECEPTACLE W/ FLAT TOP LID &amp; PLASTIC LINER</t>
  </si>
  <si>
    <t>32 GALLON SAVANNAH BOW RECEPTACLE W/ RAIN BONNET LID &amp; PLASTIC LINER</t>
  </si>
  <si>
    <t>32 GALLON SAVANNAH MORNING RECEPTACLE W/ ASH URN LID &amp; PLASTIC LINER</t>
  </si>
  <si>
    <t>32 GALLON SAVANNAH MORNING RECEPTACLE W/ FLAT TOP LID &amp; PLASTIC LINER</t>
  </si>
  <si>
    <t>32 GALLON SAVANNAH MORNING RECEPTACLE W/ RAIN BONNET LID &amp; PLASTIC LINER</t>
  </si>
  <si>
    <t>32 GALLON SAVANNAH SLAT RECEPTACLE W/ ASH URN LID &amp; PLASTIC LINER</t>
  </si>
  <si>
    <t>32 GALLON SAVANNAH SLAT RECEPTACLE W/ FLAT TOP LID &amp; PLASTIC LINER</t>
  </si>
  <si>
    <t>32 GALLON SAVANNAH SLAT RECEPTACLE W/ RAIN BONNET LID &amp; PLASTIC LINER</t>
  </si>
  <si>
    <t>954-V4</t>
  </si>
  <si>
    <t>954-FB4</t>
  </si>
  <si>
    <t>954-P4</t>
  </si>
  <si>
    <t>954-S4</t>
  </si>
  <si>
    <t>954-W4</t>
  </si>
  <si>
    <t>954-V6</t>
  </si>
  <si>
    <t>954-FB6</t>
  </si>
  <si>
    <t>954-P6</t>
  </si>
  <si>
    <t>954-S6</t>
  </si>
  <si>
    <t>954-W6</t>
  </si>
  <si>
    <t>954-V8</t>
  </si>
  <si>
    <t>954-FB8</t>
  </si>
  <si>
    <t>954-P8</t>
  </si>
  <si>
    <t>954-S8</t>
  </si>
  <si>
    <t>954-W8</t>
  </si>
  <si>
    <t>954AO-V4</t>
  </si>
  <si>
    <t>4' LEXINGTON BENCH WITH BACK, DIAMOND</t>
  </si>
  <si>
    <t>4' LEXINGTON BENCH WITH BACK, FIESTA</t>
  </si>
  <si>
    <t>4' LEXINGTON BENCH WITH BACK, PERFORATED</t>
  </si>
  <si>
    <t>4' LEXINGTON BENCH WITH BACK, SLAT</t>
  </si>
  <si>
    <t>4' LEXINGTON BENCH WITH BACK, WAVE</t>
  </si>
  <si>
    <t>6' LEXINGTON BENCH WITH BACK, DIAMOND</t>
  </si>
  <si>
    <t>6' LEXINGTON BENCH WITH BACK, FIESTA</t>
  </si>
  <si>
    <t>6' LEXINGTON BENCH WITH BACK, PERFORATED</t>
  </si>
  <si>
    <t>6' LEXINGTON BENCH WITH BACK, SLAT</t>
  </si>
  <si>
    <t>6' LEXINGTON BENCH WITH BACK, WAVE</t>
  </si>
  <si>
    <t>8' LEXINGTON BENCH WITH BACK, DIAMOND</t>
  </si>
  <si>
    <t>8' LEXINGTON BENCH WITH BACK, FIESTA</t>
  </si>
  <si>
    <t>8' LEXINGTON BENCH WITH BACK, PERFORATED</t>
  </si>
  <si>
    <t>8' LEXINGTON BENCH WITH BACK, SLAT</t>
  </si>
  <si>
    <t>8' LEXINGTON BENCH WITH BACK, WAVE</t>
  </si>
  <si>
    <t>4' LEXINGTON ADD ON BENCH WITH BACK, DIAMOND</t>
  </si>
  <si>
    <t>954AO-P4</t>
  </si>
  <si>
    <t>954AO-S4</t>
  </si>
  <si>
    <t>954AO-W4</t>
  </si>
  <si>
    <t>954AO-V6</t>
  </si>
  <si>
    <t>954AO-FB6</t>
  </si>
  <si>
    <t>954AO-P6</t>
  </si>
  <si>
    <t>954AO-S6</t>
  </si>
  <si>
    <t>954AO-W6</t>
  </si>
  <si>
    <t>958-V4</t>
  </si>
  <si>
    <t>958-FB4</t>
  </si>
  <si>
    <t>958-P4</t>
  </si>
  <si>
    <t>958-V6</t>
  </si>
  <si>
    <t>958-FB6</t>
  </si>
  <si>
    <t>958-P6</t>
  </si>
  <si>
    <t>958-S6</t>
  </si>
  <si>
    <t>958AO-V4</t>
  </si>
  <si>
    <t>958AO-FB4</t>
  </si>
  <si>
    <t>958AO-P4</t>
  </si>
  <si>
    <t>958AO-S4</t>
  </si>
  <si>
    <t>958AO-W4</t>
  </si>
  <si>
    <t>958AO-V6</t>
  </si>
  <si>
    <t>958AO-FB6</t>
  </si>
  <si>
    <t>958AO-P6</t>
  </si>
  <si>
    <t>958AO-W6</t>
  </si>
  <si>
    <t>91-S4</t>
  </si>
  <si>
    <t>91-S6</t>
  </si>
  <si>
    <t>91-HS4</t>
  </si>
  <si>
    <t>91-HS6</t>
  </si>
  <si>
    <t>91C-S4</t>
  </si>
  <si>
    <t>91C-S6</t>
  </si>
  <si>
    <t>91C-HS4</t>
  </si>
  <si>
    <t>91C-HS6</t>
  </si>
  <si>
    <t>4' LEXINGTON ADD ON BENCH WITH BACK, PERFORATED</t>
  </si>
  <si>
    <t>4' LEXINGTON ADD ON BENCH WITH BACK, SLAT</t>
  </si>
  <si>
    <t>4' LEXINGTON ADD ON BENCH WITH BACK, WAVE</t>
  </si>
  <si>
    <t>6' LEXINGTON ADD ON BENCH WITH BACK, DIAMOND</t>
  </si>
  <si>
    <t>6' LEXINGTON ADD ON BENCH WITH BACK, FIESTA</t>
  </si>
  <si>
    <t>6' LEXINGTON ADD ON BENCH WITH BACK, PERFORATED</t>
  </si>
  <si>
    <t>6' LEXINGTON ADD ON BENCH WITH BACK, SLAT</t>
  </si>
  <si>
    <t>6' LEXINGTON ADD ON BENCH WITH BACK, WAVE</t>
  </si>
  <si>
    <t>4' LEXINGTON BENCH W/OUT BACK, DIAMOND</t>
  </si>
  <si>
    <t>4' LEXINGTON BENCH W/OUT BACK, FIESTA</t>
  </si>
  <si>
    <t>4' LEXINGTON BENCH W/OUT BACK, PERFORATED</t>
  </si>
  <si>
    <t>6' LEXINGTON BENCH W/OUT BACK, DIAMOND</t>
  </si>
  <si>
    <t>6' LEXINGTON BENCH W/OUT BACK, FIESTA</t>
  </si>
  <si>
    <t>6' LEXINGTON BENCH W/OUT BACK, PERFORATED</t>
  </si>
  <si>
    <t>6' LEXINGTON BENCH W/OUT BACK, SLAT</t>
  </si>
  <si>
    <t>4' LEXINGTON ADD ON BENCH W/OUT BACK, DIAMOND</t>
  </si>
  <si>
    <t>4' LEXINGTON ADD ON BENCH W/OUT BACK, FIESTA</t>
  </si>
  <si>
    <t>4' LEXINGTON ADD ON BENCH W/OUT BACK, PERFORATED</t>
  </si>
  <si>
    <t>4' LEXINGTON ADD ON BENCH W/OUT BACK, SLAT</t>
  </si>
  <si>
    <t>4' LEXINGTON ADD ON BENCH W/OUT BACK, WAVE</t>
  </si>
  <si>
    <t>6' LEXINGTON ADD ON BENCH W/OUT BACK, DIAMOND</t>
  </si>
  <si>
    <t>6' LEXINGTON ADD ON BENCH W/OUT BACK, FIESTA</t>
  </si>
  <si>
    <t>6' LEXINGTON ADD ON BENCH W/OUT BACK, PERFORATED</t>
  </si>
  <si>
    <t>6' LEXINGTON ADD ON BENCH W/OUT BACK, WAVE</t>
  </si>
  <si>
    <t>4' HAMILTON BENCH W/ BACK, SLAT</t>
  </si>
  <si>
    <t>6' HAMILTON BENCH W/ BACK, SLAT</t>
  </si>
  <si>
    <t>4' HAMILTON BENCH W/ BACK, HORIZONTAL SLAT</t>
  </si>
  <si>
    <t>6' HAMILTON BENCH W/ BACK, HORIZONTAL SLAT</t>
  </si>
  <si>
    <t>4' HAMILTON BENCH W/ BACK, SLAT - CENTER ARM REST</t>
  </si>
  <si>
    <t>6' HAMILTON BENCH W/ BACK, SLAT - CENTER ARM REST</t>
  </si>
  <si>
    <t>4' HAMILTON BENCH W/ BACK, HORIZONTAL SLAT - CENTER ARM REST</t>
  </si>
  <si>
    <t>6' HAMILTON BENCH W/ BACK, HORIZONTAL SLAT - CENTER ARM REST</t>
  </si>
  <si>
    <t>91N-S6</t>
  </si>
  <si>
    <t>91N-HS4</t>
  </si>
  <si>
    <t>91N-HS6</t>
  </si>
  <si>
    <t>91-S2</t>
  </si>
  <si>
    <t>91-HS2</t>
  </si>
  <si>
    <t>91N-S2</t>
  </si>
  <si>
    <t>92-S4</t>
  </si>
  <si>
    <t>92-S6</t>
  </si>
  <si>
    <t>92-HS4</t>
  </si>
  <si>
    <t>92-HS6</t>
  </si>
  <si>
    <t>92C-S4</t>
  </si>
  <si>
    <t>92C-S6</t>
  </si>
  <si>
    <t>92C-HS4</t>
  </si>
  <si>
    <t>92N-S4</t>
  </si>
  <si>
    <t>92N-S6</t>
  </si>
  <si>
    <t>92N-HS4</t>
  </si>
  <si>
    <t>92N-HS6</t>
  </si>
  <si>
    <t>6' HAMILTON BENCH W/ BACK, SLAT - NO ARMS</t>
  </si>
  <si>
    <t>4' HAMILTON BENCH W/ BACK, HORIZONTAL SLAT - NO ARMS</t>
  </si>
  <si>
    <t>6' HAMILTON BENCH W/ BACK, HORIZONTAL SLAT - NO ARMS</t>
  </si>
  <si>
    <t>HAMILTON CHAIR, SLAT</t>
  </si>
  <si>
    <t>HAMILTON CHAIR, HORIZONTAL SLAT</t>
  </si>
  <si>
    <t>HAMILTON CHAIR, SLAT - NO ARMS</t>
  </si>
  <si>
    <t>4' HAMILTON BENCH W/OUT BACK, SLAT</t>
  </si>
  <si>
    <t>6' HAMILTON BENCH W/OUT BACK, SLAT</t>
  </si>
  <si>
    <t>4' HAMILTON BENCH W/OUT BACK, HORIZONTAL SLAT</t>
  </si>
  <si>
    <t>6' HAMILTON BENCH W/OUT BACK, HORIZONTAL SLAT</t>
  </si>
  <si>
    <t>4' HAMILTON BENCH W/OUT BACK, SLAT - CENTER ARM REST</t>
  </si>
  <si>
    <t>6' HAMILTON BENCH W/OUT BACK, SLAT - CENTER ARM REST</t>
  </si>
  <si>
    <t>4' HAMILTON BENCH W/OUT BACK, HORIZONTAL SLAT - CENTER ARM REST</t>
  </si>
  <si>
    <t>4' HAMILTON BENCH W/OUT BACK, SLAT - NO ARMS</t>
  </si>
  <si>
    <t>6' HAMILTON BENCH W/OUT BACK, SLAT - NO ARMS</t>
  </si>
  <si>
    <t>4' HAMILTON BENCH W/OUT BACK, HORIZONTAL SLAT - NO ARMS</t>
  </si>
  <si>
    <t>6' HAMILTON BENCH W/OUT BACK, HORIZONTAL SLAT - NO ARMS</t>
  </si>
  <si>
    <t>364-RDV</t>
  </si>
  <si>
    <t>364-RDP</t>
  </si>
  <si>
    <t>364-RDSD</t>
  </si>
  <si>
    <t>364-V</t>
  </si>
  <si>
    <t>364-P</t>
  </si>
  <si>
    <t>364-SD</t>
  </si>
  <si>
    <t>36" HAMILTON ROUND TABLE, DIAMOND</t>
  </si>
  <si>
    <t>36" HAMILTON ROUND TABLE, PERFORATED</t>
  </si>
  <si>
    <t>36" HAMILTON ROUND TABLE, SOLID TOP</t>
  </si>
  <si>
    <t>36" HAMILTON SQUARE TABLE, DIAMOND</t>
  </si>
  <si>
    <t>36" HAMILTON SQUARE TABLE, PERFORATED</t>
  </si>
  <si>
    <t>36" HAMILTON SQUARE TABLE, SOLID TOP</t>
  </si>
  <si>
    <t>30SM-S</t>
  </si>
  <si>
    <t>30SH2-S</t>
  </si>
  <si>
    <t>30SMH2-S</t>
  </si>
  <si>
    <t>30SH3-S</t>
  </si>
  <si>
    <t>30SMH3-S</t>
  </si>
  <si>
    <t>SOLID TOP TABLE, SURFACE MOUNT, SEATS SLAT</t>
  </si>
  <si>
    <t>2-SEAT SOLID TOP ADA TABLE, INGROUND, SLAT</t>
  </si>
  <si>
    <t>2-SEAT SOLID TOP ADA TABLE, SURFACE MOUNT, SLAT</t>
  </si>
  <si>
    <t>3-SEAT SOLID TOP ADA TABLE, INGROUND, SLAT</t>
  </si>
  <si>
    <t>3-SEAT SOLID TOP ADA TABLE, SURFACE MOUNT, SLAT</t>
  </si>
  <si>
    <t>61S-BRN6</t>
  </si>
  <si>
    <t>61S-CDR6</t>
  </si>
  <si>
    <t>61S-GRN6</t>
  </si>
  <si>
    <t>61S-GRY6</t>
  </si>
  <si>
    <t>61SM-BRN6</t>
  </si>
  <si>
    <t>61SM-CDR6</t>
  </si>
  <si>
    <t>61SM-GRN6</t>
  </si>
  <si>
    <t>61SM-GRY6</t>
  </si>
  <si>
    <t>82CSM-HS6</t>
  </si>
  <si>
    <t>82S-HS6</t>
  </si>
  <si>
    <t>82SM-HS6</t>
  </si>
  <si>
    <t>62S-BRN6</t>
  </si>
  <si>
    <t>62S-GRN6</t>
  </si>
  <si>
    <t>62S-GRY6</t>
  </si>
  <si>
    <t>62SM-BRN6</t>
  </si>
  <si>
    <t>62SM-CDR6</t>
  </si>
  <si>
    <t>62SM-GRN6</t>
  </si>
  <si>
    <t>62SM-GRY6</t>
  </si>
  <si>
    <t>81CS-HS6</t>
  </si>
  <si>
    <t>81CSM-HS6</t>
  </si>
  <si>
    <t>81S-HS6</t>
  </si>
  <si>
    <t>6' RICHMOND SERIES RECYCLED BROWN BENCH W/ BACK - INGROUND</t>
  </si>
  <si>
    <t>6' RICHMOND SERIES RECYCLED CEDAR BENCH W/ BACK - INGROUND</t>
  </si>
  <si>
    <t>6' RICHMOND SERIES RECYCLED GREEN BENCH W/ BACK - INGROUND</t>
  </si>
  <si>
    <t>6' RICHMOND SERIES RECYCLED GRAY BENCH W/ BACK - INGROUND</t>
  </si>
  <si>
    <t>6' RICHMOND SERIES RECYCLED BROWN BENCH W/ BACK - SURFACE MOUNT</t>
  </si>
  <si>
    <t>6' RICHMOND SERIES RECYCLED CEDAR BENCH W/ BACK - SURFACE MOUNT</t>
  </si>
  <si>
    <t>6' RICHMOND SERIES RECYCLED GREEN BENCH W/ BACK - SURFACE MOUNT</t>
  </si>
  <si>
    <t>6' RICHMOND SERIES RECYCLED GRAY BENCH W/ BACK - SURFACE MOUNT</t>
  </si>
  <si>
    <t>6' RICHMOND SERIES STEEL HORIZONTAL SLAT W/O BACK BENCH (ARM RESTS) - SURFACE MOUNT</t>
  </si>
  <si>
    <t>6' RICHMOND SERIES STEEL HORIZONTAL SLAT W/O BACK BENCH - IN GROUND</t>
  </si>
  <si>
    <t>6' RICHMOND SERIES STEEL HORIZONTAL SLAT W/O BACK BENCH - SURFACE MOUNT</t>
  </si>
  <si>
    <t>6' RICHMOND SERIES RECYCLED BROWN BENCH W/O BACK - INGROUND</t>
  </si>
  <si>
    <t>6' RICHMOND SERIES RECYCLED GREEN BENCH W/O BACK - INGROUND</t>
  </si>
  <si>
    <t>6' RICHMOND SERIES RECYCLED GRAY BENCH W/O BACK - INGROUND</t>
  </si>
  <si>
    <t>6' RICHMOND SERIES RECYCLED BROWN BENCH W/O BACK - SURFACE MOUNT</t>
  </si>
  <si>
    <t>6' RICHMOND SERIES RECYCLED CEDAR BENCH W/O BACK - SURFACE MOUNT</t>
  </si>
  <si>
    <t>6' RICHMOND SERIES RECYCLED GREEN BENCH W/O BACK - SURFACE MOUNT</t>
  </si>
  <si>
    <t>6' RICHMOND SERIES RECYCLED GRAY BENCH W/O BACK - SURFACE MOUNT</t>
  </si>
  <si>
    <t>6' RICHMOND SERIES STEEL HORIZONTAL SLAT W/ BACK BENCH (ARM RESTS) - IN GROUND</t>
  </si>
  <si>
    <t>6' RICHMOND SERIES STEEL HORIZONTAL SLAT W/ BACK BENCH (ARM RESTS) - SURFACE MOUNT</t>
  </si>
  <si>
    <t>6' RICHMOND SERIES STEEL HORIZONTAL SLAT W/ BACK BENCH - IN GROUND</t>
  </si>
  <si>
    <t>63S-BRN6</t>
  </si>
  <si>
    <t>63S-CDR6</t>
  </si>
  <si>
    <t>63S-GRN6</t>
  </si>
  <si>
    <t>63S-GRY6</t>
  </si>
  <si>
    <t>63SM-BRN6</t>
  </si>
  <si>
    <t>63SM-CDR6</t>
  </si>
  <si>
    <t>63SM-GRN6</t>
  </si>
  <si>
    <t>63SM-GRY6</t>
  </si>
  <si>
    <t>64-BRN6</t>
  </si>
  <si>
    <t>64-CDR6</t>
  </si>
  <si>
    <t>64-GRN6</t>
  </si>
  <si>
    <t>64-GRY6</t>
  </si>
  <si>
    <t>6' RICHMOND SERIES RECYCLED BROWN MULTI-PEDESTAL TABLE - IN GROUND</t>
  </si>
  <si>
    <t>6' RICHMOND SERIES RECYCLED CEDAR MULTI-PEDESTAL TABLE - IN GROUND</t>
  </si>
  <si>
    <t>6' RICHMOND SERIES RECYCLED GREEN MULTI-PEDESTAL TABLE - IN GROUND</t>
  </si>
  <si>
    <t>6' RICHMOND SERIES RECYCLED GRAY MULTI-PEDESTAL TABLE - IN GROUND</t>
  </si>
  <si>
    <t>6' RICHMOND SERIES RECYCLED BROWN MULTI-PEDESTAL TABLE - SURFACE MOUNT</t>
  </si>
  <si>
    <t>6' RICHMOND SERIES RECYCLED CEDAR MULTI-PEDESTAL TABLE - SURFACE MOUNT</t>
  </si>
  <si>
    <t>6' RICHMOND SERIES RECYCLED GREEN MULTI-PEDESTAL TABLE - SURFACE MOUNT</t>
  </si>
  <si>
    <t>6' RICHMOND SERIES RECYCLED GRAY MULTI-PEDESTAL TABLE - SURFACE MOUNT</t>
  </si>
  <si>
    <t>6' RICHMOND SERIES RECYCLED BROWN TABLE</t>
  </si>
  <si>
    <t>6' RICHMOND SERIES RECYCLED CEDAR TABLE</t>
  </si>
  <si>
    <t>6' RICHMOND SERIES RECYCLED GREEN TABLE</t>
  </si>
  <si>
    <t>6' RICHMOND SERIES RECYCLED GRAY TABLE</t>
  </si>
  <si>
    <t>60-BRN34AU</t>
  </si>
  <si>
    <t>60-BRN34FT</t>
  </si>
  <si>
    <t>60-BRN34RB</t>
  </si>
  <si>
    <t>60-CDR34AU</t>
  </si>
  <si>
    <t>60-CDR34FT</t>
  </si>
  <si>
    <t>60-CDR34RB</t>
  </si>
  <si>
    <t>60-GRN34AU</t>
  </si>
  <si>
    <t>60-GRN34FT</t>
  </si>
  <si>
    <t>60-GRN34RB</t>
  </si>
  <si>
    <t>60-GRY34AU</t>
  </si>
  <si>
    <t>60-GRY34FT</t>
  </si>
  <si>
    <t>60-GRY34RB</t>
  </si>
  <si>
    <t>RICHMOND RECYCLED BROWN RECEPTACLE W/ ASH URN LID &amp; PLASTIC LINER</t>
  </si>
  <si>
    <t>RICHMOND RECYCLED BROWN RECEPTACLE W/ FLAT TOP LID &amp; PLASTIC LINER</t>
  </si>
  <si>
    <t>RICHMOND RECYCLED BROWN RECEPTACLE W/ RAIN BONNET LID &amp; PLASTIC LINER</t>
  </si>
  <si>
    <t>RICHMOND RECYCLED CEDAR RECEPTACLE W/ ASH URN LID &amp; PLASTIC LINER</t>
  </si>
  <si>
    <t>RICHMOND RECYCLED CEDAR RECEPTACLE W/ FLAT TOP LID &amp; PLASTIC LINER</t>
  </si>
  <si>
    <t>RICHMOND RECYCLED CEDAR RECEPTACLE W/ RAIN BONNET LID &amp; PLASTIC LINER</t>
  </si>
  <si>
    <t>RICHMOND RECYCLED GREEN RECEPTACLE W/ ASH URN LID &amp; PLASTIC LINER</t>
  </si>
  <si>
    <t>RICHMOND RECYCLED GREEN RECEPTACLE W/ FLAT TOP LID &amp; PLASTIC LINER</t>
  </si>
  <si>
    <t>RICHMOND RECYCLED GREEN RECEPTACLE W/ RAIN BONNET LID &amp; PLASTIC LINER</t>
  </si>
  <si>
    <t>RICHMOND RECYCLED GRAY RECEPTACLE W/ ASH URN LID &amp; PLASTIC LINER</t>
  </si>
  <si>
    <t>RICHMOND RECYCLED GRAY RECEPTACLE W/ FLAT TOP LID &amp; PLASTIC LINER</t>
  </si>
  <si>
    <t>RICHMOND RECYCLED GRAY RECEPTACLE W/ RAIN BONNET LID &amp; PLASTIC LINER</t>
  </si>
  <si>
    <t>800S-RS2</t>
  </si>
  <si>
    <t>800S-RS3</t>
  </si>
  <si>
    <t>800P-RS3</t>
  </si>
  <si>
    <t>800SM-RS3</t>
  </si>
  <si>
    <t>2 - SEAT PALMETTO BENCH, ROD - STYLE, INGROUND</t>
  </si>
  <si>
    <t>3 - SEAT PALMETTO BENCH, ROD - STYLE, INGROUND</t>
  </si>
  <si>
    <t>3 - SEAT PALMETTO BENCH, ROD - STYLE, PORTABLE</t>
  </si>
  <si>
    <t>3 - SEAT PALMETTO BENCH, ROD - STYLE, SURFACE MOUNT</t>
  </si>
  <si>
    <t>SV-R32FT</t>
  </si>
  <si>
    <t>SV-R32RB</t>
  </si>
  <si>
    <t>32 GALLON PALMETTO RECEPTACLE W/ FLAT TOP LID &amp; PLASTIC LINER</t>
  </si>
  <si>
    <t>32 GALLON PALMETTO RECEPTACLE W/ RAIN BONNET LID &amp; PLASTIC LINER</t>
  </si>
  <si>
    <t>964-V4</t>
  </si>
  <si>
    <t>964-FB4</t>
  </si>
  <si>
    <t>964-P4</t>
  </si>
  <si>
    <t>964-S4</t>
  </si>
  <si>
    <t>964-W4</t>
  </si>
  <si>
    <t>964-FB6</t>
  </si>
  <si>
    <t>964-P6</t>
  </si>
  <si>
    <t>964-S6</t>
  </si>
  <si>
    <t>964-W6</t>
  </si>
  <si>
    <t>964AO-V4</t>
  </si>
  <si>
    <t>964AO-FB4</t>
  </si>
  <si>
    <t>964AO-P4</t>
  </si>
  <si>
    <t>964AO-S4</t>
  </si>
  <si>
    <t>964AO-W4</t>
  </si>
  <si>
    <t>964AO-V6</t>
  </si>
  <si>
    <t>964AO-FB6</t>
  </si>
  <si>
    <t>964AO-P6</t>
  </si>
  <si>
    <t>964AO-S6</t>
  </si>
  <si>
    <t>964AO-W6</t>
  </si>
  <si>
    <t>4' CHARLESTON BENCH WITH BACK, DIAMOND</t>
  </si>
  <si>
    <t>4' CHARLESTON BENCH WITH BACK, FIESTA</t>
  </si>
  <si>
    <t>4' CHARLESTON BENCH WITH BACK, PERFORATED</t>
  </si>
  <si>
    <t>4' CHARLESTON BENCH WITH BACK, SLAT</t>
  </si>
  <si>
    <t>4' CHARLESTON BENCH WITH BACK, WAVE</t>
  </si>
  <si>
    <t>6' CHARLESTON BENCH WITH BACK, FIESTA</t>
  </si>
  <si>
    <t>6' CHARLESTON BENCH WITH BACK, PERFORATED</t>
  </si>
  <si>
    <t>6' CHARLESTON BENCH WITH BACK, SLAT</t>
  </si>
  <si>
    <t>6' CHARLESTON BENCH WITH BACK, WAVE</t>
  </si>
  <si>
    <t>4' CHARLESTON ADD ON BENCH WITH BACK, DIAMOND</t>
  </si>
  <si>
    <t>4' CHARLESTON ADD ON BENCH WITH BACK, FIESTA</t>
  </si>
  <si>
    <t>4' CHARLESTON ADD ON BENCH WITH BACK, PERFORATED</t>
  </si>
  <si>
    <t>4' CHARLESTON ADD ON BENCH WITH BACK, SLAT</t>
  </si>
  <si>
    <t>4' CHARLESTON ADD ON BENCH WITH BACK, WAVE</t>
  </si>
  <si>
    <t>6' CHARLESTON ADD ON BENCH WITH BACK, DIAMOND</t>
  </si>
  <si>
    <t>6' CHARLESTON ADD ON BENCH WITH BACK, FIESTA</t>
  </si>
  <si>
    <t>6' CHARLESTON ADD ON BENCH WITH BACK, PERFORATED</t>
  </si>
  <si>
    <t>6' CHARLESTON ADD ON BENCH WITH BACK, SLAT</t>
  </si>
  <si>
    <t>6' CHARLESTON ADD ON BENCH WITH BACK, WAVE</t>
  </si>
  <si>
    <t>968-P6</t>
  </si>
  <si>
    <t>968-S6</t>
  </si>
  <si>
    <t>968-S8</t>
  </si>
  <si>
    <t>968-V4</t>
  </si>
  <si>
    <t>968-V6</t>
  </si>
  <si>
    <t>968-W4</t>
  </si>
  <si>
    <t>968-W6</t>
  </si>
  <si>
    <t>968-W8</t>
  </si>
  <si>
    <t>968-FB4</t>
  </si>
  <si>
    <t>968-FB6</t>
  </si>
  <si>
    <t>6' CHARLESTON BENCH, W/OUT BACK PERFORATED - THERMO FRAME</t>
  </si>
  <si>
    <t>6' CHARLESTON BENCH, W/OUT BACK SLAT - THERMO FRAME</t>
  </si>
  <si>
    <t>8' CHARLESTON BENCH, W/OUT BACK SLAT - THERMO FRAME</t>
  </si>
  <si>
    <t>4' CHARLESTON BENCH, W/OUT BACK DIAMOND - THERMO FRAME</t>
  </si>
  <si>
    <t>6' CHARLESTON BENCH, W/OUT BACK DIAMOND - THERMO FRAME</t>
  </si>
  <si>
    <t>4' CHARLESTON BENCH, W/OUT BACK WAVE - THERMO FRAME</t>
  </si>
  <si>
    <t>6' CHARLESTON BENCH, W/OUT BACK WAVE - THERMO FRAME</t>
  </si>
  <si>
    <t>8' CHARLESTON BENCH, W/OUT BACK WAVE - THERMO FRAME</t>
  </si>
  <si>
    <t>4' CHARLESTON BENCH, W/OUT BACK FIESTA - THERMO FRAME</t>
  </si>
  <si>
    <t>6' CHARLESTON BENCH, W/OUT BACK FIESTA - THERMO FRAME</t>
  </si>
  <si>
    <t>CH-GRY32FT</t>
  </si>
  <si>
    <t>CH-BRN32FT</t>
  </si>
  <si>
    <t>CH-CDR32RB</t>
  </si>
  <si>
    <t>CH-GRY32RB</t>
  </si>
  <si>
    <t>CH-GRN32RB</t>
  </si>
  <si>
    <t>CH-BRN32RB</t>
  </si>
  <si>
    <t>CH-CDR32AU</t>
  </si>
  <si>
    <t>CH-GRY32AU</t>
  </si>
  <si>
    <t>CH-GRN32AU</t>
  </si>
  <si>
    <t>CH-BRN32AU</t>
  </si>
  <si>
    <t>Charleston Recycled Receptacle - Gray w/ Flat Top Lid &amp; Liner</t>
  </si>
  <si>
    <t>Charleston Recycled Receptacle - Brown w/ Flat Top Lid &amp; Liner</t>
  </si>
  <si>
    <t>Charleston Recycled Receptacle - Cedar w/ Rain Bonnet Lid &amp; Liner</t>
  </si>
  <si>
    <t>Charleston Recycled Receptacle - Gray w/ Rain Bonnet Lid &amp; Liner</t>
  </si>
  <si>
    <t>Charleston Recycled Receptacle - Green w/ Rain Bonnet Lid &amp; Liner</t>
  </si>
  <si>
    <t>Charleston Recycled Receptacle - Brown w/ Rain Bonnet Lid &amp; Liner</t>
  </si>
  <si>
    <t>Charleston Recycled Receptacle - Cedar w/ Ash Urn Lid &amp; Liner</t>
  </si>
  <si>
    <t>Charleston Recycled Receptacle - Gray w/ Ash Urn Lid &amp; Liner</t>
  </si>
  <si>
    <t>Charleston Recycled Receptacle - Green w/ Ash Urn Lid &amp; Liner</t>
  </si>
  <si>
    <t>Charleston Recycled Receptacle - Brown w/ Ash Urn Lid &amp; Liner</t>
  </si>
  <si>
    <t>964-CDR6</t>
  </si>
  <si>
    <t>964-GRN6</t>
  </si>
  <si>
    <t>964-GRY6</t>
  </si>
  <si>
    <t>964-CDR8</t>
  </si>
  <si>
    <t>964-GRN8</t>
  </si>
  <si>
    <t>964-GRY8</t>
  </si>
  <si>
    <t>964-BRN8</t>
  </si>
  <si>
    <t>968-CDR6</t>
  </si>
  <si>
    <t>968-GRN6</t>
  </si>
  <si>
    <t>968-GRY6</t>
  </si>
  <si>
    <t>968-BRN8</t>
  </si>
  <si>
    <t>968-CDR8</t>
  </si>
  <si>
    <t>968-GRN8</t>
  </si>
  <si>
    <t>968-GRY8</t>
  </si>
  <si>
    <t>6' CHARLESTON SERIES CEDAR RECYCLED BENCH</t>
  </si>
  <si>
    <t>6' CHARLESTON SERIES GREEN RECYCLED BENCH</t>
  </si>
  <si>
    <t>6' CHARLESTON SERIES GRAY RECYCLED BENCH</t>
  </si>
  <si>
    <t>8' CHARLESTON SERIES CEDAR RECYCLED BENCH</t>
  </si>
  <si>
    <t>8' CHARLESTON SERIES GREEN RECYCLED BENCH</t>
  </si>
  <si>
    <t>8' CHARLESTON SERIES GRAY RECYCLED BENCH</t>
  </si>
  <si>
    <t>8' CHARLESTON SERIES BROWN RECYCLED BENCH</t>
  </si>
  <si>
    <t>6' CHARLESTON BENCH, W/OUT BACK RECYCLED CEDAR - THERMO FRAME</t>
  </si>
  <si>
    <t>6' CHARLESTON BENCH, W/OUT BACK RECYCLED GREEN - THERMO FRAME</t>
  </si>
  <si>
    <t>6' CHARLESTON BENCH, W/OUT BACK RECYCLED GRAY - THERMO FRAME</t>
  </si>
  <si>
    <t>8' CHARLESTON BENCH, W/OUT BACK RECYCLED BROWN - THERMO FRAME</t>
  </si>
  <si>
    <t>8' CHARLESTON BENCH, W/OUT BACK RECYCLED CEDAR - THERMO FRAME</t>
  </si>
  <si>
    <t>8' CHARLESTON BENCH, W/OUT BACK RECYCLED GREEN - THERMO FRAME</t>
  </si>
  <si>
    <t>8' CHARLESTON BENCH, W/OUT BACK RECYCLED GRAY - THERMO FRAME</t>
  </si>
  <si>
    <t>348S-BRN6</t>
  </si>
  <si>
    <t>348S-CDR6</t>
  </si>
  <si>
    <t>348S-GRN6</t>
  </si>
  <si>
    <t>348S-GRY6</t>
  </si>
  <si>
    <t>348SM-BRN6</t>
  </si>
  <si>
    <t>348SM-CDR6</t>
  </si>
  <si>
    <t>348SM-GRN6</t>
  </si>
  <si>
    <t>348S-BRN8</t>
  </si>
  <si>
    <t>348S-CDR8</t>
  </si>
  <si>
    <t>348S-GRN8</t>
  </si>
  <si>
    <t>348S-GRY8</t>
  </si>
  <si>
    <t>348SM-BRN8</t>
  </si>
  <si>
    <t>348SM-GRN8</t>
  </si>
  <si>
    <t>348SM-GRY8</t>
  </si>
  <si>
    <t>348SH-BRN8</t>
  </si>
  <si>
    <t>348SH-CDR8</t>
  </si>
  <si>
    <t>348SH-GRN8</t>
  </si>
  <si>
    <t>348SH-GRY8</t>
  </si>
  <si>
    <t>348SMH-BRN8</t>
  </si>
  <si>
    <t>348SMH-CDR8</t>
  </si>
  <si>
    <t>348SMH-GRN8</t>
  </si>
  <si>
    <t>6' MULTI-PEDESTAL BROWN RECYCLED TABLE, 3x4 PLANKS, INGROUND</t>
  </si>
  <si>
    <t>6' MULTI-PEDESTAL CEDAR RECYCLED TABLE, 3x4 PLANKS, INGROUND</t>
  </si>
  <si>
    <t>6' MULTI-PEDESTAL GREEN RECYCLED TABLE, 3x4 PLANKS, INGROUND</t>
  </si>
  <si>
    <t>6' MULTI-PEDESTAL GRAY RECYCLED TABLE, 3x4 PLANKS, INGROUND</t>
  </si>
  <si>
    <t>6' MULTI-PEDESTAL BROWN RECYCLED TABLE, 3x4 PLANKS, SURFACE MOUNT</t>
  </si>
  <si>
    <t>6' MULTI-PEDESTAL CEDAR RECYCLED TABLE, 3x4 PLANKS, SURFACE MOUNT</t>
  </si>
  <si>
    <t>6' MULTI-PEDESTAL GREEN RECYCLED TABLE, 3x4 PLANKS, SURFACE MOUNT</t>
  </si>
  <si>
    <t>8' MULTI-PEDESTAL BROWN RECYCLED TABLE, 3x4 PLANKS, INGROUND</t>
  </si>
  <si>
    <t>8' MULTI-PEDESTAL CEDAR RECYCLED TABLE, 3x4 PLANKS, INGROUND</t>
  </si>
  <si>
    <t>8' MULTI-PEDESTAL GREEN RECYCLED TABLE, 3x4 PLANKS, INGROUND</t>
  </si>
  <si>
    <t>8' MULTI-PEDESTAL GRAY RECYCLED TABLE, 3x4 PLANKS, INGROUND</t>
  </si>
  <si>
    <t>8' MULTI-PEDESTAL BROWN RECYCLED TABLE, 3x4 PLANKS, SURFACE MOUNT</t>
  </si>
  <si>
    <t>8' MULTI-PEDESTAL GREEN RECYCLED TABLE, 3x4 PLANKS, SURFACE MOUNT</t>
  </si>
  <si>
    <t>8' MULTI-PEDESTAL GRAY RECYCLED TABLE, 3x4 PLANKS, SURFACE MOUNT</t>
  </si>
  <si>
    <t>8' ADA MULTI-PEDESTAL BROWN RECYCLED TABLE, 2x4 PLANKS, INGROUND</t>
  </si>
  <si>
    <t>8' ADA MULTI-PEDESTAL CEDAR RECYCLED TABLE, 2x4 PLANKS, INGROUND</t>
  </si>
  <si>
    <t>8' ADA MULTI-PEDESTAL GREEN RECYCLED TABLE, 2x4 PLANKS, INGROUND</t>
  </si>
  <si>
    <t>8' ADA' MULTI-PEDESTAL GRAY RECYCLED TABLE, 2x4 PLANKS, INGROUND</t>
  </si>
  <si>
    <t>8' ADA MULTI-PEDESTAL BROWN RECYCLED TABLE, 2x4 PLANKS, SURFACE MOUNT</t>
  </si>
  <si>
    <t>8' ADA MULTI-PEDESTAL CEDAR RECYCLED TABLE, 2x4 PLANKS, SURFACE MOUNT</t>
  </si>
  <si>
    <t>8' ADA MULTI-PEDESTAL GREEN RECYCLED TABLE, 2x4 PLANKS, SURFACE MOUNT</t>
  </si>
  <si>
    <t>TRSQ-20-BRN</t>
  </si>
  <si>
    <t>TRSQ-20-CDR</t>
  </si>
  <si>
    <t>TRSQ-20-GRN</t>
  </si>
  <si>
    <t>TRSQ-20-GRY</t>
  </si>
  <si>
    <t>TRSQ-40-BRN</t>
  </si>
  <si>
    <t>TRSQ-40-CDR</t>
  </si>
  <si>
    <t>TRSQ-40-GRN</t>
  </si>
  <si>
    <t>TRSQ-40-GRY</t>
  </si>
  <si>
    <t>TRSQ-60-BRN</t>
  </si>
  <si>
    <t>TRSQ-60-CDR</t>
  </si>
  <si>
    <t>20 GALLON RECYCLED BROWN TRASH RECEPTACLE W/ RECYCLING LID</t>
  </si>
  <si>
    <t>20 GALLON RECYCLED CEDAR TRASH RECEPTACLE W/ RECYCLING LID</t>
  </si>
  <si>
    <t>20 GALLON RECYCLED GREEN TRASH RECEPTACLE W/ RECYCLING LID</t>
  </si>
  <si>
    <t>20 GALLON RECYCLED GRAY TRASH RECEPTACLE W/ RECYCLING LID</t>
  </si>
  <si>
    <t>(2) - 20 GALLON RECYCLED BROWN TRASH RECEPTACLE W/ RECYCLING LID</t>
  </si>
  <si>
    <t>(2) - 20 GALLON RECYCLED CEDAR TRASH RECEPTACLE W/ RECYCLING LID</t>
  </si>
  <si>
    <t>(2) - 20 GALLON RECYCLED GREEN TRASH RECEPTACLE W/ RECYCLING LID</t>
  </si>
  <si>
    <t>(2) - 20 GALLON RECYCLED GRAY TRASH RECEPTACLE W/ RECYCLING LID</t>
  </si>
  <si>
    <t>(3) - 20 GALLON RECYCLED BROWN TRASH RECEPTACLE W/ RECYCLING LID</t>
  </si>
  <si>
    <t>(3) - 20 GALLON RECYCLED CEDAR TRASH RECEPTACLE W/ RECYCLING LID</t>
  </si>
  <si>
    <t>952S-BRN6</t>
  </si>
  <si>
    <t>952S-CDR6</t>
  </si>
  <si>
    <t>952S-GRN6</t>
  </si>
  <si>
    <t>952S-GRY6</t>
  </si>
  <si>
    <t>952SM-BRN6</t>
  </si>
  <si>
    <t>952SM-CDR6</t>
  </si>
  <si>
    <t>952SM-GRN6</t>
  </si>
  <si>
    <t>952SM-GRY6</t>
  </si>
  <si>
    <t>952S-BRN8</t>
  </si>
  <si>
    <t>952S-CDR8</t>
  </si>
  <si>
    <t>952S-GRN8</t>
  </si>
  <si>
    <t>952S-GRY8</t>
  </si>
  <si>
    <t>952SM-BRN8</t>
  </si>
  <si>
    <t>952SM-CDR8</t>
  </si>
  <si>
    <t>952S-BRN36</t>
  </si>
  <si>
    <t>952S-CDR36</t>
  </si>
  <si>
    <t>952S-GRN36</t>
  </si>
  <si>
    <t>952S-GRY36</t>
  </si>
  <si>
    <t>952SM-CDR36</t>
  </si>
  <si>
    <t>952SM-GRN36</t>
  </si>
  <si>
    <t>952SM-GRY36</t>
  </si>
  <si>
    <t>952S-BRN38</t>
  </si>
  <si>
    <t>952S-CDR38</t>
  </si>
  <si>
    <t>952S-GRN38</t>
  </si>
  <si>
    <t>952S-GRY38</t>
  </si>
  <si>
    <t>952SM-BRN38</t>
  </si>
  <si>
    <t>952SM-CDR38</t>
  </si>
  <si>
    <t>952SM-GRY38</t>
  </si>
  <si>
    <t>952S-BRN46</t>
  </si>
  <si>
    <t>952S-CDR46</t>
  </si>
  <si>
    <t>952S-GRN46</t>
  </si>
  <si>
    <t>952S-GRY46</t>
  </si>
  <si>
    <t>952SM-BRN46</t>
  </si>
  <si>
    <t>952SM-CDR46</t>
  </si>
  <si>
    <t>952SM-GRN46</t>
  </si>
  <si>
    <t>952SM-GRY46</t>
  </si>
  <si>
    <t>6' RECYCLED BROWN BENCH WITHOUT BACK - 2 X 4 PLANKS, INGROUND</t>
  </si>
  <si>
    <t>6' RECYCLED CEDAR BENCH WITHOUT BACK - 2 X 4 PLANKS, INGROUND</t>
  </si>
  <si>
    <t>6' RECYCLED GREEN BENCH WITHOUT BACK - 2 X 4 PLANKS, INGROUND</t>
  </si>
  <si>
    <t>6' RECYCLED GRAY BENCH WITHOUT BACK - 2 X 4 PLANKS, INGROUND</t>
  </si>
  <si>
    <t>6' RECYCLED BROWN BENCH WITHOUT BACK - 2 X 4 PLANKS., SURFACE MOUNT</t>
  </si>
  <si>
    <t>6' RECYCLED CEDAR BENCH WITHOUT BACK - 2 X 4 PLANKS, SURFACE MOUNT</t>
  </si>
  <si>
    <t>6' RECYCLED GREEN BENCH WITHOUT BACK - 2 X 4 PLANKS, SURFACE MOUNT</t>
  </si>
  <si>
    <t>6' RECYCLED GRAY BENCH WITHOUT BACK - 2 X 4 PLANKS, SURFACE MOUNT</t>
  </si>
  <si>
    <t>8' RECYCLED BROWN BENCH WITHOUT BACK - 2 X 4 PLANKS, INGROUND</t>
  </si>
  <si>
    <t>8' RECYCLED CEDAR BENCH WITHOUT BACK - 2 X 4 PLANKS, INGROUND</t>
  </si>
  <si>
    <t>8' RECYCLED GREEN BENCH WITHOUT BACK - 2 X 4 PLANKS, INGROUND</t>
  </si>
  <si>
    <t>8' RECYCLED GRAY BENCH WITHOUT BACK - 2 X 4 PLANKS, INGROUND</t>
  </si>
  <si>
    <t>8' RECYCLED BROWN BENCH WITHOUT BACK - 2 X 4 PLANKS, SURFACE MOUNT</t>
  </si>
  <si>
    <t>8' RECYCLED CEDAR BENCH WITHOUT BACK - 2 X 4 PLANKS, SURFACE MOUNT</t>
  </si>
  <si>
    <t>6' RECYCLED BROWN BENCH WITHOUT BACK - 3 X 4 PLANKS, INGROUND</t>
  </si>
  <si>
    <t>6' RECYCLED CEDAR BENCH WITHOUT BACK - 3 X 4 PLANKS, INGROUND</t>
  </si>
  <si>
    <t>6' RECYCLED GREEN BENCH WITHOUT BACK - 3 X 4 PLANKS, INGROUND</t>
  </si>
  <si>
    <t>6' RECYCLED GRAY BENCH WITHOUT BACK - 3 X 4 PLANKS, INGROUND</t>
  </si>
  <si>
    <t>6' RECYCLED CEDAR BENCH WITHOUT BACK - 3 X 4 PLANKS, SURFACE MOUNT</t>
  </si>
  <si>
    <t>6' RECYCLED GREEN BENCH WITHOUT BACK - 3 X 4 PLANKS, SURFACE MOUNT</t>
  </si>
  <si>
    <t>6' RECYCLED GRAY BENCH WITHOUT BACK - 3 X 4 PLANKS, SURFACE MOUNT</t>
  </si>
  <si>
    <t>8' RECYCLED BROWN BENCH WITHOUT BACK - 3 X 4 PLANKS, INGROUND</t>
  </si>
  <si>
    <t>8' RECYCLED CEDAR BENCH WITHOUT BACK - 3 X 4 PLANKS, INGROUND</t>
  </si>
  <si>
    <t>8' RECYCLED GREEN BENCH WITHOUT BACK - 3 X 4 PLANKS, INGROUND</t>
  </si>
  <si>
    <t>8' RECYCLED GRAY BENCH WITHOUT BACK - 3 X 4 PLANKS, INGROUND</t>
  </si>
  <si>
    <t>8' RECYCLED BROWN BENCH WITHOUT BACK - 3 X 4 PLANKS, SURFACE MOUNT</t>
  </si>
  <si>
    <t>8' RECYCLED CEDAR BENCH WITHOUT BACK - 3 X 4 PLANKS, SURFACE MOUNT</t>
  </si>
  <si>
    <t>8' RECYCLED GRAY BENCH WITHOUT BACK - 3 X 4 PLANKS, SURFACE MOUNT</t>
  </si>
  <si>
    <t>6' RECYCLED BROWN BENCH WITHOUT BACK - 4 X 4 PLANKS, INGROUND</t>
  </si>
  <si>
    <t>6' RECYCLED CEDAR BENCH WITHOUT BACK - 4 X 4 PLANKS, INGROUND</t>
  </si>
  <si>
    <t>6' RECYCLED GREEN BENCH WITHOUT BACK - 4 X 4 PLANKS, INGROUND</t>
  </si>
  <si>
    <t>6' RECYCLED GRAY BENCH WITHOUT BACK - 4 X 4 PLANKS, INGROUND</t>
  </si>
  <si>
    <t>6' RECYCLED BROWN BENCH WITHOUT BACK - 4 X 4 PLANKS., SURFACE MOUNT</t>
  </si>
  <si>
    <t>6' RECYCLED CEDAR BENCH WITHOUT BACK - 4 X 4 PLANKS, SURFACE MOUNT</t>
  </si>
  <si>
    <t>6' RECYCLED GREEN BENCH WITHOUT BACK - 4 X 4 PLANKS, SURFACE MOUNT</t>
  </si>
  <si>
    <t>6' RECYCLED GRAY BENCH WITHOUT BACK - 4 X 4 PLANKS, SURFACE MOUNT</t>
  </si>
  <si>
    <t>952S-CDR48</t>
  </si>
  <si>
    <t>952S-GRY48</t>
  </si>
  <si>
    <t>952SM-BRN48</t>
  </si>
  <si>
    <t>952SM-CDR48</t>
  </si>
  <si>
    <t>952SM-GRN48</t>
  </si>
  <si>
    <t>952SM-GRY48</t>
  </si>
  <si>
    <t>982S-BRN6</t>
  </si>
  <si>
    <t>982S-CDR6</t>
  </si>
  <si>
    <t>982S-GRN6</t>
  </si>
  <si>
    <t>982S-GRY6</t>
  </si>
  <si>
    <t>982SM-BRN6</t>
  </si>
  <si>
    <t>982SM-CDR6</t>
  </si>
  <si>
    <t>982SM-GRN6</t>
  </si>
  <si>
    <t>982S-BRN8</t>
  </si>
  <si>
    <t>982S-CDR8</t>
  </si>
  <si>
    <t>982S-GRN8</t>
  </si>
  <si>
    <t>982S-GRY8</t>
  </si>
  <si>
    <t>982SM-BRN8</t>
  </si>
  <si>
    <t>982SM-GRN8</t>
  </si>
  <si>
    <t>982SM-GRY8</t>
  </si>
  <si>
    <t>982S-BRN36</t>
  </si>
  <si>
    <t>982S-CDR36</t>
  </si>
  <si>
    <t>982S-GRN36</t>
  </si>
  <si>
    <t>982S-GRY36</t>
  </si>
  <si>
    <t>982SM-BRN36</t>
  </si>
  <si>
    <t>982SM-CDR36</t>
  </si>
  <si>
    <t>982SM-GRN36</t>
  </si>
  <si>
    <t>982S-BRN38</t>
  </si>
  <si>
    <t>982S-CDR38</t>
  </si>
  <si>
    <t>982S-GRN38</t>
  </si>
  <si>
    <t>982S-GRY38</t>
  </si>
  <si>
    <t>982SM-BRN38</t>
  </si>
  <si>
    <t>982SM-CDR38</t>
  </si>
  <si>
    <t>982SM-GRN38</t>
  </si>
  <si>
    <t>982SM-GRY38</t>
  </si>
  <si>
    <t>982S-BRN46</t>
  </si>
  <si>
    <t>982S-CDR46</t>
  </si>
  <si>
    <t>982S-GRN46</t>
  </si>
  <si>
    <t>982S-GRY46</t>
  </si>
  <si>
    <t>982SM-BRN46</t>
  </si>
  <si>
    <t>982SM-CDR46</t>
  </si>
  <si>
    <t>982SM-GRN46</t>
  </si>
  <si>
    <t>982SM-GRY46</t>
  </si>
  <si>
    <t>8' RECYCLED CEDAR BENCH WITHOUT BACK - 4 X 4 PLANKS, INGROUND</t>
  </si>
  <si>
    <t>8' RECYCLED GRAY BENCH WITHOUT BACK - 4 X 4 PLANKS, INGROUND</t>
  </si>
  <si>
    <t>8' RECYCLED BROWN BENCH WITHOUT BACK - 4 X 4 PLANKS, SURFACE MOUNT</t>
  </si>
  <si>
    <t>8' RECYCLED CEDAR BENCH WITHOUT BACK - 4 X 4 PLANKS, SURFACE MOUNT</t>
  </si>
  <si>
    <t>8' RECYCLED GREEN BENCH WITHOUT BACK - 4 X 4 PLANKS, SURFACE MOUNT</t>
  </si>
  <si>
    <t>8' RECYCLED GRAY BENCH WITHOUT BACK - 4 X 4 PLANKS, SURFACE MOUNT</t>
  </si>
  <si>
    <t>6' RECYCLED BROWN BENCH - 2 X 4 PLANKS, INGROUND</t>
  </si>
  <si>
    <t>6' RECYCLED CEDAR BENCH - 2 X 4 PLANKS, INGROUND</t>
  </si>
  <si>
    <t>6' RECYCLED GREEN BENCH - 2 X 4 PLANKS, INGROUND</t>
  </si>
  <si>
    <t>6' RECYCLED GRAY BENCH - 2 X 4 PLANKS, INGROUND</t>
  </si>
  <si>
    <t>6' RECYCLED BROWN BENCH - 2 X 4 PLANKS., SURFACE MOUNT</t>
  </si>
  <si>
    <t>6' RECYCLED CEDAR BENCH - 2 X 4 PLANKS, SURFACE MOUNT</t>
  </si>
  <si>
    <t>6' RECYCLED GREEN BENCH - 2 X 4 PLANKS, SURFACE MOUNT</t>
  </si>
  <si>
    <t>8' RECYCLED BROWN BENCH - 2 X 4 PLANKS, INGROUND</t>
  </si>
  <si>
    <t>8' RECYCLED CEDAR BENCH - 2 X 4 PLANKS, INGROUND</t>
  </si>
  <si>
    <t>8' RECYCLED GREEN BENCH - 2 X 4 PLANKS, INGROUND</t>
  </si>
  <si>
    <t>8' RECYCLED GRAY BENCH - 2 X 4 PLANKS, INGROUND</t>
  </si>
  <si>
    <t>8' RECYCLED BROWN BENCH - 2 X 4 PLANKS, SURFACE MOUNT</t>
  </si>
  <si>
    <t>8' RECYCLED GREEN BENCH - 2 X 4 PLANKS, SURFACE MOUNT</t>
  </si>
  <si>
    <t>8' RECYCLED GRAY BENCH - 2 X 4 PLANKS, SURFACE MOUNT</t>
  </si>
  <si>
    <t>6' RECYCLED BROWN BENCH - 3 X 4 PLANKS, INGROUND</t>
  </si>
  <si>
    <t>6' RECYCLED CEDAR BENCH - 3 X 4 PLANKS, INGROUND</t>
  </si>
  <si>
    <t>6' RECYCLED GREEN BENCH - 3 X 4 PLANKS, INGROUND</t>
  </si>
  <si>
    <t>6' RECYCLED GRAY BENCH - 3 X 4 PLANKS, INGROUND</t>
  </si>
  <si>
    <t>6' RECYCLED BROWN BENCH - 3 X 4 PLANKS., SURFACE MOUNT</t>
  </si>
  <si>
    <t>6' RECYCLED CEDAR BENCH - 3 X 4 PLANKS, SURFACE MOUNT</t>
  </si>
  <si>
    <t>6' RECYCLED GREEN BENCH - 3 X 4 PLANKS, SURFACE MOUNT</t>
  </si>
  <si>
    <t>8' RECYCLED BROWN BENCH - 3 X 4 PLANKS, INGROUND</t>
  </si>
  <si>
    <t>8' RECYCLED CEDAR BENCH - 3 X 4 PLANKS, INGROUND</t>
  </si>
  <si>
    <t>8' RECYCLED GREEN BENCH - 3 X 4 PLANKS, INGROUND</t>
  </si>
  <si>
    <t>8' RECYCLED GRAY BENCH - 3 X 4 PLANKS, INGROUND</t>
  </si>
  <si>
    <t>8' RECYCLED BROWN BENCH - 3 X 4 PLANKS, SURFACE MOUNT</t>
  </si>
  <si>
    <t>8' RECYCLED CEDAR BENCH - 3 X 4 PLANKS, SURFACE MOUNT</t>
  </si>
  <si>
    <t>8' RECYCLED GREEN BENCH - 3 X 4 PLANKS, SURFACE MOUNT</t>
  </si>
  <si>
    <t>8' RECYCLED GRAY BENCH - 3 X 4 PLANKS, SURFACE MOUNT</t>
  </si>
  <si>
    <t>6' RECYCLED BROWN BENCH - 4 X 4 PLANKS, INGROUND</t>
  </si>
  <si>
    <t>6' RECYCLED CEDAR BENCH - 4 X 4 PLANKS, INGROUND</t>
  </si>
  <si>
    <t>6' RECYCLED GREEN BENCH - 4 X 4 PLANKS, INGROUND</t>
  </si>
  <si>
    <t>6' RECYCLED GRAY BENCH - 4 X 4 PLANKS, INGROUND</t>
  </si>
  <si>
    <t>6' RECYCLED BROWN BENCH - 4 X 4 PLANKS., SURFACE MOUNT</t>
  </si>
  <si>
    <t>6' RECYCLED CEDAR BENCH - 4 X 4 PLANKS, SURFACE MOUNT</t>
  </si>
  <si>
    <t>6' RECYCLED GREEN BENCH - 4 X 4 PLANKS, SURFACE MOUNT</t>
  </si>
  <si>
    <t>6' RECYCLED GRAY BENCH - 4 X 4 PLANKS, SURFACE MOUNT</t>
  </si>
  <si>
    <t>982S-CDR48</t>
  </si>
  <si>
    <t>982S-GRY48</t>
  </si>
  <si>
    <t>982SM-BRN48</t>
  </si>
  <si>
    <t>982SM-CDR48</t>
  </si>
  <si>
    <t>982SM-GRN48</t>
  </si>
  <si>
    <t>982SM-GRY48</t>
  </si>
  <si>
    <t>8' RECYCLED CEDAR BENCH - 4 X 4 PLANKS, INGROUND</t>
  </si>
  <si>
    <t>8' RECYCLED GRAY BENCH - 4 X 4 PLANKS, INGROUND</t>
  </si>
  <si>
    <t>8' RECYCLED BROWN BENCH - 4 X 4 PLANKS, SURFACE MOUNT</t>
  </si>
  <si>
    <t>8' RECYCLED CEDAR BENCH - 4 X 4 PLANKS, SURFACE MOUNT</t>
  </si>
  <si>
    <t>8' RECYCLED GREEN BENCH - 4 X 4 PLANKS, SURFACE MOUNT</t>
  </si>
  <si>
    <t>8' RECYCLED GRAY BENCH - 4 X 4 PLANKS, SURFACE MOUNT</t>
  </si>
  <si>
    <t>26-HEX-CDR</t>
  </si>
  <si>
    <t>26-HEX-GRN</t>
  </si>
  <si>
    <t>26-HEX-GRY</t>
  </si>
  <si>
    <t>HEXAGON RECYCLED CEDAR TABLE, PORTABLE</t>
  </si>
  <si>
    <t>HEXAGON RECYCLED GREEN TABLE, PORTABLE</t>
  </si>
  <si>
    <t>HEXAGON RECYCLED GRAY TABLE, PORTABLE</t>
  </si>
  <si>
    <t>20-CDR6</t>
  </si>
  <si>
    <t>20-GRN6</t>
  </si>
  <si>
    <t>20-GRY6</t>
  </si>
  <si>
    <t>20-CDR8</t>
  </si>
  <si>
    <t>20-GRN8</t>
  </si>
  <si>
    <t>20-GRY8</t>
  </si>
  <si>
    <t>21-CDR6</t>
  </si>
  <si>
    <t>21-GRN6</t>
  </si>
  <si>
    <t>21-GRY6</t>
  </si>
  <si>
    <t>21-CDR8</t>
  </si>
  <si>
    <t>21-GRN8</t>
  </si>
  <si>
    <t>21-GRY8</t>
  </si>
  <si>
    <t>22-CDR6</t>
  </si>
  <si>
    <t>22-GRN6</t>
  </si>
  <si>
    <t>22-GRY6</t>
  </si>
  <si>
    <t>22-GRN8</t>
  </si>
  <si>
    <t>22-GRY8</t>
  </si>
  <si>
    <t>6' RECYCLED CEDAR BENCH W/ BACK, 2x4 PLANKS, PORTABLE</t>
  </si>
  <si>
    <t>6' RECYCLED GREEN BENCH W/ BACK, 2x4 PLANKS, PORTABLE</t>
  </si>
  <si>
    <t>6' RECYCLED GRAY BENCH W/ BACK, 2x4 PLANKS, PORTABLE</t>
  </si>
  <si>
    <t>8' RECYCLED CEDAR BENCH, 2x4 PLANKS, PORTABLE</t>
  </si>
  <si>
    <t>8' RECYCLED GREEN BENCH, 2x4 PLANKS, PORTABLE</t>
  </si>
  <si>
    <t>8' RECYCLED GRAY BENCH, 2x4 PLANKS, PORTABLE</t>
  </si>
  <si>
    <t>6' RECYCLED CEDAR BENCH, 2x6 PLANKS, PORTABLE</t>
  </si>
  <si>
    <t>6' RECYCLED GREEN BENCH, 2x6 PLANKS,PORTABLE</t>
  </si>
  <si>
    <t>6' RECYCLED GRAY BENCH, 2x6 PLANKS,PORTABLE</t>
  </si>
  <si>
    <t>8' RECYCLED CEDAR BENCH, 2x6 PLANKS,PORTABLE</t>
  </si>
  <si>
    <t>8' RECYCLED GREEN BENCH, 2x6 PLANKS,PORTABLE</t>
  </si>
  <si>
    <t>8' RECYCLED GRAY BENCH, 2x6 PLANKS,PORTABLE</t>
  </si>
  <si>
    <t>6' RECYCLED CEDAR BENCH W/O BACK, 2x4 PLANKS, PORTABLE</t>
  </si>
  <si>
    <t>6' RECYCLED GREEN BENCH W/O BACK, 2x4 PLANKS, PORTABLE</t>
  </si>
  <si>
    <t>6' RECYCLED GRAY BENCH W/O BACK, 2x4 PLANKS, PORTABLE</t>
  </si>
  <si>
    <t>8' RECYCLED GREEN BENCH W/O BACK, 2x4 PLANKS, PORTABLE</t>
  </si>
  <si>
    <t>8' RECYCLED GRAY BENCH W/O BACK, 2x4 PLANKS, PORTABLE</t>
  </si>
  <si>
    <t>24-CDR6</t>
  </si>
  <si>
    <t>24-GRN6</t>
  </si>
  <si>
    <t>24-GRY6</t>
  </si>
  <si>
    <t>24-CDR8</t>
  </si>
  <si>
    <t>24-GRY8</t>
  </si>
  <si>
    <t>6' RECYCLED CEDAR TABLE, PORTABLE</t>
  </si>
  <si>
    <t>6' RECYCLED GREEN TABLE, PORTABLE</t>
  </si>
  <si>
    <t>6' RECYCLED GRAY TABLE, PORTABLE</t>
  </si>
  <si>
    <t>8' RECYCLED CEDAR TABLE, PORTABLE</t>
  </si>
  <si>
    <t>8' RECYCLED GRAY TABLE, PORTABLE</t>
  </si>
  <si>
    <t>24H-CDR8</t>
  </si>
  <si>
    <t>24H-GRN8</t>
  </si>
  <si>
    <t>24H-GRY8</t>
  </si>
  <si>
    <t>8' ADA RECYCLED CEDAR TABLE, PORTABLE</t>
  </si>
  <si>
    <t>8' ADA RECYCLED GREEN TABLE, PORTABLE</t>
  </si>
  <si>
    <t>8' ADA RECYCLED GRAY TABLE, PORTABLE</t>
  </si>
  <si>
    <t>942S-V6</t>
  </si>
  <si>
    <t>942S-VR6</t>
  </si>
  <si>
    <t>942S-P6</t>
  </si>
  <si>
    <t>942S-PR6</t>
  </si>
  <si>
    <t>942P-V6</t>
  </si>
  <si>
    <t>942P-VR6</t>
  </si>
  <si>
    <t>942P-P6</t>
  </si>
  <si>
    <t>942P-PR6</t>
  </si>
  <si>
    <t>942SM-V6</t>
  </si>
  <si>
    <t>942SM-PR6</t>
  </si>
  <si>
    <t>942WM-V6</t>
  </si>
  <si>
    <t>942WM-VR6</t>
  </si>
  <si>
    <t>942WM-P6</t>
  </si>
  <si>
    <t>942WM-PR6</t>
  </si>
  <si>
    <t>942S-V8</t>
  </si>
  <si>
    <t>942S-VR8</t>
  </si>
  <si>
    <t>942S-P8</t>
  </si>
  <si>
    <t>942S-PR8</t>
  </si>
  <si>
    <t>942P-V8</t>
  </si>
  <si>
    <t>942P-VR8</t>
  </si>
  <si>
    <t>942P-P8</t>
  </si>
  <si>
    <t>942P-PR8</t>
  </si>
  <si>
    <t>942SM-V8</t>
  </si>
  <si>
    <t>942SM-VR8</t>
  </si>
  <si>
    <t>942SM-PR8</t>
  </si>
  <si>
    <t>942WM-V8</t>
  </si>
  <si>
    <t>942WM-VR8</t>
  </si>
  <si>
    <t>942WM-P8</t>
  </si>
  <si>
    <t>942WM-PR8</t>
  </si>
  <si>
    <t>942S-V10</t>
  </si>
  <si>
    <t>942S-P10</t>
  </si>
  <si>
    <t>942P-V10</t>
  </si>
  <si>
    <t>942P-P10</t>
  </si>
  <si>
    <t>942SM-V10</t>
  </si>
  <si>
    <t>942SM-P10</t>
  </si>
  <si>
    <t>942WM-V10</t>
  </si>
  <si>
    <t>942WM-P10</t>
  </si>
  <si>
    <t>942S-V15</t>
  </si>
  <si>
    <t>942S-P15</t>
  </si>
  <si>
    <t>942P-V15</t>
  </si>
  <si>
    <t>942P-P15</t>
  </si>
  <si>
    <t>942SM-V15</t>
  </si>
  <si>
    <t>942SM-P15</t>
  </si>
  <si>
    <t>6' PARK BENCH W/OUT BACK, 2" x 12" PLANKS, INGROUND, DIAMOND</t>
  </si>
  <si>
    <t>6' PARK BENCH W/OUT BACK, 2" x 12" PLANKS, INGROUND, DIAMOND ROLLED EDGE</t>
  </si>
  <si>
    <t>6' PARK BENCH W/OUT BACK, 2" x 12" PLANKS, INGROUND, PERFORATED</t>
  </si>
  <si>
    <t>6' PARK BENCH W/OUT BACK, 2" x 12" PLANKS, INGROUND, PERFORATED ROLLED EDGE</t>
  </si>
  <si>
    <t>6' PARK BENCH W/OUT BACK, 2" x 12" PLANKS, PORTABLE, DIAMOND</t>
  </si>
  <si>
    <t>6' PARK BENCH W/OUT BACK, 2" x 12" PLANKS, PORTABLE, DIAMOND ROLLED EDGE</t>
  </si>
  <si>
    <t>6' PARK BENCH W/OUT BACK, 2" x 12" PLANKS, PORTABLE, PERFORATED</t>
  </si>
  <si>
    <t>6' PARK BENCH W/OUT BACK, 2" x 12" PLANKS, PORTABLE, PERFORATED ROLLED EDGE</t>
  </si>
  <si>
    <t>6' PARK BENCH W/OUT BACK, 2" x 12" PLANKS, SURFACE MOUNT, DIAMOND</t>
  </si>
  <si>
    <t>6' PARK BENCH W/OUT BACK, 2" x 12" PLANKS, SURFACE MOUNT, PERFORATED ROLLED EDGE</t>
  </si>
  <si>
    <t>6' BENCH W/OUT BACK, 2" x 12" PLANKS, WALL MOUNT, DIAMOND</t>
  </si>
  <si>
    <t>6' BENCH W/OUT BACK, 2" x 12" PLANKS, WALL MOUNT, DIAMOND ROLLED EDGE</t>
  </si>
  <si>
    <t>6' BENCH W/OUT BACK, 2" x 12" PLANKS, WALL MOUNT, PERFORATED</t>
  </si>
  <si>
    <t>6' BENCH W/OUT BACK, 2" x 12" PLANKS, WALL MOUNT, PERFORATED ROLLED EDGE</t>
  </si>
  <si>
    <t>8' PARK BENCH W/OUT BACK, 2" x 12" PLANKS, INGROUND, DIAMOND</t>
  </si>
  <si>
    <t>8' PARK BENCH W/OUT BACK, 2" x 12" PLANKS, INGROUND, DIAMOND ROLLED EDGE</t>
  </si>
  <si>
    <t>8' PARK BENCH W/OUT BACK, 2" x 12" PLANKS, INGROUND, PERFORATED</t>
  </si>
  <si>
    <t>8' PARK BENCH W/OUT BACK, 2" x 12" PLANKS, INGROUND, PERFORATED ROLLED EDGE</t>
  </si>
  <si>
    <t>8' PARK BENCH W/OUT BACK, 2" x 12" PLANKS, PORTABLE, DIAMOND</t>
  </si>
  <si>
    <t>8' PARK BENCH W/OUT BACK, 2" x 12" PLANKS, PORTABLE, DIAMOND ROLLED EDGE</t>
  </si>
  <si>
    <t>8' PARK BENCH W/OUT BACK, 2" x 12" PLANKS, PORTABLE, PERFORATED</t>
  </si>
  <si>
    <t>8' PARK BENCH W/OUT BACK, 2" x 12" PLANKS, PORTABLE, PERFORATED ROLLED EDGE</t>
  </si>
  <si>
    <t>8' PARK BENCH W/OUT BACK, 2" x 12" PLANKS, SURFACE MOUNT, DIAMOND</t>
  </si>
  <si>
    <t>8' PARK BENCH W/OUT BACK, 2" x 12" PLANKS, SURFACE MOUNT, DIAMOND ROLLED EDGE</t>
  </si>
  <si>
    <t>8' PARK BENCH W/OUT BACK, 2" x 12" PLANKS, SURFACE MOUNT, PERFORATED ROLLED EDGE</t>
  </si>
  <si>
    <t>8' PARK BENCH W/OUT BACK, 2" x 12" PLANKS, WALL MOUNT, DIAMOND</t>
  </si>
  <si>
    <t>8' PARK BENCH W/OUT BACK, 2" x 12" PLANKS, WALL MOUNT, DIAMOND ROLLED EDGE</t>
  </si>
  <si>
    <t>8' PARK BENCH W/OUT BACK, 2" x 12" PLANKS, WALL MOUNT, PERFORATED</t>
  </si>
  <si>
    <t>8' PARK BENCH W/OUT BACK, 2" x 12" PLANKS, WALL MOUNT, PERFORATED ROLLED EDGE</t>
  </si>
  <si>
    <t>10' PARK BENCH W/OUT BACK, 2" x 12" PLANKS, INGROUND, DIAMOND</t>
  </si>
  <si>
    <t>10' PARK BENCH W/OUT BACK, 2" x 12" PLANKS, INGROUND, PERFORATED</t>
  </si>
  <si>
    <t>10' PARK BENCH W/OUT BACK, 2" x 12" PLANKS, PORTABLE, DIAMOND</t>
  </si>
  <si>
    <t>10' PARK BENCH W/OUT BACK, 2" x 12" PLANKS, PORTABLE, PERFORATED</t>
  </si>
  <si>
    <t>10' PARK BENCH W/OUT BACK, 2" x 12" PLANKS, SURFACE MOUNT, DIAMOND</t>
  </si>
  <si>
    <t>10' PARK BENCH W/OUT BACK, 2" x 12" PLANKS, SURFACE MOUNT, PERFORATED</t>
  </si>
  <si>
    <t>10' PARK BENCH W/OUT BACK, 2" x 12" PLANKS, WALL MOUNT, DIAMOND</t>
  </si>
  <si>
    <t>10' PARK BENCH W/OUT BACK, 2" x 12" PLANKS, WALL MOUNT, PERFORATED</t>
  </si>
  <si>
    <t>15' PARK BENCH W/OUT BACK, 2" x 12" PLANKS, INGROUND, DIAMOND</t>
  </si>
  <si>
    <t>15' PARK BENCH W/OUT BACK, 2" x 12" PLANKS, INGROUND, PERFORATED</t>
  </si>
  <si>
    <t>15' PARK BENCH W/OUT BACK, 2" x 12" PLANKS, PORTABLE, DIAMOND</t>
  </si>
  <si>
    <t>15' PARK BENCH W/OUT BACK, 2" x 12" PLANKS, PORTABLE, PERFORATED</t>
  </si>
  <si>
    <t>15' PARK BENCH W/OUT BACK, 2" x 12" PLANKS, SURFACE MOUNT, DIAMOND</t>
  </si>
  <si>
    <t>15' PARK BENCH W/OUT BACK, 2" x 12" PLANKS, SURFACE MOUNT, PERFORATED</t>
  </si>
  <si>
    <t>942WM-P15</t>
  </si>
  <si>
    <t>942S-DV6</t>
  </si>
  <si>
    <t>942S-DP6</t>
  </si>
  <si>
    <t>942P-DV6</t>
  </si>
  <si>
    <t>942P-DP6</t>
  </si>
  <si>
    <t>942SM-DV6</t>
  </si>
  <si>
    <t>942SM-DP6</t>
  </si>
  <si>
    <t>942WM-DV6</t>
  </si>
  <si>
    <t>942WM-DP6</t>
  </si>
  <si>
    <t>942S-DV8</t>
  </si>
  <si>
    <t>942S-DP8</t>
  </si>
  <si>
    <t>942P-DV8</t>
  </si>
  <si>
    <t>942P-DP8</t>
  </si>
  <si>
    <t>942WM-DV8</t>
  </si>
  <si>
    <t>942WM-DP8</t>
  </si>
  <si>
    <t>942S-DV10</t>
  </si>
  <si>
    <t>942S-DP10</t>
  </si>
  <si>
    <t>942P-DP10</t>
  </si>
  <si>
    <t>942SM-DV10</t>
  </si>
  <si>
    <t>942SM-DP10</t>
  </si>
  <si>
    <t>942WM-DV10</t>
  </si>
  <si>
    <t>942WM-DP10</t>
  </si>
  <si>
    <t>942S-DV15</t>
  </si>
  <si>
    <t>942S-DP15</t>
  </si>
  <si>
    <t>942P-DV15</t>
  </si>
  <si>
    <t>942P-DP15</t>
  </si>
  <si>
    <t>942SM-DP15</t>
  </si>
  <si>
    <t>942WM-DV15</t>
  </si>
  <si>
    <t>942WM-DP15</t>
  </si>
  <si>
    <t>942S-FV</t>
  </si>
  <si>
    <t>942P-FV</t>
  </si>
  <si>
    <t>942SM-FV</t>
  </si>
  <si>
    <t>942WM-FV</t>
  </si>
  <si>
    <t>940S-V6</t>
  </si>
  <si>
    <t>940S-VR6</t>
  </si>
  <si>
    <t>940S-P6</t>
  </si>
  <si>
    <t>940S-PR6</t>
  </si>
  <si>
    <t>940P-V6</t>
  </si>
  <si>
    <t>940P-VR6</t>
  </si>
  <si>
    <t>940P-P6</t>
  </si>
  <si>
    <t>940P-PR6</t>
  </si>
  <si>
    <t>940SM-V6</t>
  </si>
  <si>
    <t>940SM-VR6</t>
  </si>
  <si>
    <t>15' PARK BENCH W/OUT BACK, 2" x 12" PLANKS, WALL MOUNT, PERFORATED</t>
  </si>
  <si>
    <t>6' DELUXE BENCH W/OUT BACK, 2" x 15" PLANKS, INGROUND, DIAMOND</t>
  </si>
  <si>
    <t>6' DELUXE BENCH W/OUT BACK, 2" x 15" PLANKS, INGROUND, PERFORATED</t>
  </si>
  <si>
    <t>6' DELUXE BENCH W/OUT BACK, 2" x 15" PLANKS, PORTABLE, DIAMOND</t>
  </si>
  <si>
    <t>6' DELUXE BENCH W/OUT BACK, 2" x 15" PLANKS, PORTABLE, PERFORATED</t>
  </si>
  <si>
    <t>6' DELUXE BENCH W/OUT BACK, 2" x 15" PLANKS, SURFACE MOUNT, DIAMOND</t>
  </si>
  <si>
    <t>6' DELUXE BENCH W/OUT BACK, 2" x 15" PLANKS, SURFACE MOUNT, PERFORATED</t>
  </si>
  <si>
    <t>6' DELUXE BENCH W/OUT BACK, 2" x 15" PLANKS, WALL MOUNT, DIAMOND</t>
  </si>
  <si>
    <t>6' DELUXE BENCH W/OUT BACK, 2" x 15" PLANKS, WALL MOUNT, PERFORATED</t>
  </si>
  <si>
    <t>8' DELUXE BENCH W/OUT BACK, 2" x 15" PLANKS, INGROUND, DIAMOND</t>
  </si>
  <si>
    <t>8' DELUXE BENCH W/OUT BACK, 2" x 15" PLANKS, INGROUND, PERFORATED</t>
  </si>
  <si>
    <t>8' DELUXE BENCH W/OUT BACK, 2" x 15" PLANKS, PORTABLE, DIAMOND</t>
  </si>
  <si>
    <t>8' DELUXE BENCH W/OUT BACK, 2" x 15" PLANKS, PORTABLE, PERFORATED</t>
  </si>
  <si>
    <t>8' DELUXE BENCH W/OUT BACK, 2" x 15" PLANKS, WALL MOUNT, DIAMOND</t>
  </si>
  <si>
    <t>8' DELUXE BENCH W/OUT BACK, 2" x 15" PLANKS, WALL MOUNT, PERFORATED</t>
  </si>
  <si>
    <t>10' DELUXE BENCH W/OUT BACK, 2" x 15" PLANKS, INGROUND, DIAMOND</t>
  </si>
  <si>
    <t>10' DELUXE BENCH W/OUT BACK, 2" x 15" PLANKS, INGROUND, PERFORATED</t>
  </si>
  <si>
    <t>10' DELUXE BENCH W/OUT BACK, 2" x 15" PLANKS, PORTABLE, PERFORATED</t>
  </si>
  <si>
    <t>10' DELUXE BENCH W/OUT BACK, 2" x 15" PLANKS, SURFACE MOUNT, DIAMOND</t>
  </si>
  <si>
    <t>10' DELUXE BENCH W/OUT BACK, 2" x 15" PLANKS, SURFACE MOUNT, PERFORATED</t>
  </si>
  <si>
    <t>10' DELUXE BENCH W/OUT BACK, 2" x 15" PLANKS, WALL MOUNT, DIAMOND</t>
  </si>
  <si>
    <t>10' DELUXE BENCH W/OUT BACK, 2" x 15" PLANKS, WALL MOUNT, PERFORATED</t>
  </si>
  <si>
    <t>15' DELUXE BENCH W/OUT BACK, 2" x 15" PLANKS, INGROUND, DIAMOND</t>
  </si>
  <si>
    <t>15' DELUXE BENCH W/OUT BACK, 2" x 15" PLANKS, INGROUND, PERFORATED</t>
  </si>
  <si>
    <t>15' DELUXE BENCH W/OUT BACK, 2" x 15" PLANKS, PORTABLE, DIAMOND</t>
  </si>
  <si>
    <t>15' DELUXE BENCH W/OUT BACK, 2" x 15" PLANKS, PORTABLE, PERFORATED</t>
  </si>
  <si>
    <t>15' DELUXE BENCH W/OUT BACK, 2" x 15" PLANKS, SURFACE MOUNT, PERFORATED</t>
  </si>
  <si>
    <t>15' DELUXE BENCH W/OUT BACK, 2" x 15" PLANKS, WALL MOUNT, DIAMOND</t>
  </si>
  <si>
    <t>15' DELUXE BENCH W/OUT BACK, 2" x 15" PLANKS, WALL MOUNT, PERFORATED</t>
  </si>
  <si>
    <t>6' &amp; 8' INGROUND FRAME ONLY - 942 PARK BENCH W/OUT BACK</t>
  </si>
  <si>
    <t>6' &amp; 8' PORTABLE FRAME ONLY - 942 PARK BENCH W/OUT BACK</t>
  </si>
  <si>
    <t>6' &amp; 8' SURFACE MOUNT FRAME ONLY - 942 PARK BENCH W/OUT BACK</t>
  </si>
  <si>
    <t>6' &amp; 8' WALL MOUNT FRAME ONLY - 942 PARK BENCH W/OUT BACK</t>
  </si>
  <si>
    <t>6' BENCH W/ BACK, 2" x 12" PLANKS, INGROUND, DIAMOND</t>
  </si>
  <si>
    <t>6' BENCH W/ BACK, 2" x 12" PLANKS, INGROUND, DIAMOND ROLLED EDGE</t>
  </si>
  <si>
    <t>6' BENCH W/ BACK, 2" x 12" PLANKS, INGROUND, PERFORATED</t>
  </si>
  <si>
    <t>6' BENCH W/ BACK, 2" x 12" PLANKS, INGROUND, PERFORATED ROLLED EDGE</t>
  </si>
  <si>
    <t>6' BENCH W/ BACK, 2" x 12" PLANKS, PORTABLE, DIAMOND</t>
  </si>
  <si>
    <t>6' BENCH W/ BACK, 2" x 12" PLANKS, PORTABLE, DIAMOND ROLLED EDGE</t>
  </si>
  <si>
    <t>6' BENCH W/ BACK, 2" x 12" PLANKS, PORTABLE, PERFORATED</t>
  </si>
  <si>
    <t>6' BENCH W/ BACK, 2" x 12" PLANKS, PORTABLE, PERFORATED ROLLED EDGE</t>
  </si>
  <si>
    <t>6' BENCH W/ BACK, 2" x 12" PLANKS, SURFACE MOUNT, DIAMOND</t>
  </si>
  <si>
    <t>6' BENCH W/ BACK, 2" x 12" PLANKS, SURFACE MOUNT, DIAMOND ROLLED EDGE</t>
  </si>
  <si>
    <t>940SM-PR6</t>
  </si>
  <si>
    <t>940WM-VR6</t>
  </si>
  <si>
    <t>940WM-P6</t>
  </si>
  <si>
    <t>940WM-PR6</t>
  </si>
  <si>
    <t>940S-V8</t>
  </si>
  <si>
    <t>940S-VR8</t>
  </si>
  <si>
    <t>940S-P8</t>
  </si>
  <si>
    <t>940S-PR8</t>
  </si>
  <si>
    <t>940P-V8</t>
  </si>
  <si>
    <t>940P-VR8</t>
  </si>
  <si>
    <t>940P-P8</t>
  </si>
  <si>
    <t>940P-PR8</t>
  </si>
  <si>
    <t>940SM-V8</t>
  </si>
  <si>
    <t>940SM-VR8</t>
  </si>
  <si>
    <t>940SM-P8</t>
  </si>
  <si>
    <t>940WM-VR8</t>
  </si>
  <si>
    <t>940WM-P8</t>
  </si>
  <si>
    <t>940WM-PR8</t>
  </si>
  <si>
    <t>940S-V10</t>
  </si>
  <si>
    <t>940P-V10</t>
  </si>
  <si>
    <t>940P-P10</t>
  </si>
  <si>
    <t>940SM-V10</t>
  </si>
  <si>
    <t>940SM-P10</t>
  </si>
  <si>
    <t>940WM-V10</t>
  </si>
  <si>
    <t>940WM-P10</t>
  </si>
  <si>
    <t>940S-V15</t>
  </si>
  <si>
    <t>940S-P15</t>
  </si>
  <si>
    <t>940P-V15</t>
  </si>
  <si>
    <t>940SM-V15</t>
  </si>
  <si>
    <t>940SM-P15</t>
  </si>
  <si>
    <t>940WM-V15</t>
  </si>
  <si>
    <t>940WM-P15</t>
  </si>
  <si>
    <t>940S-DV6</t>
  </si>
  <si>
    <t>940S-DP6</t>
  </si>
  <si>
    <t>940P-DV6</t>
  </si>
  <si>
    <t>940P-DP6</t>
  </si>
  <si>
    <t>940SM-DV6</t>
  </si>
  <si>
    <t>940SM-DP6</t>
  </si>
  <si>
    <t>940WM-DV6</t>
  </si>
  <si>
    <t>940WM-DP6</t>
  </si>
  <si>
    <t>940S-DV8</t>
  </si>
  <si>
    <t>940S-DP8</t>
  </si>
  <si>
    <t>940P-DV8</t>
  </si>
  <si>
    <t>940P-DP8</t>
  </si>
  <si>
    <t>940SM-DV8</t>
  </si>
  <si>
    <t>940SM-DP8</t>
  </si>
  <si>
    <t>6' BENCH W/ BACK, 2" x 12" PLANKS, SURFACE MOUNT, PERFORATED ROLLED EDGE</t>
  </si>
  <si>
    <t>6' BENCH W/ BACK, 2" x 12" PLANKS, WALL MOUNT, DIAMOND ROLLED EDGE</t>
  </si>
  <si>
    <t>6' BENCH W/ BACK, 2" x 12" PLANKS, WALL MOUNT, PERFORATED</t>
  </si>
  <si>
    <t>6' BENCH W/ BACK, 2" x 12" PLANKS, WALL MOUNT, PERFORATED ROLLED EDGE</t>
  </si>
  <si>
    <t>8' BENCH W/ BACK, 2" x 12" PLANKS, INGROUND, DIAMOND</t>
  </si>
  <si>
    <t>8' BENCH W/ BACK, 2" x 12" PLANKS, INGROUND, DIAMOND ROLLED EDGE</t>
  </si>
  <si>
    <t>8' BENCH W/ BACK, 2" x 12" PLANKS, INGROUND, PERFORATED</t>
  </si>
  <si>
    <t>8' BENCH W/ BACK, 2" x 12" PLANKS, INGROUND, PERFORATED ROLLED EDGE</t>
  </si>
  <si>
    <t>8' BENCH W/ BACK, 2" x 12" PLANKS, PORTABLE, DIAMOND</t>
  </si>
  <si>
    <t>8' BENCH W/ BACK, 2" x 12" PLANKS, PORTABLE, DIAMOND ROLLED EDGE</t>
  </si>
  <si>
    <t>8' BENCH W/ BACK, 2" x 12" PLANKS, PORTABLE, PERFORATED</t>
  </si>
  <si>
    <t>8' BENCH W/ BACK, 2" x 12" PLANKS, PORTABLE, PERFORATED ROLLED EDGE</t>
  </si>
  <si>
    <t>8' BENCH W/ BACK, 2" x 12" PLANKS, SURFACE MOUNT, DIAMOND</t>
  </si>
  <si>
    <t>8' BENCH W/ BACK, 2" x 12" PLANKS, SURFACE MOUNT, DIAMOND ROLLED EDGE</t>
  </si>
  <si>
    <t>8' BENCH W/ BACK, 2" x 12" PLANKS, SURFACE MOUNT, PERFORATED</t>
  </si>
  <si>
    <t>8' BENCH W/ BACK, 2" x 12" PLANKS, WALL MOUNT, DIAMOND ROLLED EDGE</t>
  </si>
  <si>
    <t>8' BENCH W/ BACK, 2" x 12" PLANKS, WALL MOUNT, PERFORATED</t>
  </si>
  <si>
    <t>8' BENCH W/ BACK, 2" x 12" PLANKS, WALL MOUNT, PERFORATED ROLLED EDGE</t>
  </si>
  <si>
    <t>10' PARK BENCH W/ BACK, 2" x 12" PLANKS, INGROUND, DIAMOND</t>
  </si>
  <si>
    <t>10' PARK BENCH W/ BACK, 2" x 12" PLANKS, PORTABLE, DIAMOND</t>
  </si>
  <si>
    <t>10' PARK BENCH W/ BACK, 2" x 12" PLANKS, PORTABLE, PERFORATED</t>
  </si>
  <si>
    <t>10' PARK BENCH W/ BACK, 2" x 12" PLANKS, SURFACE MOUNT, DIAMOND</t>
  </si>
  <si>
    <t>10' PARK BENCH W/ BACK, 2" x 12" PLANKS, SURFACE MOUNT, PERFORATED</t>
  </si>
  <si>
    <t>10' PARK BENCH W/ BACK, 2" x 12" PLANKS, WALL MOUNT, DIAMOND</t>
  </si>
  <si>
    <t>10' PARK BENCH W/ BACK, 2" x 12" PLANKS, WALL MOUNT, PERFORATED</t>
  </si>
  <si>
    <t>15' PARK BENCH W/ BACK, 2" x 12" PLANKS, INGROUND, DIAMOND</t>
  </si>
  <si>
    <t>15' PARK BENCH W/ BACK, 2" x 12" PLANKS, INGROUND, PERFORATED</t>
  </si>
  <si>
    <t>15' PARK BENCH W/ BACK, 2" x 12" PLANKS, PORTABLE, DIAMOND</t>
  </si>
  <si>
    <t>15' PARK BENCH W/ BACK, 2" x 12" PLANKS, SURFACE MOUNT, DIAMOND</t>
  </si>
  <si>
    <t>15' PARK BENCH W/ BACK, 2" x 12" PLANKS, SURFACE MOUNT, PERFORATED</t>
  </si>
  <si>
    <t>15' PARK BENCH W/ BACK, 2" x 12" PLANKS, WALL MOUNT, DIAMOND</t>
  </si>
  <si>
    <t>15' PARK BENCH W/ BACK, 2" x 12" PLANKS, WALL MOUNT, PERFORATED</t>
  </si>
  <si>
    <t>6' DELUXE BENCH W/ BACK, 2" x 15" PLANKS, INGROUND, DIAMOND</t>
  </si>
  <si>
    <t>6' DELUXE BENCH W/ BACK, 2" x 15" PLANKS, INGROUND, PERFORATED</t>
  </si>
  <si>
    <t>6' DELUXE BENCH W/ BACK, 2" x 15" PLANKS, PORTABLE, DIAMOND</t>
  </si>
  <si>
    <t>6' DELUXE BENCH W/ BACK, 2" x 15" PLANKS, PORTABLE, PERFORATED</t>
  </si>
  <si>
    <t>6' DELUXE BENCH W/ BACK, 2" x 15" PLANKS, SURFACE MOUNT, DIAMOND</t>
  </si>
  <si>
    <t>6' DELUXE BENCH W/ BACK, 2" x 15" PLANKS, SURFACE MOUNT, PERFORATED</t>
  </si>
  <si>
    <t>6' DELUXE BENCH W/ BACK, 2" x 15" PLANKS, WALL MOUNT, DIAMOND</t>
  </si>
  <si>
    <t>6' DELUXE BENCH W/ BACK, 2" x 15" PLANKS, WALL MOUNT, PERFORATED</t>
  </si>
  <si>
    <t>8' DELUXE BENCH W/ BACK, 2" x 15" PLANKS, INGROUND, DIAMOND</t>
  </si>
  <si>
    <t>8' DELUXE BENCH W/ BACK, 2" x 15" PLANKS, INGROUND, PERFORATED</t>
  </si>
  <si>
    <t>8' DELUXE BENCH W/ BACK, 2" x 15" PLANKS, PORTABLE, DIAMOND</t>
  </si>
  <si>
    <t>8' DELUXE BENCH W/ BACK, 2" x 15" PLANKS, PORTABLE, PERFORATED</t>
  </si>
  <si>
    <t>8' DELUXE BENCH W/ BACK, 2" x 15" PLANKS, SURFACE MOUNT, DIAMOND</t>
  </si>
  <si>
    <t>8' DELUXE BENCH W/ BACK, 2" x 15" PLANKS, SURFACE MOUNT, PERFORATED</t>
  </si>
  <si>
    <t>940WM-DP8</t>
  </si>
  <si>
    <t>940S-DV10</t>
  </si>
  <si>
    <t>940S-DP10</t>
  </si>
  <si>
    <t>940P-DV10</t>
  </si>
  <si>
    <t>940P-DP10</t>
  </si>
  <si>
    <t>940SM-DV10</t>
  </si>
  <si>
    <t>940SM-DP10</t>
  </si>
  <si>
    <t>940WM-DV10</t>
  </si>
  <si>
    <t>940WM-DP10</t>
  </si>
  <si>
    <t>940S-DV15</t>
  </si>
  <si>
    <t>940S-DP15</t>
  </si>
  <si>
    <t>940P-DV15</t>
  </si>
  <si>
    <t>940P-DP15</t>
  </si>
  <si>
    <t>940SM-DV15</t>
  </si>
  <si>
    <t>940SM-DP15</t>
  </si>
  <si>
    <t>940S-FV</t>
  </si>
  <si>
    <t>940P-FV</t>
  </si>
  <si>
    <t>940SM-FV</t>
  </si>
  <si>
    <t>940WM-FV</t>
  </si>
  <si>
    <t>940S-V6-BB</t>
  </si>
  <si>
    <t>940S-P6-BB</t>
  </si>
  <si>
    <t>940P-V6-BB</t>
  </si>
  <si>
    <t>940P-P6-BB</t>
  </si>
  <si>
    <t>940SM-V6-BB</t>
  </si>
  <si>
    <t>940SM-P6-BB</t>
  </si>
  <si>
    <t>940S-V8-BB</t>
  </si>
  <si>
    <t>940S-P8-BB</t>
  </si>
  <si>
    <t>940P-P8-BB</t>
  </si>
  <si>
    <t>940SM-V8-BB</t>
  </si>
  <si>
    <t>940SM-P8-BB</t>
  </si>
  <si>
    <t>965S-V4</t>
  </si>
  <si>
    <t>965S-FB4</t>
  </si>
  <si>
    <t>965S-P4</t>
  </si>
  <si>
    <t>965S-S4</t>
  </si>
  <si>
    <t>965S-W4</t>
  </si>
  <si>
    <t>965P-V4</t>
  </si>
  <si>
    <t>965P-FB4</t>
  </si>
  <si>
    <t>965P-P4</t>
  </si>
  <si>
    <t>965P-S4</t>
  </si>
  <si>
    <t>965P-W4</t>
  </si>
  <si>
    <t>965SM-V4</t>
  </si>
  <si>
    <t>965SM-FB4</t>
  </si>
  <si>
    <t>965SM-P4</t>
  </si>
  <si>
    <t>8' DELUXE BENCH W/ BACK, 2" x 15" PLANKS, WALL MOUNT, PERFORATED</t>
  </si>
  <si>
    <t>10' DELUXE BENCH W/ BACK, 2" x 15" PLANKS, INGROUND, DIAMOND</t>
  </si>
  <si>
    <t>10' DELUXE BENCH W/ BACK, 2" x 15" PLANKS, INGROUND, PERFORATED</t>
  </si>
  <si>
    <t>10' DELUXE BENCH W/ BACK, 2" x 15" PLANKS, PORTABLE, DIAMOND</t>
  </si>
  <si>
    <t>10' DELUXE BENCH W/ BACK, 2" x 15" PLANKS, PORTABLE, PERFORATED</t>
  </si>
  <si>
    <t>10' DELUXE BENCH W/ BACK, 2" x 15" PLANKS, SURFACE MOUNT, DIAMOND</t>
  </si>
  <si>
    <t>10' DELUXE BENCH W/ BACK, 2" x 15" PLANKS, SURFACE MOUNT, PERFORATED</t>
  </si>
  <si>
    <t>10' DELUXE BENCH W/ BACK, 2" x 15" PLANKS, WALL MOUNT, DIAMOND</t>
  </si>
  <si>
    <t>10' DELUXE BENCH W/ BACK, 2" x 15" PLANKS, WALL MOUNT, PERFORATED</t>
  </si>
  <si>
    <t>15' DELUXE BENCH W/ BACK, 2" x 15" PLANKS, INGROUND, DIAMOND</t>
  </si>
  <si>
    <t>15' DELUXE BENCH W/ BACK, 2" x 15" PLANKS, INGROUND, PERFORATED</t>
  </si>
  <si>
    <t>15' DELUXE BENCH W/ BACK, 2" x 15" PLANKS, PORTABLE, DIAMOND</t>
  </si>
  <si>
    <t>15' DELUXE BENCH W/ BACK, 2" x 15" PLANKS, PORTABLE, PERFORATED</t>
  </si>
  <si>
    <t>15' DELUXE BENCH W/ BACK, 2" x 15" PLANKS, SURFACE MOUNT, DIAMOND</t>
  </si>
  <si>
    <t>15' DELUXE BENCH W/ BACK, 2" x 15" PLANKS, SURFACE MOUNT, PERFORATED</t>
  </si>
  <si>
    <t>6' &amp; 8' INGROUND FRAME ONLY - 940 BENCH W/ BACK</t>
  </si>
  <si>
    <t>6' &amp; 8' PORTABLE FRAME ONLY - 940 BENCH W/ BACK</t>
  </si>
  <si>
    <t>6' &amp; 8' SURFACE MOUNT FRAME ONLY - 940 BENCH W/ BACK</t>
  </si>
  <si>
    <t>6' &amp; 8' WALL MOUNT FRAME ONLY - 940 BENCH W/ BACK</t>
  </si>
  <si>
    <t>6' BUDDY BENCH W/ BACK, 2" x 12" PLANKS, INGROUND, DIAMOND</t>
  </si>
  <si>
    <t>6' BUDDY BENCH W/ BACK, 2" x 12" PLANKS, INGROUND, PERFORATED</t>
  </si>
  <si>
    <t>6' BUDDY BENCH W/ BACK, 2" x 12" PLANKS, PORTABLE, DIAMOND</t>
  </si>
  <si>
    <t>6' BUDDY BENCH W/ BACK, 2" x 12" PLANKS, PORTABLE, PERFORATED</t>
  </si>
  <si>
    <t>6' BUDDY BENCH W/ BACK, 2" x 12" PLANKS, SURFACE MOUNT, DIAMOND</t>
  </si>
  <si>
    <t>6' BUDDY BENCH W/ BACK, 2" x 12" PLANKS, SURFACE MOUNT, PERFORATED</t>
  </si>
  <si>
    <t>8' BUDDY BENCH W/ BACK, 2" x 12" PLANKS, INGROUND, DIAMOND</t>
  </si>
  <si>
    <t>8' BUDDY BENCH W/ BACK, 2" x 12" PLANKS, INGROUND, PERFORATED</t>
  </si>
  <si>
    <t>8' BUDDY BENCH W/ BACK, 2" x 12" PLANKS, PORTABLE, PERFORATED</t>
  </si>
  <si>
    <t>8' BUDDY BENCH W/ BACK, 2" x 12" PLANKS, SURFACE MOUNT, DIAMOND</t>
  </si>
  <si>
    <t>8' BUDDY BENCH W/ BACK, 2" x 12" PLANKS, SURFACE MOUNT, PERFORATED</t>
  </si>
  <si>
    <t>4' CONTOUR BENCH W/ BACK, INGROUND, DIAMOND</t>
  </si>
  <si>
    <t>4' CONTOUR BENCH W/ BACK, INGROUND, FIESTA</t>
  </si>
  <si>
    <t>4' CONTOUR BENCH W/ BACK, INGROUND, PERFORATED</t>
  </si>
  <si>
    <t>4' CONTOUR BENCH W/ BACK, INGROUND, SLAT</t>
  </si>
  <si>
    <t>4' CONTOUR BENCH W/ BACK, INGROUND, WAVE</t>
  </si>
  <si>
    <t>4' CONTOUR BENCH W/ BACK, PORTABLE, DIAMOND</t>
  </si>
  <si>
    <t>4' CONTOUR BENCH W/ BACK, PORTABLE, FIESTA</t>
  </si>
  <si>
    <t>4' CONTOUR BENCH W/ BACK, PORTABLE, PERFORATED</t>
  </si>
  <si>
    <t>4' CONTOUR BENCH W/ BACK, PORTABLE, SLAT</t>
  </si>
  <si>
    <t>4' CONTOUR BENCH W/ BACK, PORTABLE, WAVE</t>
  </si>
  <si>
    <t>4' CONTOUR BENCH W/ BACK, SURFACE MOUNT, DIAMOND</t>
  </si>
  <si>
    <t>4' CONTOUR BENCH W/ BACK, SURFACE MOUNT, FIESTA</t>
  </si>
  <si>
    <t>4' CONTOUR BENCH W/ BACK, SURFACE MOUNT, PERFORATED</t>
  </si>
  <si>
    <t>965SM-W4</t>
  </si>
  <si>
    <t>965S-V6</t>
  </si>
  <si>
    <t>965S-FB6</t>
  </si>
  <si>
    <t>965S-P6</t>
  </si>
  <si>
    <t>965S-S6</t>
  </si>
  <si>
    <t>965S-W6</t>
  </si>
  <si>
    <t>965P-V6</t>
  </si>
  <si>
    <t>965P-FB6</t>
  </si>
  <si>
    <t>965P-P6</t>
  </si>
  <si>
    <t>965P-S6</t>
  </si>
  <si>
    <t>965P-W6</t>
  </si>
  <si>
    <t>965SM-V6</t>
  </si>
  <si>
    <t>965SM-FB6</t>
  </si>
  <si>
    <t>965SM-P6</t>
  </si>
  <si>
    <t>965SAO-V4</t>
  </si>
  <si>
    <t>965SAO-FB4</t>
  </si>
  <si>
    <t>965SAO-P4</t>
  </si>
  <si>
    <t>965SAO-S4</t>
  </si>
  <si>
    <t>965PAO-V4</t>
  </si>
  <si>
    <t>965PAO-FB4</t>
  </si>
  <si>
    <t>965PAO-P4</t>
  </si>
  <si>
    <t>965PAO-S4</t>
  </si>
  <si>
    <t>965PAO-W4</t>
  </si>
  <si>
    <t>965SMAO-V4</t>
  </si>
  <si>
    <t>965SMAO-FB4</t>
  </si>
  <si>
    <t>965SMAO-P4</t>
  </si>
  <si>
    <t>965SMAO-S4</t>
  </si>
  <si>
    <t>965SMAO-W4</t>
  </si>
  <si>
    <t>965SAO-V6</t>
  </si>
  <si>
    <t>965SAO-FB6</t>
  </si>
  <si>
    <t>965SAO-P6</t>
  </si>
  <si>
    <t>965SAO-S6</t>
  </si>
  <si>
    <t>965SAO-W6</t>
  </si>
  <si>
    <t>965PAO-V6</t>
  </si>
  <si>
    <t>965PAO-FB6</t>
  </si>
  <si>
    <t>965PAO-P6</t>
  </si>
  <si>
    <t>965PAO-S6</t>
  </si>
  <si>
    <t>965PAO-W6</t>
  </si>
  <si>
    <t>965SMAO-V6</t>
  </si>
  <si>
    <t>965SMAO-FB6</t>
  </si>
  <si>
    <t>965SMAO-P6</t>
  </si>
  <si>
    <t>965SMAO-S6</t>
  </si>
  <si>
    <t>965SMAO-W6</t>
  </si>
  <si>
    <t>4' CONTOUR BENCH W/ BACK, SURFACE MOUNT, WAVE</t>
  </si>
  <si>
    <t>6' CONTOUR BENCH W/ BACK, INGROUND, DIAMOND</t>
  </si>
  <si>
    <t>6' CONTOUR BENCH W/ BACK, INGROUND, FIESTA</t>
  </si>
  <si>
    <t>6' CONTOUR BENCH W/ BACK, INGROUND, PERFORATED</t>
  </si>
  <si>
    <t>6' CONTOUR BENCH W/ BACK, INGROUND, SLAT</t>
  </si>
  <si>
    <t>6' CONTOUR BENCH W/ BACK, INGROUND, WAVE</t>
  </si>
  <si>
    <t>6' CONTOUR BENCH W/ BACK, PORTABLE, DIAMOND</t>
  </si>
  <si>
    <t>6' CONTOUR BENCH W/ BACK, PORTABLE, FIESTA</t>
  </si>
  <si>
    <t>6' CONTOUR BENCH W/ BACK, PORTABLE, PERFORATED</t>
  </si>
  <si>
    <t>6' CONTOUR BENCH W/ BACK, PORTABLE, SLAT</t>
  </si>
  <si>
    <t>6' CONTOUR BENCH W/ BACK, PORTABLE, WAVE</t>
  </si>
  <si>
    <t>6' CONTOUR BENCH W/ BACK, SURFACE MOUNT, DIAMOND</t>
  </si>
  <si>
    <t>6' CONTOUR BENCH W/ BACK, SURFACE MOUNT, FIESTA</t>
  </si>
  <si>
    <t>6' CONTOUR BENCH W/ BACK, SURFACE MOUNT, PERFORATED</t>
  </si>
  <si>
    <t>4' CONTOUR ADD ON BENCH W/ BACK, INGROUND, DIAMOND</t>
  </si>
  <si>
    <t>4' CONTOUR ADD ON BENCH W/ BACK, INGROUND, FIESTA</t>
  </si>
  <si>
    <t>4' CONTOUR ADD ON BENCH W/ BACK, INGROUND, PERFORATED</t>
  </si>
  <si>
    <t>4' CONTOUR ADD ON BENCH W/ BACK, INGROUND, SLAT</t>
  </si>
  <si>
    <t>4' CONTOUR ADD ON BENCH W/ BACK, PORTABLE, DIAMOND</t>
  </si>
  <si>
    <t>4' CONTOUR ADD ON BENCH W/ BACK, PORTABLE, FIESTA</t>
  </si>
  <si>
    <t>4' CONTOUR ADD ON BENCH W/ BACK, PORTABLE, PERFORATED</t>
  </si>
  <si>
    <t>4' CONTOUR ADD ON BENCH W/ BACK, PORTABLE, SLAT</t>
  </si>
  <si>
    <t>4' CONTOUR ADD ON BENCH W/ BACK, PORTABLE, WAVE</t>
  </si>
  <si>
    <t>4' CONTOUR ADD ON BENCH W/ BACK, SURFACE MOUNT, DIAMOND</t>
  </si>
  <si>
    <t>4' CONTOUR ADD ON BENCH W/ BACK, SURFACE MOUNT, FIESTA</t>
  </si>
  <si>
    <t>4' CONTOUR ADD ON BENCH W/ BACK, SURFACE MOUNT, PERFORATED</t>
  </si>
  <si>
    <t>4' CONTOUR ADD ON BENCH W/ BACK, SURFACE MOUNT, SLAT</t>
  </si>
  <si>
    <t>4' CONTOUR ADD ON BENCH W/ BACK, SURFACE MOUNT, WAVE</t>
  </si>
  <si>
    <t>6' CONTOUR ADD ON BENCH W/ BACK, INGROUND, DIAMOND</t>
  </si>
  <si>
    <t>6' CONTOUR ADD ON BENCH W/ BACK, INGROUND, FIESTA</t>
  </si>
  <si>
    <t>6' CONTOUR ADD ON BENCH W/ BACK, INGROUND, PERFORATED</t>
  </si>
  <si>
    <t>6' CONTOUR ADD ON BENCH W/ BACK, INGROUND, SLAT</t>
  </si>
  <si>
    <t>6' CONTOUR ADD ON BENCH W/ BACK, INGROUND, WAVE</t>
  </si>
  <si>
    <t>6' CONTOUR ADD ON BENCH W/ BACK, PORTABLE, DIAMOND</t>
  </si>
  <si>
    <t>6' CONTOUR ADD ON BENCH W/ BACK, PORTABLE, FIESTA</t>
  </si>
  <si>
    <t>6' CONTOUR ADD ON BENCH W/ BACK, PORTABLE, PERFORATED</t>
  </si>
  <si>
    <t>6' CONTOUR ADD ON BENCH W/ BACK, PORTABLE, SLAT</t>
  </si>
  <si>
    <t>6' CONTOUR ADD ON BENCH W/ BACK, PORTABLE, WAVE</t>
  </si>
  <si>
    <t>6' CONTOUR ADD ON BENCH W/ BACK, SURFACE MOUNT, DIAMOND</t>
  </si>
  <si>
    <t>6' CONTOUR ADD ON BENCH W/ BACK, SURFACE MOUNT, FIESTA</t>
  </si>
  <si>
    <t>6' CONTOUR ADD ON BENCH W/ BACK, SURFACE MOUNT, PERFORATED</t>
  </si>
  <si>
    <t>6' CONTOUR ADD ON BENCH W/ BACK, SURFACE MOUNT, SLAT</t>
  </si>
  <si>
    <t>6' CONTOUR ADD ON BENCH W/ BACK, SURFACE MOUNT, WAVE</t>
  </si>
  <si>
    <t>966S-V4</t>
  </si>
  <si>
    <t>966S-FB4</t>
  </si>
  <si>
    <t>966S-P4</t>
  </si>
  <si>
    <t>4' CONTOUR BENCH W/OUT BACK, INGROUND, DIAMOND</t>
  </si>
  <si>
    <t>4' CONTOUR BENCH W/OUT BACK, INGROUND, FIESTA</t>
  </si>
  <si>
    <t>4' CONTOUR BENCH W/OUT BACK, INGROUND, PERFORATED</t>
  </si>
  <si>
    <t>966S-W4</t>
  </si>
  <si>
    <t>966P-V4</t>
  </si>
  <si>
    <t>966P-FB4</t>
  </si>
  <si>
    <t>966P-P4</t>
  </si>
  <si>
    <t>966P-S4</t>
  </si>
  <si>
    <t>966P-W4</t>
  </si>
  <si>
    <t>966SM-V4</t>
  </si>
  <si>
    <t>966SM-FB4</t>
  </si>
  <si>
    <t>966SM-P4</t>
  </si>
  <si>
    <t>966SM-S4</t>
  </si>
  <si>
    <t>966SM-W4</t>
  </si>
  <si>
    <t>966S-V6</t>
  </si>
  <si>
    <t>966S-FB6</t>
  </si>
  <si>
    <t>966S-P6</t>
  </si>
  <si>
    <t>966P-V6</t>
  </si>
  <si>
    <t>966P-FB6</t>
  </si>
  <si>
    <t>966P-P6</t>
  </si>
  <si>
    <t>966P-S6</t>
  </si>
  <si>
    <t>966P-W6</t>
  </si>
  <si>
    <t>966SM-FB6</t>
  </si>
  <si>
    <t>966SM-P6</t>
  </si>
  <si>
    <t>966SM-S6</t>
  </si>
  <si>
    <t>966SM-W6</t>
  </si>
  <si>
    <t>966SAO-V4</t>
  </si>
  <si>
    <t>966SAO-FB4</t>
  </si>
  <si>
    <t>966SAO-P4</t>
  </si>
  <si>
    <t>966SAO-S4</t>
  </si>
  <si>
    <t>966SAO-W4</t>
  </si>
  <si>
    <t>966PAO-FB4</t>
  </si>
  <si>
    <t>966PAO-P4</t>
  </si>
  <si>
    <t>966PAO-S4</t>
  </si>
  <si>
    <t>966PAO-W4</t>
  </si>
  <si>
    <t>966SMAO-V4</t>
  </si>
  <si>
    <t>966SMAO-FB4</t>
  </si>
  <si>
    <t>966SMAO-P4</t>
  </si>
  <si>
    <t>966SMAO-S4</t>
  </si>
  <si>
    <t>966SMAO-W4</t>
  </si>
  <si>
    <t>966SAO-V6</t>
  </si>
  <si>
    <t>966SAO-FB6</t>
  </si>
  <si>
    <t>966SAO-P6</t>
  </si>
  <si>
    <t>966SAO-S6</t>
  </si>
  <si>
    <t>966SAO-W6</t>
  </si>
  <si>
    <t>966PAO-V6</t>
  </si>
  <si>
    <t>966PAO-FB6</t>
  </si>
  <si>
    <t>966PAO-P6</t>
  </si>
  <si>
    <t>966PAO-S6</t>
  </si>
  <si>
    <t>966PAO-W6</t>
  </si>
  <si>
    <t>966SMAO-V6</t>
  </si>
  <si>
    <t>966SMAO-FB6</t>
  </si>
  <si>
    <t>4' CONTOUR BENCH W/OUT BACK, INGROUND, WAVE</t>
  </si>
  <si>
    <t>4' CONTOUR BENCH W/OUT BACK, PORTABLE, DIAMOND</t>
  </si>
  <si>
    <t>4' CONTOUR BENCH W/OUT BACK, PORTABLE, FIESTA</t>
  </si>
  <si>
    <t>4' CONTOUR BENCH W/OUT BACK, PORTABLE, PERFORATED</t>
  </si>
  <si>
    <t>4' CONTOUR BENCH W/OUT BACK, PORTABLE, SLAT</t>
  </si>
  <si>
    <t>4' CONTOUR BENCH W/OUT BACK, PORTABLE, WAVE</t>
  </si>
  <si>
    <t>4' CONTOUR BENCH W/OUT BACK, SURFACE MOUNT, DIAMOND</t>
  </si>
  <si>
    <t>4' CONTOUR BENCH W/OUT BACK, SURFACE MOUNT, FIESTA</t>
  </si>
  <si>
    <t>4' CONTOUR BENCH W/OUT BACK, SURFACE MOUNT, PERFORATED</t>
  </si>
  <si>
    <t>4' CONTOUR BENCH W/OUT BACK, SURFACE MOUNT, SLAT</t>
  </si>
  <si>
    <t>4' CONTOUR BENCH W/OUT BACK, SURFACE MOUNT, WAVE</t>
  </si>
  <si>
    <t>6' CONTOUR BENCH W/OUT BACK, INGROUND, DIAMOND</t>
  </si>
  <si>
    <t>6' CONTOUR BENCH W/OUT BACK, INGROUND, FIESTA</t>
  </si>
  <si>
    <t>6' CONTOUR BENCH W/OUT BACK, INGROUND, PERFORATED</t>
  </si>
  <si>
    <t>6' CONTOUR BENCH W/OUT BACK, PORTABLE, DIAMOND</t>
  </si>
  <si>
    <t>6' CONTOUR BENCH W/OUT BACK, PORTABLE, FIESTA</t>
  </si>
  <si>
    <t>6' CONTOUR BENCH W/OUT BACK, PORTABLE, PERFORATED</t>
  </si>
  <si>
    <t>6' CONTOUR BENCH W/OUT BACK, PORTABLE, SLAT</t>
  </si>
  <si>
    <t>6' CONTOUR BENCH W/OUT BACK, PORTABLE, WAVE</t>
  </si>
  <si>
    <t>6' CONTOUR BENCH W/OUT BACK, SURFACE MOUNT, FIESTA</t>
  </si>
  <si>
    <t>6' CONTOUR BENCH W/OUT BACK, SURFACE MOUNT, PERFORATED</t>
  </si>
  <si>
    <t>6' CONTOUR BENCH W/OUT BACK, SURFACE MOUNT, SLAT</t>
  </si>
  <si>
    <t>6' CONTOUR BENCH W/OUT BACK, SURFACE MOUNT, WAVE</t>
  </si>
  <si>
    <t>4' CONTOUR ADD ON BENCH W/OUT BACK, INGROUND, DIAMOND</t>
  </si>
  <si>
    <t>4' CONTOUR ADD ON BENCH W/OUT BACK, INGROUND, FIESTA</t>
  </si>
  <si>
    <t>4' CONTOUR ADD ON BENCH W/OUT BACK, INGROUND, PERFORATED</t>
  </si>
  <si>
    <t>4' CONTOUR ADD ON BENCH W/OUT BACK, INGROUND, SLAT</t>
  </si>
  <si>
    <t>4' CONTOUR ADD ON BENCH W/OUT BACK, INGROUND, WAVE</t>
  </si>
  <si>
    <t>4' CONTOUR ADD ON BENCH W/OUT BACK, PORTABLE, FIESTA</t>
  </si>
  <si>
    <t>4' CONTOUR ADD ON BENCH W/OUT BACK, PORTABLE, PERFORATED</t>
  </si>
  <si>
    <t>4' CONTOUR ADD ON BENCH W/OUT BACK, PORTABLE, SLAT</t>
  </si>
  <si>
    <t>4' CONTOUR ADD ON BENCH W/OUT BACK, PORTABLE, WAVE</t>
  </si>
  <si>
    <t>4' CONTOUR ADD ON BENCH W/OUT BACK, SURFACE MOUNT, DIAMOND</t>
  </si>
  <si>
    <t>4' CONTOUR ADD ON BENCH W/OUT BACK, SURFACE MOUNT, FIESTA</t>
  </si>
  <si>
    <t>4' CONTOUR ADD ON BENCH W/OUT BACK, SURFACE MOUNT, PERFORATED</t>
  </si>
  <si>
    <t>4' CONTOUR ADD ON BENCH W/OUT BACK, SURFACE MOUNT, SLAT</t>
  </si>
  <si>
    <t>4' CONTOUR ADD ON BENCH W/OUT BACK, SURFACE MOUNT, WAVE</t>
  </si>
  <si>
    <t>6' CONTOUR ADD ON BENCH W/OUT BACK, INGROUND, DIAMOND</t>
  </si>
  <si>
    <t>6' CONTOUR ADD ON BENCH W/OUT BACK, INGROUND, FIESTA</t>
  </si>
  <si>
    <t>6' CONTOUR ADD ON BENCH W/OUT BACK, INGROUND, PERFORATED</t>
  </si>
  <si>
    <t>6' CONTOUR ADD ON BENCH W/OUT BACK, INGROUND, SLAT</t>
  </si>
  <si>
    <t>6' CONTOUR ADD ON BENCH W/OUT BACK, INGROUND, WAVE</t>
  </si>
  <si>
    <t>6' CONTOUR ADD ON BENCH W/OUT BACK, PORTABLE, DIAMOND</t>
  </si>
  <si>
    <t>6' CONTOUR ADD ON BENCH W/OUT BACK, PORTABLE, FIESTA</t>
  </si>
  <si>
    <t>6' CONTOUR ADD ON BENCH W/OUT BACK, PORTABLE, PERFORATED</t>
  </si>
  <si>
    <t>6' CONTOUR ADD ON BENCH W/OUT BACK, PORTABLE, SLAT</t>
  </si>
  <si>
    <t>6' CONTOUR ADD ON BENCH W/OUT BACK, PORTABLE, WAVE</t>
  </si>
  <si>
    <t>6' CONTOUR ADD ON BENCH W/OUT BACK, SURFACE MOUNT, DIAMOND</t>
  </si>
  <si>
    <t>6' CONTOUR ADD ON BENCH W/OUT BACK, SURFACE MOUNT, FIESTA</t>
  </si>
  <si>
    <t>966SMAO-S6</t>
  </si>
  <si>
    <t>967-V4</t>
  </si>
  <si>
    <t>967-FB4</t>
  </si>
  <si>
    <t>967-P4</t>
  </si>
  <si>
    <t>967-S4</t>
  </si>
  <si>
    <t>967-W4</t>
  </si>
  <si>
    <t>967-V6</t>
  </si>
  <si>
    <t>967-FB6</t>
  </si>
  <si>
    <t>967-P6</t>
  </si>
  <si>
    <t>967-S6</t>
  </si>
  <si>
    <t>967-W6</t>
  </si>
  <si>
    <t>967-F6</t>
  </si>
  <si>
    <t>970-V6</t>
  </si>
  <si>
    <t>970-FB6</t>
  </si>
  <si>
    <t>970-P6</t>
  </si>
  <si>
    <t>970-S6</t>
  </si>
  <si>
    <t>970-V8</t>
  </si>
  <si>
    <t>970-FB8</t>
  </si>
  <si>
    <t>970-P8</t>
  </si>
  <si>
    <t>970-S8</t>
  </si>
  <si>
    <t>970-W8</t>
  </si>
  <si>
    <t>934S-V6</t>
  </si>
  <si>
    <t>934SM-V6</t>
  </si>
  <si>
    <t>934SM-P6</t>
  </si>
  <si>
    <t>934S-V8</t>
  </si>
  <si>
    <t>934S-P8</t>
  </si>
  <si>
    <t>934SM-V8</t>
  </si>
  <si>
    <t>934SM-P8</t>
  </si>
  <si>
    <t>932S-V4</t>
  </si>
  <si>
    <t>932S-P4</t>
  </si>
  <si>
    <t>932SM-V4</t>
  </si>
  <si>
    <t>932SM-P4</t>
  </si>
  <si>
    <t>932S-V6</t>
  </si>
  <si>
    <t>6' CONTOUR ADD ON BENCH W/OUT BACK, SURFACE MOUNT, SLAT</t>
  </si>
  <si>
    <t>4' CONTOUR SWING BENCH, DIAMOND</t>
  </si>
  <si>
    <t>4' CONTOUR SWING BENCH, FIESTA</t>
  </si>
  <si>
    <t>4' CONTOUR SWING BENCH, PERFORATED</t>
  </si>
  <si>
    <t>4' CONTOUR SWING BENCH, SLAT</t>
  </si>
  <si>
    <t>4' CONTOUR SWING BENCH, WAVE</t>
  </si>
  <si>
    <t>6' CONTOUR SWING BENCH, DIAMOND</t>
  </si>
  <si>
    <t>6' CONTOUR SWING BENCH, FIESTA</t>
  </si>
  <si>
    <t>6' CONTOUR SWING BENCH, PERFORATED</t>
  </si>
  <si>
    <t>6' CONTOUR SWING BENCH, SLAT</t>
  </si>
  <si>
    <t>6' CONTOUR SWING BENCH, WAVE</t>
  </si>
  <si>
    <t>6' CONTOUR SWING BENCH - FRAME ONLY</t>
  </si>
  <si>
    <t>6' DOUBLE PEDESTAL CONTOUR BENCH, DIAMOND</t>
  </si>
  <si>
    <t>6' DOUBLE PEDESTAL CONTOUR BENCH, FIESTA</t>
  </si>
  <si>
    <t>6' DOUBLE PEDESTAL CONTOUR BENCH, PERFORATED</t>
  </si>
  <si>
    <t>6' DOUBLE PEDESTAL CONTOUR BENCH, SLAT</t>
  </si>
  <si>
    <t>8' DOUBLE PEDESTAL CONTOUR BENCH, DIAMOND</t>
  </si>
  <si>
    <t>8' DOUBLE PEDESTAL CONTOUR BENCH, FIESTA</t>
  </si>
  <si>
    <t>8' DOUBLE PEDESTAL CONTOUR BENCH, PERFORATED</t>
  </si>
  <si>
    <t>8' DOUBLE PEDESTAL CONTOUR BENCH, SLAT</t>
  </si>
  <si>
    <t>8' DOUBLE PEDESTAL CONTOUR BENCH, WAVE</t>
  </si>
  <si>
    <t>6' GEOMETRIC MALL BENCH W/OUT BACK, INGROUND, DIAMOND</t>
  </si>
  <si>
    <t>6' GEOMETRIC MALL BENCH W/OUT BACK, SURFACE MOUNT, DIAMOND</t>
  </si>
  <si>
    <t>6' GEOMETRIC MALL BENCH W/OUT BACK, SURFACE MOUNT, PERFORATED</t>
  </si>
  <si>
    <t>8' GEOMETRIC MALL BENCH W/OUT BACK, INGROUND, DIAMOND</t>
  </si>
  <si>
    <t>8' GEOMETRIC MALL BENCH W/OUT BACK, INGROUND, PERFORATED</t>
  </si>
  <si>
    <t>8' GEOMETRIC MALL BENCH W/OUT BACK, SURFACE MOUNT, DIAMOND</t>
  </si>
  <si>
    <t>8' GEOMETRIC MALL BENCH W/OUT BACK, SURFACE MOUNT, PERFORATED</t>
  </si>
  <si>
    <t>4' MALL BENCH W/OUT BACK, INGROUND, DIAMOND</t>
  </si>
  <si>
    <t>4' MALL BENCH W/OUT BACK, INGROUND, PERFORATED</t>
  </si>
  <si>
    <t>4' MALL BENCH W/OUT BACK, SURFACE MOUNT, DIAMOND</t>
  </si>
  <si>
    <t>4' MALL BENCH W/OUT BACK, SURFACE MOUNT, PERFORATED</t>
  </si>
  <si>
    <t>6' MALL BENCH W/OUT BACK, INGROUND, DIAMOND</t>
  </si>
  <si>
    <t>932SM-V6</t>
  </si>
  <si>
    <t>932SM-P6</t>
  </si>
  <si>
    <t>932S-V8</t>
  </si>
  <si>
    <t>932S-P8</t>
  </si>
  <si>
    <t>932SM-V8</t>
  </si>
  <si>
    <t>932SM-P8</t>
  </si>
  <si>
    <t>975S-V4</t>
  </si>
  <si>
    <t>975S-FB4</t>
  </si>
  <si>
    <t>975S-P4</t>
  </si>
  <si>
    <t>975S-S4</t>
  </si>
  <si>
    <t>975S-W4</t>
  </si>
  <si>
    <t>975SM-P4</t>
  </si>
  <si>
    <t>975SM-S4</t>
  </si>
  <si>
    <t>975SM-W4</t>
  </si>
  <si>
    <t>975S-V6</t>
  </si>
  <si>
    <t>975S-P6</t>
  </si>
  <si>
    <t>975S-S6</t>
  </si>
  <si>
    <t>975S-W6</t>
  </si>
  <si>
    <t>975SM-V6</t>
  </si>
  <si>
    <t>975SM-FB6</t>
  </si>
  <si>
    <t>975SM-P6</t>
  </si>
  <si>
    <t>975SM-S6</t>
  </si>
  <si>
    <t>975SM-W6</t>
  </si>
  <si>
    <t>975SAO-V4</t>
  </si>
  <si>
    <t>975SAO-P4</t>
  </si>
  <si>
    <t>975SAO-S4</t>
  </si>
  <si>
    <t>975SAO-W4</t>
  </si>
  <si>
    <t>975SMAO-V4</t>
  </si>
  <si>
    <t>975SMAO-FB4</t>
  </si>
  <si>
    <t>975SMAO-P4</t>
  </si>
  <si>
    <t>975SMAO-S4</t>
  </si>
  <si>
    <t>975SMAO-W4</t>
  </si>
  <si>
    <t>975SAO-V6</t>
  </si>
  <si>
    <t>975SAO-FB6</t>
  </si>
  <si>
    <t>975SAO-P6</t>
  </si>
  <si>
    <t>975SAO-S6</t>
  </si>
  <si>
    <t>975SAO-W6</t>
  </si>
  <si>
    <t>975SMAO-V6</t>
  </si>
  <si>
    <t>975SMAO-FB6</t>
  </si>
  <si>
    <t>975SMAO-P6</t>
  </si>
  <si>
    <t>975SMAO-S6</t>
  </si>
  <si>
    <t>975SMAO-W6</t>
  </si>
  <si>
    <t>6' MALL BENCH W/OUT BACK, SURFACE MOUNT, DIAMOND</t>
  </si>
  <si>
    <t>6' MALL BENCH W/OUT BACK, SURFACE MOUNT, PERFORATED</t>
  </si>
  <si>
    <t>8' MALL BENCH W/OUT BACK, INGROUND, DIAMOND</t>
  </si>
  <si>
    <t>8' MALL BENCH W/OUT BACK, INGROUND, PERFORATED</t>
  </si>
  <si>
    <t>8' MALL BENCH W/OUT BACK, SURFACE MOUNT, DIAMOND</t>
  </si>
  <si>
    <t>8' MALL BENCH W/OUT BACK, SURFACE MOUNT, PERFORATED</t>
  </si>
  <si>
    <t>4' CONTOUR BENCH W/ BACK, SURFACE MOUNT, SLAT</t>
  </si>
  <si>
    <t>6' CONTOUR BENCH W/ BACK, SURFACE MOUNT, SLAT</t>
  </si>
  <si>
    <t>6' CONTOUR BENCH W/ BACK, SURFACE MOUNT, WAVE</t>
  </si>
  <si>
    <t>4' CONTOUR ADD ON BENCH W/ BACK, INGROUND, WAVE</t>
  </si>
  <si>
    <t>976S-V4</t>
  </si>
  <si>
    <t>976S-FB4</t>
  </si>
  <si>
    <t>976S-P4</t>
  </si>
  <si>
    <t>976S-S4</t>
  </si>
  <si>
    <t>976S-W4</t>
  </si>
  <si>
    <t>976SM-V4</t>
  </si>
  <si>
    <t>976SM-FB4</t>
  </si>
  <si>
    <t>976SM-P4</t>
  </si>
  <si>
    <t>976SM-S4</t>
  </si>
  <si>
    <t>976SM-W4</t>
  </si>
  <si>
    <t>976S-V6</t>
  </si>
  <si>
    <t>976S-FB6</t>
  </si>
  <si>
    <t>976S-P6</t>
  </si>
  <si>
    <t>976S-S6</t>
  </si>
  <si>
    <t>976SM-FB6</t>
  </si>
  <si>
    <t>976SM-P6</t>
  </si>
  <si>
    <t>976SM-S6</t>
  </si>
  <si>
    <t>976SM-W6</t>
  </si>
  <si>
    <t>976SAO-FB4</t>
  </si>
  <si>
    <t>976SAO-P4</t>
  </si>
  <si>
    <t>976SAO-S4</t>
  </si>
  <si>
    <t>976SAO-W4</t>
  </si>
  <si>
    <t>976SMAO-V4</t>
  </si>
  <si>
    <t>976SMAO-FB4</t>
  </si>
  <si>
    <t>976SMAO-P4</t>
  </si>
  <si>
    <t>976SMAO-S4</t>
  </si>
  <si>
    <t>976SMAO-W4</t>
  </si>
  <si>
    <t>976SAO-FB6</t>
  </si>
  <si>
    <t>976SAO-P6</t>
  </si>
  <si>
    <t>976SAO-S6</t>
  </si>
  <si>
    <t>976SAO-W6</t>
  </si>
  <si>
    <t>976SMAO-V6</t>
  </si>
  <si>
    <t>976SMAO-FB6</t>
  </si>
  <si>
    <t>976SMAO-P6</t>
  </si>
  <si>
    <t>976SMAO-S6</t>
  </si>
  <si>
    <t>976SMAO-W6</t>
  </si>
  <si>
    <t>961S-V6</t>
  </si>
  <si>
    <t>961S-VR6</t>
  </si>
  <si>
    <t>961S-P6</t>
  </si>
  <si>
    <t>961S-PR6</t>
  </si>
  <si>
    <t>961SM-V6</t>
  </si>
  <si>
    <t>961SM-VR6</t>
  </si>
  <si>
    <t>961SM-P6</t>
  </si>
  <si>
    <t>961SM-PR6</t>
  </si>
  <si>
    <t>4' CONTOUR BENCH W/OUT BACK, INGROUND, SLAT</t>
  </si>
  <si>
    <t>6' CONTOUR BENCH W/OUT BACK, INGROUND, SLAT</t>
  </si>
  <si>
    <t>6' CONTOUR ADD ON BENCH W/OUT BACK, SURFACE MOUNT, PERFORATED</t>
  </si>
  <si>
    <t>6' CONTOUR ADD ON BENCH W/OUT BACK, SURFACE MOUNT, WAVE</t>
  </si>
  <si>
    <t>6' SINGLE SIDED BENCH, INGROUND, DIAMOND</t>
  </si>
  <si>
    <t>6' SINGLE SIDED BENCH, INGROUND, DIAMOND ROLLED EDGE</t>
  </si>
  <si>
    <t>6' SINGLE SIDED BENCH, INGROUND, PERFORATED</t>
  </si>
  <si>
    <t>6' SINGLE SIDED BENCH, INGROUND, PERFORATED ROLLED EDGE</t>
  </si>
  <si>
    <t>6' SINGLE SIDED BENCH, SURFACE MOUNT, DIAMOND</t>
  </si>
  <si>
    <t>6' SINGLE SIDED BENCH, SURFACE MOUNT, DIAMOND ROLLED EDGE</t>
  </si>
  <si>
    <t>6' SINGLE SIDED BENCH, SURFACE MOUNT, PERFORATED</t>
  </si>
  <si>
    <t>6' SINGLE SIDED BENCH, SURFACE MOUNT, PERFORATED ROLLED EDGE</t>
  </si>
  <si>
    <t>961S-V8</t>
  </si>
  <si>
    <t>961S-VR8</t>
  </si>
  <si>
    <t>961S-P8</t>
  </si>
  <si>
    <t>961S-PR8</t>
  </si>
  <si>
    <t>961SM-V8</t>
  </si>
  <si>
    <t>961SM-VR8</t>
  </si>
  <si>
    <t>961SM-P8</t>
  </si>
  <si>
    <t>961SM-PR8</t>
  </si>
  <si>
    <t>962S-V6</t>
  </si>
  <si>
    <t>962S-VR6</t>
  </si>
  <si>
    <t>962S-P6</t>
  </si>
  <si>
    <t>962S-PR6</t>
  </si>
  <si>
    <t>962SM-P6</t>
  </si>
  <si>
    <t>962SM-PR6</t>
  </si>
  <si>
    <t>962S-V8</t>
  </si>
  <si>
    <t>962S-VR8</t>
  </si>
  <si>
    <t>962S-PR8</t>
  </si>
  <si>
    <t>962SM-V8</t>
  </si>
  <si>
    <t>962SM-VR8</t>
  </si>
  <si>
    <t>962SM-P8</t>
  </si>
  <si>
    <t>962SM-PR8</t>
  </si>
  <si>
    <t>955S-V24</t>
  </si>
  <si>
    <t>955S-FB24</t>
  </si>
  <si>
    <t>955S-S24</t>
  </si>
  <si>
    <t>955S-W24</t>
  </si>
  <si>
    <t>955P-V24</t>
  </si>
  <si>
    <t>955P-FB24</t>
  </si>
  <si>
    <t>955P-P24</t>
  </si>
  <si>
    <t>955P-S24</t>
  </si>
  <si>
    <t>955P-W24</t>
  </si>
  <si>
    <t>955SM-V24</t>
  </si>
  <si>
    <t>955SM-FB24</t>
  </si>
  <si>
    <t>955SM-P24</t>
  </si>
  <si>
    <t>955SM-S24</t>
  </si>
  <si>
    <t>955SM-W24</t>
  </si>
  <si>
    <t>955S-V4</t>
  </si>
  <si>
    <t>955S-FB4</t>
  </si>
  <si>
    <t>955S-P4</t>
  </si>
  <si>
    <t>955S-S4</t>
  </si>
  <si>
    <t>955S-W4</t>
  </si>
  <si>
    <t>955P-V4</t>
  </si>
  <si>
    <t>955P-FB4</t>
  </si>
  <si>
    <t>8' SINGLE SIDED BENCH, INGROUND, DIAMOND</t>
  </si>
  <si>
    <t>8' SINGLE SIDED BENCH, INGROUND, DIAMOND ROLLED EDGE</t>
  </si>
  <si>
    <t>8' SINGLE SIDED BENCH, INGROUND, PERFORATED</t>
  </si>
  <si>
    <t>8' SINGLE SIDED BENCH, INGROUND, PERFORATED ROLLED EDGE</t>
  </si>
  <si>
    <t>8' SINGLE SIDED BENCH, SURFACE MOUNT, DIAMOND</t>
  </si>
  <si>
    <t>8' SINGLE SIDED BENCH, SURFACE MOUNT, DIAMOND ROLLED EDGE</t>
  </si>
  <si>
    <t>8' SINGLE SIDED BENCH, SURFACE MOUNT, PERFORATED</t>
  </si>
  <si>
    <t>8' SINGLE SIDED BENCH, SURFACE MOUNT, PERFORATED ROLLED EDGE</t>
  </si>
  <si>
    <t>6' DOUBLE SIDED BENCH, INGROUND, DIAMOND</t>
  </si>
  <si>
    <t>6' DOUBLE SIDED BENCH, INGROUND, DIAMOND ROLLED EDGE</t>
  </si>
  <si>
    <t>6' DOUBLE SIDED BENCH, INGROUND, PERFORATED</t>
  </si>
  <si>
    <t>6' DOUBLE SIDED BENCH, INGROUND, PERFORATED ROLLED EDGE</t>
  </si>
  <si>
    <t>6' DOUBLE SIDED BENCH, SURFACE MOUNT, PERFORATED</t>
  </si>
  <si>
    <t>6' DOUBLE SIDED BENCH, SURFACE MOUNT, PERFORATED ROLLED EDGE</t>
  </si>
  <si>
    <t>8' DOUBLE SIDED BENCH, INGROUND, DIAMOND</t>
  </si>
  <si>
    <t>8' DOUBLE SIDED BENCH, INGROUND, DIAMOND ROLLED EDGE</t>
  </si>
  <si>
    <t>8' DOUBLE SIDED BENCH, INGROUND, PERFORATED ROLLED EDGE</t>
  </si>
  <si>
    <t>8' DOUBLE SIDED BENCH, SURFACE MOUNT, DIAMOND</t>
  </si>
  <si>
    <t>8' DOUBLE SIDED BENCH, SURFACE MOUNT, DIAMOND ROLLED EDGE</t>
  </si>
  <si>
    <t>8' DOUBLE SIDED BENCH, SURFACE MOUNT, PERFORATED</t>
  </si>
  <si>
    <t>8' DOUBLE SIDED BENCH, SURFACE MOUNT, PERFORATED ROLLED EDGE</t>
  </si>
  <si>
    <t>2' SIERRA BENCH, INGROUND, DIAMOND</t>
  </si>
  <si>
    <t>2' SIERRA BENCH, INGROUND, FIESTA</t>
  </si>
  <si>
    <t>2' SIERRA BENCH, INGROUND, SLAT</t>
  </si>
  <si>
    <t>2' SIERRA BENCH, INGROUND, WAVE</t>
  </si>
  <si>
    <t>2' SIERRA BENCH, PORTABLE, DIAMOND</t>
  </si>
  <si>
    <t>2' SIERRA BENCH, PORTABLE, FIESTA</t>
  </si>
  <si>
    <t>2' SIERRA BENCH, PORTABLE, PERFORATED</t>
  </si>
  <si>
    <t>2' SIERRA BENCH, PORTABLE, SLAT</t>
  </si>
  <si>
    <t>2' SIERRA BENCH, PORTABLE, WAVE</t>
  </si>
  <si>
    <t>2' SIERRA BENCH, SURFACE MOUNT, DIAMOND</t>
  </si>
  <si>
    <t>2' SIERRA BENCH, SURFACE MOUNT, FIESTA</t>
  </si>
  <si>
    <t>2' SIERRA BENCH, SURFACE MOUNT, PERFORATED</t>
  </si>
  <si>
    <t>2' SIERRA BENCH, SURFACE MOUNT, SLAT</t>
  </si>
  <si>
    <t>2' SIERRA BENCH, SURFACE MOUNT, WAVE</t>
  </si>
  <si>
    <t>4' SIERRA BENCH, INGROUND, DIAMOND</t>
  </si>
  <si>
    <t>4' SIERRA BENCH, INGROUND, FIESTA</t>
  </si>
  <si>
    <t>4' SIERRA BENCH, INGROUND, PERFORATED</t>
  </si>
  <si>
    <t>4' SIERRA BENCH, INGROUND, SLAT</t>
  </si>
  <si>
    <t>4' SIERRA BENCH, INGROUND, WAVE</t>
  </si>
  <si>
    <t>4' SIERRA BENCH, PORTABLE, DIAMOND</t>
  </si>
  <si>
    <t>4' SIERRA BENCH, PORTABLE, FIESTA</t>
  </si>
  <si>
    <t>955P-S4</t>
  </si>
  <si>
    <t>955P-W4</t>
  </si>
  <si>
    <t>955SM-V4</t>
  </si>
  <si>
    <t>955SM-FB4</t>
  </si>
  <si>
    <t>955SM-P4</t>
  </si>
  <si>
    <t>955SM-S4</t>
  </si>
  <si>
    <t>955SM-W4</t>
  </si>
  <si>
    <t>955S-V6</t>
  </si>
  <si>
    <t>955S-FB6</t>
  </si>
  <si>
    <t>955S-P6</t>
  </si>
  <si>
    <t>955S-S6</t>
  </si>
  <si>
    <t>955S-W6</t>
  </si>
  <si>
    <t>955P-V6</t>
  </si>
  <si>
    <t>955P-FB6</t>
  </si>
  <si>
    <t>955P-W6</t>
  </si>
  <si>
    <t>955SM-V6</t>
  </si>
  <si>
    <t>955SM-FB6</t>
  </si>
  <si>
    <t>955SM-P6</t>
  </si>
  <si>
    <t>955SM-S6</t>
  </si>
  <si>
    <t>955SAO-V24</t>
  </si>
  <si>
    <t>955SAO-FB24</t>
  </si>
  <si>
    <t>955SAO-P24</t>
  </si>
  <si>
    <t>955SAO-S24</t>
  </si>
  <si>
    <t>955SAO-W24</t>
  </si>
  <si>
    <t>955PAO-V24</t>
  </si>
  <si>
    <t>955PAO-FB24</t>
  </si>
  <si>
    <t>955PAO-P24</t>
  </si>
  <si>
    <t>955PAO-S24</t>
  </si>
  <si>
    <t>955SMAO-V24</t>
  </si>
  <si>
    <t>955SMAO-FB24</t>
  </si>
  <si>
    <t>955SMAO-P24</t>
  </si>
  <si>
    <t>955SMAO-S24</t>
  </si>
  <si>
    <t>955SMAO-W24</t>
  </si>
  <si>
    <t>955SAO-V4</t>
  </si>
  <si>
    <t>955SAO-FB4</t>
  </si>
  <si>
    <t>955SAO-P4</t>
  </si>
  <si>
    <t>955SAO-S4</t>
  </si>
  <si>
    <t>955SAO-W4</t>
  </si>
  <si>
    <t>955PAO-V4</t>
  </si>
  <si>
    <t>955PAO-FB4</t>
  </si>
  <si>
    <t>955PAO-P4</t>
  </si>
  <si>
    <t>955PAO-S4</t>
  </si>
  <si>
    <t>955PAO-W4</t>
  </si>
  <si>
    <t>955SMAO-V4</t>
  </si>
  <si>
    <t>955SMAO-FB4</t>
  </si>
  <si>
    <t>955SMAO-P4</t>
  </si>
  <si>
    <t>955SMAO-S4</t>
  </si>
  <si>
    <t>955SMAO-W4</t>
  </si>
  <si>
    <t>4' SIERRA BENCH, PORTABLE, SLAT</t>
  </si>
  <si>
    <t>4' SIERRA BENCH, PORTABLE, WAVE</t>
  </si>
  <si>
    <t>4' SIERRA BENCH, SURFACE MOUNT, DIAMOND</t>
  </si>
  <si>
    <t>4' SIERRA BENCH, SURFACE MOUNT, FIESTA</t>
  </si>
  <si>
    <t>4' SIERRA BENCH, SURFACE MOUNT, PERFORATED</t>
  </si>
  <si>
    <t>4' SIERRA BENCH, SURFACE MOUNT, SLAT</t>
  </si>
  <si>
    <t>4' SIERRA BENCH, SURFACE MOUNT, WAVE</t>
  </si>
  <si>
    <t>6' SIERRA BENCH, INGROUND, DIAMOND</t>
  </si>
  <si>
    <t>6' SIERRA BENCH, INGROUND, FIESTA</t>
  </si>
  <si>
    <t>6' SIERRA BENCH, INGROUND, PERFORATED</t>
  </si>
  <si>
    <t>6' SIERRA BENCH, INGROUND, SLAT</t>
  </si>
  <si>
    <t>6' SIERRA BENCH, INGROUND, WAVE</t>
  </si>
  <si>
    <t>6' SIERRA BENCH, PORTABLE, DIAMOND</t>
  </si>
  <si>
    <t>6' SIERRA BENCH, PORTABLE, FIESTA</t>
  </si>
  <si>
    <t>6' SIERRA BENCH, PORTABLE, WAVE</t>
  </si>
  <si>
    <t>6' SIERRA BENCH, SURFACE MOUNT, DIAMOND</t>
  </si>
  <si>
    <t>6' SIERRA BENCH, SURFACE MOUNT, FIESTA</t>
  </si>
  <si>
    <t>6' SIERRA BENCH, SURFACE MOUNT, PERFORATED</t>
  </si>
  <si>
    <t>6' SIERRA BENCH, SURFACE MOUNT, SLAT</t>
  </si>
  <si>
    <t>2' SIERRA ADD ON BENCH, INGROUND, DIAMOND</t>
  </si>
  <si>
    <t>2' SIERRA ADD ON BENCH, INGROUND, FIESTA</t>
  </si>
  <si>
    <t>2' SIERRA ADD ON BENCH, INGROUND, PERFORATED</t>
  </si>
  <si>
    <t>2' SIERRA ADD ON BENCH, INGROUND, SLAT</t>
  </si>
  <si>
    <t>2' SIERRA ADD ON BENCH, INGROUND, WAVE</t>
  </si>
  <si>
    <t>2' SIERRA ADD ON BENCH, PORTABLE, DIAMOND</t>
  </si>
  <si>
    <t>2' SIERRA ADD ON BENCH, PORTABLE, FIESTA</t>
  </si>
  <si>
    <t>2' SIERRA ADD ON BENCH, PORTABLE, PERFORATED</t>
  </si>
  <si>
    <t>2' SIERRA ADD ON BENCH, PORTABLE, SLAT</t>
  </si>
  <si>
    <t>2' SIERRA ADD ON BENCH, SURFACE MOUNT, DIAMOND</t>
  </si>
  <si>
    <t>2' SIERRA ADD ON BENCH, SURFACE MOUNT, FIESTA</t>
  </si>
  <si>
    <t>2' SIERRA ADD ON BENCH, SURFACE MOUNT, PERFORATED</t>
  </si>
  <si>
    <t>2' SIERRA ADD ON BENCH, SURFACE MOUNT, SLAT</t>
  </si>
  <si>
    <t>2' SIERRA ADD ON BENCH, SURFACE MOUNT, WAVE</t>
  </si>
  <si>
    <t>4' SIERRA ADD ON BENCH, INGROUND, DIAMOND</t>
  </si>
  <si>
    <t>4' SIERRA ADD ON BENCH, INGROUND, FIESTA</t>
  </si>
  <si>
    <t>4' SIERRA ADD ON BENCH, INGROUND, PERFORATED</t>
  </si>
  <si>
    <t>4' SIERRA ADD ON BENCH, INGROUND, SLAT</t>
  </si>
  <si>
    <t>4' SIERRA ADD ON BENCH, INGROUND, WAVE</t>
  </si>
  <si>
    <t>4' SIERRA ADD ON BENCH, PORTABLE, DIAMOND</t>
  </si>
  <si>
    <t>4' SIERRA ADD ON BENCH, PORTABLE, FIESTA</t>
  </si>
  <si>
    <t>4' SIERRA ADD ON BENCH, PORTABLE, PERFORATED</t>
  </si>
  <si>
    <t>4' SIERRA ADD ON BENCH, PORTABLE, SLAT</t>
  </si>
  <si>
    <t>4' SIERRA ADD ON BENCH, PORTABLE, WAVE</t>
  </si>
  <si>
    <t>4' SIERRA ADD ON BENCH, SURFACE MOUNT, DIAMOND</t>
  </si>
  <si>
    <t>4' SIERRA ADD ON BENCH, SURFACE MOUNT, FIESTA</t>
  </si>
  <si>
    <t>4' SIERRA ADD ON BENCH, SURFACE MOUNT, PERFORATED</t>
  </si>
  <si>
    <t>4' SIERRA ADD ON BENCH, SURFACE MOUNT, SLAT</t>
  </si>
  <si>
    <t>4' SIERRA ADD ON BENCH, SURFACE MOUNT, WAVE</t>
  </si>
  <si>
    <t>955SAO-FB6</t>
  </si>
  <si>
    <t>955SAO-S6</t>
  </si>
  <si>
    <t>955SAO-W6</t>
  </si>
  <si>
    <t>955PAO-V6</t>
  </si>
  <si>
    <t>955PAO-FB6</t>
  </si>
  <si>
    <t>955PAO-P6</t>
  </si>
  <si>
    <t>955PAO-S6</t>
  </si>
  <si>
    <t>955PAO-W6</t>
  </si>
  <si>
    <t>955SMAO-V6</t>
  </si>
  <si>
    <t>955SMAO-FB6</t>
  </si>
  <si>
    <t>955SMAO-P6</t>
  </si>
  <si>
    <t>955SMAO-S6</t>
  </si>
  <si>
    <t>955SMAO-W6</t>
  </si>
  <si>
    <t>6' SIERRA ADD ON BENCH, INGROUND, FIESTA</t>
  </si>
  <si>
    <t>6' SIERRA ADD ON BENCH, INGROUND, SLAT</t>
  </si>
  <si>
    <t>6' SIERRA ADD ON BENCH, INGROUND, WAVE</t>
  </si>
  <si>
    <t>6' SIERRA ADD ON BENCH, PORTABLE, DIAMOND</t>
  </si>
  <si>
    <t>6' SIERRA ADD ON BENCH, PORTABLE, FIESTA</t>
  </si>
  <si>
    <t>6' SIERRA ADD ON BENCH, PORTABLE, PERFORATED</t>
  </si>
  <si>
    <t>6' SIERRA ADD ON BENCH, PORTABLE, SLAT</t>
  </si>
  <si>
    <t>6' SIERRA ADD ON BENCH, PORTABLE, WAVE</t>
  </si>
  <si>
    <t>6' SIERRA ADD ON BENCH, SURFACE MOUNT, DIAMOND</t>
  </si>
  <si>
    <t>6' SIERRA ADD ON BENCH, SURFACE MOUNT, FIESTA</t>
  </si>
  <si>
    <t>6' SIERRA ADD ON BENCH, SURFACE MOUNT, PERFORATED</t>
  </si>
  <si>
    <t>6' SIERRA ADD ON BENCH, SURFACE MOUNT, SLAT</t>
  </si>
  <si>
    <t>6' SIERRA ADD ON BENCH, SURFACE MOUNT, WAVE</t>
  </si>
  <si>
    <t>950S-V4</t>
  </si>
  <si>
    <t>950S-FB4</t>
  </si>
  <si>
    <t>950S-P4</t>
  </si>
  <si>
    <t>950S-S4</t>
  </si>
  <si>
    <t>950S-W4</t>
  </si>
  <si>
    <t>950P-V4</t>
  </si>
  <si>
    <t>950P-FB4</t>
  </si>
  <si>
    <t>950P-P4</t>
  </si>
  <si>
    <t>950P-S4</t>
  </si>
  <si>
    <t>950P-W4</t>
  </si>
  <si>
    <t>950SM-V4</t>
  </si>
  <si>
    <t>950SM-FB4</t>
  </si>
  <si>
    <t>950SM-P4</t>
  </si>
  <si>
    <t>950SM-S4</t>
  </si>
  <si>
    <t>950SM-W4</t>
  </si>
  <si>
    <t>950S-FB6</t>
  </si>
  <si>
    <t>950S-P6</t>
  </si>
  <si>
    <t>950S-S6</t>
  </si>
  <si>
    <t>950S-W6</t>
  </si>
  <si>
    <t>950P-V6</t>
  </si>
  <si>
    <t>950P-P6</t>
  </si>
  <si>
    <t>950P-S6</t>
  </si>
  <si>
    <t>950P-W6</t>
  </si>
  <si>
    <t>950SM-V6</t>
  </si>
  <si>
    <t>950SM-FB6</t>
  </si>
  <si>
    <t>950SM-P6</t>
  </si>
  <si>
    <t>950SM-S6</t>
  </si>
  <si>
    <t>950SM-W6</t>
  </si>
  <si>
    <t>800S-VS2</t>
  </si>
  <si>
    <t>800S-PS2</t>
  </si>
  <si>
    <t>800P-VS2</t>
  </si>
  <si>
    <t>4' CAPRI BENCH, INGROUND, DIAMOND</t>
  </si>
  <si>
    <t>4' CAPRI BENCH, INGROUND, FIESTA</t>
  </si>
  <si>
    <t>4' CAPRI BENCH, INGROUND, PERFORATED</t>
  </si>
  <si>
    <t>4' CAPRI BENCH, INGROUND, SLAT</t>
  </si>
  <si>
    <t>4' CAPRI BENCH, INGROUND, WAVE</t>
  </si>
  <si>
    <t>4' CAPRI BENCH, PORTABLE, DIAMOND</t>
  </si>
  <si>
    <t>4' CAPRI BENCH, PORTABLE, FIESTA</t>
  </si>
  <si>
    <t>4' CAPRI BENCH, PORTABLE, PERFORATED</t>
  </si>
  <si>
    <t>4' CAPRI BENCH, PORTABLE, SLAT</t>
  </si>
  <si>
    <t>4' CAPRI BENCH, PORTABLE, WAVE</t>
  </si>
  <si>
    <t>4' CAPRI BENCH, SURFACE MOUNT, DIAMOND</t>
  </si>
  <si>
    <t>4' CAPRI BENCH, SURFACE MOUNT, FIESTA</t>
  </si>
  <si>
    <t>4' CAPRI BENCH, SURFACE MOUNT, PERFORATED</t>
  </si>
  <si>
    <t>4' CAPRI BENCH, SURFACE MOUNT, SLAT</t>
  </si>
  <si>
    <t>4' CAPRI BENCH, SURFACE MOUNT, WAVE</t>
  </si>
  <si>
    <t>6' CAPRI BENCH, INGROUND, FIESTA</t>
  </si>
  <si>
    <t>6' CAPRI BENCH, INGROUND, PERFORATED</t>
  </si>
  <si>
    <t>6' CAPRI BENCH, INGROUND, SLAT</t>
  </si>
  <si>
    <t>6' CAPRI BENCH, INGROUND, WAVE</t>
  </si>
  <si>
    <t>6' CAPRI BENCH, PORTABLE, DIAMOND</t>
  </si>
  <si>
    <t>6' CAPRI BENCH, PORTABLE, PERFORATED</t>
  </si>
  <si>
    <t>6' CAPRI BENCH, PORTABLE, SLAT</t>
  </si>
  <si>
    <t>6' CAPRI BENCH, PORTABLE, WAVE</t>
  </si>
  <si>
    <t>6' CAPRI BENCH, SURFACE MOUNT, DIAMOND</t>
  </si>
  <si>
    <t>6' CAPRI BENCH, SURFACE MOUNT, FIESTA</t>
  </si>
  <si>
    <t>6' CAPRI BENCH, SURFACE MOUNT, PERFORATED</t>
  </si>
  <si>
    <t>6' CAPRI BENCH, SURFACE MOUNT, SLAT</t>
  </si>
  <si>
    <t>6' CAPRI BENCH, SURFACE MOUNT, WAVE</t>
  </si>
  <si>
    <t>2-SEAT STRAIGHT BENCH W/ BACK, INGROUND, DIAMOND</t>
  </si>
  <si>
    <t>2-SEAT STRAIGHT BENCH W/ BACK, INGROUND, PERFORATED</t>
  </si>
  <si>
    <t>2-SEAT STRAIGHT BENCH W/ BACK, PORTABLE, DIAMOND</t>
  </si>
  <si>
    <t>800SM-VS2</t>
  </si>
  <si>
    <t>800SM-PS2</t>
  </si>
  <si>
    <t>800S-VS3</t>
  </si>
  <si>
    <t>800S-PS3</t>
  </si>
  <si>
    <t>800P-VS3</t>
  </si>
  <si>
    <t>800P-PS3</t>
  </si>
  <si>
    <t>800SM-VS3</t>
  </si>
  <si>
    <t>800SM-PS3</t>
  </si>
  <si>
    <t>700S-VS2</t>
  </si>
  <si>
    <t>700S-PS2</t>
  </si>
  <si>
    <t>700P-VS2</t>
  </si>
  <si>
    <t>700SM-PS2</t>
  </si>
  <si>
    <t>700S-VS3</t>
  </si>
  <si>
    <t>700S-PS3</t>
  </si>
  <si>
    <t>700P-VS3</t>
  </si>
  <si>
    <t>700SM-VS3</t>
  </si>
  <si>
    <t>700SM-PS3</t>
  </si>
  <si>
    <t>815S-VCA3</t>
  </si>
  <si>
    <t>815S-PCA3</t>
  </si>
  <si>
    <t>815P-VCA3</t>
  </si>
  <si>
    <t>815P-PCA3</t>
  </si>
  <si>
    <t>815SM-VCA3</t>
  </si>
  <si>
    <t>815S-VCX3</t>
  </si>
  <si>
    <t>815S-PCX3</t>
  </si>
  <si>
    <t>815P-VCX3</t>
  </si>
  <si>
    <t>815P-PCX3</t>
  </si>
  <si>
    <t>815SM-VCX3</t>
  </si>
  <si>
    <t>815SM-PCX3</t>
  </si>
  <si>
    <t>830S-VCX3</t>
  </si>
  <si>
    <t>830S-PCX3</t>
  </si>
  <si>
    <t>830P-VCX3</t>
  </si>
  <si>
    <t>830P-PCX3</t>
  </si>
  <si>
    <t>830SM-VCX3</t>
  </si>
  <si>
    <t>830SM-PCX3</t>
  </si>
  <si>
    <t>715S-VCA3</t>
  </si>
  <si>
    <t>715S-PCA3</t>
  </si>
  <si>
    <t>2-SEAT STRAIGHT BENCH W/ BACK, SURFACE MOUNT, DIAMOND</t>
  </si>
  <si>
    <t>2-SEAT STRAIGHT BENCH W/ BACK, SURFACE MOUNT, PERFORATED</t>
  </si>
  <si>
    <t>3-SEAT STRAIGHT BENCH W/ BACK, INGROUND, DIAMOND</t>
  </si>
  <si>
    <t>3-SEAT STRAIGHT BENCH W/ BACK, INGROUND, PERFORATED</t>
  </si>
  <si>
    <t>3-SEAT STRAIGHT BENCH W/ BACK, PORTABLE, DIAMOND</t>
  </si>
  <si>
    <t>3-SEAT STRAIGHT BENCH W/ BACK, PORTABLE, PERFORATED</t>
  </si>
  <si>
    <t>3-SEAT STRAIGHT BENCH W/ BACK, SURFACE MOUNT, DIAMOND</t>
  </si>
  <si>
    <t>3-SEAT STRAIGHT BENCH W/ BACK, SURFACE MOUNT, PERFORATED</t>
  </si>
  <si>
    <t>2-SEAT STRAIGHT BENCH W/OUT BACK, INGROUND, DIAMOND</t>
  </si>
  <si>
    <t>2-SEAT STRAIGHT BENCH W/OUT BACK, INGROUND, PERFORATED</t>
  </si>
  <si>
    <t>2-SEAT STRAIGHT BENCH W/OUT BACK, PORTABLE, DIAMOND</t>
  </si>
  <si>
    <t>2-SEAT STRAIGHT BENCH W/OUT BACK, SURFACE MOUNT, PERFORATED</t>
  </si>
  <si>
    <t>3-SEAT STRAIGHT BENCH W/OUT BACK, INGROUND, DIAMOND</t>
  </si>
  <si>
    <t>3-SEAT STRAIGHT BENCH W/OUT BACK, INGROUND, PERFORATED</t>
  </si>
  <si>
    <t>3-SEAT STRAIGHT BENCH W/OUT BACK, PORTABLE, DIAMOND</t>
  </si>
  <si>
    <t>3-SEAT STRAIGHT BENCH W/OUT BACK, SURFACE MOUNT, DIAMOND</t>
  </si>
  <si>
    <t>3-SEAT STRAIGHT BENCH W/OUT BACK, SURFACE MOUNT, PERFORATED</t>
  </si>
  <si>
    <t>3-SEAT 15 DEGREE CONCAVE BENCH W/ BACK, INGROUND, DIAMOND</t>
  </si>
  <si>
    <t>3-SEAT 15 DEGREE CONCAVE BENCH W/ BACK, INGROUND, PERFORATED</t>
  </si>
  <si>
    <t>3-SEAT 15 DEGREE CONCAVE BENCH W/ BACK, PORTABLE, DIAMOND</t>
  </si>
  <si>
    <t>3-SEAT 15 DEGREE CONCAVE BENCH W/ BACK, PORTABLE, PERFORATED</t>
  </si>
  <si>
    <t>3-SEAT 15 DEGREE CONCAVE BENCH W/ BACK, SURFACE MOUNT, DIAMOND</t>
  </si>
  <si>
    <t>3-SEAT 15 DEGREE CONVEX BENCH W/ BACK, INGROUND, DIAMOND</t>
  </si>
  <si>
    <t>3-SEAT 15 DEGREE CONVEX BENCH W/ BACK, INGROUND, PERFORATED</t>
  </si>
  <si>
    <t>3-SEAT 15 DEGREE CONVEX BENCH W/ BACK, PORTABLE, DIAMOND</t>
  </si>
  <si>
    <t>3-SEAT 15 DEGREE CONVEX BENCH W/ BACK, PORTABLE, PERFORATED</t>
  </si>
  <si>
    <t>3-SEAT 15 DEGREE CONVEX BENCH W/ BACK, SURFACE MOUNT, DIAMOND</t>
  </si>
  <si>
    <t>3-SEAT 15 DEGREE CONVEX BENCH W/ BACK, SURFACE MOUNT, PERFORATED</t>
  </si>
  <si>
    <t>3-SEAT 30 DEGREE CONVEX BENCH W/ BACK, INGROUND, DIAMOND</t>
  </si>
  <si>
    <t>3-SEAT 30 DEGREE CONVEX BENCH W/ BACK, INGROUND, PERFORATED</t>
  </si>
  <si>
    <t>3-SEAT 30 DEGREE CONVEX BENCH W/ BACK, PORTABLE, DIAMOND</t>
  </si>
  <si>
    <t>3-SEAT 30 DEGREE CONVEX BENCH W/ BACK, PORTABLE, PERFORATED</t>
  </si>
  <si>
    <t>3-SEAT 30 DEGREE CONVEX BENCH W/ BACK, SURFACE MOUNT, DIAMOND</t>
  </si>
  <si>
    <t>3-SEAT 30 DEGREE CONVEX BENCH W/ BACK, SURFACE MOUNT, PERFORATED</t>
  </si>
  <si>
    <t>3-SEAT 15 DEGREE CONCAVE BENCH W/OUT BACK, INGROUND, DIAMOND</t>
  </si>
  <si>
    <t>3-SEAT 15 DEGREE CONCAVE BENCH W/OUT BACK, INGROUND, PERFORATED</t>
  </si>
  <si>
    <t>715P-PCA3</t>
  </si>
  <si>
    <t>715SM-PCA3</t>
  </si>
  <si>
    <t>715S-VCX3</t>
  </si>
  <si>
    <t>715S-PCX3</t>
  </si>
  <si>
    <t>715P-VCX3</t>
  </si>
  <si>
    <t>715P-PCX3</t>
  </si>
  <si>
    <t>715SM-VCX3</t>
  </si>
  <si>
    <t>715SM-PCX3</t>
  </si>
  <si>
    <t>730S-VCX3</t>
  </si>
  <si>
    <t>730S-PCX3</t>
  </si>
  <si>
    <t>730P-VCX3</t>
  </si>
  <si>
    <t>730P-PCX3</t>
  </si>
  <si>
    <t>730SM-VCX3</t>
  </si>
  <si>
    <t>730SM-PCX3</t>
  </si>
  <si>
    <t>3-SEAT 15 DEGREE CONCAVE BENCH W/OUT BACK, PORTABLE, PERFORATED</t>
  </si>
  <si>
    <t>3-SEAT 15 DEGREE CONCAVE BENCH W/OUT BACK, SURFACE MOUNT, PERFORATED</t>
  </si>
  <si>
    <t>3-SEAT 15 DEGREE CONVEX BENCH W/OUT BACK, INGROUND, DIAMOND</t>
  </si>
  <si>
    <t>3-SEAT 15 DEGREE CONVEX BENCH W/OUT BACK, INGROUND, PERFORATED</t>
  </si>
  <si>
    <t>3-SEAT 15 DEGREE CONVEX BENCH W/OUT BACK, PORTABLE, DIAMOND</t>
  </si>
  <si>
    <t>3-SEAT 15 DEGREE CONVEX BENCH W/OUT BACK, PORTABLE, PERFORATED</t>
  </si>
  <si>
    <t>3-SEAT 15 DEGREE CONVEX BENCH W/OUT BACK, SURFACE MOUNT, DIAMOND</t>
  </si>
  <si>
    <t>3-SEAT 15 DEGREE CONVEX BENCH W/OUT BACK, SURFACE MOUNT, PERFORATED</t>
  </si>
  <si>
    <t>3-SEAT 30 DEGREE CONVEX BENCH W/OUT BACK, INGROUND, DIAMOND</t>
  </si>
  <si>
    <t>3-SEAT 30 DEGREE CONVEX BENCH W/OUT BACK, INGROUND, PERFORATED</t>
  </si>
  <si>
    <t>3-SEAT 30 DEGREE CONVEX BENCH W/OUT BACK, PORTABLE, DIAMOND</t>
  </si>
  <si>
    <t>3-SEAT 30 DEGREE CONVEX BENCH W/OUT BACK, PORTABLE, PERFORATED</t>
  </si>
  <si>
    <t>3-SEAT 30 DEGREE CONVEX BENCH W/OUT BACK, SURFACE MOUNT, DIAMOND</t>
  </si>
  <si>
    <t>3-SEAT 30 DEGREE CONVEX BENCH W/OUT BACK, SURFACE MOUNT, PERFORATED</t>
  </si>
  <si>
    <t>238-V4</t>
  </si>
  <si>
    <t>238-P4</t>
  </si>
  <si>
    <t>238-V6</t>
  </si>
  <si>
    <t>238-P6</t>
  </si>
  <si>
    <t>238-PR6</t>
  </si>
  <si>
    <t>238-V8</t>
  </si>
  <si>
    <t>238-VR8</t>
  </si>
  <si>
    <t>238-P8</t>
  </si>
  <si>
    <t>238-PR8</t>
  </si>
  <si>
    <t>238H-V8</t>
  </si>
  <si>
    <t>238H-VR8</t>
  </si>
  <si>
    <t>238H-PR8</t>
  </si>
  <si>
    <t>238HS-V8</t>
  </si>
  <si>
    <t>238HS-VR8</t>
  </si>
  <si>
    <t>238HS-P8</t>
  </si>
  <si>
    <t>238HS-PR8</t>
  </si>
  <si>
    <t>238-FV</t>
  </si>
  <si>
    <t>238H-3-V10</t>
  </si>
  <si>
    <t>238H-4-V10</t>
  </si>
  <si>
    <t>238H-3-P10</t>
  </si>
  <si>
    <t>238H-4-P10</t>
  </si>
  <si>
    <t>238H-3-V12</t>
  </si>
  <si>
    <t>238H-3-P12</t>
  </si>
  <si>
    <t>4' EXTRA HEAVY DUTY TABLE, DIAMOND</t>
  </si>
  <si>
    <t>4' EXTRA HEAVY DUTY TABLE, PERFORATED</t>
  </si>
  <si>
    <t>6' EXTRA HEAVY DUTY TABLE, DIAMOND</t>
  </si>
  <si>
    <t>6' EXTRA HEAVY DUTY TABLE, PERFORATED</t>
  </si>
  <si>
    <t>6' EXTRA HEAVY DUTY TABLE, PERFORATED ROLLED EDGE</t>
  </si>
  <si>
    <t>8' EXTRA HEAVY DUTY TABLE, DIAMOND</t>
  </si>
  <si>
    <t>8' EXTRA HEAVY DUTY TABLE, DIAMOND ROLLED EDGE</t>
  </si>
  <si>
    <t>8' EXTRA HEAVY DUTY TABLE, PERFORATED</t>
  </si>
  <si>
    <t>8' EXTRA HEAVY DUTY TABLE, PERFORATED ROLLED EDGE</t>
  </si>
  <si>
    <t>8' DOUBLE SIDED EXTRA HEAVY DUTY ADA TABLE, DIAMOND</t>
  </si>
  <si>
    <t>8' DOUBLE SIDED EXTRA HEAVY DUTY ADA TABLE, DIAMOND ROLLED EDGE</t>
  </si>
  <si>
    <t>8' DOUBLE SIDED EXTRA HEAVY DUTY ADA TABLE, PERFORATED ROLLED EDGE</t>
  </si>
  <si>
    <t>8' SINGLE SIDED EXTRA HEAVY DUTY ADA TABLE, DIAMOND</t>
  </si>
  <si>
    <t>8' SINGLE SIDED EXTRA HEAVY DUTY ADA TABLE, DIAMOND ROLLED EDGE</t>
  </si>
  <si>
    <t>8' SINGLE SIDED EXTRA HEAVY DUTY ADA TABLE, PERFORATED</t>
  </si>
  <si>
    <t>8' SINGLE SIDED EXTRA HEAVY DUTY ADA TABLE, PERFORATED ROLLED EDGE</t>
  </si>
  <si>
    <t>6' &amp; 8' FRAME ONLY - EXTRA HEAVY DUTY TABLE</t>
  </si>
  <si>
    <t>10' ADA EXTRA HEAVY DUTY SHELTER TABLE, (3 LEGS / 2 SEATS), DIAMOND</t>
  </si>
  <si>
    <t>10' ADA EXTRA HEAVY DUTY SHELTER TABLE, (4 LEGS / 4 SEATS), DIAMOND</t>
  </si>
  <si>
    <t>10' ADA EXTRA HEAVY DUTY SHLETER TABLE, (3 LEGS/2 SEATS), PERFORATED</t>
  </si>
  <si>
    <t>10' ADA EXTRA HEAVY DUTY SHELTER TABLE, (4 LEGS / 4 SEATS), PERFORATED</t>
  </si>
  <si>
    <t>12' ADA EXTRA HEAVY DUTY (3 LEGS / 2 SEATS) SHELTER TABLE DIAMOND</t>
  </si>
  <si>
    <t>12' ADA EXTRA HEAVY DUTY (3 LEGS / 2 SEATS) SHELTER TABLE PERFORATED</t>
  </si>
  <si>
    <t>238H-4-FV</t>
  </si>
  <si>
    <t>238H-3-FV</t>
  </si>
  <si>
    <t>238-3-V10</t>
  </si>
  <si>
    <t>238-3-P10</t>
  </si>
  <si>
    <t>238-3-V12</t>
  </si>
  <si>
    <t>238-3-P12</t>
  </si>
  <si>
    <t>238-3-FV</t>
  </si>
  <si>
    <t>BT238-P6</t>
  </si>
  <si>
    <t>BT238-PR6</t>
  </si>
  <si>
    <t>BT238-V8</t>
  </si>
  <si>
    <t>BT238-VR8</t>
  </si>
  <si>
    <t>BT238-PR8</t>
  </si>
  <si>
    <t>BT238-FV</t>
  </si>
  <si>
    <t>238U-V6</t>
  </si>
  <si>
    <t>238U-VR6</t>
  </si>
  <si>
    <t>238U-P6</t>
  </si>
  <si>
    <t>238U-PR6</t>
  </si>
  <si>
    <t>238U-V8</t>
  </si>
  <si>
    <t>238U-VR8</t>
  </si>
  <si>
    <t>238U-P8</t>
  </si>
  <si>
    <t>238U-PR8</t>
  </si>
  <si>
    <t>238U-FV</t>
  </si>
  <si>
    <t>10' ADA FRAME ONLY - (4 LEGS) ADA SHELTER TABLE</t>
  </si>
  <si>
    <t>12' ADA FRAME ONLY - (3 LEGS) ADA SHELTER TABLE</t>
  </si>
  <si>
    <t>10' EXTRA HEAVY DUTY (3 LEGS / 2 SEATS) SHELTER TABLE, DIAMOND</t>
  </si>
  <si>
    <t>10' EXTRA HEAVY DUTY (3 LEGS / 2 SEATS) SHELTER TABLE, PERFORATED</t>
  </si>
  <si>
    <t>12' EXTRA HEAVY DUTY (3 LEGS / 2 SEATS) SHELTER TABLE, DIAMOND</t>
  </si>
  <si>
    <t>12' EXTRA HEAVY DUTY (3 LEGS / 2 SEATS) SHELTER TABLE, PERFORATED</t>
  </si>
  <si>
    <t>10' &amp; 12' FRAME ONLY - (3 LEGS) SHELTER TABLE</t>
  </si>
  <si>
    <t>6' EXTRA HEAVY DUTY TABLE W/ BOLT-THRU FRAME, PERFORATED</t>
  </si>
  <si>
    <t>6' EXTRA HEAVY DUTY TABLE W/ BOLT-THRU FRAME, PERFORATED ROLLED EDGE</t>
  </si>
  <si>
    <t>8' EXTRA HEAVY DUTY TABLE W/ BOLT-THRU FRAME, DIAMOND</t>
  </si>
  <si>
    <t>8' EXTRA HEAVY DUTY TABLE W/ BOLT-THRU FRAME, DIAMOND ROLLED EDGE</t>
  </si>
  <si>
    <t>8' EXTRA HEAVY DUTY TABLE W/ BOLT-THRU FRAME, PERFORATED ROLLED EDGE</t>
  </si>
  <si>
    <t>6' OR 8' FRAME ONLY - EXTRA HEAVY DUTY BOLT-THRU FRAME</t>
  </si>
  <si>
    <t>6' EXTRA HEAVY DUTY PORTABLE UTILITY TABLE, DIAMOND</t>
  </si>
  <si>
    <t>6' EXTRA HEAVY DUTY PORTABLE UTILITY TABLE, DIAMOND ROLLED EDGE</t>
  </si>
  <si>
    <t>6' EXTRA HEAVY DUTY PORTABLE UTILITY TABLE, PERFORATED</t>
  </si>
  <si>
    <t>6' EXTRA HEAVY DUTY PORTABLE UTILITY TABLE, PERFORATED ROLLED EDGE</t>
  </si>
  <si>
    <t>8' EXTRA HEAVY DUTY PORTABLE UTILITY TABLE, DIAMOND</t>
  </si>
  <si>
    <t>8' EXTRA HEAVY DUTY PORTABLE UTILITY TABLE, DIAMOND ROLLED EDGE</t>
  </si>
  <si>
    <t>8' EXTRA HEAVY DUTY PORTABLE UTILITY TABLE, PERFORATED</t>
  </si>
  <si>
    <t>8' EXTRA HEAVY DUTY PORTABLE UTILITY TABLE, PERFORATED ROLLED EDGE</t>
  </si>
  <si>
    <t>6' &amp; 8' PORTABLE FRAME ONLY - UTILITY TABLE</t>
  </si>
  <si>
    <t>362S-RDP</t>
  </si>
  <si>
    <t>362SM-RDP</t>
  </si>
  <si>
    <t>369S-RDV</t>
  </si>
  <si>
    <t>369S-RDP</t>
  </si>
  <si>
    <t>46" ROUND BAR HEIGHT TABLE W/CHAIRS, INGROUND, PERFORATED</t>
  </si>
  <si>
    <t>46" ROUND BAR HEIGHT TABLE W/CHAIRS, SURFACE MOUNT, PERFORATED</t>
  </si>
  <si>
    <t>46" ROUND SPAN LEG TABLE, DIAMOND, INGROUND</t>
  </si>
  <si>
    <t>46" ROUND SPAN LEG TABLE, PERFORATED, INGROUND</t>
  </si>
  <si>
    <t>369SM-RDV</t>
  </si>
  <si>
    <t>46" ROUND SPAN LEG TABLE, DIAMOND, SURFACE MOUNT</t>
  </si>
  <si>
    <t>369SM-RDP</t>
  </si>
  <si>
    <t>369SH-RDV</t>
  </si>
  <si>
    <t>369SH-RDP</t>
  </si>
  <si>
    <t>369SMH-RDV</t>
  </si>
  <si>
    <t>369SMH-RDP</t>
  </si>
  <si>
    <t>369S-V</t>
  </si>
  <si>
    <t>369S-VR</t>
  </si>
  <si>
    <t>369S-P</t>
  </si>
  <si>
    <t>369S-PR</t>
  </si>
  <si>
    <t>369SM-V</t>
  </si>
  <si>
    <t>369SM-VR</t>
  </si>
  <si>
    <t>369SM-P</t>
  </si>
  <si>
    <t>369SM-PR</t>
  </si>
  <si>
    <t>239S-V8</t>
  </si>
  <si>
    <t>239S-P8</t>
  </si>
  <si>
    <t>239SM-V8</t>
  </si>
  <si>
    <t>239SM-P8</t>
  </si>
  <si>
    <t>230-RDVC46</t>
  </si>
  <si>
    <t>230-RDPC46</t>
  </si>
  <si>
    <t>230-RDFV46</t>
  </si>
  <si>
    <t>358-OVC</t>
  </si>
  <si>
    <t>358-VC</t>
  </si>
  <si>
    <t>358-PC</t>
  </si>
  <si>
    <t>158-V4</t>
  </si>
  <si>
    <t>158-P4</t>
  </si>
  <si>
    <t>158-V6</t>
  </si>
  <si>
    <t>158-VR6</t>
  </si>
  <si>
    <t>158-P6</t>
  </si>
  <si>
    <t>158-PR6</t>
  </si>
  <si>
    <t>158-V8</t>
  </si>
  <si>
    <t>46" ROUND SPAN LEG TABLE, PERFORATED, SURFACE MOUNT</t>
  </si>
  <si>
    <t>46" ROUND ADA SPAN LEG TABLE, DIAMOND, INGROUND</t>
  </si>
  <si>
    <t>46" ROUND ADA SPAN LEG TABLE, PERFORATED, INGROUND</t>
  </si>
  <si>
    <t>46" ROUND ADA SPAN LEG TABLE, DIAMOND, SURFACE MOUNT</t>
  </si>
  <si>
    <t>46" ROUND ADA SPAN LEG TABLE, PERFORATED, SURFACE MOUNT</t>
  </si>
  <si>
    <t>46" SQUARE SPAN LEG TABLE, DIAMOND, INGROUND</t>
  </si>
  <si>
    <t>46" SQUARE SPAN LEG TABLE, DIAMOND ROLLED EDGE, INGROUND</t>
  </si>
  <si>
    <t>46" SQUARE SPAN LEG TABLE, PERFORATED, INGROUND</t>
  </si>
  <si>
    <t>46" SQUARE SPAN LEG TABLE, PERFORATED ROLLED EDGE, INGROUND</t>
  </si>
  <si>
    <t>46" SQUARE SPAN LEG TABLE, DIAMOND, SURFACE MOUNT</t>
  </si>
  <si>
    <t>46" SQUARE SPAN LEG TABLE, DIAMOND ROLLED EDGE, SURFACE MOUNT</t>
  </si>
  <si>
    <t>46" SQUARE SPAN LEG TABLE, PERFORATED, SURFACE MOUNT</t>
  </si>
  <si>
    <t>46" SQUARE SPAN LEG TABLE, PERFORATED ROLLED EDGE, SURFACE MOUNT</t>
  </si>
  <si>
    <t>8' EXTRA HEAVY DUTY RECT. SPAN LEG TABLE, DIAMOND, INGROUND</t>
  </si>
  <si>
    <t>8' EXTRA HEAVY DUTY RECT. SPAN LEG TABLE, PERFORATED, INGROUND</t>
  </si>
  <si>
    <t>8' EXTRA HEAVY DUTY RECT. SPAN LEG TABLE, DIAMOND, SURFACE MOUNT</t>
  </si>
  <si>
    <t>8' EXTRA HEAVY DUTY RECT. SPAN LEG TABLE, PERFORATED, SURFACE MOUNT</t>
  </si>
  <si>
    <t>46" ROUND TABLE W/ CONTOUR CHAIR SEATS, DIAMOND</t>
  </si>
  <si>
    <t>46" ROUND TABLE W/ CONTOUR CHAIR SEATS, PERFORATED</t>
  </si>
  <si>
    <t>46" ROUND TABLE FRAME ONLY</t>
  </si>
  <si>
    <t>46" OCTAGON TABLE WITH 36" CAPRI SEATS, DIAMOND</t>
  </si>
  <si>
    <t>46" SQUARE TABLE WITH 36" CAPRI SEATS, DIAMOND</t>
  </si>
  <si>
    <t>46" SQUARE TABLE WITH 36" CAPRI SEATS, PERFORATED</t>
  </si>
  <si>
    <t>4' HEAVY DUTY TABLE, DIAMOND</t>
  </si>
  <si>
    <t>4' HEAVY DUTY TABLE, PERFORATED</t>
  </si>
  <si>
    <t>6' HEAVY DUTY TABLE, DIAMOND</t>
  </si>
  <si>
    <t>6' HEAVY DUTY TABLE, DIAMOND ROLLED EDGE</t>
  </si>
  <si>
    <t>6' HEAVY DUTY TABLE, PERFORATED</t>
  </si>
  <si>
    <t>6' HEAVY DUTY TABLE, PERFORATED ROLLED EDGE</t>
  </si>
  <si>
    <t>8' HEAVY DUTY TABLE, DIAMOND</t>
  </si>
  <si>
    <t>358-RDV</t>
  </si>
  <si>
    <t>46” ROUND TABLE, DIAMOND</t>
  </si>
  <si>
    <t>158-P8</t>
  </si>
  <si>
    <t>158-PR8</t>
  </si>
  <si>
    <t>158H-V8</t>
  </si>
  <si>
    <t>158H-VR8</t>
  </si>
  <si>
    <t>158H-P8</t>
  </si>
  <si>
    <t>158H-PR8</t>
  </si>
  <si>
    <t>158HS-V8</t>
  </si>
  <si>
    <t>158HS-VR8</t>
  </si>
  <si>
    <t>158HS-P8</t>
  </si>
  <si>
    <t>158HS-PR8</t>
  </si>
  <si>
    <t>158-FV</t>
  </si>
  <si>
    <t>8' HEAVY DUTY TABLE, PERFORATED</t>
  </si>
  <si>
    <t>8' HEAVY DUTY TABLE, PERFORATED ROLLED EDGE</t>
  </si>
  <si>
    <t>8' DOUBLE SIDED ADA TABLE, DIAMOND</t>
  </si>
  <si>
    <t>8' DOUBLE SIDED ADA TABLE, DIAMOND ROLLED EDGE</t>
  </si>
  <si>
    <t>8' DOUBLE SIDED ADA TABLE, PERFORATED</t>
  </si>
  <si>
    <t>8' DOUBLE SIDED ADA TABLE, PERFORATED ROLLED EDGE</t>
  </si>
  <si>
    <t>8' SINGLE SIDED ADA TABLE, DIAMOND</t>
  </si>
  <si>
    <t>8' SINGLE SIDED ADA TABLE, DIAMOND ROLLED EDGE</t>
  </si>
  <si>
    <t>8' SINGLE SIDED ADA TABLE, PERFORATED</t>
  </si>
  <si>
    <t>8' SINGLE SIDED ADA TABLE, PERFORATED ROLLED EDGE</t>
  </si>
  <si>
    <t>6' &amp; 8' FRAME ONLY - 158 Heavy Duty Table</t>
  </si>
  <si>
    <t>501SM-P</t>
  </si>
  <si>
    <t>502SM-P</t>
  </si>
  <si>
    <t>504S-P</t>
  </si>
  <si>
    <t>504SM-P</t>
  </si>
  <si>
    <t>BT158-V4</t>
  </si>
  <si>
    <t>BT158-P4</t>
  </si>
  <si>
    <t>BT158-V6</t>
  </si>
  <si>
    <t>BT158-VR6</t>
  </si>
  <si>
    <t>BT158-P6</t>
  </si>
  <si>
    <t>BT158-PR6</t>
  </si>
  <si>
    <t>BT158-V8</t>
  </si>
  <si>
    <t>BT158-PR8</t>
  </si>
  <si>
    <t>BT158-FV</t>
  </si>
  <si>
    <t>1-SEAT, 30 SINGLE PED. CANTEEN TABLE, SURFACE MOUNT, PERFORATED"</t>
  </si>
  <si>
    <t>2-SEAT, 30 SINGLE PED. CANTEEN TABLE, SURFACE MOUNT, PERFORATED"</t>
  </si>
  <si>
    <t>4-SEAT, 30 SINGLE PED. CANTEEN TABLE, INGROUND, PERFORATED"</t>
  </si>
  <si>
    <t>4-SEAT, 30 SINGLE PED. CANTEEN TABLE, SURFACE MOUNT, PERFORATED"</t>
  </si>
  <si>
    <t>4' HEAVY DUTY TABLE W/ BOLT-THRU FRAME, DIAMOND</t>
  </si>
  <si>
    <t>4' HEAVY DUTY TABLE W/ BOLT-THRU FRAME, PERFORATED</t>
  </si>
  <si>
    <t>6' HEAVY DUTY TABLE W/ BOLT-THRU FRAME, DIAMOND</t>
  </si>
  <si>
    <t>6' HEAVY DUTY TABLE W/ BOLT-THRU FRAME, DIAMOND ROLLED EDGE</t>
  </si>
  <si>
    <t>6' HEAVY DUTY TABLE W/ BOLT-THRU FRAME, PERFORATED</t>
  </si>
  <si>
    <t>6' HEAVY DUTY TABLE W/ BOLT-THRU FRAME, PERFORATED ROLLED EDGE</t>
  </si>
  <si>
    <t>8' HEAVY DUTY TABLE W/ BOLT-THRU FRAME, DIAMOND</t>
  </si>
  <si>
    <t>8' HEAVY DUTY TABLE W/ BOLT-THRU FRAME, PERFORATED ROLLED EDGE</t>
  </si>
  <si>
    <t>6' &amp; 8' FRAME ONLY - HEAVY DUTY BOLT-THRU FRAME</t>
  </si>
  <si>
    <t>358-RDP</t>
  </si>
  <si>
    <t>358H-RDV</t>
  </si>
  <si>
    <t>358H-RDP</t>
  </si>
  <si>
    <t>358-OV</t>
  </si>
  <si>
    <t>358-OVR</t>
  </si>
  <si>
    <t>358-OP</t>
  </si>
  <si>
    <t>46" ROUND TABLE, PERFORATED</t>
  </si>
  <si>
    <t>3-SEAT, 46” ROUND TABLE, DIAMOND</t>
  </si>
  <si>
    <t>3-SEAT, 46" ROUND TABLE, PERFORATED</t>
  </si>
  <si>
    <t>46" OCTAGON TABLE, DIAMOND</t>
  </si>
  <si>
    <t>46" OCTAGON TABLE, DIAMOND ROLLED EDGE</t>
  </si>
  <si>
    <t>46" OCTAGON TABLE, PERFORATED</t>
  </si>
  <si>
    <t>358-V</t>
  </si>
  <si>
    <t>358-VR</t>
  </si>
  <si>
    <t>358-P</t>
  </si>
  <si>
    <t>358-PR</t>
  </si>
  <si>
    <t>358H-OV</t>
  </si>
  <si>
    <t>358H-OVR</t>
  </si>
  <si>
    <t>358H-OP</t>
  </si>
  <si>
    <t>358H-OPR</t>
  </si>
  <si>
    <t>358H-V</t>
  </si>
  <si>
    <t>358H-VR</t>
  </si>
  <si>
    <t>358H-P</t>
  </si>
  <si>
    <t>358H-PR</t>
  </si>
  <si>
    <t>349S-V6</t>
  </si>
  <si>
    <t>349S-VR6</t>
  </si>
  <si>
    <t>349S-P6</t>
  </si>
  <si>
    <t>349S-PR6</t>
  </si>
  <si>
    <t>349SM-VR6</t>
  </si>
  <si>
    <t>349SM-P6</t>
  </si>
  <si>
    <t>349SM-PR6</t>
  </si>
  <si>
    <t>349S-V8</t>
  </si>
  <si>
    <t>349S-VR8</t>
  </si>
  <si>
    <t>349S-P8</t>
  </si>
  <si>
    <t>349S-PR8</t>
  </si>
  <si>
    <t>349SM-V8</t>
  </si>
  <si>
    <t>349SM-VR8</t>
  </si>
  <si>
    <t>349SM-PR8</t>
  </si>
  <si>
    <t>349SH-V8</t>
  </si>
  <si>
    <t>349SH-VR8</t>
  </si>
  <si>
    <t>349SH-P8</t>
  </si>
  <si>
    <t>349SH-PR8</t>
  </si>
  <si>
    <t>349SMH-V8</t>
  </si>
  <si>
    <t>349SMH-VR8</t>
  </si>
  <si>
    <t>349SMH-P8</t>
  </si>
  <si>
    <t>349SMH-PR8</t>
  </si>
  <si>
    <t>349SU-V6</t>
  </si>
  <si>
    <t>349SU-VR6</t>
  </si>
  <si>
    <t>349SU-P6</t>
  </si>
  <si>
    <t>349SU-PR6</t>
  </si>
  <si>
    <t>349SMU-V6</t>
  </si>
  <si>
    <t>349SMU-VR6</t>
  </si>
  <si>
    <t>349SMU-P6</t>
  </si>
  <si>
    <t>46" SQUARE TABLE, DIAMOND</t>
  </si>
  <si>
    <t>46" SQUARE TABLE, DIAMOND ROLLED EDGE</t>
  </si>
  <si>
    <t>46" SQUARE TABLE, PERFORATED</t>
  </si>
  <si>
    <t>46" SQUARE TABLE, PERFORATED ROLLED EDGE</t>
  </si>
  <si>
    <t>3-SEAT, 46" OCTAGON TABLE, DIAMOND</t>
  </si>
  <si>
    <t>3-SEAT, 46" OCTAGON TABLE, DIAMOND ROLLED EDGE</t>
  </si>
  <si>
    <t>3-SEAT, 46" OCTAGON TABLE, PERFORATED</t>
  </si>
  <si>
    <t>3-SEAT, 46" OCTAGON TABLE, PERFORATED ROLLED EDGE</t>
  </si>
  <si>
    <t>3-SEAT, 46" SQUARE TABLE, DIAMOND</t>
  </si>
  <si>
    <t>3-SEAT, 46" SQUARE TABLE, DIAMOND ROLLED EDGE</t>
  </si>
  <si>
    <t>3-SEAT, 46" SQUARE TABLE, PERFORATED</t>
  </si>
  <si>
    <t>3-SEAT, 46" SQUARE TABLE, PERFORATED ROLLED EDGE</t>
  </si>
  <si>
    <t>6' MULTI PEDESTAL TABLE, INGROUND, DIAMOND</t>
  </si>
  <si>
    <t>6' MULTI PEDESTAL TABLE, INGROUND, DIAMOND ROLLED EDGE</t>
  </si>
  <si>
    <t>6' MULTI PEDESTAL TABLE, INGROUND, PERFORATED</t>
  </si>
  <si>
    <t>6' MULTI PEDESTAL TABLE, INGROUND, PERFORATED ROLLED EDGE</t>
  </si>
  <si>
    <t>6' MULTI PEDESTAL TABLE, SURFACE MOUNT, DIAMOND ROLLED EDGE</t>
  </si>
  <si>
    <t>6' MULTI PEDESTAL TABLE, SURFACE MOUNT, PERFORATED</t>
  </si>
  <si>
    <t>6' MULTI PEDESTAL TABLE, SURFACE MOUNT, PERFORATED ROLLED EDGE</t>
  </si>
  <si>
    <t>8' MULTI PEDESTAL TABLE, INGROUND, DIAMOND</t>
  </si>
  <si>
    <t>8' MULTI PEDESTAL TABLE, INGROUND, DIAMOND ROLLED EDGE</t>
  </si>
  <si>
    <t>8' MULTI PEDESTAL TABLE, INGROUND, PERFORATED</t>
  </si>
  <si>
    <t>8' MULTI PEDESTAL TABLE, INGROUND, PERFORATED ROLLED EDGE</t>
  </si>
  <si>
    <t>8' MULTI PEDESTAL TABLE, SURFACE MOUNT, DIAMOND</t>
  </si>
  <si>
    <t>8' MULTI PEDESTAL TABLE, SURFACE MOUNT, DIAMOND ROLLED EDGE</t>
  </si>
  <si>
    <t>8' MULTI PEDESTAL TABLE, SURFACE MOUNT, PERFORATED ROLLED EDGE</t>
  </si>
  <si>
    <t>8' MULTI PEDESTAL ADA TABLE, INGROUND, DIAMOND</t>
  </si>
  <si>
    <t>8' MULTI PEDESTAL ADA TABLE, INGROUND, DIAMOND ROLLED EDGE</t>
  </si>
  <si>
    <t>8' MULTI PEDESTAL ADA TABLE, INGROUND, PERFORATED</t>
  </si>
  <si>
    <t>8' MULTI PEDESTAL ADA TABLE, INGROUND, PERFORATED ROLLED EDGE</t>
  </si>
  <si>
    <t>8' MULTI PEDESTAL ADA TABLE, SURFACE MOUNT, DIAMOND</t>
  </si>
  <si>
    <t>8' MULTI PEDESTAL ADA TABLE, SURFACE MOUNT, DIAMOND ROLLED EDGE</t>
  </si>
  <si>
    <t>8' MULTI PEDESTAL ADA TABLE, SURFACE MOUNT, PERFORATED</t>
  </si>
  <si>
    <t>8' MULTI PEDESTAL ADA TABLE, SURFACE MOUNT, PERFORATED ROLLED EDGE</t>
  </si>
  <si>
    <t>6' MULTI PEDESTAL UTILITY TABLE, INGROUND, DIAMOND</t>
  </si>
  <si>
    <t>6' MULTI PEDESTAL UTILITY TABLE, INGROUND, DIAMOND ROLLED EDGE</t>
  </si>
  <si>
    <t>6' MULTI PEDESTAL UTILITY TABLE, INGROUND, PERFORATED</t>
  </si>
  <si>
    <t>6' MULTI PEDESTAL UTILITY TABLE, INGROUND, PERFORATED ROLLED EDGE</t>
  </si>
  <si>
    <t>6' MULTI PEDESTAL UTILITY TABLE, SURFACE MOUNT, DIAMOND</t>
  </si>
  <si>
    <t>6' MULTI PEDESTAL UTILITY TABLE, SURFACE MOUNT, DIAMOND ROLLED EDGE</t>
  </si>
  <si>
    <t>6' MULTI PEDESTAL UTILITY TABLE, SURFACE MOUNT, PERFORATED</t>
  </si>
  <si>
    <t>349SU-V8</t>
  </si>
  <si>
    <t>349SU-VR8</t>
  </si>
  <si>
    <t>349SU-P8</t>
  </si>
  <si>
    <t>349SU-PR8</t>
  </si>
  <si>
    <t>349SMU-V8</t>
  </si>
  <si>
    <t>349SMU-VR8</t>
  </si>
  <si>
    <t>349SMU-P8</t>
  </si>
  <si>
    <t>349SMU-PR8</t>
  </si>
  <si>
    <t>337S-V4</t>
  </si>
  <si>
    <t>337S-VR4</t>
  </si>
  <si>
    <t>337S-P4</t>
  </si>
  <si>
    <t>337SM-VR4</t>
  </si>
  <si>
    <t>337SM-P4</t>
  </si>
  <si>
    <t>337SM-PR4</t>
  </si>
  <si>
    <t>337S-V6</t>
  </si>
  <si>
    <t>337S-P6</t>
  </si>
  <si>
    <t>337S-PR6</t>
  </si>
  <si>
    <t>337SM-V6</t>
  </si>
  <si>
    <t>337SM-VR6</t>
  </si>
  <si>
    <t>337SM-P6</t>
  </si>
  <si>
    <t>337SM-PR6</t>
  </si>
  <si>
    <t>320-V6</t>
  </si>
  <si>
    <t>321-P6</t>
  </si>
  <si>
    <t>321-V6</t>
  </si>
  <si>
    <t>322-V6</t>
  </si>
  <si>
    <t>322-P6</t>
  </si>
  <si>
    <t>338S-OV</t>
  </si>
  <si>
    <t>338S-OVR</t>
  </si>
  <si>
    <t>338S-OP</t>
  </si>
  <si>
    <t>338S-OPR</t>
  </si>
  <si>
    <t>338SM-OV</t>
  </si>
  <si>
    <t>338SM-OVR</t>
  </si>
  <si>
    <t>338SM-OP</t>
  </si>
  <si>
    <t>338SM-OPR</t>
  </si>
  <si>
    <t>338S-RDV</t>
  </si>
  <si>
    <t>8' MULTI PEDESTAL UTILITY TABLE, INGROUND, DIAMOND</t>
  </si>
  <si>
    <t>8' MULTI PEDESTAL UTILITY TABLE, INGROUND, DIAMOND ROLLED EDGE</t>
  </si>
  <si>
    <t>8' MULTI PEDESTAL UTILITY TABLE, INGROUND, PERFORATED</t>
  </si>
  <si>
    <t>8' MULTI PEDESTAL UTILITY TABLE, INGROUND, PERFORATED ROLLED EDGE</t>
  </si>
  <si>
    <t>8' MULTI PEDESTAL UTILITY TABLE, SURFACE MOUNT, DIAMOND</t>
  </si>
  <si>
    <t>8' MULTI PEDESTAL UTILITY TABLE, SURFACE MOUNT, DIAMOND ROLLED EDGE</t>
  </si>
  <si>
    <t>8' MULTI PEDESTAL UTILITY TABLE, SURFACE MOUNT, PERFORATED</t>
  </si>
  <si>
    <t>8' MULTI PEDESTAL UTILITY TABLE, SURFACE MOUNT, PERFORATED ROLLED EDGE</t>
  </si>
  <si>
    <t>4' SINGLE PEDESTAL TABLE, INGROUND, DIAMOND</t>
  </si>
  <si>
    <t>4' SINGLE PEDESTAL TABLE, INGROUND, DIAMOND ROLLED EDGE</t>
  </si>
  <si>
    <t>4' SINGLE PEDESTAL TABLE, INGROUND, PERFORATED</t>
  </si>
  <si>
    <t>4' SINGLE PEDESTAL TABLE, SURFACE MOUNT, DIAMOND ROLLED EDGE</t>
  </si>
  <si>
    <t>4' SINGLE PEDESTAL TABLE, SURFACE MOUNT, PERFORATED</t>
  </si>
  <si>
    <t>4' SINGLE PEDESTAL TABLE, SURFACE MOUNT, PERFORATED ROLLED EDGE</t>
  </si>
  <si>
    <t>6' SINGLE PEDESTAL TABLE, INGROUND, DIAMOND</t>
  </si>
  <si>
    <t>6' SINGLE PEDESTAL TABLE, INGROUND, PERFORATED</t>
  </si>
  <si>
    <t>6' SINGLE PEDESTAL TABLE, INGROUND, PERFORATED ROLLED EDGE</t>
  </si>
  <si>
    <t>6' SINGLE PEDESTAL TABLE, SURFACE MOUNT, DIAMOND</t>
  </si>
  <si>
    <t>6' SINGLE PEDESTAL TABLE, SURFACE MOUNT, DIAMOND ROLLED EDGE</t>
  </si>
  <si>
    <t>6' SINGLE PEDESTAL TABLE, SURFACE MOUNT, PERFORATED</t>
  </si>
  <si>
    <t>6' SINGLE PEDESTAL TABLE, SURFACE MOUNT, PERFORATED ROLLED EDGE</t>
  </si>
  <si>
    <t>6' CANOPY TABLE, DIAMOND - PC FRAME</t>
  </si>
  <si>
    <t>6' CANOPY W/ SINGLE BENCH, PERFORATED, PC FRAME</t>
  </si>
  <si>
    <t>6' CANOPY W/ SINGLE BENCH, EXPANDED, PC FRAME</t>
  </si>
  <si>
    <t>6' CANOPY W/ DOUBLE BENCH, EXPANDED, PC FRAME</t>
  </si>
  <si>
    <t>6' CANOPY W/ DOUBLE BENCH, PERFORATED, PC FRAME</t>
  </si>
  <si>
    <t>46" SINGLE PEDESTAL OCTAGON TABLE, INGROUND, DIAMOND</t>
  </si>
  <si>
    <t>46" SINGLE PEDESTAL OCTAGON TABLE, INGROUND, DIAMOND ROLLED EDGE</t>
  </si>
  <si>
    <t>46" SINGLE PEDESTAL OCTAGON TABLE, INGROUND, PERFORATED</t>
  </si>
  <si>
    <t>46" SINGLE PEDESTAL OCTAGON TABLE, INGROUND, PERFORATED ROLLED EDGE</t>
  </si>
  <si>
    <t>46" SINGLE PEDESTAL OCTAGON TABLE, SURFACE MOUNT, DIAMOND</t>
  </si>
  <si>
    <t>46" SINGLE PEDESTAL OCTAGON TABLE, SURFACE MOUNT, DIAMOND ROLLED EDGE</t>
  </si>
  <si>
    <t>46" SINGLE PEDESTAL OCTAGON TABLE, SURFACE MOUNT, PERFORATED</t>
  </si>
  <si>
    <t>46" SINGLE PEDESTAL OCTAGON TABLE, SURFACE MOUNT, PERFORATED ROLLED EDGE</t>
  </si>
  <si>
    <t>46" SINGLE PEDESTAL ROUND TABLE, INGROUND, DIAMOND</t>
  </si>
  <si>
    <t>338SM-RDV</t>
  </si>
  <si>
    <t>338SM-RDP</t>
  </si>
  <si>
    <t>338S-V</t>
  </si>
  <si>
    <t>338S-VR</t>
  </si>
  <si>
    <t>338S-P</t>
  </si>
  <si>
    <t>338S-PR</t>
  </si>
  <si>
    <t>338SM-V</t>
  </si>
  <si>
    <t>338SM-VR</t>
  </si>
  <si>
    <t>338SM-P</t>
  </si>
  <si>
    <t>338SM-PR</t>
  </si>
  <si>
    <t>338SH2-OV</t>
  </si>
  <si>
    <t>338SH2-OVR</t>
  </si>
  <si>
    <t>338SH2-OP</t>
  </si>
  <si>
    <t>338SMH2-OVR</t>
  </si>
  <si>
    <t>338SMH2-OP</t>
  </si>
  <si>
    <t>338SMH2-OPR</t>
  </si>
  <si>
    <t>338SH2-RDV</t>
  </si>
  <si>
    <t>338SMH2-RDV</t>
  </si>
  <si>
    <t>338SMH2-RDP</t>
  </si>
  <si>
    <t>338SH2-V</t>
  </si>
  <si>
    <t>338SH2-VR</t>
  </si>
  <si>
    <t>338SH2-P</t>
  </si>
  <si>
    <t>338SH2-PR</t>
  </si>
  <si>
    <t>338SMH2-V</t>
  </si>
  <si>
    <t>338SMH2-VR</t>
  </si>
  <si>
    <t>338SMH2-P</t>
  </si>
  <si>
    <t>338SH3-OV</t>
  </si>
  <si>
    <t>338SH3-OVR</t>
  </si>
  <si>
    <t>338SH3-OP</t>
  </si>
  <si>
    <t>338SH3-OPR</t>
  </si>
  <si>
    <t>338SMH3-OV</t>
  </si>
  <si>
    <t>338SMH3-OVR</t>
  </si>
  <si>
    <t>338SMH3-OP</t>
  </si>
  <si>
    <t>338SMH3-OPR</t>
  </si>
  <si>
    <t>338SH3-RDV</t>
  </si>
  <si>
    <t>338SH3-RDP</t>
  </si>
  <si>
    <t>338SMH3-RDV</t>
  </si>
  <si>
    <t>338SMH3-RDP</t>
  </si>
  <si>
    <t>338SH3-V</t>
  </si>
  <si>
    <t>338SH3-VR</t>
  </si>
  <si>
    <t>338SH3-P</t>
  </si>
  <si>
    <t>338SH3-PR</t>
  </si>
  <si>
    <t>338SMH3-V</t>
  </si>
  <si>
    <t>338SMH3-VR</t>
  </si>
  <si>
    <t>338SMH3-P</t>
  </si>
  <si>
    <t>46" SINGLE PEDESTAL ROUND TABLE, SURFACE MOUNT, DIAMOND</t>
  </si>
  <si>
    <t>46" SINGLE PEDESTAL ROUND TABLE, SURFACE MOUNT, PERFORATED</t>
  </si>
  <si>
    <t>46" SINGLE PEDESTAL SQUARE TABLE, INGROUND, DIAMOND</t>
  </si>
  <si>
    <t>46" SINGLE PEDESTAL SQUARE TABLE, INGROUND, DIAMOND ROLLED EDGE</t>
  </si>
  <si>
    <t>46" SINGLE PEDESTAL SQUARE TABLE, INGROUND, PERFORATED</t>
  </si>
  <si>
    <t>46" SINGLE PEDESTAL SQUARE TABLE, INGROUND, PERFORATED ROLLED EDGE</t>
  </si>
  <si>
    <t>46" SINGLE PEDESTAL SQUARE TABLE, SURFACE MOUNT, DIAMOND</t>
  </si>
  <si>
    <t>46" SINGLE PEDESTAL SQUARE TABLE, SURFACE MOUNT, DIAMOND ROLLED EDGE</t>
  </si>
  <si>
    <t>46" SINGLE PEDESTAL SQUARE TABLE, SURFACE MOUNT, PERFORATED</t>
  </si>
  <si>
    <t>46" SINGLE PEDESTAL SQUARE TABLE, SURFACE MOUNT, PERFORATED ROLLED EDGE</t>
  </si>
  <si>
    <t>2-SEAT, 46" SINGLE PED. ADA OCTAGON TABLE, INGROUND, DIAMOND</t>
  </si>
  <si>
    <t>2-SEAT, 46" SINGLE PED. ADA OCTAGON TABLE, INGROUND, DIAMOND ROLLED EDGE</t>
  </si>
  <si>
    <t>2-SEAT, 46" SINGLE PED. ADA OCTAGON TABLE, INGROUND, PERFORATED</t>
  </si>
  <si>
    <t>2-SEAT, 46" SINGLE PED. ADA OCTAGON TABLE, SURFACE MOUNT, DIAMOND ROLLED EDGE</t>
  </si>
  <si>
    <t>2-SEAT, 46" SINGLE PED. ADA OCTAGON TABLE, SURFACE MOUNT, PERFORATED</t>
  </si>
  <si>
    <t>2-SEAT, 46" SINGLE PED. ADA OCTAGON TABLE, SURFACE MOUNT, PERFORATED ROLLED EDGE</t>
  </si>
  <si>
    <t>2-SEAT, 46" SINGLE PEDESTAL ADA ROUND TABLE, INGROUND, DIAMOND</t>
  </si>
  <si>
    <t>2-SEAT, 46" SINGLE PEDESTAL ADA ROUND TABLE, SURFACE MOUNT, DIAMOND</t>
  </si>
  <si>
    <t>2-SEAT, 46" SINGLE PEDESTAL ADA ROUND TABLE, SURFACE MOUNT, PERFORATED</t>
  </si>
  <si>
    <t>2-SEAT, 46" SINGLE PED. ADA SQUARE TABLE, INGROUND, DIAMOND</t>
  </si>
  <si>
    <t>2-SEAT, 46" SINGLE PED. ADA SQUARE TABLE, INGROUND, DIAMOND ROLLED EDGE</t>
  </si>
  <si>
    <t>2-SEAT, 46" SINGLE PED. ADA SQUARE TABLE, INGROUND, PERFORATED</t>
  </si>
  <si>
    <t>2-SEAT, 46" SINGLE PED. ADA SQUARE TABLE, INGROUND, PERFORATED ROLLED EDGE</t>
  </si>
  <si>
    <t>2-SEAT, 46" SINGLE PED. ADA SQUARE TABLE, SURFACE MOUNT, DIAMOND</t>
  </si>
  <si>
    <t>2-SEAT, 46" SINGLE PED. ADA SQUARE TABLE, SURFACE MOUNT, DIAMOND ROLLED EDGE</t>
  </si>
  <si>
    <t>2-SEAT, 46" SINGLE PED. ADA SQUARE TABLE, SURFACE MOUNT, PERFORATED</t>
  </si>
  <si>
    <t>3-SEAT, 46" SINGLE PED. ADA OCTAGON TABLE, INGROUND, DIAMOND</t>
  </si>
  <si>
    <t>3-SEAT, 46" SINGLE PED. ADA OCTAGON TABLE, INGROUND, DIAMOND ROLLED EDGE</t>
  </si>
  <si>
    <t>3-SEAT, 46" SINGLE PED. ADA OCTAGON TABLE, INGROUND, PERFORATED</t>
  </si>
  <si>
    <t>3-SEAT, 46" SINGLE PED. ADA OCTAGON TABLE, INGROUND, PERFORATED ROLLED EDGE</t>
  </si>
  <si>
    <t>3-SEAT, 46" SINGLE PED. ADA OCTAGON TABLE, SURFACE MOUNT, DIAMOND</t>
  </si>
  <si>
    <t>3-SEAT, 46" SINGLE PED. ADA OCTAGON TABLE, SURFACE MOUNT, DIAMOND ROLLED EDGE</t>
  </si>
  <si>
    <t>3-SEAT, 46" SINGLE PED. ADA OCTAGON TABLE, SURFACE MOUNT, PERFORATED</t>
  </si>
  <si>
    <t>3-SEAT, 46" SINGLE PED. ADA OCTAGON TABLE, SURFACE MOUNT, PERFORATED ROLLED EDGE</t>
  </si>
  <si>
    <t>3-SEAT, 46" SINGLE PEDESTAL ADA ROUND TABLE, INGROUND, DIAMOND</t>
  </si>
  <si>
    <t>3-SEAT, 46" SINGLE PEDESTAL ADA ROUND TABLE, INGROUND, PERFORATED</t>
  </si>
  <si>
    <t>3-SEAT, 46" SINGLE PEDESTAL ADA ROUND TABLE, SURFACE MOUNT, DIAMOND</t>
  </si>
  <si>
    <t>3-SEAT, 46" SINGLE PEDESTAL ADA ROUND TABLE, SURFACE MOUNT, PERFORATED</t>
  </si>
  <si>
    <t>3-SEAT, 46" SINGLE PED. ADA SQUARE TABLE, INGROUND, DIAMOND</t>
  </si>
  <si>
    <t>3-SEAT, 46" SINGLE PED. ADA SQUARE TABLE, INGROUND, DIAMOND ROLLED EDGE</t>
  </si>
  <si>
    <t>3-SEAT, 46" SINGLE PED. ADA SQUARE TABLE, INGROUND, PERFORATED</t>
  </si>
  <si>
    <t>3-SEAT, 46" SINGLE PED. ADA SQUARE TABLE, INGROUND, PERFORATED ROLLED EDGE</t>
  </si>
  <si>
    <t>3-SEAT, 46" SINGLE PED. ADA SQUARE TABLE, SURFACE MOUNT, DIAMOND</t>
  </si>
  <si>
    <t>3-SEAT, 46" SINGLE PED. ADA SQUARE TABLE, SURFACE MOUNT, DIAMOND ROLLED EDGE</t>
  </si>
  <si>
    <t>3-SEAT, 46" SINGLE PED. ADA SQUARE TABLE, SURFACE MOUNT, PERFORATED</t>
  </si>
  <si>
    <t>347-V6</t>
  </si>
  <si>
    <t>347-VR6</t>
  </si>
  <si>
    <t>347-P6</t>
  </si>
  <si>
    <t>347-PR6</t>
  </si>
  <si>
    <t>347-V8</t>
  </si>
  <si>
    <t>347-VR8</t>
  </si>
  <si>
    <t>347-P8</t>
  </si>
  <si>
    <t>347-PR8</t>
  </si>
  <si>
    <t>347H-V8</t>
  </si>
  <si>
    <t>347H-VR8</t>
  </si>
  <si>
    <t>360S-RDV</t>
  </si>
  <si>
    <t>360S-RDP</t>
  </si>
  <si>
    <t>360P-RDV</t>
  </si>
  <si>
    <t>360P-RDP</t>
  </si>
  <si>
    <t>360P-RDSD</t>
  </si>
  <si>
    <t>360SM-RDV</t>
  </si>
  <si>
    <t>360SM-RDP</t>
  </si>
  <si>
    <t>360SM-RDSD</t>
  </si>
  <si>
    <t>360S-V</t>
  </si>
  <si>
    <t>360S-P</t>
  </si>
  <si>
    <t>360S-SD</t>
  </si>
  <si>
    <t>360P-P</t>
  </si>
  <si>
    <t>360P-SD</t>
  </si>
  <si>
    <t>360SM-V</t>
  </si>
  <si>
    <t>360SM-P</t>
  </si>
  <si>
    <t>360SM-SD</t>
  </si>
  <si>
    <t>361-RDV</t>
  </si>
  <si>
    <t>361-RDP</t>
  </si>
  <si>
    <t>361-RDSD</t>
  </si>
  <si>
    <t>361-V</t>
  </si>
  <si>
    <t>361-P</t>
  </si>
  <si>
    <t>361-SD</t>
  </si>
  <si>
    <t>956-V</t>
  </si>
  <si>
    <t>956-FB</t>
  </si>
  <si>
    <t>956-P</t>
  </si>
  <si>
    <t>956-S</t>
  </si>
  <si>
    <t>956-W</t>
  </si>
  <si>
    <t>6' DUAL PEDESTAL TABLE, DIAMOND</t>
  </si>
  <si>
    <t>6' DUAL PEDESTAL TABLE, DIAMOND ROLLED EDGE</t>
  </si>
  <si>
    <t>6' DUAL PEDESTAL TABLE, PERFORATED</t>
  </si>
  <si>
    <t>6' DUAL PEDESTAL TABLE, PERFORATED ROLLED EDGE</t>
  </si>
  <si>
    <t>8' DUAL PEDESTAL TABLE, DIAMOND</t>
  </si>
  <si>
    <t>8' DUAL PEDESTAL TABLE, DIAMOND ROLLED EDGE</t>
  </si>
  <si>
    <t>8' DUAL PEDESTAL TABLE, PERFORATED</t>
  </si>
  <si>
    <t>8' DUAL PEDESTAL TABLE, PERFORATED ROLLED EDGE</t>
  </si>
  <si>
    <t>8' ADA DUAL PEDESTAL TABLE, DIAMOND</t>
  </si>
  <si>
    <t>8' ADA DUAL PEDESTAL TABLE, DIAMOND ROLLED EDGE</t>
  </si>
  <si>
    <t>42" HIGH FOOD COURT ROUND TABLE, INGROUND, DIAMOND</t>
  </si>
  <si>
    <t>42" HIGH FOOD COURT ROUND TABLE, INGROUND, PERFORATED</t>
  </si>
  <si>
    <t>42" HIGH FOOD COURT ROUND TABLE, PORTABLE, DIAMOND</t>
  </si>
  <si>
    <t>42" HIGH FOOD COURT ROUND TABLE, PORTABLE, PERFORATED</t>
  </si>
  <si>
    <t>42" HIGH FOOD COURT ROUND TABLE, PORTABLE, SOLID TOP</t>
  </si>
  <si>
    <t>42" HIGH FOOD COURT ROUND TABLE, SURFACE MOUNT, DIAMOND</t>
  </si>
  <si>
    <t>42" HIGH FOOD COURT ROUND TABLE, SURFACE MOUNT, PERFORATED</t>
  </si>
  <si>
    <t>42" HIGH FOOD COURT ROUND TABLE, SURFACE MOUNT, SOLID TOP</t>
  </si>
  <si>
    <t>42" HIGH FOOD COURT SQUARE TABLE, INGROUND, DIAMOND</t>
  </si>
  <si>
    <t>42" HIGH FOOD COURT SQUARE TABLE, INGROUND, PERFORATED</t>
  </si>
  <si>
    <t>42" HIGH FOOD COURT SQUARE TABLE, INGROUND, SOLID TOP</t>
  </si>
  <si>
    <t>42" HIGH FOOD COURT SQUARE TABLE, PORTABLE, PERFORATED</t>
  </si>
  <si>
    <t>42" HIGH FOOD COURT SQUARE TABLE, PORTABLE, SOLID TOP</t>
  </si>
  <si>
    <t>42" HIGH FOOD COURT SQUARE TABLE, SURFACE MOUNT, DIAMOND</t>
  </si>
  <si>
    <t>42" HIGH FOOD COURT SQUARE TABLE, SURFACE MOUNT, PERFORATED</t>
  </si>
  <si>
    <t>42" HIGH FOOD COURT SQUARE TABLE, SURFACE MOUNT, SOLID TOP</t>
  </si>
  <si>
    <t>42" HIGH FOOD COURT ROUND TABLE, DIAMOND</t>
  </si>
  <si>
    <t>42" HIGH FOOD COURT ROUND TABLE, PERFORATED</t>
  </si>
  <si>
    <t>42" HIGH FOOD COURT ROUND TABLE, SOLID TOP</t>
  </si>
  <si>
    <t>42" HIGH FOOD COURT SQUARE TABLE, DIAMOND</t>
  </si>
  <si>
    <t>42" HIGH FOOD COURT SQUARE TABLE, PERFORATED</t>
  </si>
  <si>
    <t>42" HIGH FOOD COURT SQUARE TABLE, SOLID TOP</t>
  </si>
  <si>
    <t>30" HIGH CHAIR, DIAMOND</t>
  </si>
  <si>
    <t>30" HIGH CHAIR, FIESTA</t>
  </si>
  <si>
    <t>30" HIGH CHAIR, PERFORATED</t>
  </si>
  <si>
    <t>30" HIGH CHAIR, SLAT</t>
  </si>
  <si>
    <t>30" HIGH CHAIR, WAVE</t>
  </si>
  <si>
    <t>360LS-RDV</t>
  </si>
  <si>
    <t>360LS-RDP</t>
  </si>
  <si>
    <t>360LS-RDSD</t>
  </si>
  <si>
    <t>360LP-RDV</t>
  </si>
  <si>
    <t>360LP-RDP</t>
  </si>
  <si>
    <t>360LP-RDSD</t>
  </si>
  <si>
    <t>360LSM-RDV</t>
  </si>
  <si>
    <t>360LSM-RDP</t>
  </si>
  <si>
    <t>360LSM-RDSD</t>
  </si>
  <si>
    <t>360LS-V</t>
  </si>
  <si>
    <t>360LS-P</t>
  </si>
  <si>
    <t>360LS-SD</t>
  </si>
  <si>
    <t>360LP-V</t>
  </si>
  <si>
    <t>360LP-P</t>
  </si>
  <si>
    <t>360LSM-P</t>
  </si>
  <si>
    <t>360LSM-SD</t>
  </si>
  <si>
    <t>361L-RDV</t>
  </si>
  <si>
    <t>361L-RDP</t>
  </si>
  <si>
    <t>361L-V</t>
  </si>
  <si>
    <t>361L-P</t>
  </si>
  <si>
    <t>361L-SD</t>
  </si>
  <si>
    <t>953-V</t>
  </si>
  <si>
    <t>953-FB</t>
  </si>
  <si>
    <t>953-P</t>
  </si>
  <si>
    <t>953-S</t>
  </si>
  <si>
    <t>953-W</t>
  </si>
  <si>
    <t>30" HIGH FOOD COURT ROUND TABLE, INGROUND, DIAMOND</t>
  </si>
  <si>
    <t>30" HIGH FOOD COURT ROUND TABLE, INGROUND, PERFORATED</t>
  </si>
  <si>
    <t>30" HIGH FOOD COURT ROUND TABLE, INGROUND, SOLID TOP</t>
  </si>
  <si>
    <t>30" HIGH FOOD COURT ROUND TABLE, PORTABLE, DIAMOND</t>
  </si>
  <si>
    <t>30" HIGH FOOD COURT ROUND TABLE, PORTABLE, PERFORATED</t>
  </si>
  <si>
    <t>30" HIGH FOOD COURT ROUND TABLE, PORTABLE, SOLID TOP</t>
  </si>
  <si>
    <t>30" HIGH FOOD COURT ROUND TABLE, SURFACE MOUNT, DIAMOND</t>
  </si>
  <si>
    <t>30" HIGH FOOD COURT ROUND TABLE, SURFACE MOUNT, PERFORATED</t>
  </si>
  <si>
    <t>30" HIGH FOOD COURT ROUND TABLE, SURFACE MOUNT, SOLID TOP</t>
  </si>
  <si>
    <t>30" HIGH FOOD COURT SQUARE TABLE, INGROUND, DIAMOND</t>
  </si>
  <si>
    <t>30" HIGH FOOD COURT SQUARE TABLE, INGROUND, PERFORATED</t>
  </si>
  <si>
    <t>30" HIGH FOOD COURT SQUARE TABLE, INGROUND, SOLID TOP</t>
  </si>
  <si>
    <t>30" HIGH FOOD COURT SQUARE TABLE, PORTABLE, DIAMOND</t>
  </si>
  <si>
    <t>30" HIGH FOOD COURT SQUARE TABLE, PORTABLE, PERFORATED</t>
  </si>
  <si>
    <t>30" HIGH FOOD COURT SQUARE TABLE, SURFACE MOUNT, PERFORATED</t>
  </si>
  <si>
    <t>30" HIGH FOOD COURT SQUARE TABLE, SURFACE MOUNT, SOLID TOP</t>
  </si>
  <si>
    <t>30" HIGH FOOD COURT ROUND TABLE, DIAMOND</t>
  </si>
  <si>
    <t>30" HIGH FOOD COURT ROUND TABLE, PERFORATED</t>
  </si>
  <si>
    <t>30" HIGH FOOD COURT SQUARE TABLE, DIAMOND</t>
  </si>
  <si>
    <t>30" HIGH FOOD COURT SQUARE TABLE, PERFORATED</t>
  </si>
  <si>
    <t>30" HIGH FOOD COURT SQUARE TABLE, SOLID TOP</t>
  </si>
  <si>
    <t>FOOD COURT CHAIR, DIAMOND</t>
  </si>
  <si>
    <t>FOOD COURT CHAIR, FIESTA</t>
  </si>
  <si>
    <t>FOOD COURT CHAIR, PERFORATED</t>
  </si>
  <si>
    <t>FOOD COURT CHAIR, SLAT</t>
  </si>
  <si>
    <t>FOOD COURT CHAIR, WAVE</t>
  </si>
  <si>
    <t>LX-72AU</t>
  </si>
  <si>
    <t>01-05-0135</t>
  </si>
  <si>
    <t>01-05-0136</t>
  </si>
  <si>
    <t>01-05-0137</t>
  </si>
  <si>
    <t>LX-36AU</t>
  </si>
  <si>
    <t>LX-36FT</t>
  </si>
  <si>
    <t>LX-36RB</t>
  </si>
  <si>
    <t>(2) 36 GALLON LEXINGTON RECEPTACLES W/ ASH URN LIDS &amp; PLASTIC LINERS</t>
  </si>
  <si>
    <t>"TRASH" DECAL FOR FLAT TOP LIDS</t>
  </si>
  <si>
    <t>"CANS" DECAL FOR FLAT TOP LIDS</t>
  </si>
  <si>
    <t>"PLASTICS" DECAL FOR FLAT TOP LIDS</t>
  </si>
  <si>
    <t>36 GALLON LEXINGTON RECEPTACLE W/ ASH URN LID &amp; PLASTIC LINER</t>
  </si>
  <si>
    <t>36 GALLON LEXINGTON RECEPTACLE W/ FLAT TOP LID &amp; PLASTIC LINER</t>
  </si>
  <si>
    <t>36 GALLON LEXINGTON RECEPTACLE W/ RAIN BONNET LID &amp; PLASTIC LINER</t>
  </si>
  <si>
    <t>PR-32</t>
  </si>
  <si>
    <t>32 GALLON TRASH RECEPTACLE ONLY, PERFORATED</t>
  </si>
  <si>
    <t>FB-32</t>
  </si>
  <si>
    <t>32 GALLON TRASH RECEPTACLE ONLY, FIESTA</t>
  </si>
  <si>
    <t>AUR-32-08</t>
  </si>
  <si>
    <t>32 GALLON ROLLED ASH URN WITH A 8" OPENING</t>
  </si>
  <si>
    <t>DT-32</t>
  </si>
  <si>
    <t>32 GALLON SQUARE DOME TOP</t>
  </si>
  <si>
    <t>EX-32RE</t>
  </si>
  <si>
    <t>PR-32RE</t>
  </si>
  <si>
    <t>32 GALLON TRASH RECEPTACLE with RECYCLING LOGO-EXPANDED</t>
  </si>
  <si>
    <t>32 GALLON TRASH RECEPTACLE WITH RECYCLING LOGO-PERFORATED</t>
  </si>
  <si>
    <t>S-32</t>
  </si>
  <si>
    <t>FB-55</t>
  </si>
  <si>
    <t>S-55</t>
  </si>
  <si>
    <t>W-55</t>
  </si>
  <si>
    <t>32 GALLON TRASH RECEPTACLE ONLY, SLAT</t>
  </si>
  <si>
    <t>55 GALLON TRASH RECEPTACLE ONLY, FIESTA</t>
  </si>
  <si>
    <t>55 GALLON TRASH RECEPTACLE ONLY, SLAT</t>
  </si>
  <si>
    <t>55 GALLON TRASH RECEPTACLE ONLY, WAVE</t>
  </si>
  <si>
    <t>AUR-32-14</t>
  </si>
  <si>
    <t>AUR-55-14</t>
  </si>
  <si>
    <t>FTR-32-08</t>
  </si>
  <si>
    <t>FTR-32-14</t>
  </si>
  <si>
    <t>FTR-55-08</t>
  </si>
  <si>
    <t>FTR-55-14</t>
  </si>
  <si>
    <t>RBR-32-08</t>
  </si>
  <si>
    <t>RBR-32-14</t>
  </si>
  <si>
    <t>RBR-55-08</t>
  </si>
  <si>
    <t>RBR-55-14</t>
  </si>
  <si>
    <t>32 GALLON ROLLED ASH URN WITH A 14" OPENING</t>
  </si>
  <si>
    <t>55 GALLON ROLLED ASH URN WITH A 14" OPENING</t>
  </si>
  <si>
    <t>32 GALLON ROLLED FLAT TOP WITH A 8" OPENING</t>
  </si>
  <si>
    <t>32 GALLON ROLLED FLAT TOP WITH A 14" OPENING</t>
  </si>
  <si>
    <t>55 GALLON ROLLED FLAT TOP WITH A 8" OPENING</t>
  </si>
  <si>
    <t>55 GALLON ROLLED FLAT TOP WITH A 14" OPENING</t>
  </si>
  <si>
    <t>32 GALLON ROLLED RAIN BONNET WITH A 8" OPENING</t>
  </si>
  <si>
    <t>32 GALLON ROLLED RAIN BONNET WITH A 14" OPENING</t>
  </si>
  <si>
    <t>55 GALLON ROLLED RAIN BONNET WITH A 8" OPENING</t>
  </si>
  <si>
    <t>55 GALLON ROLLED RAIN BONNET WITH A 14" OPENING</t>
  </si>
  <si>
    <t>DT-55</t>
  </si>
  <si>
    <t>IG KIT</t>
  </si>
  <si>
    <t>SM KIT</t>
  </si>
  <si>
    <t>PL-32</t>
  </si>
  <si>
    <t>PL-55</t>
  </si>
  <si>
    <t>55 GALLON SQUARE DOME TOP</t>
  </si>
  <si>
    <t>INGROUND KIT FOR TRASH RECEPTACLE</t>
  </si>
  <si>
    <t>SURFACE MOUNT KIT FOR TRASH RECEPTACLE</t>
  </si>
  <si>
    <t>32 GALLON PLASTIC LINER</t>
  </si>
  <si>
    <t>55 GALLON PLASTIC LINER</t>
  </si>
  <si>
    <t>PR-12</t>
  </si>
  <si>
    <t>PR-12AT</t>
  </si>
  <si>
    <t>11" DIAMETER PERFORATED ASH URN ONLY</t>
  </si>
  <si>
    <t>11" DIAMETER PERFORATED ASH &amp; TRASH RECEPTACLE COMBO &amp; LINER</t>
  </si>
  <si>
    <t>940S-BRN6</t>
  </si>
  <si>
    <t>940S-CDR6</t>
  </si>
  <si>
    <t>940S-GRN6</t>
  </si>
  <si>
    <t>940S-GRY6</t>
  </si>
  <si>
    <t>940S-PT6</t>
  </si>
  <si>
    <t>940S-T6</t>
  </si>
  <si>
    <t>940S-U6</t>
  </si>
  <si>
    <t>940P-BRN6</t>
  </si>
  <si>
    <t>940P-CDR6</t>
  </si>
  <si>
    <t>940P-GRN6</t>
  </si>
  <si>
    <t>940P-GRY6</t>
  </si>
  <si>
    <t>940P-PT6</t>
  </si>
  <si>
    <t>940P-T6</t>
  </si>
  <si>
    <t>940P-U6</t>
  </si>
  <si>
    <t>940SM-BRN6</t>
  </si>
  <si>
    <t>940SM-GRY6</t>
  </si>
  <si>
    <t>940SM-PT6</t>
  </si>
  <si>
    <t>940SM-T6</t>
  </si>
  <si>
    <t>940SM-U6</t>
  </si>
  <si>
    <t>940WM-BRN6</t>
  </si>
  <si>
    <t>940WM-GRN6</t>
  </si>
  <si>
    <t>940WM-GRY6</t>
  </si>
  <si>
    <t>940WM-PT6</t>
  </si>
  <si>
    <t>940WM-T6</t>
  </si>
  <si>
    <t>940WM-U6</t>
  </si>
  <si>
    <t>940S-BRN8</t>
  </si>
  <si>
    <t>940S-CDR8</t>
  </si>
  <si>
    <t>940S-GRN8</t>
  </si>
  <si>
    <t>940S-GRY8</t>
  </si>
  <si>
    <t>940S-T8</t>
  </si>
  <si>
    <t>940S-U8</t>
  </si>
  <si>
    <t>940P-BRN8</t>
  </si>
  <si>
    <t>940P-CDR8</t>
  </si>
  <si>
    <t>940P-GRN8</t>
  </si>
  <si>
    <t>940P-GRY8</t>
  </si>
  <si>
    <t>940P-PT8</t>
  </si>
  <si>
    <t>940P-T8</t>
  </si>
  <si>
    <t>940P-U8</t>
  </si>
  <si>
    <t>940SM-BRN8</t>
  </si>
  <si>
    <t>940SM-CDR8</t>
  </si>
  <si>
    <t>6' PARK BENCH W/ BACK, 2" x 4" PLANKS, INGROUND, BROWN RECYCLED PLASTIC</t>
  </si>
  <si>
    <t>6' PARK BENCH W/ BACK, 2" x 4" PLANKS, INGROUND, CEDAR RECYCLED PLASTIC</t>
  </si>
  <si>
    <t>6' PARK BENCH W/ BACK, 2" x 4" PLANKS, INGROUND, GREEN RECYCLED PLASTIC</t>
  </si>
  <si>
    <t>6' PARK BENCH W/ BACK, 2" x 4" PLANKS, INGROUND, GRAY RECYCLED PLASTIC</t>
  </si>
  <si>
    <t>6' PARK BENCH W/ BACK, 2" x 4" PLANKS, INGROUND, PRESSURE TREATED</t>
  </si>
  <si>
    <t>6' PARK BENCH W/ BACK, 2" x 4" PLANKS, INGROUND, REDWOOD STAIN</t>
  </si>
  <si>
    <t>6' PARK BENCH W/ BACK, 2" x 4" PLANKS, INGROUND, UNTREATED PINE</t>
  </si>
  <si>
    <t>6' PARK BENCH W/ BACK, 2" x 4" PLANKS, PORTABLE, BROWN RECYCLED PLASTIC</t>
  </si>
  <si>
    <t>6' PARK BENCH W/ BACK, 2" x 4" PLANKS, PORTABLE, CEDAR RECYCLED PLASTIC</t>
  </si>
  <si>
    <t>6' PARK BENCH W/ BACK, 2" x 4" PLANKS, PORTABLE, GREEN RECYCLED PLASTIC</t>
  </si>
  <si>
    <t>6' PARK BENCH W/ BACK, 2" x 4" PLANKS, PORTABLE, GRAY RECYCLED PLASTIC</t>
  </si>
  <si>
    <t>6' PARK BENCH W/ BACK, 2" x 4" PLANKS, PORTABLE, PRESSURE TREATED</t>
  </si>
  <si>
    <t>6' PARK BENCH W/ BACK, 2" x 4" PLANKS, PORTABLE, REDWOOD STAIN</t>
  </si>
  <si>
    <t>6' PARK BENCH W/ BACK, 2" x 4" PLANKS, PORTABLE, UNTREATED PINE</t>
  </si>
  <si>
    <t>6' PARK BENCH W/ BACK, 2" x 4" PLANKS, SURFACE MOUNT, BROWN RECYCLED PLASTIC</t>
  </si>
  <si>
    <t>6' PARK BENCH W/ BACK, 2" x 4" PLANKS, SURFACE MOUNT, GRAY RECYCLED PLASTIC</t>
  </si>
  <si>
    <t>6' PARK BENCH W/ BACK, 2" x 4" PLANKS, SURFACE MOUNT, PRESSURE TREATED</t>
  </si>
  <si>
    <t>6' PARK BENCH W/ BACK, 2" x 4" PLANKS, SURFACE MOUNT, REDWOOD STAIN</t>
  </si>
  <si>
    <t>6' PARK BENCH W/ BACK, 2" x 4" PLANKS, SURFACE MOUNT, UNTREATED PINE</t>
  </si>
  <si>
    <t>6' PARK BENCH W/ BACK, 2" x 4" PLANKS, WALL MOUNT, BROWN RECYCLED PLASTIC</t>
  </si>
  <si>
    <t>6' PARK BENCH W/ BACK, 2" x 4" PLANKS, WALL MOUNT, GREEN RECYCLED PLASTIC</t>
  </si>
  <si>
    <t>6' PARK BENCH W/ BACK, 2" x 4" PLANKS, WALL MOUNT, GRAY RECYCLED PLASTIC</t>
  </si>
  <si>
    <t>6' PARK BENCH W/ BACK, 2" x 4" PLANKS, WALL MOUNT, PRESSURE TREATED</t>
  </si>
  <si>
    <t>6' PARK BENCH W/ BACK, 2" x 4" PLANKS, WALL MOUNT, REDWOOD STAIN</t>
  </si>
  <si>
    <t>6' PARK BENCH W/ BACK, 2" x 4" PLANKS, WALL MOUNT, UNTREATED PINE</t>
  </si>
  <si>
    <t>8' PARK BENCH W/ BACK, 2" x 4" PLANKS, INGROUND, BROWN RECYCLED PLASTIC</t>
  </si>
  <si>
    <t>8' PARK BENCH W/ BACK, 2" x 4" PLANKS, INGROUND, CEDAR RECYCLED PLASTIC</t>
  </si>
  <si>
    <t>8' PARK BENCH W/ BACK, 2" x 4" PLANKS, INGROUND, GREEN RECYCLED PLASTIC</t>
  </si>
  <si>
    <t>8' PARK BENCH W/ BACK, 2" x 4" PLANKS, INGROUND, GRAY RECYCLED PLASTIC</t>
  </si>
  <si>
    <t>8' PARK BENCH W/ BACK, 2" x 4" PLANKS, INGROUND, REDWOOD STAIN</t>
  </si>
  <si>
    <t>8' PARK BENCH W/ BACK, 2" x 4" PLANKS, INGROUND, UNTREATED PINE</t>
  </si>
  <si>
    <t>8' PARK BENCH W/ BACK, 2" x 4" PLANKS, PORTABLE, BROWN RECYCLED PLASTIC</t>
  </si>
  <si>
    <t>8' PARK BENCH W/ BACK, 2" x 4" PLANKS, PORTABLE, CEDAR RECYCLED PLASTIC</t>
  </si>
  <si>
    <t>8' PARK BENCH W/ BACK, 2" x 4" PLANKS, PORTABLE, GREEN RECYCLED PLASTIC</t>
  </si>
  <si>
    <t>8' PARK BENCH W/ BACK, 2" x 4" PLANKS, PORTABLE, GRAY RECYCLED PLASTIC</t>
  </si>
  <si>
    <t>8' PARK BENCH W/ BACK, 2" x 4" PLANKS, PORTABLE, PRESSURE TREATED</t>
  </si>
  <si>
    <t>8' PARK BENCH W/ BACK, 2" x 4" PLANKS, PORTABLE, REDWOOD STAIN</t>
  </si>
  <si>
    <t>8' PARK BENCH W/ BACK, 2" x 4" PLANKS, PORTABLE, UNTREATED PINE</t>
  </si>
  <si>
    <t>8' PARK BENCH W/ BACK, 2" x 4" PLANKS, SURFACE MOUNT, BROWN RECYCLED PLASTIC</t>
  </si>
  <si>
    <t>8' PARK BENCH W/ BACK, 2" x 4" PLANKS, SURFACE MOUNT, CEDAR RECYCLED PLASTIC</t>
  </si>
  <si>
    <t>940SM-GRN8</t>
  </si>
  <si>
    <t>8' PARK BENCH W/ BACK, 2" x 4" PLANKS, SURFACE MOUNT, GREEN RECYCLED PLASTIC</t>
  </si>
  <si>
    <t>940SM-GRY8</t>
  </si>
  <si>
    <t>940SM-T8</t>
  </si>
  <si>
    <t>940SM-U8</t>
  </si>
  <si>
    <t>940WM-BRN8</t>
  </si>
  <si>
    <t>940WM-CDR8</t>
  </si>
  <si>
    <t>940WM-GRN8</t>
  </si>
  <si>
    <t>940WM-GRY8</t>
  </si>
  <si>
    <t>940WM-PT8</t>
  </si>
  <si>
    <t>940WM-T8</t>
  </si>
  <si>
    <t>940WM-U8</t>
  </si>
  <si>
    <t>940S-BRN16</t>
  </si>
  <si>
    <t>940S-CDR16</t>
  </si>
  <si>
    <t>940S-GRN16</t>
  </si>
  <si>
    <t>940S-GRY16</t>
  </si>
  <si>
    <t>940S-PT16</t>
  </si>
  <si>
    <t>940P-BRN16</t>
  </si>
  <si>
    <t>940P-CDR16</t>
  </si>
  <si>
    <t>940P-GRN16</t>
  </si>
  <si>
    <t>940P-GRY16</t>
  </si>
  <si>
    <t>940P-PT16</t>
  </si>
  <si>
    <t>940P-U16</t>
  </si>
  <si>
    <t>940SM-BRN16</t>
  </si>
  <si>
    <t>940SM-CDR16</t>
  </si>
  <si>
    <t>940SM-GRN16</t>
  </si>
  <si>
    <t>940SM-GRY16</t>
  </si>
  <si>
    <t>940SM-PT16</t>
  </si>
  <si>
    <t>940SM-T16</t>
  </si>
  <si>
    <t>940SM-U16</t>
  </si>
  <si>
    <t>940WM-BRN16</t>
  </si>
  <si>
    <t>940WM-CDR16</t>
  </si>
  <si>
    <t>940WM-GRY16</t>
  </si>
  <si>
    <t>940WM-PT16</t>
  </si>
  <si>
    <t>940WM-T16</t>
  </si>
  <si>
    <t>940WM-U16</t>
  </si>
  <si>
    <t>940S-BRN18</t>
  </si>
  <si>
    <t>940S-CDR18</t>
  </si>
  <si>
    <t>940S-GRN18</t>
  </si>
  <si>
    <t>940S-GRY18</t>
  </si>
  <si>
    <t>940S-PT18</t>
  </si>
  <si>
    <t>940S-T18</t>
  </si>
  <si>
    <t>940S-U18</t>
  </si>
  <si>
    <t>940P-BRN18</t>
  </si>
  <si>
    <t>940P-CDR18</t>
  </si>
  <si>
    <t>940P-GRN18</t>
  </si>
  <si>
    <t>940P-GRY18</t>
  </si>
  <si>
    <t>940P-PT18</t>
  </si>
  <si>
    <t>940P-T18</t>
  </si>
  <si>
    <t>940P-U18</t>
  </si>
  <si>
    <t>940SM-BRN18</t>
  </si>
  <si>
    <t>8' PARK BENCH W/ BACK, 2" x 4" PLANKS, SURFACE MOUNT, GRAY RECYCLED PLASTIC</t>
  </si>
  <si>
    <t>8' PARK BENCH W/ BACK, 2" x 4" PLANKS, SURFACE MOUNT, REDWOOD STAIN</t>
  </si>
  <si>
    <t>8' PARK BENCH W/ BACK, 2" x 4" PLANKS, SURFACE MOUNT, UNTREATED PINE</t>
  </si>
  <si>
    <t>8' PARK BENCH W/ BACK, 2" x 4" PLANKS, WALL MOUNT, BROWN RECYCLED PLASTIC</t>
  </si>
  <si>
    <t>8' PARK BENCH W/ BACK, 2" x 4" PLANKS, WALL MOUNT, CEDAR RECYCLED PLASTIC</t>
  </si>
  <si>
    <t>8' PARK BENCH W/ BACK, 2" x 4" PLANKS, WALL MOUNT, GREEN RECYCLED PLASTIC</t>
  </si>
  <si>
    <t>8' PARK BENCH W/ BACK, 2" x 4" PLANKS, WALL MOUNT, GRAY RECYCLED PLASTIC</t>
  </si>
  <si>
    <t>8' PARK BENCH W/ BACK, 2" x 4" PLANKS, WALL MOUNT, PRESSURE TREATED</t>
  </si>
  <si>
    <t>8' PARK BENCH W/ BACK, 2" x 4" PLANKS, WALL MOUNT, REDWOOD STAIN</t>
  </si>
  <si>
    <t>8' PARK BENCH W/ BACK, 2" x 4" PLANKS, WALL MOUNT, UNTREATED PINE</t>
  </si>
  <si>
    <t>6' PARK BENCH W/ BACK, 2" x 10" PLANKS, INGROUND, BROWN RECYCLED PLASTIC</t>
  </si>
  <si>
    <t>6' PARK BENCH W/ BACK, 2" x 10" PLANKS, INGROUND, CEDAR RECYCLED PLASTIC</t>
  </si>
  <si>
    <t>6' PARK BENCH W/ BACK, 2" x 10" PLANKS, INGROUND, GREEN RECYCLED PLASTIC</t>
  </si>
  <si>
    <t>6' PARK BENCH W/ BACK, 2" x 10" PLANKS, INGROUND, GRAY RECYCLED PLASTIC</t>
  </si>
  <si>
    <t>6' PARK BENCH W/ BACK, 2" x 10" PLANKS, INGROUND, PRESSURE TREATED</t>
  </si>
  <si>
    <t>6' PARK BENCH W/ BACK, 2" x 10" PLANKS, PORTABLE, BROWN RECYCLED PLASTIC</t>
  </si>
  <si>
    <t>6' PARK BENCH W/ BACK, 2" x 10" PLANKS, PORTABLE, CEDAR RECYCLED PLASTIC</t>
  </si>
  <si>
    <t>6' PARK BENCH W/ BACK, 2" x 10" PLANKS, PORTABLE, GREEN RECYCLED PLASTIC</t>
  </si>
  <si>
    <t>6' PARK BENCH W/ BACK, 2" x 10" PLANKS, PORTABLE, GRAY RECYCLED PLASTIC</t>
  </si>
  <si>
    <t>6' PARK BENCH W/ BACK, 2" x 10" PLANKS, PORTABLE, PRESSURE TREATED</t>
  </si>
  <si>
    <t>6' PARK BENCH W/ BACK, 2" x 10" PLANKS, PORTABLE, UNTREATED PINE</t>
  </si>
  <si>
    <t>6' PARK BENCH W/ BACK, 2" x 10" PLANKS, SURFACE MOUNT, BROWN RECYCLED PLASTIC</t>
  </si>
  <si>
    <t>6' PARK BENCH W/ BACK, 2" x 10" PLANKS, SURFACE MOUNT, CEDAR RECYCLED PLASTIC</t>
  </si>
  <si>
    <t>6' PARK BENCH W/ BACK, 2" x 10" PLANKS, SURFACE MOUNT, GREEN RECYCLED PLASTIC</t>
  </si>
  <si>
    <t>6' PARK BENCH W/ BACK, 2" x 10" PLANKS, SURFACE MOUNT, GRAY RECYCLED PLASTIC</t>
  </si>
  <si>
    <t>6' PARK BENCH W/ BACK, 2" x 10" PLANKS, SURFACE MOUNT, PRESSURE TREATED</t>
  </si>
  <si>
    <t>6' PARK BENCH W/ BACK, 2" x 10" PLANKS, SURFACE MOUNT, REDWOOD STAIN</t>
  </si>
  <si>
    <t>6' PARK BENCH W/ BACK, 2" x 10" PLANKS, SURFACE MOUNT, UNTREATED PINE</t>
  </si>
  <si>
    <t>6' PARK BENCH W/ BACK, 2" x 10" PLANKS, WALL MOUNT, BROWN RECYCLED PLASTIC</t>
  </si>
  <si>
    <t>6' PARK BENCH W/ BACK, 2" x 10" PLANKS, WALL MOUNT, CEDAR RECYCLED PLASTIC</t>
  </si>
  <si>
    <t>6' PARK BENCH W/ BACK, 2" x 10" PLANKS, WALL MOUNT, GRAY RECYCLED PLASTIC</t>
  </si>
  <si>
    <t>6' PARK BENCH W/ BACK, 2" x 10" PLANKS, WALL MOUNT, PRESSURE TREATED</t>
  </si>
  <si>
    <t>6' PARK BENCH W/ BACK, 2" x 10" PLANKS, WALL MOUNT, REDWOOD STAIN</t>
  </si>
  <si>
    <t>6' PARK BENCH W/ BACK, 2" x 10" PLANKS, WALL MOUNT, UNTREATED PINE</t>
  </si>
  <si>
    <t>8' PARK BENCH W/ BACK, 2" x 10" PLANKS, INGROUND, BROWN RECYCLED PLASTIC</t>
  </si>
  <si>
    <t>8' PARK BENCH W/ BACK, 2" x 10" PLANKS, INGROUND, CEDAR RECYCLED PLASTIC</t>
  </si>
  <si>
    <t>8' PARK BENCH W/ BACK, 2" x 10" PLANKS, INGROUND, GREEN RECYCLED PLASTIC</t>
  </si>
  <si>
    <t>8' PARK BENCH W/ BACK, 2" x 10" PLANKS, INGROUND, GRAY RECYCLED PLASTIC</t>
  </si>
  <si>
    <t>8' PARK BENCH W/ BACK, 2" x 10" PLANKS, INGROUND, PRESSURE TREATED</t>
  </si>
  <si>
    <t>8' PARK BENCH W/ BACK, 2" x 10" PLANKS, INGROUND, REDWOOD STAIN</t>
  </si>
  <si>
    <t>8' PARK BENCH W/ BACK, 2" x 10" PLANKS, INGROUND, UNTREATED PINE</t>
  </si>
  <si>
    <t>8' PARK BENCH W/ BACK, 2" x 10" PLANKS, PORTABLE, BROWN RECYCLED PLASTIC</t>
  </si>
  <si>
    <t>8' PARK BENCH W/ BACK, 2" x 10" PLANKS, PORTABLE, CEDAR RECYCLED PLASTIC</t>
  </si>
  <si>
    <t>8' PARK BENCH W/ BACK, 2" x 10" PLANKS, PORTABLE, GREEN RECYCLED PLASTIC</t>
  </si>
  <si>
    <t>8' PARK BENCH W/ BACK, 2" x 10" PLANKS, PORTABLE, GRAY RECYCLED PLASTIC</t>
  </si>
  <si>
    <t>8' PARK BENCH W/ BACK, 2" x 10" PLANKS, PORTABLE, PRESSURE TREATED</t>
  </si>
  <si>
    <t>8' PARK BENCH W/ BACK, 2" x 10" PLANKS, PORTABLE, REDWOOD STAIN</t>
  </si>
  <si>
    <t>8' PARK BENCH W/ BACK, 2" x 10" PLANKS, PORTABLE, UNTREATED PINE</t>
  </si>
  <si>
    <t>8' PARK BENCH W/ BACK, 2" x 10" PLANKS, SURFACE MOUNT, BROWN RECYCLED PLASTIC</t>
  </si>
  <si>
    <t>940SM-GRN18</t>
  </si>
  <si>
    <t>940SM-GRY18</t>
  </si>
  <si>
    <t>940SM-PT18</t>
  </si>
  <si>
    <t>940SM-T18</t>
  </si>
  <si>
    <t>940SM-U18</t>
  </si>
  <si>
    <t>940WM-BRN18</t>
  </si>
  <si>
    <t>940WM-CDR18</t>
  </si>
  <si>
    <t>940WM-GRN18</t>
  </si>
  <si>
    <t>940WM-GRY18</t>
  </si>
  <si>
    <t>940WM-PT18</t>
  </si>
  <si>
    <t>940WM-T18</t>
  </si>
  <si>
    <t>940WM-U18</t>
  </si>
  <si>
    <t>940S-F6</t>
  </si>
  <si>
    <t>940P-F6</t>
  </si>
  <si>
    <t>940S-F8</t>
  </si>
  <si>
    <t>940P-F8</t>
  </si>
  <si>
    <t>940SM-F8</t>
  </si>
  <si>
    <t>940WM-F8</t>
  </si>
  <si>
    <t>940S-A6</t>
  </si>
  <si>
    <t>940P-A6</t>
  </si>
  <si>
    <t>940SM-A6</t>
  </si>
  <si>
    <t>940WM-A6</t>
  </si>
  <si>
    <t>940S-A8</t>
  </si>
  <si>
    <t>940P-A8</t>
  </si>
  <si>
    <t>940SM-A8</t>
  </si>
  <si>
    <t>940WM-A8</t>
  </si>
  <si>
    <t>TIG15</t>
  </si>
  <si>
    <t>TIG21</t>
  </si>
  <si>
    <t>942S-PT6</t>
  </si>
  <si>
    <t>942S-T6</t>
  </si>
  <si>
    <t>942S-U6</t>
  </si>
  <si>
    <t>942P-BRN6</t>
  </si>
  <si>
    <t>942P-CDR6</t>
  </si>
  <si>
    <t>942P-GRN6</t>
  </si>
  <si>
    <t>8' PARK BENCH W/ BACK, 2" x 10" PLANKS, SURFACE MOUNT, GREEN RECYCLED PLASTIC</t>
  </si>
  <si>
    <t>8' PARK BENCH W/ BACK, 2" x 10" PLANKS, SURFACE MOUNT, GRAY RECYCLED PLASTIC</t>
  </si>
  <si>
    <t>8' PARK BENCH W/ BACK, 2" x 10" PLANKS, SURFACE MOUNT, PRESSURE TREATED</t>
  </si>
  <si>
    <t>8' PARK BENCH W/ BACK, 2" x 10" PLANKS, SURFACE MOUNT, REDWOOD STAIN</t>
  </si>
  <si>
    <t>8' PARK BENCH W/ BACK, 2" x 10" PLANKS, SURFACE MOUNT, UNTREATED PINE</t>
  </si>
  <si>
    <t>8' PARK BENCH W/ BACK, 2" x 10" PLANKS, WALL MOUNT, BROWN RECYCLED PLASTIC</t>
  </si>
  <si>
    <t>8' PARK BENCH W/ BACK, 2" x 10" PLANKS, WALL MOUNT, CEDAR RECYCLED PLASTIC</t>
  </si>
  <si>
    <t>8' PARK BENCH W/ BACK, 2" x 10" PLANKS, WALL MOUNT, GREEN RECYCLED PLASTIC</t>
  </si>
  <si>
    <t>8' PARK BENCH W/ BACK, 2" x 10" PLANKS, WALL MOUNT, GRAY RECYCLED PLASTIC</t>
  </si>
  <si>
    <t>8' PARK BENCH W/ BACK, 2" x 10" PLANKS, WALL MOUNT, PRESSURE TREATED</t>
  </si>
  <si>
    <t>8' PARK BENCH W/ BACK, 2" x 10" PLANKS, WALL MOUNT, REDWOOD STAIN</t>
  </si>
  <si>
    <t>8' PARK BENCH W/ BACK, 2" x 10" PLANKS, WALL MOUNT, UNTREATED PINE</t>
  </si>
  <si>
    <t>6' INGROUND FRAME ONLY - 940 Park Bench Frame</t>
  </si>
  <si>
    <t>6' PORTABLE FRAME ONLY - 940 Park Bench Frame</t>
  </si>
  <si>
    <t>8' INGROUND FRAME ONLY - 940 Park Bench Frame</t>
  </si>
  <si>
    <t>8' PORTABLE FRAME ONLY - 940 Park Bench Frame</t>
  </si>
  <si>
    <t>8' SURFACE MOUNT FRAME ONLY - 940 Park Bench Frame</t>
  </si>
  <si>
    <t>6' WALL MOUNT FRAME ONLY - 940 Park Bench Frame</t>
  </si>
  <si>
    <t>6' PARK BENCH W/ BACK, 2" x 10" PLANKS, INGROUND, ALUMINUM</t>
  </si>
  <si>
    <t>6' PARK BENCH W/ BACK, 2" x 10" PLANKS, PORTABLE, ALUMINUM</t>
  </si>
  <si>
    <t>6' PARK BENCH W/ BACK, 2" x 10" PLANKS, SURFACE MOUNT, ALUMINUM</t>
  </si>
  <si>
    <t>6' PARK BENCH W/ BACK, 2" x 10" PLANKS, WALL MOUNT, ALUMINUM</t>
  </si>
  <si>
    <t>8' PARK BENCH W/ BACK, 2" x 10" PLANKS, INGROUND, ALUMINUM</t>
  </si>
  <si>
    <t>8' PARK BENCH W/ BACK, 2" x 10" PLANKS, PORTABLE, ALUMINUM</t>
  </si>
  <si>
    <t>8' PARK BENCH W/ BACK, 2" x 10" PLANKS, SURFACE MOUNT, ALUMINUM</t>
  </si>
  <si>
    <t>8' PARK BENCH W/ BACK, 2" x 10" PLANKS, WALL MOUNT, ALUMINUM</t>
  </si>
  <si>
    <t>15' PARK BENCH W/ BACK, 2" x 10" PLANKS, INGROUND, ALUMINUM</t>
  </si>
  <si>
    <t>21' PARK BENCH W/ BACK, 2" x 10" PLANKS, INGROUND, ALUMINUM</t>
  </si>
  <si>
    <t>6' PARK BENCH W/OUT BACK, 2" x 10" PLANKS, INGROUND, PRESSURE TREATED</t>
  </si>
  <si>
    <t>6' PARK BENCH W/OUT BACK, 2" x 10" PLANKS, INGROUND, REDWOOD STAIN</t>
  </si>
  <si>
    <t>6' PARK BENCH W/OUT BACK, 2" x 10" PLANKS, INGROUND, UNTREATED PINE</t>
  </si>
  <si>
    <t>6' PARK BENCH W/OUT BACK, 2" x 10" PLANKS, PORTABLE, BROWN RECYCLED PLASTIC</t>
  </si>
  <si>
    <t>6' PARK BENCH W/OUT BACK, 2" x 10" PLANKS, PORTABLE, CEDAR RECYCLED PLASTIC</t>
  </si>
  <si>
    <t>6' PARK BENCH W/OUT BACK, 2" x 10" PLANKS, PORTABLE, GREEN RECYCLED PLASTIC</t>
  </si>
  <si>
    <t>942P-PT6</t>
  </si>
  <si>
    <t>942P-U6</t>
  </si>
  <si>
    <t>942SM-BRN6</t>
  </si>
  <si>
    <t>942SM-CDR6</t>
  </si>
  <si>
    <t>942SM-GRN6</t>
  </si>
  <si>
    <t>942SM-GRY6</t>
  </si>
  <si>
    <t>942SM-PT6</t>
  </si>
  <si>
    <t>942SM-T6</t>
  </si>
  <si>
    <t>942SM-U6</t>
  </si>
  <si>
    <t>942WM-BRN6</t>
  </si>
  <si>
    <t>942WM-CDR6</t>
  </si>
  <si>
    <t>942WM-GRN6</t>
  </si>
  <si>
    <t>942WM-GRY6</t>
  </si>
  <si>
    <t>942WM-PT6</t>
  </si>
  <si>
    <t>942WM-T6</t>
  </si>
  <si>
    <t>942WM-U6</t>
  </si>
  <si>
    <t>942S-CDR8</t>
  </si>
  <si>
    <t>942S-GRN8</t>
  </si>
  <si>
    <t>942S-GRY8</t>
  </si>
  <si>
    <t>942S-PT8</t>
  </si>
  <si>
    <t>942S-T8</t>
  </si>
  <si>
    <t>942P-BRN8</t>
  </si>
  <si>
    <t>942P-CDR8</t>
  </si>
  <si>
    <t>942P-GRN8</t>
  </si>
  <si>
    <t>942P-GRY8</t>
  </si>
  <si>
    <t>942P-PT8</t>
  </si>
  <si>
    <t>942P-T8</t>
  </si>
  <si>
    <t>942P-U8</t>
  </si>
  <si>
    <t>942SM-BRN8</t>
  </si>
  <si>
    <t>942SM-CDR8</t>
  </si>
  <si>
    <t>942SM-GRN8</t>
  </si>
  <si>
    <t>942SM-PT8</t>
  </si>
  <si>
    <t>942SM-T8</t>
  </si>
  <si>
    <t>942SM-U8</t>
  </si>
  <si>
    <t>942WM-BRN8</t>
  </si>
  <si>
    <t>942WM-CDR8</t>
  </si>
  <si>
    <t>942WM-GRN8</t>
  </si>
  <si>
    <t>942WM-GRY8</t>
  </si>
  <si>
    <t>942WM-PT8</t>
  </si>
  <si>
    <t>942WM-T8</t>
  </si>
  <si>
    <t>942WM-U8</t>
  </si>
  <si>
    <t>942P-F6</t>
  </si>
  <si>
    <t>942P-F8</t>
  </si>
  <si>
    <t>942SM-F</t>
  </si>
  <si>
    <t>942WM-F</t>
  </si>
  <si>
    <t>942S-F</t>
  </si>
  <si>
    <t>6' PARK BENCH W/OUT BACK, 2" x 10" PLANKS, PORTABLE, PRESSURE TREATED</t>
  </si>
  <si>
    <t>6' PARK BENCH W/OUT BACK, 2" x 10" PLANKS, PORTABLE, UNTREATED PINE</t>
  </si>
  <si>
    <t>6' PARK BENCH W/OUT BACK, 2" x 10" PLANKS, SURFACE MOUNT, BROWN RECYCLED PLASTIC</t>
  </si>
  <si>
    <t>6' PARK BENCH W/OUT BACK, 2" x 10" PLANKS, SURFACE MOUNT, CEDAR RECYCLED PLASTIC</t>
  </si>
  <si>
    <t>6' PARK BENCH W/OUT BACK, 2" x 10" PLANKS, SURFACE MOUNT, GREEN RECYCLED PLASTIC</t>
  </si>
  <si>
    <t>6' PARK BENCH W/OUT BACK, 2" x 10" PLANKS, SURFACE MOUNT, GRAY RECYCLED PLASTIC</t>
  </si>
  <si>
    <t>6' PARK BENCH W/OUT BACK, 2" x 10" PLANKS, SURFACE MOUNT, PRESSURE TREATED</t>
  </si>
  <si>
    <t>6' PARK BENCH W/OUT BACK, 2" x 10" PLANKS, SURFACE MOUNT, REDWOOD STAIN</t>
  </si>
  <si>
    <t>6' PARK BENCH W/OUT BACK, 2" x 10" PLANKS, SURFACE MOUNT, UNTREATED PINE</t>
  </si>
  <si>
    <t>6' PARK BENCH W/OUT BACK, 2" x 10" PLANKS, WALL MOUNT, BROWN RECYCLED PLASTIC</t>
  </si>
  <si>
    <t>6' PARK BENCH W/OUT BACK, 2" x 10" PLANKS, WALL MOUNT, CEDAR RECYCLED PLASTIC</t>
  </si>
  <si>
    <t>6' PARK BENCH W/OUT BACK, 2" x 10" PLANKS, WALL MOUNT, GREEN RECYCLED PLASTIC</t>
  </si>
  <si>
    <t>6' PARK BENCH W/OUT BACK, 2" x 10" PLANKS, WALL MOUNT, GRAY RECYCLED PLASTIC</t>
  </si>
  <si>
    <t>6' PARK BENCH W/OUT BACK, 2" x 10" PLANKS, WALL MOUNT, PRESSURE TREATED</t>
  </si>
  <si>
    <t>6' PARK BENCH W/OUT BACK, 2" x 10" PLANKS, WALL MOUNT, REDWOOD STAIN</t>
  </si>
  <si>
    <t>6' PARK BENCH W/OUT BACK, 2" x 10" PLANKS, WALL MOUNT, UNTREATED PINE</t>
  </si>
  <si>
    <t>8' PARK BENCH W/OUT BACK, 2" x 10" PLANKS, INGROUND, CEDAR RECYCLED PLASTIC</t>
  </si>
  <si>
    <t>8' PARK BENCH W/OUT BACK, 2" x 10" PLANKS, INGROUND, GREEN RECYCLED PLASTIC</t>
  </si>
  <si>
    <t>8' PARK BENCH W/OUT BACK, 2" x 10" PLANKS, INGROUND, GRAY RECYCLED PLASTIC</t>
  </si>
  <si>
    <t>8' PARK BENCH W/OUT BACK, 2" x 10" PLANKS, INGROUND, PRESSURE TREATED</t>
  </si>
  <si>
    <t>8' PARK BENCH W/OUT BACK, 2" x 10" PLANKS, INGROUND, REDWOOD STAIN</t>
  </si>
  <si>
    <t>8' PARK BENCH W/OUT BACK, 2" x 10" PLANKS, PORTABLE, BROWN RECYCLED PLASTIC</t>
  </si>
  <si>
    <t>8' PARK BENCH W/OUT BACK, 2" x 10" PLANKS, PORTABLE, CEDAR RECYCLED PLASTIC</t>
  </si>
  <si>
    <t>8' PARK BENCH W/OUT BACK, 2" x 10" PLANKS, PORTABLE, GREEN RECYCLED PLASTIC</t>
  </si>
  <si>
    <t>8' PARK BENCH W/OUT BACK, 2" x 10" PLANKS, PORTABLE, GRAY RECYCLED PLASTIC</t>
  </si>
  <si>
    <t>8' PARK BENCH W/OUT BACK, 2" x 10" PLANKS, PORTABLE, PRESSURE TREATED</t>
  </si>
  <si>
    <t>8' PARK BENCH W/OUT BACK, 2" x 10" PLANKS, PORTABLE, REDWOOD STAIN</t>
  </si>
  <si>
    <t>8' PARK BENCH W/OUT BACK, 2" x 10" PLANKS, PORTABLE, UNTREATED PINE</t>
  </si>
  <si>
    <t>8' PARK BENCH W/OUT BACK, 2" x 10" PLANKS, SURFACE MOUNT, BROWN RECYCLED PLASTIC</t>
  </si>
  <si>
    <t>8' PARK BENCH W/OUT BACK, 2" x 10" PLANKS, SURFACE MOUNT, CEDAR RECYCLED PLASTIC</t>
  </si>
  <si>
    <t>8' PARK BENCH W/OUT BACK, 2" x 10" PLANKS, SURFACE MOUNT, GREEN RECYCLED PLASTIC</t>
  </si>
  <si>
    <t>8' PARK BENCH W/OUT BACK, 2" x 10" PLANKS, SURFACE MOUNT, PRESSURE TREATED</t>
  </si>
  <si>
    <t>8' PARK BENCH W/OUT BACK, 2" x 10" PLANKS, SURFACE MOUNT, REDWOOD STAIN</t>
  </si>
  <si>
    <t>8' PARK BENCH W/OUT BACK, 2" x 10" PLANKS, SURFACE MOUNT, UNTREATED PINE</t>
  </si>
  <si>
    <t>8' PARK BENCH W/OUT BACK, 2" x 10" PLANKS, WALL MOUNT, BROWN RECYCLED PLASTIC</t>
  </si>
  <si>
    <t>8' PARK BENCH W/OUT BACK, 2" x 10" PLANKS, WALL MOUNT, CEDAR RECYCLED PLASTIC</t>
  </si>
  <si>
    <t>8' PARK BENCH W/OUT BACK, 2" x 10" PLANKS, WALL MOUNT, GREEN RECYCLED PLASTIC</t>
  </si>
  <si>
    <t>8' PARK BENCH W/OUT BACK, 2" x 10" PLANKS, WALL MOUNT, GRAY RECYCLED PLASTIC</t>
  </si>
  <si>
    <t>8' PARK BENCH W/OUT BACK, 2" x 10" PLANKS, WALL MOUNT, PRESSURE TREATED</t>
  </si>
  <si>
    <t>8' PARK BENCH W/OUT BACK, 2" x 10" PLANKS, WALL MOUNT, REDWOOD STAIN</t>
  </si>
  <si>
    <t>8' PARK BENCH W/OUT BACK, 2" x 10" PLANKS, WALL MOUNT, UNTREATED PINE</t>
  </si>
  <si>
    <t>6' PORTABLE FRAME ONLY - 942 BENCH W/OUT BACK</t>
  </si>
  <si>
    <t>8' PORTABLE FRAME ONLY - 942 BENCH W/OUT BACK</t>
  </si>
  <si>
    <t>6' &amp; 8' SURFACE MOUNT FRAME ONLY - 942 BENCH W/OUT BACK</t>
  </si>
  <si>
    <t>6' &amp; 8' WALL MOUNT FRAME ONLY - 942 BENCH W/OUT BACK</t>
  </si>
  <si>
    <t>6' &amp; 8' INGROUND FRAME ONLY - 942 BENCH W/OUT BACK</t>
  </si>
  <si>
    <t>942P-A6</t>
  </si>
  <si>
    <t>942WM-A6</t>
  </si>
  <si>
    <t>942S-A8</t>
  </si>
  <si>
    <t>942P-A8</t>
  </si>
  <si>
    <t>942SM-A8</t>
  </si>
  <si>
    <t>942WM-A8</t>
  </si>
  <si>
    <t>SIG15</t>
  </si>
  <si>
    <t>SIG21</t>
  </si>
  <si>
    <t>965S-BRN6</t>
  </si>
  <si>
    <t>965S-CDR6</t>
  </si>
  <si>
    <t>965S-GRN6</t>
  </si>
  <si>
    <t>965S-GRY6</t>
  </si>
  <si>
    <t>965S-PT6</t>
  </si>
  <si>
    <t>965S-U6</t>
  </si>
  <si>
    <t>965P-BRN6</t>
  </si>
  <si>
    <t>965P-CDR6</t>
  </si>
  <si>
    <t>965P-GRN6</t>
  </si>
  <si>
    <t>965P-GRY6</t>
  </si>
  <si>
    <t>965P-PT6</t>
  </si>
  <si>
    <t>965P-T6</t>
  </si>
  <si>
    <t>965P-U6</t>
  </si>
  <si>
    <t>965SM-BRN6</t>
  </si>
  <si>
    <t>965SM-CDR6</t>
  </si>
  <si>
    <t>965SM-GRY6</t>
  </si>
  <si>
    <t>965SM-PT6</t>
  </si>
  <si>
    <t>965SM-T6</t>
  </si>
  <si>
    <t>965SM-U6</t>
  </si>
  <si>
    <t>965S-BRN8</t>
  </si>
  <si>
    <t>965S-CDR8</t>
  </si>
  <si>
    <t>965S-GRN8</t>
  </si>
  <si>
    <t>965S-GRY8</t>
  </si>
  <si>
    <t>965S-PT8</t>
  </si>
  <si>
    <t>965S-T8</t>
  </si>
  <si>
    <t>965S-U8</t>
  </si>
  <si>
    <t>965P-BRN8</t>
  </si>
  <si>
    <t>965P-CDR8</t>
  </si>
  <si>
    <t>965P-GRN8</t>
  </si>
  <si>
    <t>965P-GRY8</t>
  </si>
  <si>
    <t>965P-PT8</t>
  </si>
  <si>
    <t>6' PARK BENCH W/OUT BACK, 2" x 10", PORTABLE, ALUMINUM</t>
  </si>
  <si>
    <t>6' PARK BENCH W/OUT BACK, 2" x 10", WALL MOUNT, ALUMINUM</t>
  </si>
  <si>
    <t>8' PARK BENCH W/OUT BACK, 2" x 10", INGROUND, ALUMINUM</t>
  </si>
  <si>
    <t>8' PARK BENCH W/OUT BACK, 2" x 10", PORTABLE, ALUMINUM</t>
  </si>
  <si>
    <t>8' PARK BENCH W/OUT BACK, 2" x 10", SURFACE MOUNT, ALUMINUM</t>
  </si>
  <si>
    <t>8' PARK BENCH W/OUT BACK, 2" x 10", WALL MOUNT, ALUMINUM</t>
  </si>
  <si>
    <t>15' PARK BENCH W/OUT BACK, 2" x 10" PLANKS, INGROUND, ALUMINUM</t>
  </si>
  <si>
    <t>21' PARK BENCH W/OUT BACK, 2" x 10" PLANKS, INGROUND, ALUMINUM</t>
  </si>
  <si>
    <t>6' PARK BENCH, 8-SLAT, 2" x 4" PLANKS, INGROUND, BROWN RECYCLED PLASTIC</t>
  </si>
  <si>
    <t>6' PARK BENCH, 8-SLAT, 2" x 4" PLANKS, INGROUND, CEDAR RECYCLED PLASTIC</t>
  </si>
  <si>
    <t>6' PARK BENCH, 8-SLAT, 2" x 4" PLANKS, INGROUND, GREEN RECYCLED PLASTIC</t>
  </si>
  <si>
    <t>6' PARK BENCH, 8-SLAT, 2" x 4" PLANKS, INGROUND, GRAY RECYCLED PLASTIC</t>
  </si>
  <si>
    <t>6' PARK BENCH, 8-SLAT, 2" x 4" PLANKS, INGROUND, PRESSURE TREATED</t>
  </si>
  <si>
    <t>6' PARK BENCH, 8-SLAT, 2" x 4" PLANKS, INGROUND, UNTREATED PINE</t>
  </si>
  <si>
    <t>6' PARK BENCH, 8-SLAT, 2" x 4" PLANKS, PORTABLE, BROWN RECYCLED PLASTIC</t>
  </si>
  <si>
    <t>6' PARK BENCH, 8-SLAT, 2" x 4" PLANKS, PORTABLE, CEDAR RECYCLED PLASTIC</t>
  </si>
  <si>
    <t>6' PARK BENCH, 8-SLAT, 2" x 4" PLANKS, PORTABLE, GREEN RECYCLED PLASTIC</t>
  </si>
  <si>
    <t>6' PARK BENCH, 8-SLAT, 2" x 4" PLANKS, PORTABLE, GRAY RECYCLED PLASTIC</t>
  </si>
  <si>
    <t>6' PARK BENCH, 8-SLAT, 2" x 4" PLANKS, PORTABLE, PRESSURE TREATED</t>
  </si>
  <si>
    <t>6' PARK BENCH, 8-SLAT, 2" x 4" PLANKS, PORTABLE, REDWOOD STAIN</t>
  </si>
  <si>
    <t>6' PARK BENCH, 8-SLAT, 2" x 4" PLANKS, PORTABLE, UNTREATED PINE</t>
  </si>
  <si>
    <t>6' PARK BENCH, 8-SLAT, 2" x 4" PLANKS, SURFACE MOUNT, BROWN RECYCLED PLASTIC</t>
  </si>
  <si>
    <t>6' PARK BENCH, 8-SLAT, 2" x 4" PLANKS, SURFACE MOUNT, CEDAR RECYCLED PLASTIC</t>
  </si>
  <si>
    <t>6' PARK BENCH, 8-SLAT, 2" x 4" PLANKS, SURFACE MOUNT, GRAY RECYCLED PLASTIC</t>
  </si>
  <si>
    <t>6' PARK BENCH, 8-SLAT, 2" x 4" PLANKS, SURFACE MOUNT, PRESSURE TREATED</t>
  </si>
  <si>
    <t>6' PARK BENCH, 8-SLAT, 2" x 4" PLANKS, SURFACE MOUNT, REDWOOD STAIN</t>
  </si>
  <si>
    <t>6' PARK BENCH, 8-SLAT, 2" x 4" PLANKS, SURFACE MOUNT, UNTREATED PINE</t>
  </si>
  <si>
    <t>8' PARK BENCH, 8-SLAT, 2" x 4" PLANKS, INGROUND, BROWN RECYCLED PLASTIC</t>
  </si>
  <si>
    <t>8' PARK BENCH, 8-SLAT, 2" x 4" PLANKS, INGROUND, CEDAR RECYCLED PLASTIC</t>
  </si>
  <si>
    <t>8' PARK BENCH, 8-SLAT, 2" x 4" PLANKS, INGROUND, GREEN RECYCLED PLASTIC</t>
  </si>
  <si>
    <t>8' PARK BENCH, 8-SLAT, 2" x 4" PLANKS, INGROUND, GRAY RECYCLED PLASTIC</t>
  </si>
  <si>
    <t>8' PARK BENCH, 8-SLAT, 2" x 4" PLANKS, INGROUND, PRESSURE TREATED</t>
  </si>
  <si>
    <t>8' PARK BENCH, 8-SLAT, 2" x 4" PLANKS, INGROUND, REDWOOD STAIN</t>
  </si>
  <si>
    <t>8' PARK BENCH, 8-SLAT, 2" x 4" PLANKS, INGROUND, UNTREATED PINE</t>
  </si>
  <si>
    <t>8' PARK BENCH, 8-SLAT, 2" x 4" PLANKS, PORTABLE, BROWN RECYCLED PLASTIC</t>
  </si>
  <si>
    <t>8' PARK BENCH, 8-SLAT, 2" x 4" PLANKS, PORTABLE, CEDAR RECYCLED PLASTIC</t>
  </si>
  <si>
    <t>8' PARK BENCH, 8-SLAT, 2" x 4" PLANKS, PORTABLE, GREEN RECYCLED PLASTIC</t>
  </si>
  <si>
    <t>8' PARK BENCH, 8-SLAT, 2" x 4" PLANKS, PORTABLE, GRAY RECYCLED PLASTIC</t>
  </si>
  <si>
    <t>8' PARK BENCH, 8-SLAT, 2" x 4" PLANKS, PORTABLE, PRESSURE TREATED</t>
  </si>
  <si>
    <t>965P-U8</t>
  </si>
  <si>
    <t>965SM-CDR8</t>
  </si>
  <si>
    <t>965SM-GRN8</t>
  </si>
  <si>
    <t>965SM-GRY8</t>
  </si>
  <si>
    <t>965SM-PT8</t>
  </si>
  <si>
    <t>965SM-T8</t>
  </si>
  <si>
    <t>965SM-U8</t>
  </si>
  <si>
    <t>975S-BRN6</t>
  </si>
  <si>
    <t>975S-CDR6</t>
  </si>
  <si>
    <t>975S-GRN6</t>
  </si>
  <si>
    <t>975S-GRY6</t>
  </si>
  <si>
    <t>975S-PT6</t>
  </si>
  <si>
    <t>975S-T6</t>
  </si>
  <si>
    <t>975SM-CDR6</t>
  </si>
  <si>
    <t>975SM-GRN6</t>
  </si>
  <si>
    <t>975SM-GRY6</t>
  </si>
  <si>
    <t>975SM-PT6</t>
  </si>
  <si>
    <t>975SM-T6</t>
  </si>
  <si>
    <t>975S-BRN8</t>
  </si>
  <si>
    <t>975S-CDR8</t>
  </si>
  <si>
    <t>975S-GRN8</t>
  </si>
  <si>
    <t>975S-GRY8</t>
  </si>
  <si>
    <t>975S-PT8</t>
  </si>
  <si>
    <t>975S-T8</t>
  </si>
  <si>
    <t>975S-U8</t>
  </si>
  <si>
    <t>975SM-BRN8</t>
  </si>
  <si>
    <t>975SM-CDR8</t>
  </si>
  <si>
    <t>975SM-GRY8</t>
  </si>
  <si>
    <t>975SM-PT8</t>
  </si>
  <si>
    <t>975SM-T8</t>
  </si>
  <si>
    <t>975SM-U8</t>
  </si>
  <si>
    <t>970-BRN6</t>
  </si>
  <si>
    <t>970-CDR6</t>
  </si>
  <si>
    <t>970-GRN6</t>
  </si>
  <si>
    <t>970-GRY6</t>
  </si>
  <si>
    <t>970-PT6</t>
  </si>
  <si>
    <t>970-T6</t>
  </si>
  <si>
    <t>970-U6</t>
  </si>
  <si>
    <t>970-BRN8</t>
  </si>
  <si>
    <t>970-CDR8</t>
  </si>
  <si>
    <t>970-GRN8</t>
  </si>
  <si>
    <t>8' PARK BENCH, 8-SLAT, 2" x 4" PLANKS, PORTABLE, UNTREATED PINE</t>
  </si>
  <si>
    <t>8' PARK BENCH, 8-SLAT, 2" x 4" PLANKS, SURFACE MOUNT, CEDAR RECYCLED PLASTIC</t>
  </si>
  <si>
    <t>8' PARK BENCH, 8-SLAT, 2" x 4" PLANKS, SURFACE MOUNT, GREEN RECYCLED PLASTIC</t>
  </si>
  <si>
    <t>8' PARK BENCH, 8-SLAT, 2" x 4" PLANKS, SURFACE MOUNT, GRAY RECYCLED PLASTIC</t>
  </si>
  <si>
    <t>8' PARK BENCH, 8-SLAT, 2" x 4" PLANKS, SURFACE MOUNT, PRESSURE TREATED</t>
  </si>
  <si>
    <t>8' PARK BENCH, 8-SLAT, 2" x 4" PLANKS, SURFACE MOUNT, REDWOOD STAIN</t>
  </si>
  <si>
    <t>8' PARK BENCH, 8-SLAT, 2" x 4" PLANKS, SURFACE MOUNT, UNTREATED PINE</t>
  </si>
  <si>
    <t>6' PARK BENCH, 8-SLAT, 2" x 4" PLANKS, INGROUND, REDWOOD STAIN</t>
  </si>
  <si>
    <t>6' PARK BENCH, 8-SLAT, 2" x 4" PLANKS, SURFACE MOUNT, GREEN RECYCLED PLASTIC</t>
  </si>
  <si>
    <t>8' PARK BENCH, 8-SLAT, 2" x 4" PLANKS, SURFACE MOUNT, BROWN RECYCLED PLASTIC</t>
  </si>
  <si>
    <t>6' DOUBLE PEDESTAL BENCH, 8-SLAT, 2" x 4" PLANKS, BROWN RECYCLED PLASTIC</t>
  </si>
  <si>
    <t>6' DOUBLE PEDESTAL BENCH, 8-SLAT, 2" x 4" PLANKS, CEDAR RECYCLED PLASTIC</t>
  </si>
  <si>
    <t>6' DOUBLE PEDESTAL BENCH, 8-SLAT, 2" x 4" PLANKS, GREEN RECYCLED PLASTIC</t>
  </si>
  <si>
    <t>6' DOUBLE PEDESTAL BENCH, 8-SLAT, 2" x 4" PLANKS, GRAY RECYCLED PLASTIC</t>
  </si>
  <si>
    <t>6' DOUBLE PEDESTAL BENCH, 8-SLAT, 2" x 4" PLANKS, PRESSURE TREATED</t>
  </si>
  <si>
    <t>6' DOUBLE PEDESTAL BENCH, 8-SLAT, 2" x 4" PLANKS, REDWOOD STAIN</t>
  </si>
  <si>
    <t>6' DOUBLE PEDESTAL BENCH, 8-SLAT, 2" x 4" PLANKS, UNTREATED PINE</t>
  </si>
  <si>
    <t>8' DOUBLE PEDESTAL BENCH, 8-SLAT, 2" x 4" PLANKS, BROWN RECYCLED PLASTIC</t>
  </si>
  <si>
    <t>8' DOUBLE PEDESTAL BENCH, 8-SLAT, 2" x 4" PLANKS, CEDAR RECYCLED PLASTIC</t>
  </si>
  <si>
    <t>8' DOUBLE PEDESTAL BENCH, 8-SLAT, 2" x 4" PLANKS, GREEN RECYCLED PLASTIC</t>
  </si>
  <si>
    <t>970-PT8</t>
  </si>
  <si>
    <t>970-T8</t>
  </si>
  <si>
    <t>970-U8</t>
  </si>
  <si>
    <t>960S-BRN6</t>
  </si>
  <si>
    <t>960S-CDR6</t>
  </si>
  <si>
    <t>960S-GRN6</t>
  </si>
  <si>
    <t>960S-GRY6</t>
  </si>
  <si>
    <t>960S-PT6</t>
  </si>
  <si>
    <t>960S-T6</t>
  </si>
  <si>
    <t>960S-U6</t>
  </si>
  <si>
    <t>960SM-BRN6</t>
  </si>
  <si>
    <t>960SM-CDR6</t>
  </si>
  <si>
    <t>960SM-PT6</t>
  </si>
  <si>
    <t>960SM-T6</t>
  </si>
  <si>
    <t>960SM-U6</t>
  </si>
  <si>
    <t>960S-BRN8</t>
  </si>
  <si>
    <t>960S-GRN8</t>
  </si>
  <si>
    <t>960S-GRY8</t>
  </si>
  <si>
    <t>960S-PT8</t>
  </si>
  <si>
    <t>960S-T8</t>
  </si>
  <si>
    <t>960S-U8</t>
  </si>
  <si>
    <t>960SM-BRN8</t>
  </si>
  <si>
    <t>960SM-CDR8</t>
  </si>
  <si>
    <t>960SM-GRN8</t>
  </si>
  <si>
    <t>960SM-GRY8</t>
  </si>
  <si>
    <t>960SM-PT8</t>
  </si>
  <si>
    <t>960SM-U8</t>
  </si>
  <si>
    <t>982S-PT6</t>
  </si>
  <si>
    <t>982S-T6</t>
  </si>
  <si>
    <t>982S-U6</t>
  </si>
  <si>
    <t>982SM-PT6</t>
  </si>
  <si>
    <t>982SM-T6</t>
  </si>
  <si>
    <t>982SM-U6</t>
  </si>
  <si>
    <t>982S-PT8</t>
  </si>
  <si>
    <t>982S-T8</t>
  </si>
  <si>
    <t>982S-U8</t>
  </si>
  <si>
    <t>982SM-PT8</t>
  </si>
  <si>
    <t>982SM-T8</t>
  </si>
  <si>
    <t>982SM-U8</t>
  </si>
  <si>
    <t>8' DOUBLE PEDESTAL BENCH, 8-SLAT, 2" x 4" PLANKS, PRESSURE TREATED</t>
  </si>
  <si>
    <t>8' DOUBLE PEDESTAL BENCH, 8-SLAT, 2" x 4" PLANKS, REDWOOD STAIN</t>
  </si>
  <si>
    <t>8' DOUBLE PEDESTAL BENCH, 8-SLAT, 2" x 4" PLANKS, UNTREATED PINE</t>
  </si>
  <si>
    <t>6' DOUBLE SIDED DOUBLE PED. BENCH, 2" x 4" PLANKS, INGROUND, BROWN RECYCLED PLASTIC</t>
  </si>
  <si>
    <t>6' DOUBLE SIDED DOUBLE PED. BENCH, 2" x 4" PLANKS, INGROUND, CEDAR RECYCLED PLASTIC</t>
  </si>
  <si>
    <t>6' DOUBLE SIDED DOUBLE PED. BENCH, 2" x 4" PLANKS, INGROUND, GREEN RECYCLED PLASTIC</t>
  </si>
  <si>
    <t>6' DOUBLE SIDED DOUBLE PED. BENCH, 2" x 4" PLANKS, INGROUND, GRAY RECYCLED PLASTIC</t>
  </si>
  <si>
    <t>6' DOUBLE SIDED DOUBLE PED. BENCH, 2" x 4" PLANKS, INGROUND, PRESSURE TREATED</t>
  </si>
  <si>
    <t>6' DOUBLE SIDED DOUBLE PED. BENCH, 2" x 4" PLANKS, INGROUND, REDWOOD STAIN</t>
  </si>
  <si>
    <t>6' DOUBLE SIDED DOUBLE PED. BENCH, 2" x 4" PLANKS, INGROUND, UNTREATED PINE</t>
  </si>
  <si>
    <t>6' DOUBLE SIDED DOUBLE PED. BENCH, 2" x 4" PLANKS, SURFACE MOUNT, BROWN RECYCLED PLASTIC</t>
  </si>
  <si>
    <t>6' DOUBLE SIDED DOUBLE PED. BENCH, 2" x 4" PLANKS, SURFACE MOUNT, CEDAR RECYCLED PLASTIC</t>
  </si>
  <si>
    <t>6' DOUBLE SIDED DOUBLE PED. BENCH, 2" x 4" PLANKS, SURFACE MOUNT, PRESSURE TREATED</t>
  </si>
  <si>
    <t>6' DOUBLE SIDED DOUBLE PED. BENCH, 2" x 4" PLANKS, SURFACE MOUNT, REDWOOD STAIN</t>
  </si>
  <si>
    <t>6' DOUBLE SIDED DOUBLE PED. BENCH, 2" x 4" PLANKS, SURFACE MOUNT, UNTREATED PINE</t>
  </si>
  <si>
    <t>8' DOUBLE SIDED DOUBLE PED. BENCH, 2" x 4" PLANKS, INGROUND, BROWN RECYCLED PLASTIC</t>
  </si>
  <si>
    <t>8' DOUBLE SIDED DOUBLE PED. BENCH, 2" x 4" PLANKS, INGROUND, GREEN RECYCLED PLASTIC</t>
  </si>
  <si>
    <t>8' DOUBLE SIDED DOUBLE PED. BENCH, 2" x 4" PLANKS, INGROUND, GRAY RECYCLED PLASTIC</t>
  </si>
  <si>
    <t>8' DOUBLE SIDED DOUBLE PED. BENCH, 2" x 4" PLANKS, INGROUND, PRESSURE TREATED</t>
  </si>
  <si>
    <t>8' DOUBLE SIDED DOUBLE PED. BENCH, 2" x 4" PLANKS, INGROUND, REDWOOD STAIN</t>
  </si>
  <si>
    <t>8' DOUBLE SIDED DOUBLE PED. BENCH, 2" x 4" PLANKS, INGROUND, UNTREATED PINE</t>
  </si>
  <si>
    <t>8' DOUBLE SIDED DOUBLE PED. BENCH, 2" x 4" PLANKS, SURFACE MOUNT, BROWN RECYCLED PLASTIC</t>
  </si>
  <si>
    <t>8' DOUBLE SIDED DOUBLE PED. BENCH, 2" x 4" PLANKS, SURFACE MOUNT, CEDAR RECYCLED PLASTIC</t>
  </si>
  <si>
    <t>8' DOUBLE SIDED DOUBLE PED. BENCH, 2" x 4" PLANKS, SURFACE MOUNT, GREEN RECYCLED PLASTIC</t>
  </si>
  <si>
    <t>8' DOUBLE SIDED DOUBLE PED. BENCH, 2" x 4" PLANKS, SURFACE MOUNT, GRAY RECYCLED PLASTIC</t>
  </si>
  <si>
    <t>8' DOUBLE SIDED DOUBLE PED. BENCH, 2" x 4" PLANKS, SURFACE MOUNT, PRESSURE TREATED</t>
  </si>
  <si>
    <t>8' DOUBLE SIDED DOUBLE PED. BENCH, 2" x 4" PLANKS, SURFACE MOUNT, UNTREATED PINE</t>
  </si>
  <si>
    <t>6' SINGLE SIDED BENCH, 8-SLAT, 2" x 4" PLANKS, INGROUND, PRESSURE TREATED</t>
  </si>
  <si>
    <t>6' SINGLE SIDED BENCH, 8-SLAT, 2" x 4" PLANKS, INGROUND, REDWOOD STAIN</t>
  </si>
  <si>
    <t>6' SINGLE SIDED BENCH, 8-SLAT, 2" x 4" PLANKS, INGROUND, UNTREATED PINE</t>
  </si>
  <si>
    <t>6' SINGLE SIDED BENCH, 8-SLAT, 2" x 4" PLANKS, SURFACE MOUNT, PRESSURE TREATED</t>
  </si>
  <si>
    <t>6' SINGLE SIDED BENCH, 8-SLAT, 2" x 4" PLANKS, SURFACE MOUNT, REDWOOD STAIN</t>
  </si>
  <si>
    <t>6' SINGLE SIDED BENCH, 8-SLAT, 2" x 4" PLANKS, SURFACE MOUNT, UNTREATED PINE</t>
  </si>
  <si>
    <t>8' SINGLE SIDED BENCH, 8-SLAT, 2" x 4" PLANKS, INGROUND, PRESSURE TREATED</t>
  </si>
  <si>
    <t>8' SINGLE SIDED BENCH, 8-SLAT, 2" x 4" PLANKS, INGROUND, REDWOOD STAIN</t>
  </si>
  <si>
    <t>8' SINGLE SIDED BENCH, 8-SLAT, 2" x 4" PLANKS, INGROUND, UNTREATED PINE</t>
  </si>
  <si>
    <t>8' SINGLE SIDED BENCH, 8-SLAT, 2" x 4" PLANKS, SURFACE MOUNT, PRESSURE TREATED</t>
  </si>
  <si>
    <t>8' SINGLE SIDED BENCH, 8-SLAT, 2" x 4" PLANKS, SURFACE MOUNT, REDWOOD STAIN</t>
  </si>
  <si>
    <t>8' SINGLE SIDED BENCH, 8-SLAT, 2" x 4" PLANKS, SURFACE MOUNT, UNTREATED PINE</t>
  </si>
  <si>
    <t>952S-PT6</t>
  </si>
  <si>
    <t>952S-T6</t>
  </si>
  <si>
    <t>952S-U6</t>
  </si>
  <si>
    <t>952SM-PT6</t>
  </si>
  <si>
    <t>952SM-T6</t>
  </si>
  <si>
    <t>952SM-U6</t>
  </si>
  <si>
    <t>952S-PT8</t>
  </si>
  <si>
    <t>952S-T8</t>
  </si>
  <si>
    <t>952S-U8</t>
  </si>
  <si>
    <t>952SM-PT8</t>
  </si>
  <si>
    <t>952SM-T8</t>
  </si>
  <si>
    <t>952SM-U8</t>
  </si>
  <si>
    <t>6' FLAT SLAT BENCH, 2" x 4" PLANKS, INGROUND, PRESSURE TREATED</t>
  </si>
  <si>
    <t>6' FLAT SLAT BENCH, 2" x 4" PLANKS, INGROUND, REDWOOD STAIN</t>
  </si>
  <si>
    <t>6' FLAT SLAT BENCH, 2" x 4" PLANKS, INGROUND, UNTREATED PINE</t>
  </si>
  <si>
    <t>6' FLAT SLAT BENCH, 2" x 4" PLANKS, SURFACE MOUNT, PRESSURE TREATED</t>
  </si>
  <si>
    <t>6' FLAT SLAT BENCH, 2" x 4" PLANKS, SURFACE MOUNT, REDWOOD STAIN</t>
  </si>
  <si>
    <t>6' FLAT SLAT BENCH, 2" x 4" PLANKS, SURFACE MOUNT, UNTREATED PINE</t>
  </si>
  <si>
    <t>8' FLAT SLAT BENCH, 2" x 4" PLANKS, INGROUND, PRESSURE TREATED</t>
  </si>
  <si>
    <t>8' FLAT SLAT BENCH, 2" x 4" PLANKS, INGROUND, REDWOOD STAIN</t>
  </si>
  <si>
    <t>8' FLAT SLAT BENCH, 2" x 4" PLANKS, INGROUND, UNTREATED PINE</t>
  </si>
  <si>
    <t>8' FLAT SLAT BENCH, 2" x 4" PLANKS, SURFACE MOUNT, PRESSURE TREATED</t>
  </si>
  <si>
    <t>8' FLAT SLAT BENCH, 2" x 4" PLANKS, SURFACE MOUNT, REDWOOD STAIN</t>
  </si>
  <si>
    <t>8' FLAT SLAT BENCH, 2" x 4" PLANKS, SURFACE MOUNT, UNTREATED PINE</t>
  </si>
  <si>
    <t>238-BRN6</t>
  </si>
  <si>
    <t>238-CDR6</t>
  </si>
  <si>
    <t>238-GRN6</t>
  </si>
  <si>
    <t>238-GRY6</t>
  </si>
  <si>
    <t>238-PT6</t>
  </si>
  <si>
    <t>238-U6</t>
  </si>
  <si>
    <t>238-A8</t>
  </si>
  <si>
    <t>238-BRN8</t>
  </si>
  <si>
    <t>238-CDR8</t>
  </si>
  <si>
    <t>238-GRN8</t>
  </si>
  <si>
    <t>238-GRY8</t>
  </si>
  <si>
    <t>238-PT8</t>
  </si>
  <si>
    <t>238-T8</t>
  </si>
  <si>
    <t>238-U8</t>
  </si>
  <si>
    <t>238-F6</t>
  </si>
  <si>
    <t>238-F8</t>
  </si>
  <si>
    <t>238H-A8</t>
  </si>
  <si>
    <t>238H-BRN8</t>
  </si>
  <si>
    <t>238H-CDR8</t>
  </si>
  <si>
    <t>238H-GRN8</t>
  </si>
  <si>
    <t>238H-GRY8</t>
  </si>
  <si>
    <t>238H-PT8</t>
  </si>
  <si>
    <t>238H-T8</t>
  </si>
  <si>
    <t>238H-U8</t>
  </si>
  <si>
    <t>238HS-A8</t>
  </si>
  <si>
    <t>238HS-PT8</t>
  </si>
  <si>
    <t>238HS-T8</t>
  </si>
  <si>
    <t>238HS-U8</t>
  </si>
  <si>
    <t>238H-F8</t>
  </si>
  <si>
    <t>238HS-F8</t>
  </si>
  <si>
    <t>6' EXTRA HEAVY DUTY TABLE, BROWN RECYCLED PLASTIC</t>
  </si>
  <si>
    <t>6' EXTRA HEAVY DUTY TABLE, CEDAR RECYCLED PLASTIC</t>
  </si>
  <si>
    <t>6' EXTRA HEAVY DUTY TABLE, GREEN RECYCLED PLASTIC</t>
  </si>
  <si>
    <t>6' EXTRA HEAVY DUTY TABLE, GRAY RECYCLED PLASTIC</t>
  </si>
  <si>
    <t>6' EXTRA HEAVY DUTY TABLE, PRESSURE TREATED</t>
  </si>
  <si>
    <t>6' EXTRA HEAVY DUTY TABLE, UNTREATED PINE</t>
  </si>
  <si>
    <t>8' EXTRA HEAVY DUTY TABLE, ALUMINUM</t>
  </si>
  <si>
    <t>8' EXTRA HEAVY DUTY TABLE, BROWN RECYCLED PLASTIC</t>
  </si>
  <si>
    <t>8' EXTRA HEAVY DUTY TABLE, CEDAR RECYCLED PLASTIC</t>
  </si>
  <si>
    <t>8' EXTRA HEAVY DUTY TABLE, GREEN RECYCLED PLASTIC</t>
  </si>
  <si>
    <t>8' EXTRA HEAVY DUTY TABLE, GRAY RECYCLED PLASTIC</t>
  </si>
  <si>
    <t>8' EXTRA HEAVY DUTY TABLE, PRESSURE TREATED</t>
  </si>
  <si>
    <t>8' EXTRA HEAVY DUTY TABLE, REDWOOD STAIN</t>
  </si>
  <si>
    <t>8' EXTRA HEAVY DUTY TABLE, UNTREATED PINE</t>
  </si>
  <si>
    <t>6' FRAME ONLY - EXTRA HEAVY DUTY TABLE</t>
  </si>
  <si>
    <t>8' FRAME ONLY - EXTRA HEAVY DUTY TABLE</t>
  </si>
  <si>
    <t>8' DOUBLE SIDED EXTRA HEAVY DUTY ADA TABLE, ALUMINUM</t>
  </si>
  <si>
    <t>8' DOUBLE SIDED EXTRA HEAVY DUTY ADA TABLE, BROWN RECYCLED PLASTIC</t>
  </si>
  <si>
    <t>8' DOUBLE SIDED EXTRA HEAVY DUTY ADA TABLE, CEDAR RECYCLED PLASTIC</t>
  </si>
  <si>
    <t>8' DOUBLE SIDED EXTRA HEAVY DUTY ADA TABLE, GREEN RECYCLED PLASTIC</t>
  </si>
  <si>
    <t>8' DOUBLE SIDED EXTRA HEAVY DUTY ADA TABLE, GRAY RECYCLED PLASTIC</t>
  </si>
  <si>
    <t>8' DOUBLE SIDED EXTRA HEAVY DUTY ADA TABLE, PRESSURE TREATED</t>
  </si>
  <si>
    <t>8' DOUBLE SIDED EXTRA HEAVY DUTY ADA TABLE, REDWOOD STAIN</t>
  </si>
  <si>
    <t>8' DOUBLE SIDED EXTRA HEAVY DUTY ADA TABLE, UNTREATED PINE</t>
  </si>
  <si>
    <t>8' SINGLE SIDED EXTRA HEAVY DUTY ADA TABLE, ALUMINUM</t>
  </si>
  <si>
    <t>8' SINGLE SIDED EXTRA HEAVY DUTY ADA TABLE, PRESSURE TREATED</t>
  </si>
  <si>
    <t>8' SINGLE SIDED EXTRA HEAVY DUTY ADA TABLE, REDWOOD STAIN</t>
  </si>
  <si>
    <t>8' SINGLE SIDED EXTRA HEAVY DUTY ADA TABLE, UNTREATED PINE</t>
  </si>
  <si>
    <t>8' ADA FRAME ONLY - 238H DOUBLE SIDED EXTRA HEAVY DUTY FRAME</t>
  </si>
  <si>
    <t>8' ADA FRAME ONLY - 238H SINGLE SIDED EXTRA HEAVY DUTY FRAME</t>
  </si>
  <si>
    <t>238U-A6</t>
  </si>
  <si>
    <t>238U-BRN6</t>
  </si>
  <si>
    <t>238U-CDR6</t>
  </si>
  <si>
    <t>238U-GRN6</t>
  </si>
  <si>
    <t>238U-GRY6</t>
  </si>
  <si>
    <t>238U-PT6</t>
  </si>
  <si>
    <t>238U-T6</t>
  </si>
  <si>
    <t>238U-U6</t>
  </si>
  <si>
    <t>238U-A8</t>
  </si>
  <si>
    <t>238U-BRN8</t>
  </si>
  <si>
    <t>238U-CDR8</t>
  </si>
  <si>
    <t>238U-GRN8</t>
  </si>
  <si>
    <t>238U-GRY8</t>
  </si>
  <si>
    <t>238U-PT8</t>
  </si>
  <si>
    <t>238U-F6</t>
  </si>
  <si>
    <t>238U-F8</t>
  </si>
  <si>
    <t>238-3-A10</t>
  </si>
  <si>
    <t>238-3-PT10</t>
  </si>
  <si>
    <t>238-3-T10</t>
  </si>
  <si>
    <t>238-3-U10</t>
  </si>
  <si>
    <t>238-3-A12</t>
  </si>
  <si>
    <t>238-3-PT12</t>
  </si>
  <si>
    <t>238-3-T12</t>
  </si>
  <si>
    <t>238-3-U12</t>
  </si>
  <si>
    <t>238-3-F10</t>
  </si>
  <si>
    <t>238-3-F12</t>
  </si>
  <si>
    <t>238H-A10</t>
  </si>
  <si>
    <t>238H-PT10</t>
  </si>
  <si>
    <t>238H-T10</t>
  </si>
  <si>
    <t>238H-U10</t>
  </si>
  <si>
    <t>238H-4-A10</t>
  </si>
  <si>
    <t>238H-4-PT10</t>
  </si>
  <si>
    <t>238H-4-T10</t>
  </si>
  <si>
    <t>238H-4-U10</t>
  </si>
  <si>
    <t>238H-3-A12</t>
  </si>
  <si>
    <t>238H-3-PT12</t>
  </si>
  <si>
    <t>238H-3-T12</t>
  </si>
  <si>
    <t>238H-3-U12</t>
  </si>
  <si>
    <t>6' EXTRA HEAVY DUTY UTILITY TABLE, ALUMINUM</t>
  </si>
  <si>
    <t>6' EXTRA HEAVY DUTY UTILITY TABLE, BROWN RECYCLED PLASTIC</t>
  </si>
  <si>
    <t>6' EXTRA HEAVY DUTY UTILITY TABLE, CEDAR RECYCLED PLASTIC</t>
  </si>
  <si>
    <t>6' EXTRA HEAVY DUTY UTILITY TABLE, GREEN RECYCLED PLASTIC</t>
  </si>
  <si>
    <t>6' EXTRA HEAVY DUTY UTILITY TABLE, GRAY RECYCLED PLASTIC</t>
  </si>
  <si>
    <t>6' EXTRA HEAVY DUTY UTILITY TABLE, PRESSURE TREATED</t>
  </si>
  <si>
    <t>6' EXTRA HEAVY DUTY UTILITY TABLE, REDWOOD STAIN</t>
  </si>
  <si>
    <t>6' EXTRA HEAVY DUTY UTILITY TABLE, UNTREATED PINE</t>
  </si>
  <si>
    <t>8' EXTRA HEAVY DUTY UTILITY TABLE, ALUMINUM</t>
  </si>
  <si>
    <t>8' EXTRA HEAVY DUTY UTILITY TABLE, BROWN RECYCLED PLASTIC</t>
  </si>
  <si>
    <t>8' EXTRA HEAVY DUTY UTILITY TABLE, CEDAR RECYCLED PLASTIC</t>
  </si>
  <si>
    <t>8' EXTRA HEAVY DUTY UTILITY TABLE, GREEN RECYCLED PLASTIC</t>
  </si>
  <si>
    <t>8' EXTRA HEAVY DUTY UTILITY TABLE, GRAY RECYCLED PLASTIC</t>
  </si>
  <si>
    <t>8' EXTRA HEAVY DUTY UTILITY TABLE, PRESSURE TREATED</t>
  </si>
  <si>
    <t>6' FRAME ONLY - EXTRA HEAVY DUTY UTILITY TABLE</t>
  </si>
  <si>
    <t>8' FRAME ONLY - EXTRA HEAVY DUTY UTILITY TABLE</t>
  </si>
  <si>
    <t>10' EXTRA HEAVY DUTY SHELTER TABLE (3 LEGS), ALUMINUM</t>
  </si>
  <si>
    <t>10' EXTRA HEAVY DUTY SHELTER TABLE (3 LEGS), PRESSURE TREATED</t>
  </si>
  <si>
    <t>10' EXTRA HEAVY DUTY SHELTER TABLE (3 LEGS), REDWOOD STAIN</t>
  </si>
  <si>
    <t>10' EXTRA HEAVY DUTY SHELTER TABLE (3 LEGS), UNTREATED PINE</t>
  </si>
  <si>
    <t>12' EXTRA HEAVY DUTY SHELTER TABLE (3 LEGS), ALUMINUM</t>
  </si>
  <si>
    <t>12' EXTRA HEAVY DUTY SHELTER TABLE (3 LEGS), PRESSURE TREATED</t>
  </si>
  <si>
    <t>12' EXTRA HEAVY DUTY SHELTER TABLE (3 LEGS), REDWOOD STAIN</t>
  </si>
  <si>
    <t>12' EXTRA HEAVY DUTY SHELTER TABLE (3 LEGS), UNTREATED PINE</t>
  </si>
  <si>
    <t>10' FRAME ONLY - EXTRA HEAVY DUTY SHELTER TABLE FRAME (3 LEGS)</t>
  </si>
  <si>
    <t>12' FRAME ONLY - EXTRA HEAVY DUTY SHELTER TABLE FRAME (3 LEGS)</t>
  </si>
  <si>
    <t>10' EXTRA HEAVY DUTY ADA SHELTER TABLE TABLE (2 LEGS), ALUMINUM</t>
  </si>
  <si>
    <t>10' EXTRA HEAVY DUTY ADA SHELTER TABLE TABLE (2 LEGS), PRESSURE TREATED</t>
  </si>
  <si>
    <t>10' EXTRA HEAVY DUTY ADA SHELTER TABLE TABLE (2 LEGS), REDWOOD STAIN</t>
  </si>
  <si>
    <t>10' EXTRA HEAVY DUTY ADA SHELTER TABLE TABLE (2 LEGS), UNTREATED PINE</t>
  </si>
  <si>
    <t>10' EXTRA HEAVY DUTY ADA SHELTER TABLE TABLE (4 LEGS), ALUMINUM</t>
  </si>
  <si>
    <t>10' EXTRA HEAVY DUTY ADA SHELTER TABLE TABLE (4 LEGS), PRESSURE TREATED</t>
  </si>
  <si>
    <t>10' EXTRA HEAVY DUTY ADA SHELTER TABLE TABLE (4 LEGS), REDWOOD STAIN</t>
  </si>
  <si>
    <t>10' EXTRA HEAVY DUTY ADA SHELTER TABLE TABLE (4 LEGS), UNTREATED PINE</t>
  </si>
  <si>
    <t>12' EXTRA HEAVY DUTY ADA SHELTER TABLE TABLE (3 LEGS), ALUMINUM</t>
  </si>
  <si>
    <t>12' EXTRA HEAVY DUTY ADA SHELTER TABLE TABLE (3 LEGS), PRESSURE TREATED</t>
  </si>
  <si>
    <t>12' EXTRA HEAVY DUTY ADA SHELTER TABLE TABLE (3 LEGS), REDWOOD STAIN</t>
  </si>
  <si>
    <t>12' EXTRA HEAVY DUTY ADA SHELTER TABLE TABLE (3 LEGS), UNTREATED PINE</t>
  </si>
  <si>
    <t>238H-F10</t>
  </si>
  <si>
    <t>238H-4-F10</t>
  </si>
  <si>
    <t>238H-3-F12</t>
  </si>
  <si>
    <t>BT238-A6</t>
  </si>
  <si>
    <t>BT238-BRN6</t>
  </si>
  <si>
    <t>BT238-CDR6</t>
  </si>
  <si>
    <t>BT238-GRN6</t>
  </si>
  <si>
    <t>BT238-GRY6</t>
  </si>
  <si>
    <t>BT238-PT6</t>
  </si>
  <si>
    <t>BT238-T6</t>
  </si>
  <si>
    <t>BT238-U6</t>
  </si>
  <si>
    <t>BT238-CDR8</t>
  </si>
  <si>
    <t>BT238-GRN8</t>
  </si>
  <si>
    <t>BT238-GRY8</t>
  </si>
  <si>
    <t>BT238-PT8</t>
  </si>
  <si>
    <t>BT238-T8</t>
  </si>
  <si>
    <t>BT238-F6</t>
  </si>
  <si>
    <t>BT238-F8</t>
  </si>
  <si>
    <t>158-A6</t>
  </si>
  <si>
    <t>158-BRN6</t>
  </si>
  <si>
    <t>158-CDR6</t>
  </si>
  <si>
    <t>158-GRN6</t>
  </si>
  <si>
    <t>158-GRY6</t>
  </si>
  <si>
    <t>158-T6</t>
  </si>
  <si>
    <t>158-U6</t>
  </si>
  <si>
    <t>158-A8</t>
  </si>
  <si>
    <t>158-BRN8</t>
  </si>
  <si>
    <t>158-CDR8</t>
  </si>
  <si>
    <t>158-GRN8</t>
  </si>
  <si>
    <t>158-GRY8</t>
  </si>
  <si>
    <t>158-PT8</t>
  </si>
  <si>
    <t>158-T8</t>
  </si>
  <si>
    <t>158-U8</t>
  </si>
  <si>
    <t>158-F6</t>
  </si>
  <si>
    <t>158-F8</t>
  </si>
  <si>
    <t>158H-A8</t>
  </si>
  <si>
    <t>158H-BRN8</t>
  </si>
  <si>
    <t>158H-CDR8</t>
  </si>
  <si>
    <t>158H-GRN8</t>
  </si>
  <si>
    <t>10' FRAME ONLY - 238H EXTRA HEAVY DUTY FRAME (2 LEGS)</t>
  </si>
  <si>
    <t>10' FRAME ONLY - 238H EXTRA HEAVY DUTY FRAME (4 LEGS)</t>
  </si>
  <si>
    <t>12' FRAME ONLY - 238H EXTRA HEAVY DUTY FRAME (3 LEGS)</t>
  </si>
  <si>
    <t>6' EXTRA HEAVY DUTY TABLE W/ BOLT-THRU FRAME, ALUMINUM</t>
  </si>
  <si>
    <t>6' EXTRA HEAVY DUTY TABLE W/ BOLT-THRU FRAME, BROWN RECYCLED PLASTIC</t>
  </si>
  <si>
    <t>6' EXTRA HEAVY DUTY TABLE W/ BOLT-THRU FRAME, CEDAR RECYCLED PLASTIC</t>
  </si>
  <si>
    <t>6' EXTRA HEAVY DUTY TABLE W/ BOLT-THRU FRAME, GREEN RECYCLED PLASTIC</t>
  </si>
  <si>
    <t>6' EXTRA HEAVY DUTY TABLE W/ BOLT-THRU FRAME, GRAY RECYCLED PLASTIC</t>
  </si>
  <si>
    <t>6' EXTRA HEAVY DUTY TABLE W/ BOLT-THRU FRAME, PRESSURE TREATED</t>
  </si>
  <si>
    <t>6' EXTRA HEAVY DUTY TABLE W/ BOLT-THRU FRAME, REDWOOD STAIN</t>
  </si>
  <si>
    <t>6' EXTRA HEAVY DUTY TABLE W/ BOLT-THRU FRAME, UNTREATED PINE</t>
  </si>
  <si>
    <t>8' EXTRA HEAVY DUTY TABLE W/ BOLT-THRU FRAME, CEDAR RECYCLED PLASTIC</t>
  </si>
  <si>
    <t>8' EXTRA HEAVY DUTY TABLE W/ BOLT-THRU FRAME, GREEN RECYCLED PLASTIC</t>
  </si>
  <si>
    <t>8' EXTRA HEAVY DUTY TABLE W/ BOLT-THRU FRAME, GRAY RECYCLED PLASTIC</t>
  </si>
  <si>
    <t>8' EXTRA HEAVY DUTY TABLE W/ BOLT-THRU FRAME, PRESSURE TREATED</t>
  </si>
  <si>
    <t>8' EXTRA HEAVY DUTY TABLE W/ BOLT-THRU FRAME, REDWOOD STAIN</t>
  </si>
  <si>
    <t>6' FRAME ONLY - BT238 BOLT-THRU FRAME</t>
  </si>
  <si>
    <t>8' FRAME ONLY - BT238 BOLT-THRU FRAME</t>
  </si>
  <si>
    <t>6' HEAVY DUTY TABLE, ALUMINUM</t>
  </si>
  <si>
    <t>6' HEAVY DUTY TABLE, BROWN RECYCLED PLASTIC</t>
  </si>
  <si>
    <t>6' HEAVY DUTY TABLE, CEDAR RECYCLED PLASTIC</t>
  </si>
  <si>
    <t>6' HEAVY DUTY TABLE, GREEN RECYCLED PLASTIC</t>
  </si>
  <si>
    <t>6' HEAVY DUTY TABLE, GRAY RECYCLED PLASTIC</t>
  </si>
  <si>
    <t>6' HEAVY DUTY TABLE, REDWOOD STAIN</t>
  </si>
  <si>
    <t>6' HEAVY DUTY TABLE, UNTREATED PINE</t>
  </si>
  <si>
    <t>8' HEAVY DUTY TABLE, ALUMINUM</t>
  </si>
  <si>
    <t>8' HEAVY DUTY TABLE, BROWN RECYCLED PLASTIC</t>
  </si>
  <si>
    <t>8' HEAVY DUTY TABLE, CEDAR RECYCLED PLASTIC</t>
  </si>
  <si>
    <t>8' HEAVY DUTY TABLE, GREEN RECYCLED PLASTIC</t>
  </si>
  <si>
    <t>8' HEAVY DUTY TABLE, GRAY RECYCLED PLASTIC</t>
  </si>
  <si>
    <t>8' HEAVY DUTY TABLE, PRESSURE TREATED</t>
  </si>
  <si>
    <t>8' HEAVY DUTY TABLE, REDWOOD STAIN</t>
  </si>
  <si>
    <t>8' HEAVY DUTY TABLE, UNTREATED PINE</t>
  </si>
  <si>
    <t>6' FRAME ONLY - 158 HEAVY DUTY FRAME</t>
  </si>
  <si>
    <t>8' FRAME ONLY - 158 HEAVY DUTY FRAME</t>
  </si>
  <si>
    <t>8' DOUBLE SIDED ADA HEAVY DUTY TABLE, ALUMINUM</t>
  </si>
  <si>
    <t>8' DOUBLE SIDED ADA HEAVY DUTY TABLE, BROWN RECYCLED PLASTIC</t>
  </si>
  <si>
    <t>8' DOUBLE SIDED ADA HEAVY DUTY TABLE, CEDAR RECYCLED PLASTIC</t>
  </si>
  <si>
    <t>8' DOUBLE SIDED ADA HEAVY DUTY TABLE, GREEN RECYCLED PLASTIC</t>
  </si>
  <si>
    <t>158H-PT8</t>
  </si>
  <si>
    <t>158H-U8</t>
  </si>
  <si>
    <t>158HS-A8</t>
  </si>
  <si>
    <t>158HS-PT8</t>
  </si>
  <si>
    <t>158HS-T8</t>
  </si>
  <si>
    <t>158HS-U8</t>
  </si>
  <si>
    <t>158H-F8</t>
  </si>
  <si>
    <t>158HS-F8</t>
  </si>
  <si>
    <t>BT158-A6</t>
  </si>
  <si>
    <t>BT158-BRN6</t>
  </si>
  <si>
    <t>BT158-CDR6</t>
  </si>
  <si>
    <t>BT158-PT6</t>
  </si>
  <si>
    <t>BT158-T6</t>
  </si>
  <si>
    <t>BT158-U6</t>
  </si>
  <si>
    <t>BT158-A8</t>
  </si>
  <si>
    <t>BT158-CDR8</t>
  </si>
  <si>
    <t>BT158-GRN8</t>
  </si>
  <si>
    <t>BT158-GRY8</t>
  </si>
  <si>
    <t>BT158-PT8</t>
  </si>
  <si>
    <t>BT158-T8</t>
  </si>
  <si>
    <t>BT158-U8</t>
  </si>
  <si>
    <t>BT158-F6</t>
  </si>
  <si>
    <t>BT158-F8</t>
  </si>
  <si>
    <t>338S-A48</t>
  </si>
  <si>
    <t>338S-BRN48</t>
  </si>
  <si>
    <t>338S-CDR48</t>
  </si>
  <si>
    <t>338S-GRN48</t>
  </si>
  <si>
    <t>338S-GRY48</t>
  </si>
  <si>
    <t>338S-PT48</t>
  </si>
  <si>
    <t>338S-T48</t>
  </si>
  <si>
    <t>338S-U48</t>
  </si>
  <si>
    <t>338SM-A48</t>
  </si>
  <si>
    <t>338SM-BRN48</t>
  </si>
  <si>
    <t>338SM-CDR48</t>
  </si>
  <si>
    <t>338SM-GRN48</t>
  </si>
  <si>
    <t>338SM-GRY48</t>
  </si>
  <si>
    <t>338SM-PT48</t>
  </si>
  <si>
    <t>338SM-T48</t>
  </si>
  <si>
    <t>338SM-U48</t>
  </si>
  <si>
    <t>8' DOUBLE SIDED ADA HEAVY DUTY TABLE, PRESSURE TREATED</t>
  </si>
  <si>
    <t>8' DOUBLE SIDED ADA HEAVY DUTY TABLE, UNTREATED PINE</t>
  </si>
  <si>
    <t>8' SINGLE SIDED ADA HEAVY DUTY TABLE, ALUMINUM</t>
  </si>
  <si>
    <t>8' SINGLE SIDED ADA HEAVY DUTY TABLE, PRESSURE TREATED</t>
  </si>
  <si>
    <t>8' SINGLE SIDED ADA HEAVY DUTY TABLE, REDWOOD STAIN</t>
  </si>
  <si>
    <t>8' SINGLE SIDED ADA HEAVY DUTY TABLE, UNTREATED PINE</t>
  </si>
  <si>
    <t>8' ADA FRAME ONLY - 158H DOUBLE SIDED HEAVY DUTY FRAME</t>
  </si>
  <si>
    <t>8' ADA FRAME ONLY - 158H SINGLE SIDED HEAVY DUTY FRAME</t>
  </si>
  <si>
    <t>6' HEAVY DUTY TABLE W/ BOLT-THRU FRAME, ALUMINUM</t>
  </si>
  <si>
    <t>6' HEAVY DUTY TABLE W/ BOLT-THRU FRAME, BROWN RECYCLED PLASTIC</t>
  </si>
  <si>
    <t>6' HEAVY DUTY TABLE W/ BOLT-THRU FRAME, CEDAR RECYCLED PLASTIC</t>
  </si>
  <si>
    <t>6' HEAVY DUTY TABLE W/ BOLT-THRU FRAME, PRESSURE TREATED</t>
  </si>
  <si>
    <t>6' HEAVY DUTY TABLE W/ BOLT-THRU FRAME, REDWOOD STAIN</t>
  </si>
  <si>
    <t>6' HEAVY DUTY TABLE W/ BOLT-THRU FRAME, UNTREATED PINE</t>
  </si>
  <si>
    <t>8' HEAVY DUTY TABLE W/ BOLT-THRU FRAME, ALUMINUM</t>
  </si>
  <si>
    <t>8' HEAVY DUTY TABLE W/ BOLT-THRU FRAME, CEDAR RECYCLED PLASTIC</t>
  </si>
  <si>
    <t>8' HEAVY DUTY TABLE W/ BOLT-THRU FRAME, GREEN RECYCLED PLASTIC</t>
  </si>
  <si>
    <t>8' HEAVY DUTY TABLE W/ BOLT-THRU FRAME, GRAY RECYCLED PLASTIC</t>
  </si>
  <si>
    <t>8' HEAVY DUTY TABLE W/ BOLT-THRU FRAME, PRESSURE TREATED</t>
  </si>
  <si>
    <t>8' HEAVY DUTY TABLE W/ BOLT-THRU FRAME, REDWOOD STAIN</t>
  </si>
  <si>
    <t>8' HEAVY DUTY TABLE W/ BOLT-THRU FRAME, UNTREATED PINE</t>
  </si>
  <si>
    <t>6' FRAME ONLY - HEAVY DUTY TABLE W/ BOLT-THRU FRAME</t>
  </si>
  <si>
    <t>8' FRAME ONLY - HEAVY DUTY TABLE W/ BOLT-THRU FRAME</t>
  </si>
  <si>
    <t>48" SINGLE PEDESTAL TABLE, INGROUND, ALUMINUM</t>
  </si>
  <si>
    <t>48" SINGLE PEDESTAL TABLE, INGROUND, BROWN RECYCLED PLASTIC</t>
  </si>
  <si>
    <t>48" SINGLE PEDESTAL TABLE, INGROUND, CEDAR RECYCLED PLASTIC</t>
  </si>
  <si>
    <t>48" SINGLE PEDESTAL TABLE, INGROUND, GREEN RECYCLED PLASTIC</t>
  </si>
  <si>
    <t>48" SINGLE PEDESTAL TABLE, INGROUND, GRAY RECYCLED PLASTIC</t>
  </si>
  <si>
    <t>48" SINGLE PEDESTAL TABLE, INGROUND, PRESSURE TREATED</t>
  </si>
  <si>
    <t>48" SINGLE PEDESTAL TABLE, INGROUND, REDWOOD STAIN</t>
  </si>
  <si>
    <t>48" SINGLE PEDESTAL TABLE, INGROUND, UNTREATED PINE</t>
  </si>
  <si>
    <t>48" SINGLE PEDESTAL TABLE, SURFACE MOUNT, ALUMINUM</t>
  </si>
  <si>
    <t>48" SINGLE PEDESTAL TABLE, SURFACE MOUNT, BROWN RECYCLED PLASTIC</t>
  </si>
  <si>
    <t>48" SINGLE PEDESTAL TABLE, SURFACE MOUNT, CEDAR RECYCLED PLASTIC</t>
  </si>
  <si>
    <t>48" SINGLE PEDESTAL TABLE, SURFACE MOUNT, GREEN RECYCLED PLASTIC</t>
  </si>
  <si>
    <t>48" SINGLE PEDESTAL TABLE, SURFACE MOUNT, GRAY RECYCLED PLASTIC</t>
  </si>
  <si>
    <t>48" SINGLE PEDESTAL TABLE, SURFACE MOUNT, PRESSURE TREATED</t>
  </si>
  <si>
    <t>48" SINGLE PEDESTAL TABLE, SURFACE MOUNT, REDWOOD STAIN</t>
  </si>
  <si>
    <t>48" SINGLE PEDESTAL TABLE, SURFACE MOUNT, UNTREATED PINE</t>
  </si>
  <si>
    <t>338SH2-BRN48</t>
  </si>
  <si>
    <t>338SH2-GRN48</t>
  </si>
  <si>
    <t>338SH2-GRY48</t>
  </si>
  <si>
    <t>338SH2-PT48</t>
  </si>
  <si>
    <t>338SH2-T48</t>
  </si>
  <si>
    <t>338SH2-U48</t>
  </si>
  <si>
    <t>338SMH2-A48</t>
  </si>
  <si>
    <t>338SMH2-BRN48</t>
  </si>
  <si>
    <t>338SMH2-CDR48</t>
  </si>
  <si>
    <t>338SMH2-GRN48</t>
  </si>
  <si>
    <t>338SMH2-GRY48</t>
  </si>
  <si>
    <t>338SMH2-PT48</t>
  </si>
  <si>
    <t>338SMH2-T48</t>
  </si>
  <si>
    <t>338SMH2-U48</t>
  </si>
  <si>
    <t>338SH3-A48</t>
  </si>
  <si>
    <t>338SH3-GRN48</t>
  </si>
  <si>
    <t>338SH3-GRY48</t>
  </si>
  <si>
    <t>338SH3-PT48</t>
  </si>
  <si>
    <t>338SH3-T48</t>
  </si>
  <si>
    <t>338SH3-U48</t>
  </si>
  <si>
    <t>338SMH3-BRN48</t>
  </si>
  <si>
    <t>338SMH3-CDR48</t>
  </si>
  <si>
    <t>338SMH3-GRN48</t>
  </si>
  <si>
    <t>338SMH3-GRY48</t>
  </si>
  <si>
    <t>338SMH3-PT48</t>
  </si>
  <si>
    <t>338SMH3-T48</t>
  </si>
  <si>
    <t>338SMH3-U48</t>
  </si>
  <si>
    <t>358-BRN48</t>
  </si>
  <si>
    <t>358-CDR48</t>
  </si>
  <si>
    <t>358-GRN48</t>
  </si>
  <si>
    <t>358-GRY48</t>
  </si>
  <si>
    <t>358-PT48</t>
  </si>
  <si>
    <t>358-T48</t>
  </si>
  <si>
    <t>358-U48</t>
  </si>
  <si>
    <t>358H-A48</t>
  </si>
  <si>
    <t>358H-BRN48</t>
  </si>
  <si>
    <t>358H-CDR48</t>
  </si>
  <si>
    <t>358H-GRN48</t>
  </si>
  <si>
    <t>358H-GRY48</t>
  </si>
  <si>
    <t>358H-PT48</t>
  </si>
  <si>
    <t>358H-T48</t>
  </si>
  <si>
    <t>358H-U48</t>
  </si>
  <si>
    <t>2-SEAT, 48" SINGLE PED. ADA TABLE, INGROUND, BROWN RECYCLED PLASTIC</t>
  </si>
  <si>
    <t>2-SEAT, 48" SINGLE PED. ADA TABLE, INGROUND, GREEN RECYCLED PLASTIC</t>
  </si>
  <si>
    <t>2-SEAT, 48" SINGLE PED. ADA TABLE, INGROUND, GRAY RECYCLED PLASTIC</t>
  </si>
  <si>
    <t>2-SEAT, 48" SINGLE PED. ADA TABLE, INGROUND, PRESSURE TREATED</t>
  </si>
  <si>
    <t>2-SEAT, 48" SINGLE PED. ADA TABLE, INGROUND, REDWOOD STAIN</t>
  </si>
  <si>
    <t>2-SEAT, 48" SINGLE PED. ADA TABLE, INGROUND, UNTREATED PINE</t>
  </si>
  <si>
    <t>2-SEAT, 48" SINGLE PED. ADA TABLE, SURFACE MOUNT, ALUMINUM</t>
  </si>
  <si>
    <t>2-SEAT, 48" SINGLE PED. ADA TABLE, SURFACE MOUNT, BROWN RECYCLED PLASTIC</t>
  </si>
  <si>
    <t>2-SEAT, 48" SINGLE PED. ADA TABLE, SURFACE MOUNT, CEDAR RECYCLED PLASTIC</t>
  </si>
  <si>
    <t>2-SEAT, 48" SINGLE PED. ADA TABLE, SURFACE MOUNT, GREEN RECYCLED PLASTIC</t>
  </si>
  <si>
    <t>2-SEAT, 48" SINGLE PED. ADA TABLE, SURFACE MOUNT, GRAY RECYCLED PLASTIC</t>
  </si>
  <si>
    <t>2-SEAT, 48" SINGLE PED. ADA TABLE, SURFACE MOUNT, PRESSURE TREATED</t>
  </si>
  <si>
    <t>2-SEAT, 48" SINGLE PED. ADA TABLE, SURFACE MOUNT, REDWOOD STAIN</t>
  </si>
  <si>
    <t>2-SEAT, 48" SINGLE PED. ADA TABLE, SURFACE MOUNT, UNTREATED PINE</t>
  </si>
  <si>
    <t>3-SEAT, 48" SINGLE PED. ADA TABLE, INGROUND, ALUMINUM</t>
  </si>
  <si>
    <t>3-SEAT, 48" SINGLE PED. ADA TABLE, INGROUND, GREEN RECYCLED PLASTIC</t>
  </si>
  <si>
    <t>3-SEAT, 48" SINGLE PED. ADA TABLE, INGROUND, GRAY RECYCLED PLASTIC</t>
  </si>
  <si>
    <t>3-SEAT, 48" SINGLE PED. ADA TABLE, INGROUND, PRESSURE TREATED</t>
  </si>
  <si>
    <t>3-SEAT, 48" SINGLE PED. ADA TABLE, INGROUND, REDWOOD STAIN</t>
  </si>
  <si>
    <t>3-SEAT, 48" SINGLE PED. ADA TABLE, INGROUND, UNTREATED PINE</t>
  </si>
  <si>
    <t>3-SEAT, 48" SINGLE PED. ADA TABLE, SURFACE MOUNT, BROWN RECYCLED PLASTIC</t>
  </si>
  <si>
    <t>3-SEAT, 48" SINGLE PED. ADA TABLE, SURFACE MOUNT, CEDAR RECYCLED PLASTIC</t>
  </si>
  <si>
    <t>3-SEAT, 48" SINGLE PED. ADA TABLE, SURFACE MOUNT, GREEN RECYCLED PLASTIC</t>
  </si>
  <si>
    <t>3-SEAT, 48" SINGLE PED. ADA TABLE, SURFACE MOUNT, GRAY RECYCLED PLASTIC</t>
  </si>
  <si>
    <t>3-SEAT, 48" SINGLE PED. ADA TABLE, SURFACE MOUNT, PRESSURE TREATED</t>
  </si>
  <si>
    <t>3-SEAT, 48" SINGLE PED. ADA TABLE, SURFACE MOUNT, REDWOOD STAIN</t>
  </si>
  <si>
    <t>3-SEAT, 48" SINGLE PED. ADA TABLE, SURFACE MOUNT, UNTREATED PINE</t>
  </si>
  <si>
    <t>48" SQUARE TABLE, BROWN RECYCLED PLASTIC</t>
  </si>
  <si>
    <t>48" SQUARE TABLE, CEDAR RECYCLED PLASTIC</t>
  </si>
  <si>
    <t>48" SQUARE TABLE, GREEN RECYCLED PLASTIC</t>
  </si>
  <si>
    <t>48" SQUARE TABLE, GRAY RECYCLED PLASTIC</t>
  </si>
  <si>
    <t>48" SQUARE TABLE, PRESSURE TREATED</t>
  </si>
  <si>
    <t>48" SQUARE TABLE, REDWOOD STAIN</t>
  </si>
  <si>
    <t>48" SQUARE TABLE, UNTREATED PINE</t>
  </si>
  <si>
    <t>3-SEAT, 48" SQUARE ADA TABLE, ALUMINUM</t>
  </si>
  <si>
    <t>3-SEAT, 48" SQUARE ADA TABLE, BROWN RECYCLED PLASTIC</t>
  </si>
  <si>
    <t>3-SEAT, 48" SQUARE ADA TABLE, CEDAR RECYCLED PLASTIC</t>
  </si>
  <si>
    <t>3-SEAT, 48" SQUARE ADA TABLE, GREEN RECYCLED PLASTIC</t>
  </si>
  <si>
    <t>3-SEAT, 48" SQUARE ADA TABLE, GRAY RECYCLED PLASTIC</t>
  </si>
  <si>
    <t>3-SEAT, 48" SQUARE ADA TABLE, PRESSURE TREATED</t>
  </si>
  <si>
    <t>3-SEAT, 48" SQUARE ADA TABLE, REDWOOD STAIN</t>
  </si>
  <si>
    <t>3-SEAT, 48" SQUARE ADA TABLE, UNTREATED PINE</t>
  </si>
  <si>
    <t>349S-A6</t>
  </si>
  <si>
    <t>349S-BRN6</t>
  </si>
  <si>
    <t>349S-CDR6</t>
  </si>
  <si>
    <t>349S-GRN6</t>
  </si>
  <si>
    <t>349S-GRY6</t>
  </si>
  <si>
    <t>349S-PT6</t>
  </si>
  <si>
    <t>349S-T6</t>
  </si>
  <si>
    <t>349S-U6</t>
  </si>
  <si>
    <t>349SM-A6</t>
  </si>
  <si>
    <t>349SM-BRN6</t>
  </si>
  <si>
    <t>349SM-CDR6</t>
  </si>
  <si>
    <t>349SM-GRN6</t>
  </si>
  <si>
    <t>349SM-GRY6</t>
  </si>
  <si>
    <t>349SM-PT6</t>
  </si>
  <si>
    <t>349SM-T6</t>
  </si>
  <si>
    <t>349S-A8</t>
  </si>
  <si>
    <t>349S-BRN8</t>
  </si>
  <si>
    <t>349S-CDR8</t>
  </si>
  <si>
    <t>349S-GRN8</t>
  </si>
  <si>
    <t>349S-GRY8</t>
  </si>
  <si>
    <t>349S-T8</t>
  </si>
  <si>
    <t>349S-U8</t>
  </si>
  <si>
    <t>349SM-A8</t>
  </si>
  <si>
    <t>349SM-BRN8</t>
  </si>
  <si>
    <t>349SM-CDR8</t>
  </si>
  <si>
    <t>349SM-GRN8</t>
  </si>
  <si>
    <t>349SM-GRY8</t>
  </si>
  <si>
    <t>349SM-PT8</t>
  </si>
  <si>
    <t>349SM-T8</t>
  </si>
  <si>
    <t>349SM-U8</t>
  </si>
  <si>
    <t>349SH-A8</t>
  </si>
  <si>
    <t>349SH-BRN8</t>
  </si>
  <si>
    <t>349SH-CDR8</t>
  </si>
  <si>
    <t>349SH-GRN8</t>
  </si>
  <si>
    <t>349SH-GRY8</t>
  </si>
  <si>
    <t>349SH-PT8</t>
  </si>
  <si>
    <t>349SH-T8</t>
  </si>
  <si>
    <t>349SH-U8</t>
  </si>
  <si>
    <t>349SMH-A8</t>
  </si>
  <si>
    <t>349SMH-BRN8</t>
  </si>
  <si>
    <t>349SMH-CDR8</t>
  </si>
  <si>
    <t>349SMH-GRN8</t>
  </si>
  <si>
    <t>349SMH-GRY8</t>
  </si>
  <si>
    <t>349SMH-PT8</t>
  </si>
  <si>
    <t>349SMH-T8</t>
  </si>
  <si>
    <t>349SMH-U8</t>
  </si>
  <si>
    <t>349SU-A6</t>
  </si>
  <si>
    <t>349SU-BRN6</t>
  </si>
  <si>
    <t>6' MULTI PEDESTAL TABLE, INGROUND, ALUMINUM</t>
  </si>
  <si>
    <t>6' MULTI PEDESTAL TABLE, INGROUND, BROWN RECYCLED PLASTIC</t>
  </si>
  <si>
    <t>6' MULTI PEDESTAL TABLE, INGROUND, CEDAR RECYCLED PLASTIC</t>
  </si>
  <si>
    <t>6' MULTI PEDESTAL TABLE, INGROUND, GREEN RECYCLED PLASTIC</t>
  </si>
  <si>
    <t>6' MULTI PEDESTAL TABLE, INGROUND, GRAY RECYCLED PLASTIC</t>
  </si>
  <si>
    <t>6' MULTI PEDESTAL TABLE, INGROUND, PRESSURE TREATED</t>
  </si>
  <si>
    <t>6' MULTI PEDESTAL TABLE, INGROUND, REDWOOD STAIN</t>
  </si>
  <si>
    <t>6' MULTI PEDESTAL TABLE, INGROUND, UNTREATED PINE</t>
  </si>
  <si>
    <t>6' MULTI PEDESTAL TABLE, SURFACE MOUNT, ALUMINUM</t>
  </si>
  <si>
    <t>6' MULTI PEDESTAL TABLE, SURFACE MOUNT, BROWN RECYCLED PLASTIC</t>
  </si>
  <si>
    <t>6' MULTI PEDESTAL TABLE, SURFACE MOUNT, CEDAR RECYCLED PLASTIC</t>
  </si>
  <si>
    <t>6' MULTI PEDESTAL TABLE, SURFACE MOUNT, GREEN RECYCLED PLASTIC</t>
  </si>
  <si>
    <t>6' MULTI PEDESTAL TABLE, SURFACE MOUNT, GRAY RECYCLED PLASTIC</t>
  </si>
  <si>
    <t>6' MULTI PEDESTAL TABLE, SURFACE MOUNT, PRESSURE TREATED</t>
  </si>
  <si>
    <t>6' MULTI PEDESTAL TABLE, SURFACE MOUNT, REDWOOD STAIN</t>
  </si>
  <si>
    <t>8' MULTI PEDESTAL TABLE, INGROUND, ALUMINUM</t>
  </si>
  <si>
    <t>8' MULTI PEDESTAL TABLE, INGROUND, BROWN RECYCLED PLASTIC</t>
  </si>
  <si>
    <t>8' MULTI PEDESTAL TABLE, INGROUND, CEDAR RECYCLED PLASTIC</t>
  </si>
  <si>
    <t>8' MULTI PEDESTAL TABLE, INGROUND, GREEN RECYCLED PLASTIC</t>
  </si>
  <si>
    <t>8' MULTI PEDESTAL TABLE, INGROUND, GRAY RECYCLED PLASTIC</t>
  </si>
  <si>
    <t>8' MULTI PEDESTAL TABLE, INGROUND, REDWOOD STAIN</t>
  </si>
  <si>
    <t>8' MULTI PEDESTAL TABLE, INGROUND, UNTREATED PINE</t>
  </si>
  <si>
    <t>8' MULTI PEDESTAL TABLE, SURFACE MOUNT, ALUMINUM</t>
  </si>
  <si>
    <t>8' MULTI PEDESTAL TABLE, SURFACE MOUNT, BROWN RECYCLED PLASTIC</t>
  </si>
  <si>
    <t>8' MULTI PEDESTAL TABLE, SURFACE MOUNT, CEDAR RECYCLED PLASTIC</t>
  </si>
  <si>
    <t>8' MULTI PEDESTAL TABLE, SURFACE MOUNT, GREEN RECYCLED PLASTIC</t>
  </si>
  <si>
    <t>8' MULTI PEDESTAL TABLE, SURFACE MOUNT, GRAY RECYCLED PLASTIC</t>
  </si>
  <si>
    <t>8' MULTI PEDESTAL TABLE, SURFACE MOUNT, PRESSURE TREATED</t>
  </si>
  <si>
    <t>8' MULTI PEDESTAL TABLE, SURFACE MOUNT, REDWOOD STAIN</t>
  </si>
  <si>
    <t>8' MULTI PEDESTAL TABLE, SURFACE MOUNT, UNTREATED PINE</t>
  </si>
  <si>
    <t>8' DOUBLE SIDED MULTI PED. ADA TABLE, INGROUND, ALUMINUM</t>
  </si>
  <si>
    <t>8' DOUBLE SIDED MULTI PED. ADA TABLE, INGROUND, BROWN RECYCLED PLASTIC</t>
  </si>
  <si>
    <t>8' DOUBLE SIDED MULTI PED. ADA TABLE, INGROUND, CEDAR RECYCLED PLASTIC</t>
  </si>
  <si>
    <t>8' DOUBLE SIDED MULTI PED. ADA TABLE, INGROUND, GREEN RECYCLED PLASTIC</t>
  </si>
  <si>
    <t>8' DOUBLE SIDED MULTI PED. ADA TABLE, INGROUND, GRAY RECYCLED PLASTIC</t>
  </si>
  <si>
    <t>8' DOUBLE SIDED MULTI PED. ADA TABLE, INGROUND, PRESSURE TREATED</t>
  </si>
  <si>
    <t>8' DOUBLE SIDED MULTI PED. ADA TABLE, INGROUND, REDWOOD STAIN</t>
  </si>
  <si>
    <t>8' DOUBLE SIDED MULTI PED. ADA TABLE, INGROUND, UNTREATED PINE</t>
  </si>
  <si>
    <t>8' DOUBLE SIDED MULTI PED. ADA TABLE, SURFACE MOUNT, ALUMINUM</t>
  </si>
  <si>
    <t>8' DOUBLE SIDED MULTI PED. ADA TABLE, SURFACE MOUNT, BROWN RECYCLED PLASTIC</t>
  </si>
  <si>
    <t>8' DOUBLE SIDED MULTI PED. ADA TABLE, SURFACE MOUNT, CEDAR RECYCLED PLASTIC</t>
  </si>
  <si>
    <t>8' DOUBLE SIDED MULTI PED. ADA TABLE, SURFACE MOUNT, GREEN RECYCLED PLASTIC</t>
  </si>
  <si>
    <t>8' DOUBLE SIDED MULTI PED. ADA TABLE, SURFACE MOUNT, GRAY RECYCLED PLASTIC</t>
  </si>
  <si>
    <t>8' DOUBLE SIDED MULTI PED. ADA TABLE, SURFACE MOUNT, PRESSURE TREATED</t>
  </si>
  <si>
    <t>8' DOUBLE SIDED MULTI PED. ADA TABLE, SURFACE MOUNT, REDWOOD STAIN</t>
  </si>
  <si>
    <t>8' DOUBLE SIDED MULTI PED. ADA TABLE, SURFACE MOUNT, UNTREATED PINE</t>
  </si>
  <si>
    <t>6' MULTI PEDESTAL UTILITY TABLE, INGROUND, ALUMINUM</t>
  </si>
  <si>
    <t>6' MULTI PEDESTAL UTILITY TABLE, INGROUND, BROWN RECYCLED PLASTIC</t>
  </si>
  <si>
    <t>349SU-GRN6</t>
  </si>
  <si>
    <t>349SU-PT6</t>
  </si>
  <si>
    <t>349SU-T6</t>
  </si>
  <si>
    <t>349SU-U6</t>
  </si>
  <si>
    <t>349SMU-A6</t>
  </si>
  <si>
    <t>349SMU-BRN6</t>
  </si>
  <si>
    <t>349SMU-CDR6</t>
  </si>
  <si>
    <t>349SMU-GRN6</t>
  </si>
  <si>
    <t>349SMU-GRY6</t>
  </si>
  <si>
    <t>349SMU-PT6</t>
  </si>
  <si>
    <t>349SMU-T6</t>
  </si>
  <si>
    <t>349SMU-U6</t>
  </si>
  <si>
    <t>349SU-A8</t>
  </si>
  <si>
    <t>349SU-BRN8</t>
  </si>
  <si>
    <t>349SU-CDR8</t>
  </si>
  <si>
    <t>349SU-PT8</t>
  </si>
  <si>
    <t>349SU-T8</t>
  </si>
  <si>
    <t>349SU-U8</t>
  </si>
  <si>
    <t>349SMU-A8</t>
  </si>
  <si>
    <t>349SMU-BRN8</t>
  </si>
  <si>
    <t>349SMU-GRN8</t>
  </si>
  <si>
    <t>349SMU-GRY8</t>
  </si>
  <si>
    <t>349SMU-PT8</t>
  </si>
  <si>
    <t>349SMU-T8</t>
  </si>
  <si>
    <t>349SMU-U8</t>
  </si>
  <si>
    <t>347-A6</t>
  </si>
  <si>
    <t>347-BRN6</t>
  </si>
  <si>
    <t>347-GRN6</t>
  </si>
  <si>
    <t>347-GRY6</t>
  </si>
  <si>
    <t>347-PT6</t>
  </si>
  <si>
    <t>347-T6</t>
  </si>
  <si>
    <t>347-U6</t>
  </si>
  <si>
    <t>347-A8</t>
  </si>
  <si>
    <t>347-BRN8</t>
  </si>
  <si>
    <t>347-CDR8</t>
  </si>
  <si>
    <t>347-GRN8</t>
  </si>
  <si>
    <t>347-GRY8</t>
  </si>
  <si>
    <t>347-PT8</t>
  </si>
  <si>
    <t>347-T8</t>
  </si>
  <si>
    <t>347-U8</t>
  </si>
  <si>
    <t>347H-A8</t>
  </si>
  <si>
    <t>347H-BRN8</t>
  </si>
  <si>
    <t>347H-CDR8</t>
  </si>
  <si>
    <t>347H-GRN8</t>
  </si>
  <si>
    <t>6' MULTI PEDESTAL UTILITY TABLE, INGROUND, GREEN RECYCLED PLASTIC</t>
  </si>
  <si>
    <t>6' MULTI PEDESTAL UTILITY TABLE, INGROUND, PRESSURE TREATED</t>
  </si>
  <si>
    <t>6' MULTI PEDESTAL UTILITY TABLE, INGROUND, REDWOOD STAIN</t>
  </si>
  <si>
    <t>6' MULTI PEDESTAL UTILITY TABLE, INGROUND, UNTREATED PINE</t>
  </si>
  <si>
    <t>6' MULTI PEDESTAL UTILITY TABLE, SURFACE MOUNT, ALUMINUM</t>
  </si>
  <si>
    <t>6' MULTI PEDESTAL UTILITY TABLE, SURFACE MOUNT, BROWN RECYCLED PLASTIC</t>
  </si>
  <si>
    <t>6' MULTI PEDESTAL UTILITY TABLE, SURFACE MOUNT, CEDAR RECYCLED PLASTIC</t>
  </si>
  <si>
    <t>6' MULTI PEDESTAL UTILITY TABLE, SURFACE MOUNT, GREEN RECYCLED PLASTIC</t>
  </si>
  <si>
    <t>6' MULTI PEDESTAL UTILITY TABLE, SURFACE MOUNT, GRAY RECYCLED PLASTIC</t>
  </si>
  <si>
    <t>6' MULTI PEDESTAL UTILITY TABLE, SURFACE MOUNT, PRESSURE TREATED</t>
  </si>
  <si>
    <t>6' MULTI PEDESTAL UTILITY TABLE, SURFACE MOUNT, REDWOOD STAIN</t>
  </si>
  <si>
    <t>6' MULTI PEDESTAL UTILITY TABLE, SURFACE MOUNT, UNTREATED PINE</t>
  </si>
  <si>
    <t>8' MULTI PEDESTAL UTILITY TABLE, INGROUND, ALUMINUM</t>
  </si>
  <si>
    <t>8' MULTI PEDESTAL UTILITY TABLE, INGROUND, BROWN RECYCLED PLASTIC</t>
  </si>
  <si>
    <t>8' MULTI PEDESTAL UTILITY TABLE, INGROUND, CEDAR RECYCLED PLASTIC</t>
  </si>
  <si>
    <t>8' MULTI PEDESTAL UTILITY TABLE, INGROUND, PRESSURE TREATED</t>
  </si>
  <si>
    <t>8' MULTI PEDESTAL UTILITY TABLE, INGROUND, REDWOOD STAIN</t>
  </si>
  <si>
    <t>8' MULTI PEDESTAL UTILITY TABLE, INGROUND, UNTREATED PINE</t>
  </si>
  <si>
    <t>8' MULTI PEDESTAL UTILITY TABLE, SURFACE MOUNT, ALUMINUM</t>
  </si>
  <si>
    <t>8' MULTI PEDESTAL UTILITY TABLE, SURFACE MOUNT, BROWN RECYCLED PLASTIC</t>
  </si>
  <si>
    <t>8' MULTI PEDESTAL UTILITY TABLE, SURFACE MOUNT, GREEN RECYCLED PLASTIC</t>
  </si>
  <si>
    <t>8' MULTI PEDESTAL UTILITY TABLE, SURFACE MOUNT, GRAY RECYCLED PLASTIC</t>
  </si>
  <si>
    <t>8' MULTI PEDESTAL UTILITY TABLE, SURFACE MOUNT, PRESSURE TREATED</t>
  </si>
  <si>
    <t>8' MULTI PEDESTAL UTILITY TABLE, SURFACE MOUNT, REDWOOD STAIN</t>
  </si>
  <si>
    <t>8' MULTI PEDESTAL UTILITY TABLE, SURFACE MOUNT, UNTREATED PINE</t>
  </si>
  <si>
    <t>6' DUAL PEDESTAL TABLE, ALUMINUM</t>
  </si>
  <si>
    <t>6' DUAL PEDESTAL TABLE, BROWN RECYCLED PLASTIC</t>
  </si>
  <si>
    <t>6' DUAL PEDESTAL TABLE, GREEN RECYCLED PLASTIC</t>
  </si>
  <si>
    <t>6' DUAL PEDESTAL TABLE, GRAY RECYCLED PLASTIC</t>
  </si>
  <si>
    <t>6' DUAL PEDESTAL TABLE, PRESSURE TREATED</t>
  </si>
  <si>
    <t>6' DUAL PEDESTAL TABLE, REDWOOD STAIN</t>
  </si>
  <si>
    <t>6' DUAL PEDESTAL TABLE, UNTREATED PINE</t>
  </si>
  <si>
    <t>8' DUAL PEDESTAL TABLE, ALUMINUM</t>
  </si>
  <si>
    <t>8' DUAL PEDESTAL TABLE, BROWN RECYCLED PLASTIC</t>
  </si>
  <si>
    <t>8' DUAL PEDESTAL TABLE, CEDAR RECYCLED PLASTIC</t>
  </si>
  <si>
    <t>8' DUAL PEDESTAL TABLE, GREEN RECYCLED PLASTIC</t>
  </si>
  <si>
    <t>8' DUAL PEDESTAL TABLE, GRAY RECYCLED PLASTIC</t>
  </si>
  <si>
    <t>8' DUAL PEDESTAL TABLE, PRESSURE TREATED</t>
  </si>
  <si>
    <t>8' DUAL PEDESTAL TABLE, REDWOOD STAIN</t>
  </si>
  <si>
    <t>8' DUAL PEDESTAL TABLE, UNTREATED PINE</t>
  </si>
  <si>
    <t>8' DOUBLE SIDED DUAL PEDESTAL ADA TABLE, ALUMINUM</t>
  </si>
  <si>
    <t>8' DOUBLE SIDED DUAL PEDESTAL ADA TABLE, BROWN RECYCLED PLASTIC</t>
  </si>
  <si>
    <t>8' DOUBLE SIDED DUAL PEDESTAL ADA TABLE, CEDAR RECYCLED PLASTIC</t>
  </si>
  <si>
    <t>8' DOUBLE SIDED DUAL PEDESTAL ADA TABLE, GREEN RECYCLED PLASTIC</t>
  </si>
  <si>
    <t>347H-PT8</t>
  </si>
  <si>
    <t>347H-U8</t>
  </si>
  <si>
    <t>347HS-A8</t>
  </si>
  <si>
    <t>347HS-PT8</t>
  </si>
  <si>
    <t>347HS-T8</t>
  </si>
  <si>
    <t>347HS-U8</t>
  </si>
  <si>
    <t>337S-A4</t>
  </si>
  <si>
    <t>337S-BRN4</t>
  </si>
  <si>
    <t>337S-CDR4</t>
  </si>
  <si>
    <t>337S-GRN4</t>
  </si>
  <si>
    <t>337S-GRY4</t>
  </si>
  <si>
    <t>337S-PT4</t>
  </si>
  <si>
    <t>337SM-A4</t>
  </si>
  <si>
    <t>337SM-BRN4</t>
  </si>
  <si>
    <t>337SM-CDR4</t>
  </si>
  <si>
    <t>337SM-GRN4</t>
  </si>
  <si>
    <t>337SM-GRY4</t>
  </si>
  <si>
    <t>337SM-T4</t>
  </si>
  <si>
    <t>337SM-U4</t>
  </si>
  <si>
    <t>337S-A6</t>
  </si>
  <si>
    <t>337S-BRN6</t>
  </si>
  <si>
    <t>337S-CDR6</t>
  </si>
  <si>
    <t>337S-GRN6</t>
  </si>
  <si>
    <t>337S-GRY6</t>
  </si>
  <si>
    <t>337S-PT6</t>
  </si>
  <si>
    <t>337S-T6</t>
  </si>
  <si>
    <t>337SM-A6</t>
  </si>
  <si>
    <t>337SM-BRN6</t>
  </si>
  <si>
    <t>337SM-CDR6</t>
  </si>
  <si>
    <t>337SM-GRN6</t>
  </si>
  <si>
    <t>337SM-GRY6</t>
  </si>
  <si>
    <t>337SM-PT6</t>
  </si>
  <si>
    <t>337SM-T6</t>
  </si>
  <si>
    <t>337SM-U6</t>
  </si>
  <si>
    <t>8' DOUBLE SIDED DUAL PEDESTAL ADA TABLE, PRESSURE TREATED</t>
  </si>
  <si>
    <t>8' DOUBLE SIDED DUAL PEDESTAL ADA TABLE, UNTREATED PINE</t>
  </si>
  <si>
    <t>8' SINGLE SIDED DUAL PEDESTAL ADA TABLE, ALUMINUM</t>
  </si>
  <si>
    <t>8' SINGLE SIDED DUAL PEDESTAL ADA TABLE, PRESSURE TREATED</t>
  </si>
  <si>
    <t>8' SINGLE SIDED DUAL PEDESTAL ADA TABLE, REDWOOD STAIN</t>
  </si>
  <si>
    <t>8' SINGLE SIDED DUAL PEDESTAL ADA TABLE, UNTREATED PINE</t>
  </si>
  <si>
    <t>4' SINGLE PEDESTAL RECTANG. TABLE, INGROUND, ALUMINUM</t>
  </si>
  <si>
    <t>4' SINGLE PEDESTAL RECTANG. TABLE, INGROUND, BROWN RECYCLED PLASTIC</t>
  </si>
  <si>
    <t>4' SINGLE PEDESTAL RECTANG. TABLE, INGROUND, CEDAR RECYCLED PLASTIC</t>
  </si>
  <si>
    <t>4' SINGLE PEDESTAL RECTANG. TABLE, INGROUND, GREEN RECYCLED PLASTIC</t>
  </si>
  <si>
    <t>4' SINGLE PEDESTAL RECTANG. TABLE, INGROUND, GRAY RECYCLED PLASTIC</t>
  </si>
  <si>
    <t>4' SINGLE PEDESTAL RECTANG. TABLE, INGROUND, PRESSURE TREATED</t>
  </si>
  <si>
    <t>4' SINGLE PEDESTAL RECTANG. TABLE, SURFACE MOUNT, ALUMINUM</t>
  </si>
  <si>
    <t>4' SINGLE PEDESTAL RECTANG. TABLE, SURFACE MOUNT, BROWN RECYCLED PLASTIC</t>
  </si>
  <si>
    <t>4' SINGLE PEDESTAL RECTANG. TABLE, SURFACE MOUNT, CEDAR RECYCLED PLASTIC</t>
  </si>
  <si>
    <t>4' SINGLE PEDESTAL RECTANG. TABLE, SURFACE MOUNT, GREEN RECYCLED PLASTIC</t>
  </si>
  <si>
    <t>4' SINGLE PEDESTAL RECTANG. TABLE, SURFACE MOUNT, GRAY RECYCLED PLASTIC</t>
  </si>
  <si>
    <t>4' SINGLE PEDESTAL RECTANG. TABLE, SURFACE MOUNT, REDWOOD STAIN</t>
  </si>
  <si>
    <t>4' SINGLE PEDESTAL RECTANG. TABLE, SURFACE MOUNT, UNTREATED PINE</t>
  </si>
  <si>
    <t>6' SINGLE PEDESTAL RECTANG. TABLE, INGROUND, ALUMINUM</t>
  </si>
  <si>
    <t>6' SINGLE PEDESTAL RECTANG. TABLE, INGROUND, BROWN RECYCLED PLASTIC</t>
  </si>
  <si>
    <t>6' SINGLE PEDESTAL RECTANG. TABLE, INGROUND, CEDAR RECYCLED PLASTIC</t>
  </si>
  <si>
    <t>6' SINGLE PEDESTAL RECTANG. TABLE, INGROUND, GREEN RECYCLED PLASTIC</t>
  </si>
  <si>
    <t>6' SINGLE PEDESTAL RECTANG. TABLE, INGROUND, GRAY RECYCLED PLASTIC</t>
  </si>
  <si>
    <t>6' SINGLE PEDESTAL RECTANG. TABLE, INGROUND, PRESSURE TREATED</t>
  </si>
  <si>
    <t>6' SINGLE PEDESTAL RECTANG. TABLE, INGROUND, REDWOOD STAIN</t>
  </si>
  <si>
    <t>6' SINGLE PEDESTAL RECTANG. TABLE, SURFACE MOUNT, ALUMINUM</t>
  </si>
  <si>
    <t>6' SINGLE PEDESTAL RECTANG. TABLE, SURFACE MOUNT, BROWN RECYCLED PLASTIC</t>
  </si>
  <si>
    <t>6' SINGLE PEDESTAL RECTANG. TABLE, SURFACE MOUNT, CEDAR RECYCLED PLASTIC</t>
  </si>
  <si>
    <t>6' SINGLE PEDESTAL RECTANG. TABLE, SURFACE MOUNT, GREEN RECYCLED PLASTIC</t>
  </si>
  <si>
    <t>6' SINGLE PEDESTAL RECTANG. TABLE, SURFACE MOUNT, GRAY RECYCLED PLASTIC</t>
  </si>
  <si>
    <t>6' SINGLE PEDESTAL RECTANG. TABLE, SURFACE MOUNT, PRESSURE TREATED</t>
  </si>
  <si>
    <t>6' SINGLE PEDESTAL RECTANG. TABLE, SURFACE MOUNT, REDWOOD STAIN</t>
  </si>
  <si>
    <t>6' SINGLE PEDESTAL RECTANG. TABLE, SURFACE MOUNT, UNTREATED PINE</t>
  </si>
  <si>
    <t>2603SM-2</t>
  </si>
  <si>
    <t>2604S-1</t>
  </si>
  <si>
    <t>2604SM-1</t>
  </si>
  <si>
    <t>2604S-2</t>
  </si>
  <si>
    <t>2604SM-2</t>
  </si>
  <si>
    <t>2614S</t>
  </si>
  <si>
    <t>2614SM</t>
  </si>
  <si>
    <t>2813S</t>
  </si>
  <si>
    <t>2813SM</t>
  </si>
  <si>
    <t>2814S</t>
  </si>
  <si>
    <t>2814SM</t>
  </si>
  <si>
    <t>2003S</t>
  </si>
  <si>
    <t>2003SM</t>
  </si>
  <si>
    <t>2003S-1</t>
  </si>
  <si>
    <t>2003SM-1</t>
  </si>
  <si>
    <t>2003S-2</t>
  </si>
  <si>
    <t>2003SM-2</t>
  </si>
  <si>
    <t>2004S</t>
  </si>
  <si>
    <t>2004SM</t>
  </si>
  <si>
    <t>2004S-1</t>
  </si>
  <si>
    <t>2004SM-1</t>
  </si>
  <si>
    <t>2004S-2</t>
  </si>
  <si>
    <t>2004SM-2</t>
  </si>
  <si>
    <t>6 RD BOLLARD 3ft SURFACE MOUNT w/ 2 chain P/C"</t>
  </si>
  <si>
    <t>6 RD BOLLARD 4ft INGROUND w/ 1 chain P/C"</t>
  </si>
  <si>
    <t>6 RD BOLLARD 4ft SURFACE MOUNT w/ 1 chain P/C"</t>
  </si>
  <si>
    <t>6 RD BOLLARD 4ft INGROUND w/ 2 chain P/C"</t>
  </si>
  <si>
    <t>6 RD BOLLARD 4ft SURFACE MOUNT w/ 2 chain P/C"</t>
  </si>
  <si>
    <t>6 RD BOLLARD 4ft INGROUND P/C"</t>
  </si>
  <si>
    <t>6 RD BOLLARD 4ft SURFACE MOUNT P/C"</t>
  </si>
  <si>
    <t>8 RD BOLLARD 3ft INGROUND P/C"</t>
  </si>
  <si>
    <t>8 RD BOLLARD 3ft SURFACE MOUNT P/C"</t>
  </si>
  <si>
    <t>8 RD BOLLARD 4ft INGROUND P/C"</t>
  </si>
  <si>
    <t>8 RD BOLLARD 4ft SURFACE MOUNT P/C"</t>
  </si>
  <si>
    <t>4 SQ HAMPTON BOLLARD 3ft INGROUND P/C"</t>
  </si>
  <si>
    <t>4 SQ HAMPTON BOLLARD 3ft SURFACE MOUNT P/C"</t>
  </si>
  <si>
    <t>4 SQ HAMPTON BOLLARD 3ft INGROUND w/ 1 chain P/C"</t>
  </si>
  <si>
    <t>4 SQ HAMPTON BOLLARD 3ft SURFACE MOUNT w/ 1 chain P/C"</t>
  </si>
  <si>
    <t>4 SQ HAMPTON BOLLARD 3ft INGROUND w/ 2 chain P/C"</t>
  </si>
  <si>
    <t>4 SQ HAMPTON BOLLARD 3ft SURFACE MOUNT w/ 2 chain P/C"</t>
  </si>
  <si>
    <t>4 SQ HAMPTON BOLLARD 4ft INGROUND P/C"</t>
  </si>
  <si>
    <t>4 SQ HAMPTON 4ft SURFACE MOUNT P/C"</t>
  </si>
  <si>
    <t>4 SQ HAMPTON BOLLARD 4ft INGROUND w/ 1 chain P/C"</t>
  </si>
  <si>
    <t>4 SQ HAMPTON BOLLARD 4ft SURFACE MOUNT w/ 1 chain P/C"</t>
  </si>
  <si>
    <t>4 SQ HAMPTON BOLLARD 4ft INGROUND w/ 2 chain P/C"</t>
  </si>
  <si>
    <t>4 SQ HAMPTON BOLLARD 4ft SURFACE MOUNT w/ 2 chain P/C"</t>
  </si>
  <si>
    <t>2013S</t>
  </si>
  <si>
    <t>4 SQ MODERN BIKE BOLLARD 3ft INGROUND P/C"</t>
  </si>
  <si>
    <t>2013SM</t>
  </si>
  <si>
    <t>2014S</t>
  </si>
  <si>
    <t>2014SM</t>
  </si>
  <si>
    <t>2023S</t>
  </si>
  <si>
    <t>2023SM</t>
  </si>
  <si>
    <t>2024S</t>
  </si>
  <si>
    <t>2024SM</t>
  </si>
  <si>
    <t>2623S</t>
  </si>
  <si>
    <t>2623SM</t>
  </si>
  <si>
    <t>2624S</t>
  </si>
  <si>
    <t>2624SM</t>
  </si>
  <si>
    <t>2824S</t>
  </si>
  <si>
    <t>2824SM</t>
  </si>
  <si>
    <t>2633S</t>
  </si>
  <si>
    <t>2634S</t>
  </si>
  <si>
    <t>2634SM</t>
  </si>
  <si>
    <t>2833S</t>
  </si>
  <si>
    <t>2833SM</t>
  </si>
  <si>
    <t>2834S</t>
  </si>
  <si>
    <t>2834SM</t>
  </si>
  <si>
    <t>2643SM</t>
  </si>
  <si>
    <t>2644S</t>
  </si>
  <si>
    <t>2644SM</t>
  </si>
  <si>
    <t>2843S</t>
  </si>
  <si>
    <t>2843SM</t>
  </si>
  <si>
    <t>2844S</t>
  </si>
  <si>
    <t>2844SM</t>
  </si>
  <si>
    <t>2803S</t>
  </si>
  <si>
    <t>2803SM</t>
  </si>
  <si>
    <t>2803S-1</t>
  </si>
  <si>
    <t>2803SM-1</t>
  </si>
  <si>
    <t>2803S-2</t>
  </si>
  <si>
    <t>2803SM-2</t>
  </si>
  <si>
    <t>2804S</t>
  </si>
  <si>
    <t>2804SM</t>
  </si>
  <si>
    <t>4 SQ MODERN BIKE BOLLARD 3ft SURFACE MOUNT P/C"</t>
  </si>
  <si>
    <t>4 SQ MODERN BIKE BOLLARD 4ft INGROUND P/C"</t>
  </si>
  <si>
    <t>4 SQ MODERN BIKE BOLLARD 4ft SURFACE MOUNT P/C"</t>
  </si>
  <si>
    <t>6 SQ DOVER BOLLARD 3ft INGROUND P/C"</t>
  </si>
  <si>
    <t>6 SQ DOVER BOLLARD 3ft SURFACE MOUNT P/C"</t>
  </si>
  <si>
    <t>6 SQ DOVER BOLLARD 4ft INGROUND P/C"</t>
  </si>
  <si>
    <t>6 SQ DOVER BOLLARD 4ft SURFACE MOUNT P/C"</t>
  </si>
  <si>
    <t>6 RD SHORELINE BOLLARD 3ft INGROUND P/C"</t>
  </si>
  <si>
    <t>6 RD SHORELINE BOLLARD 3ft SURFACE MOUNT P/C"</t>
  </si>
  <si>
    <t>6 RD SHORELINE BOLLARD 4ft INGROUND P/C"</t>
  </si>
  <si>
    <t>6 RD SHORELINE BOLLARD 4ft SURFACE MOUNT P/C"</t>
  </si>
  <si>
    <t>8 RD SHORELINE BOLLARD 4ft INGROUND P/C"</t>
  </si>
  <si>
    <t>8 RD SHORELINE BOLLARD 4ft SURFACE MOUNT P/C"</t>
  </si>
  <si>
    <t>6 RD CLASSIC BIKE BOLLARD 3ft INGROUND P/C"</t>
  </si>
  <si>
    <t>6 RD CLASSIC BIKE BOLLARD 4ft INGROUND P/C"</t>
  </si>
  <si>
    <t>6 RD CLASSIC BIKE BOLLARD 4ft SURFACE MOUNT P/C"</t>
  </si>
  <si>
    <t>6 RD FAIRFAX BOLLARD 3ft SURFACE MOUNT P/C"</t>
  </si>
  <si>
    <t>6 RD FAIRFAX BOLLARD 4ft INGROUND P/C"</t>
  </si>
  <si>
    <t>6 RD FAIRFAX BOLLARD 4ft SURFACE MOUNT P/C"</t>
  </si>
  <si>
    <t>8 RD FAIRFAX BOLLARD 3ft INGROUND P/C"</t>
  </si>
  <si>
    <t>8 RD FAIRFAX BOLLARD 3ft SURFACE MOUNT P/C"</t>
  </si>
  <si>
    <t>8 RD FAIRFAX BOLLARD 4ft INGROUND P/C"</t>
  </si>
  <si>
    <t>8 RD FAIRFAX BOLLARD 4ft SURFACE MOUNT P/C"</t>
  </si>
  <si>
    <t>8 RD BOLLARD 3ft INGROUND w/1 chain P/C"</t>
  </si>
  <si>
    <t>8 RD BOLLARD 3ft SURFACE MOUNT w/1 chain P/C"</t>
  </si>
  <si>
    <t>8 RD BOLLARD 3ft INGROUND w/2 chain P/C"</t>
  </si>
  <si>
    <t>8 RD BOLLARD 3ft SURFACE MOUNT w/2 chain P/C"</t>
  </si>
  <si>
    <t>2804SM-1</t>
  </si>
  <si>
    <t>2804SM-2</t>
  </si>
  <si>
    <t>5801S</t>
  </si>
  <si>
    <t>5801SM</t>
  </si>
  <si>
    <t>5803SM</t>
  </si>
  <si>
    <t>5805S</t>
  </si>
  <si>
    <t>5807S</t>
  </si>
  <si>
    <t>5807SM</t>
  </si>
  <si>
    <t>5811S</t>
  </si>
  <si>
    <t>5811SM</t>
  </si>
  <si>
    <t>5813SM</t>
  </si>
  <si>
    <t>5705SAO</t>
  </si>
  <si>
    <t>5705P</t>
  </si>
  <si>
    <t>5705SM</t>
  </si>
  <si>
    <t>5708P</t>
  </si>
  <si>
    <t>5708PAO</t>
  </si>
  <si>
    <t>5708SM</t>
  </si>
  <si>
    <t>5708SMAO</t>
  </si>
  <si>
    <t>5710S</t>
  </si>
  <si>
    <t>5710SAO</t>
  </si>
  <si>
    <t>5710P</t>
  </si>
  <si>
    <t>5710PAO</t>
  </si>
  <si>
    <t>5710SM</t>
  </si>
  <si>
    <t>5710SMAO</t>
  </si>
  <si>
    <t>5905S</t>
  </si>
  <si>
    <t>8 RD BOLLARD 4ft SURFACE MOUNT w/1 chain P/C"</t>
  </si>
  <si>
    <t>8 RD BOLLARD 4ft SURFACE MOUNT w/2 chain P/C"</t>
  </si>
  <si>
    <t>INGROUND CONTEMPORARY DOUBLE SIDED 1'- 3” LONG, 2-3/8” O.D. PIPE</t>
  </si>
  <si>
    <t>SURFACE MOUNT CONTEMPORARY DOUBLE SIDED 1’- 3” LONG, 2-3/8” O.D. PIPE</t>
  </si>
  <si>
    <t>SURFACE MOUNT CONTEMPORARY DOUBLE SIDED 3’- 3” LONG, 2-3/8” O.D. PIPE</t>
  </si>
  <si>
    <t>INGROUND CONTEMPORARY DOUBLE SIDED 5’- 3” LONG, 2-3/8” O.D. PIPE</t>
  </si>
  <si>
    <t>INGROUND CONTEMPORARY DOUBLE SIDED 7’- 3” LONG, 2-3/8” O.D. PIPE</t>
  </si>
  <si>
    <t>SURFACE MOUNT CONTEMPORARY DOUBLE SIDED 7'- 3” LONG, 2-3/8” O.D. PIPE</t>
  </si>
  <si>
    <t>INGROUND CONTEMPORARY DOUBLE SIDED 11’- 4” LONG, 2-3/8” O.D. PIPE</t>
  </si>
  <si>
    <t>SURFACE MOUNT CONTEMPORARY DOUBLE SIDED 11’- 4” LONG, 2-3/8” O.D. PIPE</t>
  </si>
  <si>
    <t>SURFACE MOUNT CONTEMPORARY DOUBLE SIDED 13’- 4” LONG, 2-3/8” O.D. PIPE</t>
  </si>
  <si>
    <t>INGROUND TRADITIONAL SINGLE SIDED PARKING 5’ LONG ADD ON</t>
  </si>
  <si>
    <t>PORTABLE TRADITIONAL SINGLE SIDED PARKING 5’ LONG</t>
  </si>
  <si>
    <t>SURFACE MOUNT TRADITIONAL SINGLE SIDED PARKING 5’ LONG</t>
  </si>
  <si>
    <t>PORTABLE TRADITIONAL SINGLE SIDED PARKING 8’ LONG</t>
  </si>
  <si>
    <t>PORTABLE TRADITIONAL SINGLE SIDED PARKING 8’ LONG ADD ON</t>
  </si>
  <si>
    <t>SURFACE MOUNT TRADITIONAL SINGLE SIDED PARKING 8’ LONG</t>
  </si>
  <si>
    <t>SURFACE MOUNT TRADITIONAL SINGLE SIDED PARKING 8’ LONG ADD ON</t>
  </si>
  <si>
    <t>INGROUND TRADITIONAL SINGLE SIDED PARKING 10’ LONG</t>
  </si>
  <si>
    <t>INGROUND TRADITIONAL SINGLE SIDED PARKING 10’ LONG ADD ON</t>
  </si>
  <si>
    <t>PORTABLE TRADITIONAL SINGLE SIDED PARKING 10’ LONG</t>
  </si>
  <si>
    <t>PORTABLE TRADITIONAL SINGLE SIDED PARKING 10’ LONG ADD ON</t>
  </si>
  <si>
    <t>SURFACE MOUNT TRADITIONAL SINGLE SIDED PARKING 10’ LONG</t>
  </si>
  <si>
    <t>SURFACE MOUNT TRADITIONAL SINGLE SIDED PARKING 10’ LONG ADD ON</t>
  </si>
  <si>
    <t>INGROUND TRADITIONAL DOUBLE SIDED PARKING 5’ LONG</t>
  </si>
  <si>
    <t>5000S</t>
  </si>
  <si>
    <t>5000SM</t>
  </si>
  <si>
    <t>5020S</t>
  </si>
  <si>
    <t>5020SM</t>
  </si>
  <si>
    <t>5040S</t>
  </si>
  <si>
    <t>5040SM</t>
  </si>
  <si>
    <t>5603P</t>
  </si>
  <si>
    <t>5604P</t>
  </si>
  <si>
    <t>5605P</t>
  </si>
  <si>
    <t>5030SM</t>
  </si>
  <si>
    <t>5503-5</t>
  </si>
  <si>
    <t>5503-8</t>
  </si>
  <si>
    <t>5503-10</t>
  </si>
  <si>
    <t>5821S</t>
  </si>
  <si>
    <t>5821SM</t>
  </si>
  <si>
    <t>5821DS</t>
  </si>
  <si>
    <t>5821DSM</t>
  </si>
  <si>
    <t>HORSESHOE BIKE RACK, 1.9 OD, INGROUND</t>
  </si>
  <si>
    <t>HORSESHOE BIKE RACK, 1.9 OD, SURFACE MOUNT</t>
  </si>
  <si>
    <t>HORSESHOE BIKE RACK, 2 SQUARE, INGROUND</t>
  </si>
  <si>
    <t>HORSESHOE BIKE RACK, 2 SQUARE, SURFACE MOUNT</t>
  </si>
  <si>
    <t>HITCH POST BIKE RACK,INGROUND MOUNT</t>
  </si>
  <si>
    <t>HITCH POST BIKE RACK, SURFACE MOUNT</t>
  </si>
  <si>
    <t>HANGER BIKE RACK 3 LOOP PORTABLE</t>
  </si>
  <si>
    <t>HANGER BIKE RACK 4 LOOP PORTABLE</t>
  </si>
  <si>
    <t>HANGER BIKE RACK 5 LOOP PORTABLE</t>
  </si>
  <si>
    <t>FLARE BIKE RACK SURFACE MOUNT 2-3/8 OD</t>
  </si>
  <si>
    <t>PORTABLE MODERN DOUBLE SIDED 5’ LONG</t>
  </si>
  <si>
    <t>PORTABLE MODERN DOUBLE SIDED 8’ LONG</t>
  </si>
  <si>
    <t>PORTABLE MODERN DOUBLE SIDED 10’ LONG</t>
  </si>
  <si>
    <t>INGROUND CONTEMPORARY DOUBLE SIDED 18, 2" SQUARE</t>
  </si>
  <si>
    <t>SURFACE MOUNT CONTEMPORARY DOUBLE SIDED 18, 2" SQUARE</t>
  </si>
  <si>
    <t>INGROUND DELUXE CONTEMPORARY DOUBLE SIDED 30, 2" SQUARE</t>
  </si>
  <si>
    <t>SURFACE MOUNT DELUXE CONTEMPORARY DOUBLE SIDED 30, 2" SQUARE</t>
  </si>
  <si>
    <t>5821-2</t>
  </si>
  <si>
    <t>INVERTED U BIKE RACK ON RAILS-2 LOOPS, 2 SQUARE</t>
  </si>
  <si>
    <t>5801DS</t>
  </si>
  <si>
    <t>INGROUND DELUXE CONTEMPORARY DOUBLE SIDED 30, 2-3/8" OD ROUND</t>
  </si>
  <si>
    <t>ROTATING FLIPBACK PEDESTAL GRILL W/ 2 3/8" O.D. POST (280 SQ. INCH)</t>
  </si>
  <si>
    <t>FAMILY SIZE GRILL (550 SQ. INCH) - INGROUND</t>
  </si>
  <si>
    <t>ROTATING PEDESTAL GRILL W/ 2 3/8" O.D. POST (280 SQ. INCH)</t>
  </si>
  <si>
    <t>5821-3</t>
  </si>
  <si>
    <t>5821-5</t>
  </si>
  <si>
    <t>5821D-2</t>
  </si>
  <si>
    <t>5821D-3</t>
  </si>
  <si>
    <t>5821D-4</t>
  </si>
  <si>
    <t>5821D-5</t>
  </si>
  <si>
    <t>INVERTED U BIKE RACK ON RAILS-3 LOOPS, 2 SQUARE</t>
  </si>
  <si>
    <t>INVERTED U BIKE RACK ON RAILS-5 LOOPS, 2 SQUARE</t>
  </si>
  <si>
    <t>INVERTED DELUXE U BIKE RACK ON RAILS-2 LOOPS, 2 SQUARE</t>
  </si>
  <si>
    <t>INVERTED DELUXE U BIKE RACK ON RAILS-3 LOOPS, 2 SQUARE</t>
  </si>
  <si>
    <t>INVERTED DELUXE U BIKE RACK ON RAILS-4 LOOPS, 2 SQUARE</t>
  </si>
  <si>
    <t>INVERTED DELUXE U BIKE RACK ON RAILS-5 LOOPS, 2 SQUARE</t>
  </si>
  <si>
    <t>5801DSM</t>
  </si>
  <si>
    <t>5801-2</t>
  </si>
  <si>
    <t>5801-3</t>
  </si>
  <si>
    <t>5801-4</t>
  </si>
  <si>
    <t>5801-5</t>
  </si>
  <si>
    <t>5801D-2</t>
  </si>
  <si>
    <t>5801D-3</t>
  </si>
  <si>
    <t>5801D-4</t>
  </si>
  <si>
    <t>5801D-5</t>
  </si>
  <si>
    <t>SURFACE MOUNT DELUXE CONTEMPORARY DOUBLE SIDED 30, 2-3/8" OD ROUND</t>
  </si>
  <si>
    <t>INVERTED U BIKE RACK ON RAILS-2 LOOPS, 2-3/8 OD ROUND</t>
  </si>
  <si>
    <t>INVERTED U BIKE RACK ON RAILS-3 LOOPS, 2-3/8 OD ROUND</t>
  </si>
  <si>
    <t>INVERTED U BIKE RACK ON RAILS-4 LOOPS, 2-3/8 OD ROUND</t>
  </si>
  <si>
    <t>INVERTED U BIKE RACK ON RAILS-5 LOOPS, 2-3/8 OD ROUND</t>
  </si>
  <si>
    <t>INVERTED DELUXE U BIKE RACK ON RAILS-2 LOOPS, 2-3/8 OD ROUND</t>
  </si>
  <si>
    <t>INVERTED DELUXE U BIKE RACK ON RAILS-3 LOOPS, 2-3/8 OD ROUND</t>
  </si>
  <si>
    <t>INVERTED DELUXE U BIKE RACK ON RAILS-4 LOOPS, 2-3/8 OD ROUND</t>
  </si>
  <si>
    <t>INVERTED DELUXE U BIKE RACK ON RAILS-5 LOOPS, 2-3/8 OD ROUND</t>
  </si>
  <si>
    <t>616-3</t>
  </si>
  <si>
    <t>616-3-U</t>
  </si>
  <si>
    <t>616G-3-U</t>
  </si>
  <si>
    <t>616G-3</t>
  </si>
  <si>
    <t>ROTATING FLIPBACK PEDESTAL GRILL W/ 3 1/2" O.D. POST (280 SQ. INCH)</t>
  </si>
  <si>
    <t>ROTATING FLIPBACK PED. GRILL W/ 3 1/2" O.D. POST AND UTILITY SHELF (280 SQ. INCH)</t>
  </si>
  <si>
    <t>ROTATING FLIPBACK PED. GRILL GALV. W/ 3 1/2" O.D. POST AND UTILITY SHELF (280 SQ. INCH)</t>
  </si>
  <si>
    <t>ROTATING FLIPBACK PED. GRILL GALV. W/ 3 1/2" O.D. POST (280 SQ. INCH)</t>
  </si>
  <si>
    <t>650SM</t>
  </si>
  <si>
    <t>650-U</t>
  </si>
  <si>
    <t>FAMILY SIZE GRILL (550 SQ. INCH) - SURFACE MOUNT</t>
  </si>
  <si>
    <t>FAMILY SIZE GRILL, UTILITY SHELF (550 SQ. INCH) - INGROUND</t>
  </si>
  <si>
    <t>620-U</t>
  </si>
  <si>
    <t>620-3-U</t>
  </si>
  <si>
    <t>630-U</t>
  </si>
  <si>
    <t>630-3</t>
  </si>
  <si>
    <t>630-3-U</t>
  </si>
  <si>
    <t>620G</t>
  </si>
  <si>
    <t>620G-U</t>
  </si>
  <si>
    <t>620G-3</t>
  </si>
  <si>
    <t>620G-3-U</t>
  </si>
  <si>
    <t>630G</t>
  </si>
  <si>
    <t>ROTATING PEDESTAL GRILL W/ 2 3/8" O.D. POST AND UTILITY SHELF (280 SQ. INCH)</t>
  </si>
  <si>
    <t>ROTATING PEDESTAL GRILL W/ 3 1/2" O.D. POST AND UTILITY SHELF (280 SQ. INCH)</t>
  </si>
  <si>
    <t>ROTATING PEDESTAL GRILL W/ 2 3/8" O.D. POST (300 SQ. INCH)</t>
  </si>
  <si>
    <t>ROTATING PEDISTAL GRILL W/ 2 3/8" O.D. POST AND UTILITY SHELF (300 SQ. INCH)</t>
  </si>
  <si>
    <t>ROTATING PEDESTAL GRILL W/ 3 1/2" O.D. POST (300 SQ. INCH)</t>
  </si>
  <si>
    <t>ROTATING PEDESTAL GRILL W/ 3 1/2" O.D. POST AND UTILITY SHELF (300 SQ. INCH)</t>
  </si>
  <si>
    <t>ROTATING PED. GRILL, GALV. FIREBOX W/ 2 3/8" O.D. POST (280 SQ. INCH)</t>
  </si>
  <si>
    <t>ROTATING PED. GRILL, GALV. FIREBOX W/ 2 3/8" O.D. POST &amp; UTILITY SHELF (280 SQ. IN)</t>
  </si>
  <si>
    <t>ROTATING PED. GRILL, GALV. FIREBOX W/ 3 1/2" O.D. POST (280 SQ. INCH)</t>
  </si>
  <si>
    <t>ROTATING PED. GRILL, GALV. FIREBOX W/ 3 1/2" O.D. POST &amp; UTILITY SHELF (280 SQ. IN)</t>
  </si>
  <si>
    <t>ROTATING PED. GRILL, GALV. FIREBOX W/ 2 3/8" O.D. POST (300 SQ. INCH)</t>
  </si>
  <si>
    <t>7" HIGH FIRE RING W/ GRATE (300 SQUARE INCHES)</t>
  </si>
  <si>
    <t>7" HIGH FIRE RING W/ ADJUSTABLE GRATE (285 SQ. INCH)</t>
  </si>
  <si>
    <t>BI-LEVEL GROUP GRILL (1008 SQ. INCH) W/ UTILITY SHELF - INGROUND</t>
  </si>
  <si>
    <t>CANTILEVER GROUP GRILL (1064 SQ. INCH) - INGROUND</t>
  </si>
  <si>
    <t>632-3</t>
  </si>
  <si>
    <t>CANTILEVER ROTATING PEDESTAL GRILL W/ 3 1/2" O.D. POST (300 SQ. INCH)</t>
  </si>
  <si>
    <t>630G-3-U</t>
  </si>
  <si>
    <t>620H</t>
  </si>
  <si>
    <t>620H-3</t>
  </si>
  <si>
    <t>630H</t>
  </si>
  <si>
    <t>630H-3</t>
  </si>
  <si>
    <t>630SMH-3</t>
  </si>
  <si>
    <t>620SM</t>
  </si>
  <si>
    <t>630SM</t>
  </si>
  <si>
    <t>630SM-3</t>
  </si>
  <si>
    <t>630SMG-3</t>
  </si>
  <si>
    <t>ROTATING PED. GRILL, GALV. FIREBOX W/ 3 1/2" O.D. POST &amp; UTILITY SHELF (300 SQ. IN)</t>
  </si>
  <si>
    <t>ADA ROTATING PEDESTAL GRILL W/ 2 3/8" O.D. POST (280 SQ. INCH)</t>
  </si>
  <si>
    <t>ADA ROTATING PEDESTAL GRILL W/ 3 1/2" O.D. POST (280 SQ. INCH)</t>
  </si>
  <si>
    <t>ADA ROTATING PEDESTAL GRILL W/ 2 3/8" O.D. POST (300 SQ. INCH)</t>
  </si>
  <si>
    <t>ADA ROTATING PEDESTAL GRILL W/ 3 1/2" O.D. POST (300 SQ. INCH)</t>
  </si>
  <si>
    <t>ADA ROTATING PEDESTAL GRILL W/ 3 1/2" O.D. POST (300 SQ.INCH)</t>
  </si>
  <si>
    <t>ROTATING PEDESTAL GRILL W/ 2 3/8" O.D. POST SURFACE MOUNT (280 SQ. INCH)</t>
  </si>
  <si>
    <t>ROTATING PEDESTAL GRILL W/ 2 3/8" O.D. POST SURFACE MOUNT (300 SQ. INCH)</t>
  </si>
  <si>
    <t>ROTATING PEDESTAL GRILL W/ 3 1/2" O.D. POST SURFACE MOUNT (300 SQ. INCH)</t>
  </si>
  <si>
    <t>ROTATING PED. GRILL, GALV. FIREBOX W/ 3 1/2" O.D. POST SURFACE MOUNT (300 SQ. INCH)</t>
  </si>
  <si>
    <t>600-9</t>
  </si>
  <si>
    <t>601-9</t>
  </si>
  <si>
    <t>600H</t>
  </si>
  <si>
    <t>600H-D</t>
  </si>
  <si>
    <t>9" HIGH FIRE RING W/ GRATE (300 SQUARE INCHES)</t>
  </si>
  <si>
    <t>9" HIGH FIRE RING ONLY</t>
  </si>
  <si>
    <t>18" HIGH FIRE RING W/ GRATE (300 SQUARE INCHES)</t>
  </si>
  <si>
    <t>18" HIGH DOUBLE FIRE RING W/ INNER RING AND GRATE (300 SQUARE INCHES)</t>
  </si>
  <si>
    <t>612-9</t>
  </si>
  <si>
    <t>612H</t>
  </si>
  <si>
    <t>612H-D</t>
  </si>
  <si>
    <t>9" HIGH FIRE RING W/ ADJUSTABLE GRATE (285 SQ. INCH)</t>
  </si>
  <si>
    <t>18" HIGH FIRE RING W/ ADJUSTABLE GRATE (285 SQ. INCH)</t>
  </si>
  <si>
    <t>18" HIGH DOUBLE FIRE RING W/ INNER RING ADJUSTABLE GRATE (285 SQ. INCH)</t>
  </si>
  <si>
    <t>621SM</t>
  </si>
  <si>
    <t>BI-LEVEL GROUP GRILL (1008 SQ. INCH) W/ UTILITY SHELF - SURFACE MOUNTED</t>
  </si>
  <si>
    <t>632G-3</t>
  </si>
  <si>
    <t>632H-3</t>
  </si>
  <si>
    <t>632HG-3</t>
  </si>
  <si>
    <t>CANTILEVER ROTATING PEDESTAL GRILL GALV. FIREBOX W/ 3 1/2" O.D. POST (300 SQ.INCH)</t>
  </si>
  <si>
    <t>ADA CANTILEVER ROTATING PEDESTAL GRILL W/ 3 1/2" O.D. POST (300 SQ. INCH)</t>
  </si>
  <si>
    <t>ADA CANTILEVER ROTATING PEDESTAL GRILL W/ GALV GRILL BOX AND 3 1/2" O.D. POST (300 SQ. INCH)</t>
  </si>
  <si>
    <t>670H</t>
  </si>
  <si>
    <t>LANTERN HANGER W/ ADA HANGER - GALVANIZED</t>
  </si>
  <si>
    <t>SQ2418-CDR</t>
  </si>
  <si>
    <t>SQ2418-GRN</t>
  </si>
  <si>
    <t>SQ2418-GRY</t>
  </si>
  <si>
    <t>SQ2418-U</t>
  </si>
  <si>
    <t>SQ2418-PT</t>
  </si>
  <si>
    <t>SQ2418-T</t>
  </si>
  <si>
    <t>RD2418-BRN</t>
  </si>
  <si>
    <t>RD2418-CDR</t>
  </si>
  <si>
    <t>RD2418-GRN</t>
  </si>
  <si>
    <t>RD2418-U</t>
  </si>
  <si>
    <t>RD2418-PT</t>
  </si>
  <si>
    <t>RD2418-T</t>
  </si>
  <si>
    <t>SQUARE RECYCLED CEDAR PLANTER</t>
  </si>
  <si>
    <t>SQUARE RECYCLED GREEN PLANTER</t>
  </si>
  <si>
    <t>SQUARE RECYCLED GRAY PLANTER</t>
  </si>
  <si>
    <t>SQUARE UNTREATED PINE WOOD PLANTER</t>
  </si>
  <si>
    <t>SQUARE PRESSURE TREATED WOOD PLANTER</t>
  </si>
  <si>
    <t>SQUARE REDWOOD STAIN WOOD PLANTER</t>
  </si>
  <si>
    <t>ROUND RECYCLED BROWN PLANTER</t>
  </si>
  <si>
    <t>ROUND RECYCLED CEDAR PLANTER</t>
  </si>
  <si>
    <t>ROUND RECYCLED GREEN PLANTER</t>
  </si>
  <si>
    <t>ROUND UNTREATED PINE WOOD PLANTER</t>
  </si>
  <si>
    <t>ROUND PRESSURE TREATED WOOD PLANTER</t>
  </si>
  <si>
    <t>ROUND REDWOOD STAIN WOOD PLANTER</t>
  </si>
  <si>
    <t>TRSQ-32-BRN</t>
  </si>
  <si>
    <t>TRSQ-32-CDR</t>
  </si>
  <si>
    <t>TRSQ-32-GRN</t>
  </si>
  <si>
    <t>TRSQ-32-GRY</t>
  </si>
  <si>
    <t>TRSQ-32-U</t>
  </si>
  <si>
    <t>TRSQ-32-PT</t>
  </si>
  <si>
    <t>TRSQ-32-T</t>
  </si>
  <si>
    <t>AU-32-TRSQ</t>
  </si>
  <si>
    <t>RB-32-TRSQ</t>
  </si>
  <si>
    <t>TR-32-BRN</t>
  </si>
  <si>
    <t>TR-32-CDR</t>
  </si>
  <si>
    <t>TR-32-GRN</t>
  </si>
  <si>
    <t>TR-32-GRY</t>
  </si>
  <si>
    <t>TR-32-PT</t>
  </si>
  <si>
    <t>TR-32-T</t>
  </si>
  <si>
    <t>TR-32-U</t>
  </si>
  <si>
    <t>32 GALLON RECYCLED BROWN TRASH RECEPTACLE</t>
  </si>
  <si>
    <t>32 GALLON RECYCLED CEDAR TRASH RECEPTACLE</t>
  </si>
  <si>
    <t>32 GALLON RECYCLED GREEN TRASH RECEPTACLE</t>
  </si>
  <si>
    <t>32 GALLON RECYCLED GRAY TRASH RECEPTACLE</t>
  </si>
  <si>
    <t>SQUARE UNTREATED PINE WOOD TRASH RECEPTACLE</t>
  </si>
  <si>
    <t>SQUARE PRESSURE TREATED WOOD TRASH RECEPTACLE</t>
  </si>
  <si>
    <t>SQUARE REDWOOD STAIN WOOD TRASH RECEPTACLE</t>
  </si>
  <si>
    <t>SQUARE 32 GALLON ASH URN RECEPTACLE LID</t>
  </si>
  <si>
    <t>SQUARE 32 GALLON RAIN BONNET RECEPTACLE LID</t>
  </si>
  <si>
    <t>32 GALLON SLAT RECEPTACLE, 2" x 4" BROWN RECYCLED PLASTIC</t>
  </si>
  <si>
    <t>32 GALLON SLAT RECEPTACLE, 2" x 4" CEDAR RECYCLED PLASTIC</t>
  </si>
  <si>
    <t>32 GALLON SLAT RECEPTACLE, 2" x 4" GREEN RECYCLED PLASTIC</t>
  </si>
  <si>
    <t>32 GALLON SLAT RECEPTACLE, 2" x 4" GRAY RECYCLED PLASTIC</t>
  </si>
  <si>
    <t>32 GALLON SLAT RECEPTACLE, 2" x 4" PRESSURE TREATED</t>
  </si>
  <si>
    <t>32 GALLON SLAT RECEPTACLE, 2" x 4" REDWOOD STAIN</t>
  </si>
  <si>
    <t>32 GALLON SLAT RECEPTACLE, 2" x 4" UNTREATED PINE</t>
  </si>
  <si>
    <t>681-T</t>
  </si>
  <si>
    <t>682-T</t>
  </si>
  <si>
    <t>SINGLE SIDED TRASH CAN HOLDER W/ (1) 30 GALLON TRASH CANS</t>
  </si>
  <si>
    <t>DOUBLE SIDED TRASH CAN HOLDER W/ (2) 30 GALLON TRASH CANS</t>
  </si>
  <si>
    <t>G31</t>
  </si>
  <si>
    <t>GALVANIZED 30 GALLON CAN</t>
  </si>
  <si>
    <t>358PS-OV</t>
  </si>
  <si>
    <t>358PS-OP</t>
  </si>
  <si>
    <t>358PS-RDV</t>
  </si>
  <si>
    <t>358PS-RDP</t>
  </si>
  <si>
    <t>358PS-RDSD</t>
  </si>
  <si>
    <t>358PS-V</t>
  </si>
  <si>
    <t>358PS-P</t>
  </si>
  <si>
    <t>358PS-PLP</t>
  </si>
  <si>
    <t>46" PRESCHOOL OCTAGON TABLE, DIAMOND</t>
  </si>
  <si>
    <t>46" PRESCHOOL OCTAGON TABLE, PERFORATED</t>
  </si>
  <si>
    <t>46" PRESCHOOL ROUND TABLE, DIAMOND</t>
  </si>
  <si>
    <t>46" PRESCHOOL ROUND TABLE, PERFORATED</t>
  </si>
  <si>
    <t>46" PRESCHOOL ROUND TABLE, SOLID TOP</t>
  </si>
  <si>
    <t>46" PRESCHOOL SQUARE TABLE, DIAMOND</t>
  </si>
  <si>
    <t>46" PRESCHOOL SQUARE TABLE, PERFORATED</t>
  </si>
  <si>
    <t>PRESCHOOL LEARNING TABLE</t>
  </si>
  <si>
    <t>158PS-V4</t>
  </si>
  <si>
    <t>158PS-P4</t>
  </si>
  <si>
    <t>158PS-V6</t>
  </si>
  <si>
    <t>158PS-P6</t>
  </si>
  <si>
    <t>158PS-V8</t>
  </si>
  <si>
    <t>158PS-P8</t>
  </si>
  <si>
    <t>4' PRESCHOOL RECTANGULAR TABLE, PORTABLE DIAMOND</t>
  </si>
  <si>
    <t>4' PRESCHOOL RECTANGULAR TABLE, PORTABLE, PERFORATED</t>
  </si>
  <si>
    <t>6' PRESCHOOL RECTANGULAR TABLE, PORTABLE, DIAMOND</t>
  </si>
  <si>
    <t>6' PRESCHOOL RECTANGULAR TABLE, PORTABLE, PERFORATED</t>
  </si>
  <si>
    <t>8' PRESCHOOL RECTANGULAR TABLE, PORTABLE, DIAMOND</t>
  </si>
  <si>
    <t>8' PRESCHOOL RECTANGULAR TABLE, PORTABLE, PERFORATED</t>
  </si>
  <si>
    <t>357-MC</t>
  </si>
  <si>
    <t>P357-MC</t>
  </si>
  <si>
    <t>PICNIC TABLE W/ GREEN TOP, RED POLYETHYLENE SEATS, GALVANIZED FRAME (MULTI-COLOR)</t>
  </si>
  <si>
    <t>PICNIC TABLE W/ GREEN TOP, RED POLYETHYLENE SEATS, YELLOW FRAME (MULTI-COLOR)</t>
  </si>
  <si>
    <t>P557-PE4G</t>
  </si>
  <si>
    <t>48" PICNIC TABLE, GREEN POLYETHYLENE SEATS &amp; TOP, BLUE FRAME</t>
  </si>
  <si>
    <t>Dog Park Equipment</t>
  </si>
  <si>
    <t>PBARK-400</t>
  </si>
  <si>
    <t>KING OF THE HILL, INGROUND</t>
  </si>
  <si>
    <t>PBARK-400SM</t>
  </si>
  <si>
    <t>PBARK-410SM</t>
  </si>
  <si>
    <t>PBARK-420</t>
  </si>
  <si>
    <t>PBARK-420SM</t>
  </si>
  <si>
    <t>TBARK-430</t>
  </si>
  <si>
    <t>TBARK-430SM</t>
  </si>
  <si>
    <t>TBARK-431</t>
  </si>
  <si>
    <t>TBARK-431SM</t>
  </si>
  <si>
    <t>PBARK-440</t>
  </si>
  <si>
    <t>PBARK-440SM</t>
  </si>
  <si>
    <t>PBARK-450</t>
  </si>
  <si>
    <t>PBARK-450SM</t>
  </si>
  <si>
    <t>PBARK-460</t>
  </si>
  <si>
    <t>PBARK-462</t>
  </si>
  <si>
    <t>PBARK-470</t>
  </si>
  <si>
    <t>PBARK-480</t>
  </si>
  <si>
    <t>PBARK-491</t>
  </si>
  <si>
    <t>TBARK-465</t>
  </si>
  <si>
    <t>TBARK-466</t>
  </si>
  <si>
    <t>BARK-ITKIT</t>
  </si>
  <si>
    <t>BARK-XPKIT</t>
  </si>
  <si>
    <t>BARK-SMKIT</t>
  </si>
  <si>
    <t>BARK-SMAKIT</t>
  </si>
  <si>
    <t>KING OF THE HILL, SURFACE MOUNT</t>
  </si>
  <si>
    <t>DOG WALK, SURFACE MOUNT</t>
  </si>
  <si>
    <t>PAWS TABLE, INGROUND</t>
  </si>
  <si>
    <t>PAWS TABLE, SURFACE MOUNT</t>
  </si>
  <si>
    <t>HOOP JUMP - LARGE, INGROUND</t>
  </si>
  <si>
    <t>HOOP JUMP - LARGE, SURFACE MOUNT</t>
  </si>
  <si>
    <t>HOOP JUMP - SMALL, INGROUND</t>
  </si>
  <si>
    <t>HOOP JUMP - SMALL, SURFACE MOUNT</t>
  </si>
  <si>
    <t>TEETER TOTTER , INGROUND</t>
  </si>
  <si>
    <t>TEETER TOTTER , SURFACE MOUNT</t>
  </si>
  <si>
    <t>ROVER JUMP OVER, INGROUND</t>
  </si>
  <si>
    <t>ROVER JUMP OVER, SURFACE MOUNT</t>
  </si>
  <si>
    <t>WEAVE POSTS, INGROUND</t>
  </si>
  <si>
    <t>ROOKIE WEAVE POSTS W/ PVC UPRIGHTS, INGROUND</t>
  </si>
  <si>
    <t>STEPPING PAWS, INGROUND</t>
  </si>
  <si>
    <t>LEASH POST, INGROUND</t>
  </si>
  <si>
    <t>ROLL OF 200 WASTE BAGS</t>
  </si>
  <si>
    <t>DOGGIE CRAWL, INGROUND</t>
  </si>
  <si>
    <t>FIRE HYDRANT</t>
  </si>
  <si>
    <t>FIRE HYDRANT - MISTING</t>
  </si>
  <si>
    <t>INTERMEDIATE BARKPARK KIT, 6 PIECES (KITS 1 + 2)</t>
  </si>
  <si>
    <t>EXPERT BARKPARK KIT, 9 PIECES (KITS 1 + 2 + 3)</t>
  </si>
  <si>
    <t>SMALL DOG KIT (4 PIECES)</t>
  </si>
  <si>
    <t>SMALL DOG ADVANCED KIT (6 PIECES)</t>
  </si>
  <si>
    <t>BARK-AKIT</t>
  </si>
  <si>
    <t>AMENITIES KIT, 4 PIECES</t>
  </si>
  <si>
    <t>BARK-DAKIT</t>
  </si>
  <si>
    <t>PBARK-358-RDP</t>
  </si>
  <si>
    <t>PBARK-940P-P6</t>
  </si>
  <si>
    <t>PBARK-940SM-P6</t>
  </si>
  <si>
    <t>PBARK-940S-P6</t>
  </si>
  <si>
    <t>TBARK-954-W6</t>
  </si>
  <si>
    <t>TBARK-954-S6</t>
  </si>
  <si>
    <t>TBARK-954-P6</t>
  </si>
  <si>
    <t>TBARK-PR-32</t>
  </si>
  <si>
    <t>TFTR-32-08</t>
  </si>
  <si>
    <t>PBARK-498</t>
  </si>
  <si>
    <t>PBARK-499</t>
  </si>
  <si>
    <t>PBARK-494</t>
  </si>
  <si>
    <t>PBARK-406</t>
  </si>
  <si>
    <t>DELUXE AMENITIES KIT, 5 PIECES</t>
  </si>
  <si>
    <t>46" ROUND TABLE, PERFORATED, W/ LASER CUT PAW PRINTS AND BONES</t>
  </si>
  <si>
    <t>6' BENCH W/ BACK, PORTABLE, PERFORATED, W/ LASER CUT PAW PRINTS AND BONES</t>
  </si>
  <si>
    <t>6' BENCH W/ BACK, SURFACE MOUNT, PERFORATED, W/ LASER CUT PAW PRINTS AND BONES</t>
  </si>
  <si>
    <t>6' BENCH W/ BACK, INGROUND, PERFORATED, W/ LASER CUT PAW PRINTS AND BONES</t>
  </si>
  <si>
    <t>6' LEXINGTON BENCH WITH BACK, WAVE, W/ LASER CUT PAW PRINTS AND BONES</t>
  </si>
  <si>
    <t>6' LEXINGTON BENCH WITH BACK, SLAT, W/ LASER CUT PAW PRINTS AND BONES</t>
  </si>
  <si>
    <t>6' LEXINGTON BENCH WITH BACK, PERFORATED, W/ LASER CUT PAW PRINTS AND BONES</t>
  </si>
  <si>
    <t>32 GL TRASH RECEPTACLE ONLY, PERFORATED, W/ LASER CUT PAW PRINTS AND BONES</t>
  </si>
  <si>
    <t>FIDO &amp; ME FOUNTAIN</t>
  </si>
  <si>
    <t>ACCESSIBLE FIDO &amp; ME FOUNTAIN</t>
  </si>
  <si>
    <t>FIDO &amp; ME FOUNTAIN W/ ACCESSIBLE &amp; STANDARD BASINS</t>
  </si>
  <si>
    <t>DOUBLE SIDE FIDO FOUNTAIN</t>
  </si>
  <si>
    <t>96-S4</t>
  </si>
  <si>
    <t>96-S6</t>
  </si>
  <si>
    <t>96-S8</t>
  </si>
  <si>
    <t>95-S4</t>
  </si>
  <si>
    <t>95-S6</t>
  </si>
  <si>
    <t>95-S8</t>
  </si>
  <si>
    <t>4' JACKSON BENCH W/ BACK, VERTICAL SLAT - PC</t>
  </si>
  <si>
    <t>6' JACKSON BENCH W/ BACK, VERTICAL SLAT - PC</t>
  </si>
  <si>
    <t>8' JACKSON BENCH W/ BACK, VERTICAL SLAT - PC</t>
  </si>
  <si>
    <t>6' JACKSON BENCH W/O BACK, SLAT - PC</t>
  </si>
  <si>
    <t>8' JACKSON BENCH W/O BACK, SLAT - PC</t>
  </si>
  <si>
    <t>JK-36FT</t>
  </si>
  <si>
    <t>JK-36AU</t>
  </si>
  <si>
    <t>JK-36RB</t>
  </si>
  <si>
    <t>36 GALLON JACKSON RECEPTACLE W/ FLAT TOP LID &amp; PLASTIC LINER - PC</t>
  </si>
  <si>
    <t>36 GALLON JACKSON RECEPTACLE W/ ASH URN LID &amp; PLASTIC LINER - PC</t>
  </si>
  <si>
    <t>36 GALLON JACKSON RECEPTACLE W/ RAIN BONNET LID &amp; PLASTIC LINER - PC</t>
  </si>
  <si>
    <t>AG-36FT</t>
  </si>
  <si>
    <t>36 GALLON AUGUSTA RECEPTACLE W/ FLAT TOP LID &amp; PLASTIC LINER - PC</t>
  </si>
  <si>
    <t>93-HS6</t>
  </si>
  <si>
    <t>94-HS6</t>
  </si>
  <si>
    <t>93C-HS6</t>
  </si>
  <si>
    <t>93N-HS6</t>
  </si>
  <si>
    <t>94N-HS6</t>
  </si>
  <si>
    <t>6' AUGUSTA BENCH W/ BACK, - SIDE ARMRESTS - HORIZONTAL SLAT - PC</t>
  </si>
  <si>
    <t>6' AUGUSTA BENCH W/OUT BACK, SIDE ARMRESTS, HORIZONTAL SLAT - PC</t>
  </si>
  <si>
    <t>6' AUGUSTA BENCH W/ BACK, - SIDE AND CENTER ARMRESTS - HORIZONTAL SLAT - PC</t>
  </si>
  <si>
    <t>6' AUGUSTA BENCH W/ BACK, NO ARMREST HORIZONTAL SLAT - PC</t>
  </si>
  <si>
    <t>6' AUGUSTA BENCH W/OUT BACK, NO ARMRESTS, HORIZONTAL SLAT - PC</t>
  </si>
  <si>
    <t>P5405</t>
  </si>
  <si>
    <t>P5425</t>
  </si>
  <si>
    <t>P5429</t>
  </si>
  <si>
    <t>BOONE BIKE RACK SINGLE SIDE 5' LONG P/C, 5 capacity</t>
  </si>
  <si>
    <t>BOONE BIKE RACK SINGLE SIDE 5' LONG, 5 capacity</t>
  </si>
  <si>
    <t>BOONE BIKE RACK SINGLE SIDE 9' LONG, 9 capacity</t>
  </si>
  <si>
    <t>BOONE BIKE RACK DOUBLE SIDE 5' LONG P/C, 10 capacity</t>
  </si>
  <si>
    <t>BOONE BIKE RACK DOUBLE SIDE 9' LONG P/C, 18 capacity</t>
  </si>
  <si>
    <t>BOONE BIKE RACK DOUBLE SIDE 5' LONG, 10 capacity</t>
  </si>
  <si>
    <t>BOONE BIKE RACK DOUBLE SIDE 9' LONG, 18 capacity</t>
  </si>
  <si>
    <t>40SM-S</t>
  </si>
  <si>
    <t>40S-S</t>
  </si>
  <si>
    <t>46" KENSINGTON SQUARE TABLE, SURFACE MOUNT, SLAT</t>
  </si>
  <si>
    <t>46" KENSINGTON SQUARE TABLE, IN GROUND, SLAT</t>
  </si>
  <si>
    <t>43SM-S6</t>
  </si>
  <si>
    <t>44SM-S6</t>
  </si>
  <si>
    <t>44S-S6</t>
  </si>
  <si>
    <t>6' KENSINGTON BENCH W/ BACK, SLAT - PC FRAME</t>
  </si>
  <si>
    <t>6' KENSINGTON BENCH W/O BACK, SLAT - PC FRAME</t>
  </si>
  <si>
    <t>6' KENSINGTON BENCH W/O BACK, SLAT INGROUND - PC FRAME</t>
  </si>
  <si>
    <t>974-HS6</t>
  </si>
  <si>
    <t>974-HS8</t>
  </si>
  <si>
    <t>974-S4</t>
  </si>
  <si>
    <t>974-S6</t>
  </si>
  <si>
    <t>974-S8</t>
  </si>
  <si>
    <t>6' WILMINGTON BENCH, WITH BACK HORIZONTAL SLAT - PC</t>
  </si>
  <si>
    <t>8' WILMINGTON BENCH, WITH BACK HORIZONTAL SLAT - PC</t>
  </si>
  <si>
    <t>4' WILMINGTON BENCH, WITH BACK SLAT - PC</t>
  </si>
  <si>
    <t>6' WILMINGTON BENCH, WITH BACK SLAT - PC</t>
  </si>
  <si>
    <t>8' WILMINGTON BENCH, WITH BACK SLAT - PC</t>
  </si>
  <si>
    <t>PT-0321AD</t>
  </si>
  <si>
    <t>3 Row x 21'-0"L</t>
  </si>
  <si>
    <t>GT Grandstands</t>
  </si>
  <si>
    <t>PT-0327AD</t>
  </si>
  <si>
    <t>3 Row x 27'-0"L</t>
  </si>
  <si>
    <t>PT-0333AD</t>
  </si>
  <si>
    <t>3 Row x 33'-0"L</t>
  </si>
  <si>
    <t>PT-0521ADC</t>
  </si>
  <si>
    <t>S Row x 21'-0"L</t>
  </si>
  <si>
    <t>PT-0521ADV</t>
  </si>
  <si>
    <t>PT-0527ADC</t>
  </si>
  <si>
    <t>5 Row x 27'-0”L</t>
  </si>
  <si>
    <t>PT-0527ADV</t>
  </si>
  <si>
    <t>5 Row x 27'-0“L</t>
  </si>
  <si>
    <t>PT-0533ADC</t>
  </si>
  <si>
    <t>5 Row x 33'-0"L</t>
  </si>
  <si>
    <t>PT-0533ADV</t>
  </si>
  <si>
    <t>S Row x 33'-0"L</t>
  </si>
  <si>
    <t>PT-0521ADC-A</t>
  </si>
  <si>
    <t>PT-0521ADV-A</t>
  </si>
  <si>
    <t>5 Row x 21'-0”L</t>
  </si>
  <si>
    <t>PT-0527ADC-A</t>
  </si>
  <si>
    <t>PT-0527ADV-A</t>
  </si>
  <si>
    <t>S Row x 27'-0"L</t>
  </si>
  <si>
    <t>PT-0533ADC-A</t>
  </si>
  <si>
    <t>S Row x 33'-0“L</t>
  </si>
  <si>
    <t>PT-0533ADV-A</t>
  </si>
  <si>
    <t>LT-0419ADV-A</t>
  </si>
  <si>
    <t>4 Row x 19'-0"L</t>
  </si>
  <si>
    <t>LT-0425ADV-A</t>
  </si>
  <si>
    <t>4 Row x 25'-0”L</t>
  </si>
  <si>
    <t>LT-0431ADV-A</t>
  </si>
  <si>
    <t>4 Row x 31'-0”L</t>
  </si>
  <si>
    <t>LT-0825ADV-A</t>
  </si>
  <si>
    <t>8 Row x 19'-0"L</t>
  </si>
  <si>
    <t>LT-0819ADV-A</t>
  </si>
  <si>
    <t>8 Row x 25'-0"L</t>
  </si>
  <si>
    <t>LT-0831ADV-A</t>
  </si>
  <si>
    <t>8 Row x 31'-0"L</t>
  </si>
  <si>
    <t>IX16001</t>
  </si>
  <si>
    <t>Celestial</t>
  </si>
  <si>
    <t>GameTime</t>
  </si>
  <si>
    <t>IX16002</t>
  </si>
  <si>
    <t>Apollo</t>
  </si>
  <si>
    <t>IX16003</t>
  </si>
  <si>
    <t>Skyward</t>
  </si>
  <si>
    <t>IX16004</t>
  </si>
  <si>
    <t>Antero</t>
  </si>
  <si>
    <t>IX16005</t>
  </si>
  <si>
    <t>Aurora</t>
  </si>
  <si>
    <t>IX16006</t>
  </si>
  <si>
    <t>Sirius</t>
  </si>
  <si>
    <t>IX16007</t>
  </si>
  <si>
    <t>Gemini</t>
  </si>
  <si>
    <t>IX16008</t>
  </si>
  <si>
    <t>Luna</t>
  </si>
  <si>
    <t>IX16009</t>
  </si>
  <si>
    <t>Vega</t>
  </si>
  <si>
    <t>IX16010</t>
  </si>
  <si>
    <t>Iris</t>
  </si>
  <si>
    <t>IX16012</t>
  </si>
  <si>
    <t>Constellation</t>
  </si>
  <si>
    <t>IX16013</t>
  </si>
  <si>
    <t>Mercury</t>
  </si>
  <si>
    <t>IX16014</t>
  </si>
  <si>
    <t>Curiosity</t>
  </si>
  <si>
    <t>IX16015</t>
  </si>
  <si>
    <t>Voyager</t>
  </si>
  <si>
    <t>IX16016</t>
  </si>
  <si>
    <t>Magellan</t>
  </si>
  <si>
    <t>IX16017</t>
  </si>
  <si>
    <t>Stardust</t>
  </si>
  <si>
    <t>IX16018</t>
  </si>
  <si>
    <t>Osiris</t>
  </si>
  <si>
    <t>IX16019</t>
  </si>
  <si>
    <t>Explorer</t>
  </si>
  <si>
    <t>IX16020</t>
  </si>
  <si>
    <t>Pioneer</t>
  </si>
  <si>
    <t>IX16021</t>
  </si>
  <si>
    <t>Europa</t>
  </si>
  <si>
    <t>IX16024</t>
  </si>
  <si>
    <t>Polaris</t>
  </si>
  <si>
    <t>IX16025</t>
  </si>
  <si>
    <t>Binary</t>
  </si>
  <si>
    <t>PS16001</t>
  </si>
  <si>
    <t>Sky Ridge</t>
  </si>
  <si>
    <t>PS16003</t>
  </si>
  <si>
    <t>Dominica</t>
  </si>
  <si>
    <t>PS16004</t>
  </si>
  <si>
    <t>Extra Innings</t>
  </si>
  <si>
    <t>PS16005</t>
  </si>
  <si>
    <t>Pacifica</t>
  </si>
  <si>
    <t>PS16006</t>
  </si>
  <si>
    <t>Beacon</t>
  </si>
  <si>
    <t>PS16007</t>
  </si>
  <si>
    <t>Collins Castle</t>
  </si>
  <si>
    <t>PS16008</t>
  </si>
  <si>
    <t>Frontier</t>
  </si>
  <si>
    <t>PS16009</t>
  </si>
  <si>
    <t>Blair Woods</t>
  </si>
  <si>
    <t>PS16010</t>
  </si>
  <si>
    <t>Canyon Cabin</t>
  </si>
  <si>
    <t>PS16011</t>
  </si>
  <si>
    <t>Standing Stone</t>
  </si>
  <si>
    <t>PS16012</t>
  </si>
  <si>
    <t>PS16013</t>
  </si>
  <si>
    <t>Elevate</t>
  </si>
  <si>
    <t>PS16014</t>
  </si>
  <si>
    <t>Courage</t>
  </si>
  <si>
    <t>PS16017</t>
  </si>
  <si>
    <t>Moonwalk</t>
  </si>
  <si>
    <t>PS16018</t>
  </si>
  <si>
    <t>Sprout</t>
  </si>
  <si>
    <t>PS16019</t>
  </si>
  <si>
    <t>Kids Club</t>
  </si>
  <si>
    <t>PS16020</t>
  </si>
  <si>
    <t>High Point</t>
  </si>
  <si>
    <t>PS16021</t>
  </si>
  <si>
    <t>Level Up</t>
  </si>
  <si>
    <t>PS16022</t>
  </si>
  <si>
    <t>Marshlands</t>
  </si>
  <si>
    <t>PS16023</t>
  </si>
  <si>
    <t>Granite Pass</t>
  </si>
  <si>
    <t>PS16024</t>
  </si>
  <si>
    <t>Alliance</t>
  </si>
  <si>
    <t>PS16025</t>
  </si>
  <si>
    <t>Two Towers</t>
  </si>
  <si>
    <t>PS16026</t>
  </si>
  <si>
    <t>Twist and Turn</t>
  </si>
  <si>
    <t>PS16027</t>
  </si>
  <si>
    <t>Ascent</t>
  </si>
  <si>
    <t>PS16028</t>
  </si>
  <si>
    <t>Loop Around</t>
  </si>
  <si>
    <t>PS16029</t>
  </si>
  <si>
    <t>Coastal</t>
  </si>
  <si>
    <t>PS16030</t>
  </si>
  <si>
    <t>Discovery</t>
  </si>
  <si>
    <t>PS16031</t>
  </si>
  <si>
    <t>Skimmer</t>
  </si>
  <si>
    <t>PS16032</t>
  </si>
  <si>
    <t>Meadowland</t>
  </si>
  <si>
    <t>PS16033</t>
  </si>
  <si>
    <t>Cascade</t>
  </si>
  <si>
    <t>PS16034</t>
  </si>
  <si>
    <t>Apex</t>
  </si>
  <si>
    <t>PS16035</t>
  </si>
  <si>
    <t>Crest Canopy</t>
  </si>
  <si>
    <t>PS16036</t>
  </si>
  <si>
    <t>Fit For Life</t>
  </si>
  <si>
    <t>PS16037</t>
  </si>
  <si>
    <t>Rainbow</t>
  </si>
  <si>
    <t>PS16038</t>
  </si>
  <si>
    <t>Climb Around</t>
  </si>
  <si>
    <t>PS16039</t>
  </si>
  <si>
    <t>Fitness Fun</t>
  </si>
  <si>
    <t>PS16040</t>
  </si>
  <si>
    <t>Forest Hideaway</t>
  </si>
  <si>
    <t>PS16041</t>
  </si>
  <si>
    <t>Fun For All</t>
  </si>
  <si>
    <t>PS16042</t>
  </si>
  <si>
    <t>Twin Spin</t>
  </si>
  <si>
    <t>PS16043</t>
  </si>
  <si>
    <t>Aquarius</t>
  </si>
  <si>
    <t>PS16044</t>
  </si>
  <si>
    <t>Slide and Glide</t>
  </si>
  <si>
    <t>PS16045</t>
  </si>
  <si>
    <t>All for Play</t>
  </si>
  <si>
    <t>PS16046</t>
  </si>
  <si>
    <t>Palm Coast</t>
  </si>
  <si>
    <t>PS16047</t>
  </si>
  <si>
    <t>Lakeshore</t>
  </si>
  <si>
    <t>PS16048</t>
  </si>
  <si>
    <t>Climbers Quest</t>
  </si>
  <si>
    <t>PS16049</t>
  </si>
  <si>
    <t>Sherwood</t>
  </si>
  <si>
    <t>PSG16001</t>
  </si>
  <si>
    <t>PSG16003</t>
  </si>
  <si>
    <t>PSG16004</t>
  </si>
  <si>
    <t>PSG16005</t>
  </si>
  <si>
    <t>PSG16006</t>
  </si>
  <si>
    <t>PSG16007</t>
  </si>
  <si>
    <t>PSG16008</t>
  </si>
  <si>
    <t>PSG16009</t>
  </si>
  <si>
    <t>PSG16010</t>
  </si>
  <si>
    <t>PSG16011</t>
  </si>
  <si>
    <t>PSG16012</t>
  </si>
  <si>
    <t>PSG16013</t>
  </si>
  <si>
    <t>PSG16014</t>
  </si>
  <si>
    <t>PSG16017</t>
  </si>
  <si>
    <t>PSG16018</t>
  </si>
  <si>
    <t>PSG16019</t>
  </si>
  <si>
    <t>PSG16020</t>
  </si>
  <si>
    <t>PSG16021</t>
  </si>
  <si>
    <t>PSG16022</t>
  </si>
  <si>
    <t>PSG16023</t>
  </si>
  <si>
    <t>PSG16024</t>
  </si>
  <si>
    <t>PSG16025</t>
  </si>
  <si>
    <t>PSG16026</t>
  </si>
  <si>
    <t>PSG16027</t>
  </si>
  <si>
    <t>PSG16028</t>
  </si>
  <si>
    <t>PSG16029</t>
  </si>
  <si>
    <t>PSG16030</t>
  </si>
  <si>
    <t>PSG16031</t>
  </si>
  <si>
    <t>PSG16032</t>
  </si>
  <si>
    <t>PSG16033</t>
  </si>
  <si>
    <t>PSG16034</t>
  </si>
  <si>
    <t>PSG16035</t>
  </si>
  <si>
    <t>PSG16036</t>
  </si>
  <si>
    <t>PSG16037</t>
  </si>
  <si>
    <t>PSG16038</t>
  </si>
  <si>
    <t>PSG16039</t>
  </si>
  <si>
    <t>PSG16040</t>
  </si>
  <si>
    <t>PSG16041</t>
  </si>
  <si>
    <t>PSG16042</t>
  </si>
  <si>
    <t>PSG16043</t>
  </si>
  <si>
    <t>PSG16044</t>
  </si>
  <si>
    <t>PSG16045</t>
  </si>
  <si>
    <t>PSG16046</t>
  </si>
  <si>
    <t>PSG16047</t>
  </si>
  <si>
    <t>PSG16048</t>
  </si>
  <si>
    <t>PSG16049</t>
  </si>
  <si>
    <t>PT16001</t>
  </si>
  <si>
    <t>Ridgeside</t>
  </si>
  <si>
    <t>PT16002</t>
  </si>
  <si>
    <t>Pinewood</t>
  </si>
  <si>
    <t>PT16003</t>
  </si>
  <si>
    <t>Scots Ridge</t>
  </si>
  <si>
    <t>PT16004</t>
  </si>
  <si>
    <t>Waveform</t>
  </si>
  <si>
    <t>PT16005</t>
  </si>
  <si>
    <t>Gateway</t>
  </si>
  <si>
    <t>PT16006</t>
  </si>
  <si>
    <t>Fieldstone</t>
  </si>
  <si>
    <t>PT16007</t>
  </si>
  <si>
    <t>Stonehaven</t>
  </si>
  <si>
    <t>PT16008</t>
  </si>
  <si>
    <t>Around N Down</t>
  </si>
  <si>
    <t>PT16009</t>
  </si>
  <si>
    <t>Mountain Pass</t>
  </si>
  <si>
    <t>PT16010</t>
  </si>
  <si>
    <t>Quick Change</t>
  </si>
  <si>
    <t>PT16011</t>
  </si>
  <si>
    <t>Climbers Corner</t>
  </si>
  <si>
    <t>PT16012</t>
  </si>
  <si>
    <t>Pivot Point</t>
  </si>
  <si>
    <t>PT16013</t>
  </si>
  <si>
    <t>Owls Nest</t>
  </si>
  <si>
    <t>PT16014</t>
  </si>
  <si>
    <t>Pocket Cabin</t>
  </si>
  <si>
    <t>PT16015</t>
  </si>
  <si>
    <t>Discovery Path</t>
  </si>
  <si>
    <t>PT16016</t>
  </si>
  <si>
    <t>Waterspout</t>
  </si>
  <si>
    <t>PT16017</t>
  </si>
  <si>
    <t>Elkmont</t>
  </si>
  <si>
    <t>PT16019</t>
  </si>
  <si>
    <t>Steelwood</t>
  </si>
  <si>
    <t>PT16020</t>
  </si>
  <si>
    <t>Turnabout</t>
  </si>
  <si>
    <t>PT16022</t>
  </si>
  <si>
    <t>Ionosphere</t>
  </si>
  <si>
    <t>PT16023</t>
  </si>
  <si>
    <t>Flight Path</t>
  </si>
  <si>
    <t>PT16024</t>
  </si>
  <si>
    <t>Timber Creek</t>
  </si>
  <si>
    <t>PT16025</t>
  </si>
  <si>
    <t>Keaton Forest</t>
  </si>
  <si>
    <t>PT16026</t>
  </si>
  <si>
    <t>Double Agent</t>
  </si>
  <si>
    <t>PT16027</t>
  </si>
  <si>
    <t>West Wind</t>
  </si>
  <si>
    <t>PT16028</t>
  </si>
  <si>
    <t>Wavelength</t>
  </si>
  <si>
    <t>PT16029</t>
  </si>
  <si>
    <t>Triple Play</t>
  </si>
  <si>
    <t>PT16030</t>
  </si>
  <si>
    <t>Scrambler</t>
  </si>
  <si>
    <t>PT16031</t>
  </si>
  <si>
    <t>Windward</t>
  </si>
  <si>
    <t>PT16032</t>
  </si>
  <si>
    <t>Climbers Challenge</t>
  </si>
  <si>
    <t>PT16033</t>
  </si>
  <si>
    <t>Roundoff</t>
  </si>
  <si>
    <t>PT16034</t>
  </si>
  <si>
    <t>Charge</t>
  </si>
  <si>
    <t>PT16035</t>
  </si>
  <si>
    <t>Eagles Crest</t>
  </si>
  <si>
    <t>PT16036</t>
  </si>
  <si>
    <t>Fun Zone</t>
  </si>
  <si>
    <t>PT16037</t>
  </si>
  <si>
    <t>Galaxy</t>
  </si>
  <si>
    <t>PT16038</t>
  </si>
  <si>
    <t>Carnival</t>
  </si>
  <si>
    <t>PT16039</t>
  </si>
  <si>
    <t>Crossing</t>
  </si>
  <si>
    <t>PT16040</t>
  </si>
  <si>
    <t>Autumn Pond</t>
  </si>
  <si>
    <t>PT16041</t>
  </si>
  <si>
    <t>Shadow Cove</t>
  </si>
  <si>
    <t>PT16042</t>
  </si>
  <si>
    <t>Phaser</t>
  </si>
  <si>
    <t>PT16043</t>
  </si>
  <si>
    <t>Breckenridge</t>
  </si>
  <si>
    <t>PTG16001</t>
  </si>
  <si>
    <t>PTG16002</t>
  </si>
  <si>
    <t>PTG16003</t>
  </si>
  <si>
    <t>PTG16004</t>
  </si>
  <si>
    <t>PTG16005</t>
  </si>
  <si>
    <t>PTG16006</t>
  </si>
  <si>
    <t>PTG16007</t>
  </si>
  <si>
    <t>PTG16008</t>
  </si>
  <si>
    <t>PTG16009</t>
  </si>
  <si>
    <t>PTG16010</t>
  </si>
  <si>
    <t>PTG16011</t>
  </si>
  <si>
    <t>PTG16012</t>
  </si>
  <si>
    <t>PTG16013</t>
  </si>
  <si>
    <t>PTG16014</t>
  </si>
  <si>
    <t>PTG16015</t>
  </si>
  <si>
    <t>PTG16016</t>
  </si>
  <si>
    <t>PTG16017</t>
  </si>
  <si>
    <t>PTG16019</t>
  </si>
  <si>
    <t>PTG16020</t>
  </si>
  <si>
    <t>PTG16022</t>
  </si>
  <si>
    <t>PTG16023</t>
  </si>
  <si>
    <t>PTG16024</t>
  </si>
  <si>
    <t>PTG16025</t>
  </si>
  <si>
    <t>PTG16026</t>
  </si>
  <si>
    <t>PTG16027</t>
  </si>
  <si>
    <t>PTG16028</t>
  </si>
  <si>
    <t>PTG16029</t>
  </si>
  <si>
    <t>PTG16030</t>
  </si>
  <si>
    <t>PTG16031</t>
  </si>
  <si>
    <t>PTG16032</t>
  </si>
  <si>
    <t>PTG16033</t>
  </si>
  <si>
    <t>PTG16034</t>
  </si>
  <si>
    <t>PTG16035</t>
  </si>
  <si>
    <t>PTG16036</t>
  </si>
  <si>
    <t>PTG16037</t>
  </si>
  <si>
    <t>PTG16038</t>
  </si>
  <si>
    <t>PTG16039</t>
  </si>
  <si>
    <t>PTG16040</t>
  </si>
  <si>
    <t>PTG16041</t>
  </si>
  <si>
    <t>PTG16042</t>
  </si>
  <si>
    <t>PTG16043</t>
  </si>
  <si>
    <t xml:space="preserve">Musical Notes 3 Pack                   </t>
  </si>
  <si>
    <t xml:space="preserve">2 To 5 Age Appropriate Sign            </t>
  </si>
  <si>
    <t xml:space="preserve">5 To 12 Age Appropriate Sign           </t>
  </si>
  <si>
    <t xml:space="preserve">Click Wheel Ass'y                      </t>
  </si>
  <si>
    <t xml:space="preserve">Answer Wheel Ass'y                     </t>
  </si>
  <si>
    <t xml:space="preserve">Maze Wheel Ass'y                       </t>
  </si>
  <si>
    <t xml:space="preserve">Echo Chamber Ass'y                     </t>
  </si>
  <si>
    <t xml:space="preserve">Flat Mirror Ass'y                      </t>
  </si>
  <si>
    <t xml:space="preserve">Bubble Mirror Ass'y                    </t>
  </si>
  <si>
    <t xml:space="preserve">Stained Glass Ass'y - Red              </t>
  </si>
  <si>
    <t xml:space="preserve">Stained Glass Ass'y-Yellow             </t>
  </si>
  <si>
    <t xml:space="preserve">Hypno Wheel Ass'y                       </t>
  </si>
  <si>
    <t xml:space="preserve">Stepping Stones - 3 Step               </t>
  </si>
  <si>
    <t xml:space="preserve">Stepping Stones - 5 Step               </t>
  </si>
  <si>
    <t xml:space="preserve">Tic-Tac-Toe Panel Enclosu              </t>
  </si>
  <si>
    <t xml:space="preserve">3 1/2"Uprt Ass'Y Alum 6'               </t>
  </si>
  <si>
    <t xml:space="preserve">Alum Perf Roof(sq.Deck)                </t>
  </si>
  <si>
    <t xml:space="preserve">3 1/2" Uprt Ass'Y Alum 7'              </t>
  </si>
  <si>
    <t xml:space="preserve">3 1/2" Uprt Ass'Y Alum 8'              </t>
  </si>
  <si>
    <t xml:space="preserve">3 1/2" Uprt Ass'Y Alum 9'              </t>
  </si>
  <si>
    <t xml:space="preserve">3 1/2" Uprt Ass'Y Alum 10'             </t>
  </si>
  <si>
    <t xml:space="preserve">3 1/2" Uprt Ass'Y Alum 11'             </t>
  </si>
  <si>
    <t xml:space="preserve">3 1/2" Uprt Ass'Y Alum 12'             </t>
  </si>
  <si>
    <t xml:space="preserve">Handhold Transfer                      </t>
  </si>
  <si>
    <t xml:space="preserve">3 1/2"Uprt Ass'Y Alum 13'              </t>
  </si>
  <si>
    <t xml:space="preserve">3 1/2"Uprt Ass'Y Alum 14'              </t>
  </si>
  <si>
    <t xml:space="preserve">3 1/2" Uprt Ass'y Alum 15'             </t>
  </si>
  <si>
    <t xml:space="preserve">Alum. Nood'L Top                       </t>
  </si>
  <si>
    <t xml:space="preserve">Gable Roof (single)                    </t>
  </si>
  <si>
    <t xml:space="preserve">Peaked Roof W/Perf.                    </t>
  </si>
  <si>
    <t xml:space="preserve">Chin Bar 1 Place                       </t>
  </si>
  <si>
    <t xml:space="preserve">Chin Bar 2 Place                       </t>
  </si>
  <si>
    <t xml:space="preserve">Chin Bar 3 Place                       </t>
  </si>
  <si>
    <t xml:space="preserve">Overhead Tree Climber Lnk              </t>
  </si>
  <si>
    <t xml:space="preserve">1'-6"/2'Overhead Tree Clb              </t>
  </si>
  <si>
    <t xml:space="preserve">2'-6"/3'Overhead Tree Clb              </t>
  </si>
  <si>
    <t xml:space="preserve">4'6"&amp;5' Climb Pole Attach              </t>
  </si>
  <si>
    <t xml:space="preserve">Crunch Bar Prime Time                  </t>
  </si>
  <si>
    <t xml:space="preserve">1'-6"/2'Horiz Ladder Atth              </t>
  </si>
  <si>
    <t xml:space="preserve">2'-6"/3'Horiz Ladder Atth              </t>
  </si>
  <si>
    <t xml:space="preserve">St Horiz Loop Ladder Atth              </t>
  </si>
  <si>
    <t xml:space="preserve">90 Deg Horiz Loop Attach               </t>
  </si>
  <si>
    <t xml:space="preserve">1'-6"/2'-0"Horiz Loop Att              </t>
  </si>
  <si>
    <t xml:space="preserve">2'-6"/3'-0"S"Hor Loop Att              </t>
  </si>
  <si>
    <t xml:space="preserve">1'-6"/2'"S"Rev Horiz Loop              </t>
  </si>
  <si>
    <t xml:space="preserve">2'-6"/3'"S"Rev Horiz Loop              </t>
  </si>
  <si>
    <t xml:space="preserve">1'-0"90 Deg Incline Loop               </t>
  </si>
  <si>
    <t xml:space="preserve">1'-0"90 Deg Incline Rev                </t>
  </si>
  <si>
    <t xml:space="preserve">4'Crawl Tube w/Spy Holes               </t>
  </si>
  <si>
    <t xml:space="preserve">6'Crawl Tube w/Spy Holes               </t>
  </si>
  <si>
    <t xml:space="preserve">Tunnel-Up Crawl Tube Link              </t>
  </si>
  <si>
    <t xml:space="preserve">Straight Horiz Ladder Lnk              </t>
  </si>
  <si>
    <t xml:space="preserve">St Horiz Loop Ladder Link              </t>
  </si>
  <si>
    <t xml:space="preserve">90 Deg Loop Ladder Link                </t>
  </si>
  <si>
    <t xml:space="preserve">Horiz "S" Loop Ladder                  </t>
  </si>
  <si>
    <t xml:space="preserve">Reverse "S" Loop Ladder                </t>
  </si>
  <si>
    <t xml:space="preserve">2'Crawl Tube w/Spy Holes               </t>
  </si>
  <si>
    <t xml:space="preserve">Single Trapeze Ring                    </t>
  </si>
  <si>
    <t xml:space="preserve">Fire Engine Enclosure                  </t>
  </si>
  <si>
    <t xml:space="preserve">Wavy Mirror Panel                      </t>
  </si>
  <si>
    <t xml:space="preserve">Race Time Panel Prm Time               </t>
  </si>
  <si>
    <t xml:space="preserve">Wavy Mirror/Below Deck                 </t>
  </si>
  <si>
    <t xml:space="preserve">Rescue 911 Panel                       </t>
  </si>
  <si>
    <t xml:space="preserve">Puppet Panel Enclosure                 </t>
  </si>
  <si>
    <t xml:space="preserve">Store Panel Enclosure                  </t>
  </si>
  <si>
    <t xml:space="preserve">Noah'S Ark Panel                       </t>
  </si>
  <si>
    <t xml:space="preserve">Solar System Panel                     </t>
  </si>
  <si>
    <t xml:space="preserve">Interactive Panel(animal)              </t>
  </si>
  <si>
    <t xml:space="preserve">Nature Panel                           </t>
  </si>
  <si>
    <t xml:space="preserve">6" Barrier                             </t>
  </si>
  <si>
    <t xml:space="preserve">12" Barrier                            </t>
  </si>
  <si>
    <t xml:space="preserve">24" Barrier                            </t>
  </si>
  <si>
    <t xml:space="preserve">36" Barrier                            </t>
  </si>
  <si>
    <t xml:space="preserve">Lil' House Panel Encl                  </t>
  </si>
  <si>
    <t xml:space="preserve">Custom Text Arch Panel                 </t>
  </si>
  <si>
    <t xml:space="preserve">Cargo Net Wall Attachment              </t>
  </si>
  <si>
    <t xml:space="preserve">Double Cargo Net Wall Att              </t>
  </si>
  <si>
    <t xml:space="preserve">Lil Foot Slide Attachment              </t>
  </si>
  <si>
    <t xml:space="preserve">S Flip Slide                           </t>
  </si>
  <si>
    <t xml:space="preserve">Contoured Seat                         </t>
  </si>
  <si>
    <t xml:space="preserve">3 1/2" Uprt Ass'y Alum 3'              </t>
  </si>
  <si>
    <t xml:space="preserve">3 1/2" Uprt Ass'y Alum 4'              </t>
  </si>
  <si>
    <t xml:space="preserve">3 1/2" Uprt Ass'y Alum 5'              </t>
  </si>
  <si>
    <t xml:space="preserve">Interactive Panel (count)              </t>
  </si>
  <si>
    <t xml:space="preserve">Interactive Panel (math)               </t>
  </si>
  <si>
    <t xml:space="preserve">Interactive Panel (object)             </t>
  </si>
  <si>
    <t xml:space="preserve">Interactive Panel (shapes)             </t>
  </si>
  <si>
    <t xml:space="preserve">Talk Tube 6"-2'-0"                     </t>
  </si>
  <si>
    <t xml:space="preserve">Talk Tube 2'-6"/3'-6"                  </t>
  </si>
  <si>
    <t xml:space="preserve">Talk Tube 4'-0"/5'-0"                  </t>
  </si>
  <si>
    <t xml:space="preserve">Therapeutic Ring Attach                </t>
  </si>
  <si>
    <t xml:space="preserve">Rung Access                            </t>
  </si>
  <si>
    <t xml:space="preserve">2-5 Age Appropriate Sign               </t>
  </si>
  <si>
    <t xml:space="preserve">5-12 Age Appropriate Sign              </t>
  </si>
  <si>
    <t xml:space="preserve">Swing-N-Sway Link                      </t>
  </si>
  <si>
    <t xml:space="preserve">Double Seat                            </t>
  </si>
  <si>
    <t xml:space="preserve">Leaning Rail                           </t>
  </si>
  <si>
    <t xml:space="preserve">Single Seat P/T                        </t>
  </si>
  <si>
    <t xml:space="preserve">Turning Bar P/T                        </t>
  </si>
  <si>
    <t xml:space="preserve">Swivel Meister                         </t>
  </si>
  <si>
    <t xml:space="preserve">Horizontal Rail                        </t>
  </si>
  <si>
    <t xml:space="preserve">S Horiz Link - 2 Dk                    </t>
  </si>
  <si>
    <t xml:space="preserve">S Horiz Lad 1'-6"/2'-0"                </t>
  </si>
  <si>
    <t xml:space="preserve">S Horiz Lad 2'-6"/3'-0"                </t>
  </si>
  <si>
    <t xml:space="preserve">1'-6"/2'-0" Skywheel Attch-2 Whls      </t>
  </si>
  <si>
    <t xml:space="preserve">2'-6"/3'-0" Skywheel Attch-2 Whls      </t>
  </si>
  <si>
    <t xml:space="preserve">Skywheel Link 6'-0" (2 whl)            </t>
  </si>
  <si>
    <t xml:space="preserve">Log Roll P/T                           </t>
  </si>
  <si>
    <t xml:space="preserve">Dome Roof 45 1/2" Dk P/T               </t>
  </si>
  <si>
    <t xml:space="preserve">2' Flag Post Extension                 </t>
  </si>
  <si>
    <t xml:space="preserve">3' Flag Post Extension                 </t>
  </si>
  <si>
    <t xml:space="preserve">4' Flag Post Extension                 </t>
  </si>
  <si>
    <t xml:space="preserve">5' Flag Post Extension                 </t>
  </si>
  <si>
    <t xml:space="preserve">1'6" Entrance Barrier                  </t>
  </si>
  <si>
    <t xml:space="preserve">2'-6" Entrance Barrier                 </t>
  </si>
  <si>
    <t xml:space="preserve">3'-6" Entrance Barrier                 </t>
  </si>
  <si>
    <t xml:space="preserve">Wildslide Exit Section                 </t>
  </si>
  <si>
    <t xml:space="preserve">3'-0" S.S. Straight Chuter             </t>
  </si>
  <si>
    <t xml:space="preserve">4'-0" S.S. Straight Chuter             </t>
  </si>
  <si>
    <t xml:space="preserve">5'-0" S.S. Straight Chuter             </t>
  </si>
  <si>
    <t xml:space="preserve">6'-0" S.S. Straight Chuter             </t>
  </si>
  <si>
    <t xml:space="preserve">Custom Mascot Arch Panel               </t>
  </si>
  <si>
    <t xml:space="preserve">108" Play Barrier                      </t>
  </si>
  <si>
    <t xml:space="preserve">Upper Body Trainer                     </t>
  </si>
  <si>
    <t xml:space="preserve">Deck Flat Cap Pkg-45 1/2"              </t>
  </si>
  <si>
    <t xml:space="preserve">Puppet Panel                           </t>
  </si>
  <si>
    <t xml:space="preserve">Track Ride 3-Deck Span                 </t>
  </si>
  <si>
    <t xml:space="preserve">Side Stepper-Dbl Up                    </t>
  </si>
  <si>
    <t xml:space="preserve">Gizmo Panel 36"Dk - 4 Gizmos           </t>
  </si>
  <si>
    <t xml:space="preserve">Single Gizmo Panel                     </t>
  </si>
  <si>
    <t xml:space="preserve">Gizmo Panel ADA - 3 Gizmos Bel Dk      </t>
  </si>
  <si>
    <t xml:space="preserve">Telescope Upright Attachment           </t>
  </si>
  <si>
    <t xml:space="preserve">Kaleidoscope Upright Attachment        </t>
  </si>
  <si>
    <t xml:space="preserve">1'-6"Punched Stairs-CSA                </t>
  </si>
  <si>
    <t xml:space="preserve">2'-0"Punched Stairs-CSA                </t>
  </si>
  <si>
    <t xml:space="preserve">2'-6"Punched Stairs-CSA                </t>
  </si>
  <si>
    <t xml:space="preserve">3'-0"Punched Stairs-CSA                </t>
  </si>
  <si>
    <t xml:space="preserve">Mini Pod Link 2'/3' Dbl                </t>
  </si>
  <si>
    <t xml:space="preserve">2' Crawl Tube Attachment               </t>
  </si>
  <si>
    <t xml:space="preserve">60 Deg Crawl Tube Attachment           </t>
  </si>
  <si>
    <t xml:space="preserve">Crunch Bar                             </t>
  </si>
  <si>
    <t xml:space="preserve">Horiz Loop Ladder, 36" Dk              </t>
  </si>
  <si>
    <t xml:space="preserve">Horiz Loop Ladder, 45 1/2" Dk          </t>
  </si>
  <si>
    <t xml:space="preserve">Rock N Raft                            </t>
  </si>
  <si>
    <t>Slide Transfer (ADA)</t>
  </si>
  <si>
    <t xml:space="preserve">36" Square Deck Ada                    </t>
  </si>
  <si>
    <t xml:space="preserve">Ramp Attachment 6" Rise                </t>
  </si>
  <si>
    <t xml:space="preserve">Ramp Attachment 12" Rise               </t>
  </si>
  <si>
    <t xml:space="preserve">36" Tri P/T Punched Deck ADA           </t>
  </si>
  <si>
    <t xml:space="preserve">Ada49"Sq Punch Steel Deck              </t>
  </si>
  <si>
    <t xml:space="preserve">Ada 49"Tri Punch Steel Dk              </t>
  </si>
  <si>
    <t xml:space="preserve">Grade-1'-0"Deck Ramp                   </t>
  </si>
  <si>
    <t xml:space="preserve">98" Ada Ramp Link                      </t>
  </si>
  <si>
    <t xml:space="preserve">147" Ada Ramp Link                     </t>
  </si>
  <si>
    <t xml:space="preserve">Bigfoot Slide Ada                      </t>
  </si>
  <si>
    <t xml:space="preserve">Sky Bridge-Ada                         </t>
  </si>
  <si>
    <t xml:space="preserve">ADA Wide Triangular Platform           </t>
  </si>
  <si>
    <t xml:space="preserve">ADA Wide Ramp 98" Link                 </t>
  </si>
  <si>
    <t xml:space="preserve">ADA Wide Ramp 147" Link                </t>
  </si>
  <si>
    <t xml:space="preserve">ADA 6"Stepped Platform                 </t>
  </si>
  <si>
    <t xml:space="preserve">ADA Wide Ramp                          </t>
  </si>
  <si>
    <t xml:space="preserve">Switchback Link 98"                    </t>
  </si>
  <si>
    <t xml:space="preserve">Switchback Link 147"                   </t>
  </si>
  <si>
    <t xml:space="preserve">Trapezoid Deck                         </t>
  </si>
  <si>
    <t xml:space="preserve">ADA 12"Stepped Platform                </t>
  </si>
  <si>
    <t xml:space="preserve">36" Sq Punched Deck P/T 1.3125         </t>
  </si>
  <si>
    <t xml:space="preserve">36" Tri Punched Deck P/T               </t>
  </si>
  <si>
    <t xml:space="preserve">2' Access Steps Punched Steel          </t>
  </si>
  <si>
    <t xml:space="preserve">Arch Bridge W/Barrier                  </t>
  </si>
  <si>
    <t xml:space="preserve">90 Deg Funnel W/Barrier                </t>
  </si>
  <si>
    <t xml:space="preserve">Mini-Arch Bridge W/Barrier             </t>
  </si>
  <si>
    <t xml:space="preserve">3'-0" Funnel Bdg W/Barrier             </t>
  </si>
  <si>
    <t xml:space="preserve">6'-0" Funnel Bdg W/Barrier             </t>
  </si>
  <si>
    <t xml:space="preserve">Suspension Bridge                      </t>
  </si>
  <si>
    <t xml:space="preserve">3' &amp; 5' Access Attachment              </t>
  </si>
  <si>
    <t xml:space="preserve">4'-0" Access Attachment                </t>
  </si>
  <si>
    <t xml:space="preserve">Bigfoot Slide 36"Deck                  </t>
  </si>
  <si>
    <t xml:space="preserve">4'-0" F5 Spiral Slide                  </t>
  </si>
  <si>
    <t xml:space="preserve">4'-6" F5 Spiral Slide                  </t>
  </si>
  <si>
    <t xml:space="preserve">5'-0" F5 Spiral Slide                  </t>
  </si>
  <si>
    <t xml:space="preserve">5'-6" F5 Spiral Slide                  </t>
  </si>
  <si>
    <t xml:space="preserve">6'-0" F5 Spiral Slide                  </t>
  </si>
  <si>
    <t xml:space="preserve">Single Steering Wheel                  </t>
  </si>
  <si>
    <t xml:space="preserve">36" Tri Transfer Platform              </t>
  </si>
  <si>
    <t xml:space="preserve">Suspension Bridge 36" Dk               </t>
  </si>
  <si>
    <t xml:space="preserve">Roof Ext 24" w/Insert                  </t>
  </si>
  <si>
    <t xml:space="preserve">Roof Ext 24" w/Rivet                   </t>
  </si>
  <si>
    <t xml:space="preserve">6' Cosmix Climber, Kidcourse           </t>
  </si>
  <si>
    <t xml:space="preserve">8' Cosmix Climber                      </t>
  </si>
  <si>
    <t xml:space="preserve">Incline Cosmix Climber, 45 1/2" Dk     </t>
  </si>
  <si>
    <t xml:space="preserve">Ladder Loop Link                       </t>
  </si>
  <si>
    <t xml:space="preserve">Sail Roof                              </t>
  </si>
  <si>
    <t xml:space="preserve">Bug Eye Panel                          </t>
  </si>
  <si>
    <t xml:space="preserve">2' Straight Tube Slide                 </t>
  </si>
  <si>
    <t xml:space="preserve">3' Straight Tube Slide                 </t>
  </si>
  <si>
    <t xml:space="preserve">4' Straight Tube Slide                 </t>
  </si>
  <si>
    <t xml:space="preserve">5' Straight Tube Slide                 </t>
  </si>
  <si>
    <t xml:space="preserve">4' 'S' Tube Slide                      </t>
  </si>
  <si>
    <t xml:space="preserve">5' 'S' Tube Slide                      </t>
  </si>
  <si>
    <t xml:space="preserve">6'-6"/8' Talk Tube                     </t>
  </si>
  <si>
    <t xml:space="preserve">7' SS Straight Chuter Slide, 36" Dk    </t>
  </si>
  <si>
    <t xml:space="preserve">8' SS Double Chuter Slide, 36" Dk      </t>
  </si>
  <si>
    <t xml:space="preserve">3' Sail Roof Extension                 </t>
  </si>
  <si>
    <t xml:space="preserve">SS Cargo Net Wall                      </t>
  </si>
  <si>
    <t xml:space="preserve">SS Double Cargo Net Wall               </t>
  </si>
  <si>
    <t xml:space="preserve">Shingle Roof                           </t>
  </si>
  <si>
    <t xml:space="preserve">Slate Roof                             </t>
  </si>
  <si>
    <t xml:space="preserve">Shingle Roof 45 1/2"                   </t>
  </si>
  <si>
    <t xml:space="preserve">Slate Roof 45 1/2"                     </t>
  </si>
  <si>
    <t xml:space="preserve">Bongos                                 </t>
  </si>
  <si>
    <t xml:space="preserve">MegaHorn                               </t>
  </si>
  <si>
    <t xml:space="preserve">High Whistle                           </t>
  </si>
  <si>
    <t xml:space="preserve">Single Ganza                           </t>
  </si>
  <si>
    <t xml:space="preserve">Wilder Slide Outrigger                 </t>
  </si>
  <si>
    <t xml:space="preserve">Custom Fiberglass Arch Panel 1 Sided   </t>
  </si>
  <si>
    <t xml:space="preserve">Hand Cycler                            </t>
  </si>
  <si>
    <t xml:space="preserve">Custom Fiberglass Arch Panel 2 Sided   </t>
  </si>
  <si>
    <t xml:space="preserve">Single Thunder Ring                    </t>
  </si>
  <si>
    <t xml:space="preserve">Ladder Loop 1'-6"/2'0"                 </t>
  </si>
  <si>
    <t xml:space="preserve">Ladder Loop 2'-6"/3'0"                 </t>
  </si>
  <si>
    <t xml:space="preserve">Storefront Panel 36"                   </t>
  </si>
  <si>
    <t xml:space="preserve">Storefront Panel 45 1/2"               </t>
  </si>
  <si>
    <t xml:space="preserve">Seat and Table for Two 36"             </t>
  </si>
  <si>
    <t xml:space="preserve">Seat and Table for Two 45 1/2"         </t>
  </si>
  <si>
    <t xml:space="preserve">1'-6" Punched Stairs CSA 45 1/2" W     </t>
  </si>
  <si>
    <t xml:space="preserve">2'-0" Punched Stairs CSA 45 1/2" W     </t>
  </si>
  <si>
    <t xml:space="preserve">2'-6" Punched Stairs CSA 45 1/2" W     </t>
  </si>
  <si>
    <t xml:space="preserve">3'-0" Punched Stairs CSA 45 1/2" W     </t>
  </si>
  <si>
    <t xml:space="preserve">Leaf Topper                            </t>
  </si>
  <si>
    <t xml:space="preserve">Double Leaf Topper                     </t>
  </si>
  <si>
    <t xml:space="preserve">Nature Discovery Table - 36"           </t>
  </si>
  <si>
    <t xml:space="preserve">Fun Seat 36"                           </t>
  </si>
  <si>
    <t xml:space="preserve">Fun Seat 45-1/2"                       </t>
  </si>
  <si>
    <t xml:space="preserve">Leaf Topper Extension                  </t>
  </si>
  <si>
    <t xml:space="preserve">Double Leaf Topper Extension           </t>
  </si>
  <si>
    <t xml:space="preserve">Schooner Sail                          </t>
  </si>
  <si>
    <t xml:space="preserve">Schooner Sail &amp; Crows Nest             </t>
  </si>
  <si>
    <t xml:space="preserve">Schooner Panel 36"                     </t>
  </si>
  <si>
    <t xml:space="preserve">Schooner Bow                           </t>
  </si>
  <si>
    <t xml:space="preserve">Umbrella Canopy                        </t>
  </si>
  <si>
    <t>Umbrella Sunblox Canopy</t>
  </si>
  <si>
    <t xml:space="preserve">Touch Math                             </t>
  </si>
  <si>
    <t xml:space="preserve">Cannon Panel                           </t>
  </si>
  <si>
    <t xml:space="preserve">Porthole Panel                         </t>
  </si>
  <si>
    <t xml:space="preserve">Hatch Panel                            </t>
  </si>
  <si>
    <t xml:space="preserve">Ship's Wheel                           </t>
  </si>
  <si>
    <t xml:space="preserve">Talk Tube                              </t>
  </si>
  <si>
    <t>Square Sunblox Canopy</t>
  </si>
  <si>
    <t xml:space="preserve">Entry Way                              </t>
  </si>
  <si>
    <t xml:space="preserve">Decorative Panel                       </t>
  </si>
  <si>
    <t xml:space="preserve">Transfer System w/Barrier (1' Rise)    </t>
  </si>
  <si>
    <t xml:space="preserve">Transfer System w/Barrier (2' Rise)    </t>
  </si>
  <si>
    <t xml:space="preserve">Transfer System w/Barrier (2'-6" Rise) </t>
  </si>
  <si>
    <t xml:space="preserve">Transfer System w/Barrier (3' Rise)    </t>
  </si>
  <si>
    <t xml:space="preserve">Transfer System w/Barrier (4')         </t>
  </si>
  <si>
    <t xml:space="preserve">Transfer System w/Guardrail (1' Rise)  </t>
  </si>
  <si>
    <t xml:space="preserve">Transfer System w/Guardrail (2' Rise)  </t>
  </si>
  <si>
    <t xml:space="preserve">Transfer Sys w/Guardrail (2'-6" Rise)  </t>
  </si>
  <si>
    <t xml:space="preserve">Transfer System w/Guardrail (3' Rise)  </t>
  </si>
  <si>
    <t xml:space="preserve">Transfer Platform w/ Barrier (3')      </t>
  </si>
  <si>
    <t xml:space="preserve">Transfer Platform w/ Barrier (4')      </t>
  </si>
  <si>
    <t xml:space="preserve">Transfer Platform w/ Barrier (5')      </t>
  </si>
  <si>
    <t xml:space="preserve">Access Ladder (3')                     </t>
  </si>
  <si>
    <t xml:space="preserve">Access Ladder (4')                     </t>
  </si>
  <si>
    <t xml:space="preserve">Access Ladder (5')                     </t>
  </si>
  <si>
    <t xml:space="preserve">Rung Access Ladder (2')                </t>
  </si>
  <si>
    <t xml:space="preserve">Rung Access Ladder (3' &amp; 4')           </t>
  </si>
  <si>
    <t xml:space="preserve">Rung Access Ladder (5' &amp; 6')           </t>
  </si>
  <si>
    <t xml:space="preserve">Rung Access Ladder (7' &amp; 8')           </t>
  </si>
  <si>
    <t xml:space="preserve">Stairs (2')`                           </t>
  </si>
  <si>
    <t xml:space="preserve">Stairs (2'-6")                         </t>
  </si>
  <si>
    <t xml:space="preserve">Stairs (3')                            </t>
  </si>
  <si>
    <t xml:space="preserve">Optional Access Step (3' &amp; 5')         </t>
  </si>
  <si>
    <t xml:space="preserve">Optional Access Step (4')              </t>
  </si>
  <si>
    <t xml:space="preserve">Offset Archway                         </t>
  </si>
  <si>
    <t xml:space="preserve">90º Crawl Tube                         </t>
  </si>
  <si>
    <t xml:space="preserve">Caterpillar Crawl Tube                 </t>
  </si>
  <si>
    <t xml:space="preserve"> 'S' Crawl Tube                        </t>
  </si>
  <si>
    <t xml:space="preserve">Straight Crawl Tube(1 Deck Span)       </t>
  </si>
  <si>
    <t xml:space="preserve">Straight Crawl Tube (2 Deck Span)      </t>
  </si>
  <si>
    <t xml:space="preserve">Tunnel-Up Climber                      </t>
  </si>
  <si>
    <t xml:space="preserve">Tree (3; &amp; 3'6")                       </t>
  </si>
  <si>
    <t xml:space="preserve">Tree (4' &amp; 4'-6")                      </t>
  </si>
  <si>
    <t xml:space="preserve">Tree (5' &amp; 5'-6")                      </t>
  </si>
  <si>
    <t xml:space="preserve">Tree (6')                              </t>
  </si>
  <si>
    <t xml:space="preserve">Tree (7' &amp; 7'-6")                      </t>
  </si>
  <si>
    <t xml:space="preserve">Tree (8')                              </t>
  </si>
  <si>
    <t xml:space="preserve">Twister (3' &amp; 3'-6")                   </t>
  </si>
  <si>
    <t xml:space="preserve">Twister (4' &amp; 4'-6")                   </t>
  </si>
  <si>
    <t xml:space="preserve">Twister (5' &amp; 5'-6")                   </t>
  </si>
  <si>
    <t>4 Weeks ARO</t>
  </si>
  <si>
    <t xml:space="preserve">Twister (6')                           </t>
  </si>
  <si>
    <t xml:space="preserve">Wave (Standard)                        </t>
  </si>
  <si>
    <t xml:space="preserve">Giant Wave                             </t>
  </si>
  <si>
    <t xml:space="preserve">Wavy Tree (2'-6" &amp; 3')                 </t>
  </si>
  <si>
    <t xml:space="preserve">Wavy Tree (3'-6" &amp; 4')                 </t>
  </si>
  <si>
    <t xml:space="preserve">Wavy Tree (4'-6" &amp; 5')                 </t>
  </si>
  <si>
    <t xml:space="preserve">Wavy Tree (5'-6" &amp; 6')                 </t>
  </si>
  <si>
    <t xml:space="preserve">Wavy Tree (6'-6" &amp; 7')                 </t>
  </si>
  <si>
    <t xml:space="preserve">Wavy Tree (7'-6" &amp; 8')                 </t>
  </si>
  <si>
    <t xml:space="preserve">Noah's Ark Panel                       </t>
  </si>
  <si>
    <t xml:space="preserve">Animal Panel                           </t>
  </si>
  <si>
    <t xml:space="preserve">Counting Panel                         </t>
  </si>
  <si>
    <t xml:space="preserve">Math Panel                             </t>
  </si>
  <si>
    <t xml:space="preserve">Objects Panel                          </t>
  </si>
  <si>
    <t xml:space="preserve">Shapes Panel                           </t>
  </si>
  <si>
    <t xml:space="preserve">Tic-Tac-Toe Panel                      </t>
  </si>
  <si>
    <t xml:space="preserve">TouchMath Panel                        </t>
  </si>
  <si>
    <t xml:space="preserve">Arch (2')                              </t>
  </si>
  <si>
    <t xml:space="preserve">Arch (2'6" &amp; 3')                       </t>
  </si>
  <si>
    <t xml:space="preserve">Arch (3'6" &amp; 4')                       </t>
  </si>
  <si>
    <t xml:space="preserve">Arch (4'6" &amp; 6')                       </t>
  </si>
  <si>
    <t xml:space="preserve">Rumble &amp; Roll Zip Slide                </t>
  </si>
  <si>
    <t xml:space="preserve">Double Staight Zip Slide (4')          </t>
  </si>
  <si>
    <t xml:space="preserve">Double Staight Zip Slide (5')          </t>
  </si>
  <si>
    <t xml:space="preserve">Double Wave Zip Slide (6')             </t>
  </si>
  <si>
    <t xml:space="preserve">Double Wave Zip Slide (7')             </t>
  </si>
  <si>
    <t xml:space="preserve">Ashiko                                 </t>
  </si>
  <si>
    <t xml:space="preserve">Djembe                                 </t>
  </si>
  <si>
    <t xml:space="preserve">Ganza                                  </t>
  </si>
  <si>
    <t xml:space="preserve">Chain Link (3' &amp; 3'6")                 </t>
  </si>
  <si>
    <t xml:space="preserve">Chain Link (4' &amp; 4'6")                 </t>
  </si>
  <si>
    <t xml:space="preserve">Chain Link (5' &amp; 5'6")                 </t>
  </si>
  <si>
    <t xml:space="preserve">Chain Link (6' &amp; 6'6")                 </t>
  </si>
  <si>
    <t xml:space="preserve">Chain Link (7' &amp; 7'6")                 </t>
  </si>
  <si>
    <t xml:space="preserve">Chain Link (8')                        </t>
  </si>
  <si>
    <t xml:space="preserve">Schooner (2')                          </t>
  </si>
  <si>
    <t xml:space="preserve">Schooner (2'-6" &amp; 3')                  </t>
  </si>
  <si>
    <t xml:space="preserve">Schooner (3'-6" &amp; 4')                  </t>
  </si>
  <si>
    <t xml:space="preserve">Schooner (4'-6" &amp; 5')                  </t>
  </si>
  <si>
    <t xml:space="preserve">Schooner (5'-6" &amp; 6')                  </t>
  </si>
  <si>
    <t xml:space="preserve">Schooner (6'-6" &amp; 7')                  </t>
  </si>
  <si>
    <t xml:space="preserve">Schooner (7'-6" &amp; 8')                  </t>
  </si>
  <si>
    <t xml:space="preserve">Stepped Deck (6" Rise)                 </t>
  </si>
  <si>
    <t xml:space="preserve">Ridge Climber                          </t>
  </si>
  <si>
    <t xml:space="preserve">Clover Leaf (2' &amp; 2'-6")               </t>
  </si>
  <si>
    <t xml:space="preserve">Clover Leaf (3' &amp; 3'-6")               </t>
  </si>
  <si>
    <t xml:space="preserve">Clover Leaf (4' &amp; 4'-6")               </t>
  </si>
  <si>
    <t xml:space="preserve">Clover Leaf (5' &amp; 5'-6")               </t>
  </si>
  <si>
    <t xml:space="preserve">Corkscrew (2')                         </t>
  </si>
  <si>
    <t xml:space="preserve">Corkscrew (2'-6" &amp; 3')                 </t>
  </si>
  <si>
    <t xml:space="preserve">Corkscrew (3'-6" &amp; 4')                 </t>
  </si>
  <si>
    <t xml:space="preserve">Corkscrew (4'-6" &amp; 5')                 </t>
  </si>
  <si>
    <t xml:space="preserve">Corkscrew (5'-6" &amp; 6')                 </t>
  </si>
  <si>
    <t xml:space="preserve">DNA (3')                               </t>
  </si>
  <si>
    <t xml:space="preserve">DNA (4')                               </t>
  </si>
  <si>
    <t xml:space="preserve">DNA (5')                               </t>
  </si>
  <si>
    <t xml:space="preserve">DNA (6')                               </t>
  </si>
  <si>
    <t xml:space="preserve">DNA (7')                               </t>
  </si>
  <si>
    <t xml:space="preserve">DNA (8')                               </t>
  </si>
  <si>
    <t xml:space="preserve">Curved Zip Slide                       </t>
  </si>
  <si>
    <t xml:space="preserve">Wave Zip Slide (2'-6" &amp; 3')            </t>
  </si>
  <si>
    <t xml:space="preserve">Straight Zip Slide (4')                </t>
  </si>
  <si>
    <t xml:space="preserve">Straight Zip Slide (5')                </t>
  </si>
  <si>
    <t xml:space="preserve">Wave Zip Slide (6')                    </t>
  </si>
  <si>
    <t xml:space="preserve">7'6" &amp; 8' Zip Slide (Standard)         </t>
  </si>
  <si>
    <t xml:space="preserve">7'6" &amp; 8' Zip Slide w/ Gizmos          </t>
  </si>
  <si>
    <t xml:space="preserve">Cosmix 6' High                         </t>
  </si>
  <si>
    <t xml:space="preserve">Cosmix 8' High                         </t>
  </si>
  <si>
    <t xml:space="preserve">Climbing Pole (2' &amp; 2'-6")             </t>
  </si>
  <si>
    <t xml:space="preserve">Climbing Pole (3' &amp; 3'-6")             </t>
  </si>
  <si>
    <t xml:space="preserve">Climbing Pole (4' &amp; 4'-6")             </t>
  </si>
  <si>
    <t xml:space="preserve">Climbing Pole (5' &amp; 5'-6")             </t>
  </si>
  <si>
    <t xml:space="preserve">Climbing Pole (6')                     </t>
  </si>
  <si>
    <t xml:space="preserve">Toad Stool                             </t>
  </si>
  <si>
    <t xml:space="preserve">Tree                                   </t>
  </si>
  <si>
    <t xml:space="preserve">Banister Rails (3')                    </t>
  </si>
  <si>
    <t xml:space="preserve">Banister Rails (4')                    </t>
  </si>
  <si>
    <t xml:space="preserve">Lightning Climber                      </t>
  </si>
  <si>
    <t xml:space="preserve">RockScape Arch                         </t>
  </si>
  <si>
    <t xml:space="preserve">Zoo Panel                              </t>
  </si>
  <si>
    <t xml:space="preserve">Crazy Eight (3' &amp; 3'-6")               </t>
  </si>
  <si>
    <t xml:space="preserve">Crazy Eight (4' &amp; 4'-6")               </t>
  </si>
  <si>
    <t xml:space="preserve">Crazy Eight (5' &amp; 5'-6")               </t>
  </si>
  <si>
    <t xml:space="preserve">Crazy Eight (6')                       </t>
  </si>
  <si>
    <t xml:space="preserve">Crazy Eight (7' &amp; 7'-6")               </t>
  </si>
  <si>
    <t xml:space="preserve">Crazy Eight (8')                       </t>
  </si>
  <si>
    <t xml:space="preserve">Crawl Thru                             </t>
  </si>
  <si>
    <t xml:space="preserve">Arch Rock                              </t>
  </si>
  <si>
    <t xml:space="preserve">Leaning Wall (2')                      </t>
  </si>
  <si>
    <t xml:space="preserve">Leaning Wall (2'-6")                   </t>
  </si>
  <si>
    <t xml:space="preserve">Leaning Wall (3')                      </t>
  </si>
  <si>
    <t xml:space="preserve">Leaning Wall (4')                      </t>
  </si>
  <si>
    <t xml:space="preserve">Leaning Wall (4'-6")                   </t>
  </si>
  <si>
    <t xml:space="preserve">Leaning Wall (5')                      </t>
  </si>
  <si>
    <t xml:space="preserve">Leaning Wall (5'6")                    </t>
  </si>
  <si>
    <t xml:space="preserve">Leaning Wall (6')                      </t>
  </si>
  <si>
    <t xml:space="preserve">RockScape (2')                         </t>
  </si>
  <si>
    <t xml:space="preserve">RockScape (2'6")                       </t>
  </si>
  <si>
    <t xml:space="preserve">RockScape (3')                         </t>
  </si>
  <si>
    <t xml:space="preserve">RockScape (4')                         </t>
  </si>
  <si>
    <t xml:space="preserve">RockScape (4'-6")                      </t>
  </si>
  <si>
    <t xml:space="preserve">RockScape (5')                         </t>
  </si>
  <si>
    <t xml:space="preserve">RockScape (5'6")                       </t>
  </si>
  <si>
    <t xml:space="preserve">RockScape (6')                         </t>
  </si>
  <si>
    <t xml:space="preserve">RockScape (6'-6")                      </t>
  </si>
  <si>
    <t xml:space="preserve">RockScape (7')                         </t>
  </si>
  <si>
    <t xml:space="preserve">RockScape (7'6")                       </t>
  </si>
  <si>
    <t xml:space="preserve">RockScape (8')                         </t>
  </si>
  <si>
    <t xml:space="preserve">Straight Crawl Tube (1 Deck Span)      </t>
  </si>
  <si>
    <t xml:space="preserve">Flower Talk Tube (0'6" thru 2')        </t>
  </si>
  <si>
    <t xml:space="preserve">Flower Talk Tube (2'6" thru 4')        </t>
  </si>
  <si>
    <t xml:space="preserve">Flower Talk Tube (4'6" thru 6')        </t>
  </si>
  <si>
    <t xml:space="preserve">Flower Talk Tube (6'6" thru 8')        </t>
  </si>
  <si>
    <t xml:space="preserve">26" Bubble Panel                       </t>
  </si>
  <si>
    <t xml:space="preserve">Telescope Enclosure                    </t>
  </si>
  <si>
    <t xml:space="preserve">Kaleidoscope Enclosure                 </t>
  </si>
  <si>
    <t xml:space="preserve">Vertical Rock                          </t>
  </si>
  <si>
    <t xml:space="preserve">Challenge Canyon (2 Deck Span)         </t>
  </si>
  <si>
    <t xml:space="preserve">Rung Enclosure                         </t>
  </si>
  <si>
    <t xml:space="preserve">Rung Enclosure w/ Steering Wheel       </t>
  </si>
  <si>
    <t xml:space="preserve">Rung Enclosure w/ ThunderRing          </t>
  </si>
  <si>
    <t xml:space="preserve">Bubble (3' &amp; 3'6")                     </t>
  </si>
  <si>
    <t xml:space="preserve">Bubble (4')                            </t>
  </si>
  <si>
    <t xml:space="preserve">Bubble (4'6" &amp; 5')                     </t>
  </si>
  <si>
    <t xml:space="preserve">Bubble (5'6" &amp; 6')                     </t>
  </si>
  <si>
    <t xml:space="preserve">MegaRock                               </t>
  </si>
  <si>
    <t xml:space="preserve">Sloped Funnel Climber                  </t>
  </si>
  <si>
    <t xml:space="preserve">Chain Net w/ Coated Chain (3')         </t>
  </si>
  <si>
    <t xml:space="preserve">Chain Net w/ Coated Chain (3'6" &amp; 4')  </t>
  </si>
  <si>
    <t xml:space="preserve">Chain Net w/ Coated Chain (4'6" &amp; 5')  </t>
  </si>
  <si>
    <t xml:space="preserve">Chain Net w/ Stainless Chain (3')      </t>
  </si>
  <si>
    <t xml:space="preserve">Chain Net w/Stainless Chain(3'-6"&amp;4')  </t>
  </si>
  <si>
    <t xml:space="preserve">Chain Net w/Stainless Chain(4'-6"&amp;5')  </t>
  </si>
  <si>
    <t xml:space="preserve">Loop Ladder (3')                       </t>
  </si>
  <si>
    <t xml:space="preserve">Loop Ladder (3'6" &amp; 4')                </t>
  </si>
  <si>
    <t xml:space="preserve">Loop Ladder (5')                       </t>
  </si>
  <si>
    <t xml:space="preserve">Loop Ladder (6')                       </t>
  </si>
  <si>
    <t xml:space="preserve">Count &amp; Spell Panel (One Color)        </t>
  </si>
  <si>
    <t xml:space="preserve">Count &amp; Spell Panel (Two Color)        </t>
  </si>
  <si>
    <t xml:space="preserve">Maze Panel                             </t>
  </si>
  <si>
    <t xml:space="preserve">Drivers Panel                          </t>
  </si>
  <si>
    <t xml:space="preserve">ThunderRing panel                      </t>
  </si>
  <si>
    <t xml:space="preserve">How Tall Am I                          </t>
  </si>
  <si>
    <t xml:space="preserve">Flower Talk Tube (Ground Level)        </t>
  </si>
  <si>
    <t xml:space="preserve">Hour Glass (3' thru 5')                </t>
  </si>
  <si>
    <t xml:space="preserve">Thread the Needle                      </t>
  </si>
  <si>
    <t xml:space="preserve">Scramble Up (3')                       </t>
  </si>
  <si>
    <t xml:space="preserve">Scramble Up (3'6" &amp; 4')                </t>
  </si>
  <si>
    <t xml:space="preserve">Scramble Up (4'6" &amp; 5')                </t>
  </si>
  <si>
    <t xml:space="preserve">Scramble Up (5'6" &amp; 6')                </t>
  </si>
  <si>
    <t xml:space="preserve">Scramble Up (6'6" &amp; 7')                </t>
  </si>
  <si>
    <t xml:space="preserve">Scramble Up (7'6" &amp; 8')                </t>
  </si>
  <si>
    <t xml:space="preserve">Triple Slide                           </t>
  </si>
  <si>
    <t xml:space="preserve">Double Ridge Climber                   </t>
  </si>
  <si>
    <t xml:space="preserve">Lateral Ridge Climber                  </t>
  </si>
  <si>
    <t xml:space="preserve">Double Lateral Ridge Climber           </t>
  </si>
  <si>
    <t xml:space="preserve">Lateral Ridge Climber (Ground Level)   </t>
  </si>
  <si>
    <t xml:space="preserve">Dble Lateral Ridge Climber(Ground Lvl) </t>
  </si>
  <si>
    <t xml:space="preserve">Transfer System w/ Guardrail (1' Rise) </t>
  </si>
  <si>
    <t xml:space="preserve">Transfer System w/ Guardrail (2' Rise) </t>
  </si>
  <si>
    <t xml:space="preserve">Transfer Sys w/ Guardrail (2'6" Rise)  </t>
  </si>
  <si>
    <t xml:space="preserve">Transfer System w/ Guardrail (3' Rise) </t>
  </si>
  <si>
    <t xml:space="preserve">Transfer Platform w/ Guardrail 3'      </t>
  </si>
  <si>
    <t xml:space="preserve">Transfer Platform w/ Guardrail 4'      </t>
  </si>
  <si>
    <t xml:space="preserve">River Rock Climber                     </t>
  </si>
  <si>
    <t xml:space="preserve">Tunnel-Up Climber (Attachment)         </t>
  </si>
  <si>
    <t xml:space="preserve">Two Piece Hex Deck                     </t>
  </si>
  <si>
    <t xml:space="preserve">1'6" Kickplate w/ Rung                 </t>
  </si>
  <si>
    <t xml:space="preserve">2' Kickplate w/ Rung                   </t>
  </si>
  <si>
    <t xml:space="preserve">2'6" Kickplate w/ Rung                 </t>
  </si>
  <si>
    <t xml:space="preserve">3' Kickplate w/ Rung                   </t>
  </si>
  <si>
    <t xml:space="preserve">SS Spiral Slide w/ Transfer (4')       </t>
  </si>
  <si>
    <t xml:space="preserve">SS Spiral Slide w/ Transfer (5')       </t>
  </si>
  <si>
    <t xml:space="preserve">SS Spiral Slide w/ Transfer (6')       </t>
  </si>
  <si>
    <t xml:space="preserve">SS Dble Chuter w/Trans Platform (3')   </t>
  </si>
  <si>
    <t xml:space="preserve">SS Dble Chuter w/Trans Platform (4')   </t>
  </si>
  <si>
    <t xml:space="preserve">SS Dble Chuter w/Trans Platform (5')   </t>
  </si>
  <si>
    <t xml:space="preserve">SS Dble Chuter w/Trans Platform (6')   </t>
  </si>
  <si>
    <t xml:space="preserve">SS Dble Chuter w/Trans Platform (7')   </t>
  </si>
  <si>
    <t xml:space="preserve">SS Dble Chuter w/Trans Platform (8')   </t>
  </si>
  <si>
    <t xml:space="preserve">Ergo Climber 4' &amp; 4'6"                 </t>
  </si>
  <si>
    <t xml:space="preserve">Ergo Climber 5' &amp; 5'6"                 </t>
  </si>
  <si>
    <t xml:space="preserve">Ergo Climber 6'                        </t>
  </si>
  <si>
    <t xml:space="preserve">Stego Climber 4' &amp; 4'6"                </t>
  </si>
  <si>
    <t xml:space="preserve">Stego Climber 5' &amp; 5'6"                </t>
  </si>
  <si>
    <t xml:space="preserve">Stego Climber 6' &amp; 6'6"                </t>
  </si>
  <si>
    <t xml:space="preserve">Stego Climber 7' &amp; 7'6"                </t>
  </si>
  <si>
    <t xml:space="preserve">Stego Climber 8'                       </t>
  </si>
  <si>
    <t xml:space="preserve">Spiral Climber 4' &amp; 4'6"               </t>
  </si>
  <si>
    <t xml:space="preserve">Spiral Climber 5' &amp; 5'6"               </t>
  </si>
  <si>
    <t xml:space="preserve">Spiral Climber 6' &amp; 6'6"               </t>
  </si>
  <si>
    <t xml:space="preserve">Spiral Climber 7' &amp; 7'6"               </t>
  </si>
  <si>
    <t xml:space="preserve">Spiral Climber 8'                      </t>
  </si>
  <si>
    <t xml:space="preserve">Ergo Link (2' Rise)                    </t>
  </si>
  <si>
    <t xml:space="preserve">Ergo Link (3' Rise)                    </t>
  </si>
  <si>
    <t xml:space="preserve">Ergo Link (4' Rise)                    </t>
  </si>
  <si>
    <t xml:space="preserve">Swerve Slide                           </t>
  </si>
  <si>
    <t xml:space="preserve">Double Swerve Slide                    </t>
  </si>
  <si>
    <t xml:space="preserve">Pod Climber                            </t>
  </si>
  <si>
    <t xml:space="preserve">Pod Climber Link                       </t>
  </si>
  <si>
    <t xml:space="preserve">Spiral Step Climber 2' &amp; 2'6"          </t>
  </si>
  <si>
    <t xml:space="preserve">Spiral Step Climber 3' &amp; 3'6"          </t>
  </si>
  <si>
    <t xml:space="preserve">Spiral Step Climber 4' &amp; 4'6"          </t>
  </si>
  <si>
    <t xml:space="preserve">Spiral Step Climber 5' &amp; 5'6"          </t>
  </si>
  <si>
    <t xml:space="preserve">Spiral Step Climber 6'                 </t>
  </si>
  <si>
    <t xml:space="preserve">6'-0" Volcano Climbing Wall            </t>
  </si>
  <si>
    <t xml:space="preserve">2'-0" &amp; 2'-6" Volcano Climber          </t>
  </si>
  <si>
    <t xml:space="preserve">4'-0 &amp; 4'-6" Volcano Climber           </t>
  </si>
  <si>
    <t xml:space="preserve">6' Volcano Climber                     </t>
  </si>
  <si>
    <t xml:space="preserve">Metal Half Panel w/ Steering Wheel     </t>
  </si>
  <si>
    <t xml:space="preserve">Metal Half Panel w/ ThunderRing        </t>
  </si>
  <si>
    <t xml:space="preserve">Vert Wall 4'                           </t>
  </si>
  <si>
    <t xml:space="preserve">Vert Wall 8'                           </t>
  </si>
  <si>
    <t xml:space="preserve">Side Stepper (Single)                  </t>
  </si>
  <si>
    <t xml:space="preserve">Side Stepper Double Down               </t>
  </si>
  <si>
    <t xml:space="preserve">Side Stepper Double Up (Attachment)    </t>
  </si>
  <si>
    <t xml:space="preserve">4'-0"/5'-0" Dble Bubble Climber Attach </t>
  </si>
  <si>
    <t xml:space="preserve">5'-6"/6'-6" Dble Bubble Climber Attach </t>
  </si>
  <si>
    <t xml:space="preserve">7'-0"/8'-0" Dble Bubble Climber Attach </t>
  </si>
  <si>
    <t xml:space="preserve">3'-6"/4'-0" Zip Swerve Slide Left      </t>
  </si>
  <si>
    <t xml:space="preserve">3'-6"/4'-0" Zip Swerve Slide Right     </t>
  </si>
  <si>
    <t xml:space="preserve">Side Stepper Double Up                 </t>
  </si>
  <si>
    <t xml:space="preserve">Talk Tube Ground Level                 </t>
  </si>
  <si>
    <t xml:space="preserve">Flower Talk Tube                       </t>
  </si>
  <si>
    <t xml:space="preserve">GT JamBox                              </t>
  </si>
  <si>
    <t xml:space="preserve">Giant Wave Climber Link                </t>
  </si>
  <si>
    <t xml:space="preserve">Play Port Bridge                       </t>
  </si>
  <si>
    <t xml:space="preserve">90º Play Port Bridge                   </t>
  </si>
  <si>
    <t xml:space="preserve">Single Entrance WilderSlide II         </t>
  </si>
  <si>
    <t xml:space="preserve">Double Entrance WilderSlide II         </t>
  </si>
  <si>
    <t xml:space="preserve">Triple Entrance WilderSlide II         </t>
  </si>
  <si>
    <t xml:space="preserve">Straight Section WilderSlide II        </t>
  </si>
  <si>
    <t xml:space="preserve">Left Curve Section WilderSlide II      </t>
  </si>
  <si>
    <t xml:space="preserve">Right Curve Section WilderSlide II     </t>
  </si>
  <si>
    <t xml:space="preserve">Exit Section WilderSlide II            </t>
  </si>
  <si>
    <t>140 Spiral (section - not modular)</t>
  </si>
  <si>
    <t xml:space="preserve">Helix Spiral (helix adapter)           </t>
  </si>
  <si>
    <t xml:space="preserve">Support WilderSlide II                 </t>
  </si>
  <si>
    <t xml:space="preserve">Slide Support                          </t>
  </si>
  <si>
    <t xml:space="preserve">Double Straight (2 ft section)         </t>
  </si>
  <si>
    <t xml:space="preserve">Over N' Under                          </t>
  </si>
  <si>
    <t xml:space="preserve">Triple Slide w/Spiral                  </t>
  </si>
  <si>
    <t xml:space="preserve">Transfer System (Timbers) 1' Rise      </t>
  </si>
  <si>
    <t xml:space="preserve">Transfer System (Timbers) 2' Rise      </t>
  </si>
  <si>
    <t xml:space="preserve">Transfer System (Timbers) 2'6" Rise    </t>
  </si>
  <si>
    <t xml:space="preserve">Transfer System (Timbers) 3' Rise      </t>
  </si>
  <si>
    <t xml:space="preserve">Transfer System (Timbers) 4' Rise      </t>
  </si>
  <si>
    <t xml:space="preserve">Outrigger                              </t>
  </si>
  <si>
    <t xml:space="preserve">Xcelerator                                        </t>
  </si>
  <si>
    <t>Walk-In Double Fun-L Over</t>
  </si>
  <si>
    <t>Crawl-In Double Fun-L Up</t>
  </si>
  <si>
    <t xml:space="preserve">Fun-L Up &amp; Across </t>
  </si>
  <si>
    <t>Walk-In Double Fun-L Up (Link)</t>
  </si>
  <si>
    <t>Fun-L Crawl Tube (Attach)</t>
  </si>
  <si>
    <t>Fun-L Crawl Tube (Link)</t>
  </si>
  <si>
    <t>Walk-In Double Fun-L Up</t>
  </si>
  <si>
    <t>Triple w Spiral</t>
  </si>
  <si>
    <t>Over N Under</t>
  </si>
  <si>
    <t>Long Exit ( use on 7' &amp; 8' slides)</t>
  </si>
  <si>
    <t>Single Spiral</t>
  </si>
  <si>
    <t>Double Twin Spiral</t>
  </si>
  <si>
    <t>Double with Spiral</t>
  </si>
  <si>
    <t>Double with Spiral Reverse</t>
  </si>
  <si>
    <t xml:space="preserve">Shale Roof                             </t>
  </si>
  <si>
    <t xml:space="preserve">Letters Maze above deck                </t>
  </si>
  <si>
    <t xml:space="preserve">Time &amp; Place above deck                </t>
  </si>
  <si>
    <t xml:space="preserve">Letters Maze below deck                </t>
  </si>
  <si>
    <t xml:space="preserve">Time &amp; Place below deck                </t>
  </si>
  <si>
    <t xml:space="preserve">Shale Roof Extension                   </t>
  </si>
  <si>
    <t xml:space="preserve">Gadget Frame (Grd Level)               </t>
  </si>
  <si>
    <t xml:space="preserve">Transfer Platform (Timbers) 3'         </t>
  </si>
  <si>
    <t xml:space="preserve">Transfer Platform (Timbers) 4'         </t>
  </si>
  <si>
    <t xml:space="preserve">Transfer Platform (Timbers) 5'         </t>
  </si>
  <si>
    <t xml:space="preserve">Rung Enclosure (Timbers)               </t>
  </si>
  <si>
    <t xml:space="preserve">Plank Climber 3'                       </t>
  </si>
  <si>
    <t xml:space="preserve">Plank Climber 4'                       </t>
  </si>
  <si>
    <t xml:space="preserve">Plank Climber 5'                       </t>
  </si>
  <si>
    <t xml:space="preserve">Plank Climber 6'                       </t>
  </si>
  <si>
    <t xml:space="preserve">Plank Climber 7'                       </t>
  </si>
  <si>
    <t xml:space="preserve">Plank Climber 8'                       </t>
  </si>
  <si>
    <t xml:space="preserve">Half Hex Slant Roof (Timbers)          </t>
  </si>
  <si>
    <t xml:space="preserve">Hex Slant Roof (Timbers)               </t>
  </si>
  <si>
    <t xml:space="preserve">Slant Roof Extensions (24")            </t>
  </si>
  <si>
    <t xml:space="preserve">Slant Roof Extensions (36")            </t>
  </si>
  <si>
    <t xml:space="preserve">Slant Roof Extensions (60")            </t>
  </si>
  <si>
    <t xml:space="preserve">Slant Roof Extension (72")             </t>
  </si>
  <si>
    <t xml:space="preserve">12" Stepped Deck                                  </t>
  </si>
  <si>
    <t xml:space="preserve">PlayPort Bridge (Timbers)              </t>
  </si>
  <si>
    <t xml:space="preserve">Slant Roof (Timbers)                   </t>
  </si>
  <si>
    <t xml:space="preserve">Slant Roof Ext (Timbers)               </t>
  </si>
  <si>
    <t xml:space="preserve">Arch Bridge (Timbers)                  </t>
  </si>
  <si>
    <t xml:space="preserve">Whirlwind Climber 4'                   </t>
  </si>
  <si>
    <t xml:space="preserve">Whirlwind Climber 5'                   </t>
  </si>
  <si>
    <t xml:space="preserve">Whirlwind Climber 6'                   </t>
  </si>
  <si>
    <t xml:space="preserve">Whirlwind Climber 7'                   </t>
  </si>
  <si>
    <t xml:space="preserve">Whirlwind Climber 8'                   </t>
  </si>
  <si>
    <t xml:space="preserve">Cliff Wall Climber (Link)              </t>
  </si>
  <si>
    <t xml:space="preserve">Pine Topper                            </t>
  </si>
  <si>
    <t xml:space="preserve">Erratic Climber (Metal) 4'-5'          </t>
  </si>
  <si>
    <t xml:space="preserve">Erratic Climber (Metal) 5'6"-6'6"      </t>
  </si>
  <si>
    <t xml:space="preserve">Erratic Climber (Metal) 7'-8'          </t>
  </si>
  <si>
    <t xml:space="preserve">Pine Climber 3'                        </t>
  </si>
  <si>
    <t xml:space="preserve">Pine Climber 3'6"                      </t>
  </si>
  <si>
    <t xml:space="preserve">Pine Climber 4'                        </t>
  </si>
  <si>
    <t xml:space="preserve">Pine Climber 4'6"                      </t>
  </si>
  <si>
    <t xml:space="preserve">Pine Climber 5'                        </t>
  </si>
  <si>
    <t xml:space="preserve">Pine Climber 5'6"                      </t>
  </si>
  <si>
    <t xml:space="preserve">Pine Climber 6'                        </t>
  </si>
  <si>
    <t xml:space="preserve">Pine Climber 7'                        </t>
  </si>
  <si>
    <t xml:space="preserve">Pine Climber 7'6"                      </t>
  </si>
  <si>
    <t xml:space="preserve">Pine Climber 8'                        </t>
  </si>
  <si>
    <t xml:space="preserve">Erratic Climber w/Hex Net 5'6"-6'6"    </t>
  </si>
  <si>
    <t xml:space="preserve">Erratic Climber w/Hex Net 7'-8'        </t>
  </si>
  <si>
    <t xml:space="preserve">Sloped Funnel Climber Barrier (Dbl)    </t>
  </si>
  <si>
    <t xml:space="preserve">Sloped Funnel Climber Guardrail(Dbl)   </t>
  </si>
  <si>
    <t xml:space="preserve">Sloped Funnel Climber Timbers(Dbl)     </t>
  </si>
  <si>
    <t>90° Play Port Funnel Bridge</t>
  </si>
  <si>
    <t>Timbers Enclosure w/ Molded Steering Wheel (above)</t>
  </si>
  <si>
    <t>Timbers Enclosure w/ Solid Steering Wheel (above)</t>
  </si>
  <si>
    <t>Timbers Enclosure w/ ThunderRing (above)</t>
  </si>
  <si>
    <t>Offset Xcelerator</t>
  </si>
  <si>
    <t xml:space="preserve">Track Ride, F/S                        </t>
  </si>
  <si>
    <t xml:space="preserve">Triton                                 </t>
  </si>
  <si>
    <t xml:space="preserve">Triton Support Rung (without tab)      </t>
  </si>
  <si>
    <t xml:space="preserve">2 Way X-Pod Step                       </t>
  </si>
  <si>
    <t xml:space="preserve">3 Way X-Pod Step                       </t>
  </si>
  <si>
    <t xml:space="preserve">4 Way X-Pod Step                       </t>
  </si>
  <si>
    <t xml:space="preserve">AstroRail-Triton                       </t>
  </si>
  <si>
    <t xml:space="preserve">Trapeze Dual Circuit                   </t>
  </si>
  <si>
    <t xml:space="preserve">Trapeze Quad Circuit                   </t>
  </si>
  <si>
    <t xml:space="preserve">Bubble Climbing Wall Attachment        </t>
  </si>
  <si>
    <t xml:space="preserve">DNA Climbing Wall Attachment           </t>
  </si>
  <si>
    <t xml:space="preserve">Hang Out Wall                          </t>
  </si>
  <si>
    <t xml:space="preserve">Laced Climbing Wall Attachment         </t>
  </si>
  <si>
    <t xml:space="preserve">Ladder Wall Attachment                 </t>
  </si>
  <si>
    <t xml:space="preserve">Oval Climbing Wall Attachment          </t>
  </si>
  <si>
    <t xml:space="preserve">Rock Climbing wall Attachment          </t>
  </si>
  <si>
    <t xml:space="preserve">Sail Climbing Wall Attachment          </t>
  </si>
  <si>
    <t xml:space="preserve">Symmetric Climbing Wall Attachment     </t>
  </si>
  <si>
    <t xml:space="preserve">Social Discs Attachment                </t>
  </si>
  <si>
    <t xml:space="preserve">Single Sky Wheel                       </t>
  </si>
  <si>
    <t xml:space="preserve">Suspended Pod                          </t>
  </si>
  <si>
    <t xml:space="preserve">Twister                                </t>
  </si>
  <si>
    <t xml:space="preserve">Arched Loop Ladder Overhead            </t>
  </si>
  <si>
    <t xml:space="preserve">InVerticaled Loop Ladder Overhead      </t>
  </si>
  <si>
    <t xml:space="preserve">Stretched Loop Ladder                  </t>
  </si>
  <si>
    <t xml:space="preserve">Sky Wheels                             </t>
  </si>
  <si>
    <t xml:space="preserve">Trapeze Ring Overhead                  </t>
  </si>
  <si>
    <t xml:space="preserve">Triton Support Rung (with tab)         </t>
  </si>
  <si>
    <t xml:space="preserve">Arched Trapeze Ring Overhead           </t>
  </si>
  <si>
    <t xml:space="preserve">Inverted Trapeze Ring Overhead         </t>
  </si>
  <si>
    <t xml:space="preserve">Heliocentrix Support Rung (with tab)   </t>
  </si>
  <si>
    <t xml:space="preserve">Heliocentrix                           </t>
  </si>
  <si>
    <t xml:space="preserve">Tri Ladder                             </t>
  </si>
  <si>
    <t xml:space="preserve">Astrol Rail                            </t>
  </si>
  <si>
    <t xml:space="preserve">Double Link Cross Beam                 </t>
  </si>
  <si>
    <t xml:space="preserve">Single Link Cross Beam                 </t>
  </si>
  <si>
    <t xml:space="preserve">PS Plus Single Link Cross Beam         </t>
  </si>
  <si>
    <t xml:space="preserve">PT Single Link Cross Beam, 45 1/2" dk  </t>
  </si>
  <si>
    <t xml:space="preserve">Triangular Shroud                      </t>
  </si>
  <si>
    <t xml:space="preserve">Hanging Pod Link                       </t>
  </si>
  <si>
    <t xml:space="preserve">Arched Chain Net Link (stainless)      </t>
  </si>
  <si>
    <t xml:space="preserve">AstroRail-Heliocentrix                 </t>
  </si>
  <si>
    <t xml:space="preserve">Wind Web                               </t>
  </si>
  <si>
    <t xml:space="preserve">Rock Wall Link                         </t>
  </si>
  <si>
    <t xml:space="preserve">Hang Out Circuit                       </t>
  </si>
  <si>
    <t xml:space="preserve">Web Walk (link)                        </t>
  </si>
  <si>
    <t xml:space="preserve">Upright 2-Way Link                     </t>
  </si>
  <si>
    <t xml:space="preserve">Web Walk (Attachment)                  </t>
  </si>
  <si>
    <t xml:space="preserve">Heliocentrix Support Rung (w/out tab)  </t>
  </si>
  <si>
    <t xml:space="preserve">Single Upright                         </t>
  </si>
  <si>
    <t xml:space="preserve">Vertical Rock Climber                  </t>
  </si>
  <si>
    <t xml:space="preserve">Arch Rock Climber                      </t>
  </si>
  <si>
    <t xml:space="preserve">Rock Step                              </t>
  </si>
  <si>
    <t xml:space="preserve">Single Rock Upright                    </t>
  </si>
  <si>
    <t xml:space="preserve">Double Rock Upright                    </t>
  </si>
  <si>
    <t xml:space="preserve">Single Rock Upright w/Rock Step        </t>
  </si>
  <si>
    <t xml:space="preserve">Double Rock Upright Dual Attachment    </t>
  </si>
  <si>
    <t xml:space="preserve">Double Rock Upright 90 Deg Attach      </t>
  </si>
  <si>
    <t xml:space="preserve">Single Rock Upright 90 Deg Attach      </t>
  </si>
  <si>
    <t xml:space="preserve">Sgl Rock Uprt 90 Deg Attach (reverse)  </t>
  </si>
  <si>
    <t xml:space="preserve">Sgl Rock Uprt Dual Attach w/Rock Step  </t>
  </si>
  <si>
    <t xml:space="preserve">90 Deg 3 Way X-Pod Step                </t>
  </si>
  <si>
    <t xml:space="preserve">6' Xscape SS Slide (HDPE)              </t>
  </si>
  <si>
    <t xml:space="preserve">8' Xscape SS Slide (HDPE)              </t>
  </si>
  <si>
    <t xml:space="preserve">6' Xscape SS Slide                     </t>
  </si>
  <si>
    <t xml:space="preserve">8' Xscape SS Slide                     </t>
  </si>
  <si>
    <t xml:space="preserve">6' Xscape Wave Zip Slide (HDPE)        </t>
  </si>
  <si>
    <t xml:space="preserve">8' Xscape Wave Zip Slide (HDPE)        </t>
  </si>
  <si>
    <t xml:space="preserve">6' Xscape Wave Zip Slide               </t>
  </si>
  <si>
    <t xml:space="preserve">8' Xscape Wave Zip Slide               </t>
  </si>
  <si>
    <t xml:space="preserve">3 Way X-Pod Step w/Canopy              </t>
  </si>
  <si>
    <t xml:space="preserve">4 Way X-Pod Step w/Canopy              </t>
  </si>
  <si>
    <t xml:space="preserve">90 Deg 3 Way X-Pod Step w/Canopy       </t>
  </si>
  <si>
    <t xml:space="preserve">Fun Seat                               </t>
  </si>
  <si>
    <t xml:space="preserve">Single with Step                       </t>
  </si>
  <si>
    <t xml:space="preserve">90 Deg 2 Way X-Pod Step                </t>
  </si>
  <si>
    <t xml:space="preserve">Ashiko &amp; Djembe                        </t>
  </si>
  <si>
    <t xml:space="preserve">Cruise Rails                           </t>
  </si>
  <si>
    <t xml:space="preserve">Gizmos                                 </t>
  </si>
  <si>
    <t xml:space="preserve">Worm Hole (Link)                       </t>
  </si>
  <si>
    <t xml:space="preserve">Worm Hole (Attachment)                 </t>
  </si>
  <si>
    <t xml:space="preserve">Worm Hole (freestanding)               </t>
  </si>
  <si>
    <t xml:space="preserve">Therapeutic Rings (attachments)        </t>
  </si>
  <si>
    <t xml:space="preserve">Therapeutic Rings (link)               </t>
  </si>
  <si>
    <t xml:space="preserve">Grip Rail (link)                       </t>
  </si>
  <si>
    <t xml:space="preserve">Grip Rail (attachment)                 </t>
  </si>
  <si>
    <t xml:space="preserve">PrimeTime Cross Beam(Join PT &amp; Xscape) </t>
  </si>
  <si>
    <t xml:space="preserve">2'-6" ConnectScape Climber             </t>
  </si>
  <si>
    <t xml:space="preserve">3'-0" ConnectScape Climber             </t>
  </si>
  <si>
    <t xml:space="preserve">3'-6" ConnectScape Climber             </t>
  </si>
  <si>
    <t xml:space="preserve">4'-0" ConnectScape Climber             </t>
  </si>
  <si>
    <t xml:space="preserve">4'-6" ConnectScape Climber             </t>
  </si>
  <si>
    <t xml:space="preserve">5'-0" ConnectScape Climber             </t>
  </si>
  <si>
    <t xml:space="preserve">Vessel (1-Way)                         </t>
  </si>
  <si>
    <t xml:space="preserve">Splitter                               </t>
  </si>
  <si>
    <t xml:space="preserve">Splitter w/ Crag Climber               </t>
  </si>
  <si>
    <t xml:space="preserve">Rock Climber                           </t>
  </si>
  <si>
    <t xml:space="preserve">Tron Climber (Left Connection)        </t>
  </si>
  <si>
    <t xml:space="preserve">Tron Climber (Right Connection)         </t>
  </si>
  <si>
    <t xml:space="preserve">Ziggy Rail                             </t>
  </si>
  <si>
    <t xml:space="preserve">Hex Topper                             </t>
  </si>
  <si>
    <t xml:space="preserve">Crag Climber                           </t>
  </si>
  <si>
    <t xml:space="preserve">Catalyst Slide (Helix)                 </t>
  </si>
  <si>
    <t xml:space="preserve">Helix Tower w/ Shadow Canopy           </t>
  </si>
  <si>
    <t xml:space="preserve">Hex Tower w/Shade 4-Way                </t>
  </si>
  <si>
    <t xml:space="preserve">Helix Tower w/ Shadow Canopy (3-Way)   </t>
  </si>
  <si>
    <t xml:space="preserve">Stego Rail                             </t>
  </si>
  <si>
    <t xml:space="preserve">Stego Rail (Compact)                   </t>
  </si>
  <si>
    <t xml:space="preserve">Ziggy Rail (Compact)                   </t>
  </si>
  <si>
    <t xml:space="preserve">Jungle Vine Link                       </t>
  </si>
  <si>
    <t xml:space="preserve">Hex Pod Step (1')                      </t>
  </si>
  <si>
    <t xml:space="preserve">Hex Pod Step (2')                      </t>
  </si>
  <si>
    <t xml:space="preserve">Catalyst Slide (Entrance)              </t>
  </si>
  <si>
    <t xml:space="preserve">Ergo Climbing Link                     </t>
  </si>
  <si>
    <t xml:space="preserve">Rock Climber (Right Side)              </t>
  </si>
  <si>
    <t xml:space="preserve">Rock Climber (Right 45 Degrees)        </t>
  </si>
  <si>
    <t xml:space="preserve">Vessel (2-Way)                         </t>
  </si>
  <si>
    <t xml:space="preserve">Vessel (3-Way)                         </t>
  </si>
  <si>
    <t xml:space="preserve">Splitter w/Crag Climber                </t>
  </si>
  <si>
    <t xml:space="preserve">Tron Climber (2 Socket @160)           </t>
  </si>
  <si>
    <t xml:space="preserve">Tron Climber (Socket @ 90)             </t>
  </si>
  <si>
    <t xml:space="preserve">Tron Climber (2 Sockets)               </t>
  </si>
  <si>
    <t xml:space="preserve">Crag Climber (3-Way)                   </t>
  </si>
  <si>
    <t xml:space="preserve">Rock Climber (Left &amp; Right)            </t>
  </si>
  <si>
    <t xml:space="preserve">Helix Tower w/Shadow Canopy (2-Way)    </t>
  </si>
  <si>
    <t xml:space="preserve">Erratic Link w/Hex Net                 </t>
  </si>
  <si>
    <t xml:space="preserve">Spinner                                </t>
  </si>
  <si>
    <t xml:space="preserve">Splitter w/Hex Net Climber             </t>
  </si>
  <si>
    <t xml:space="preserve">Bow Frame w/Hex Net  (1-Way)           </t>
  </si>
  <si>
    <t xml:space="preserve">Bow Frame w/Hex Net (3-Way)            </t>
  </si>
  <si>
    <t xml:space="preserve">U-Frame w/Hex Net                      </t>
  </si>
  <si>
    <t xml:space="preserve">U-Frame w/Hex Net (Left Connection)    </t>
  </si>
  <si>
    <t xml:space="preserve">U-Frame w/Hex Net (Right Connection)   </t>
  </si>
  <si>
    <t xml:space="preserve">Tron Climber w/Erratic Connection      </t>
  </si>
  <si>
    <t xml:space="preserve">The Hive (1-Way)                       </t>
  </si>
  <si>
    <t xml:space="preserve">Vessel (Freestanding)                  </t>
  </si>
  <si>
    <t xml:space="preserve">Tron Climber (Freestanding)            </t>
  </si>
  <si>
    <t xml:space="preserve">Craig Climber                          </t>
  </si>
  <si>
    <t xml:space="preserve">Bow Frame w/Nex Net (Freestanding)     </t>
  </si>
  <si>
    <t xml:space="preserve">The Hive (Freestanding)                </t>
  </si>
  <si>
    <t xml:space="preserve">Helix Tower w/Shad Can/Cat Slide       </t>
  </si>
  <si>
    <t xml:space="preserve">Helix Tower w/Shad Can &amp; Slide (3 Way) </t>
  </si>
  <si>
    <t xml:space="preserve">Helix Tower w/Shad Can2/Cat Slid       </t>
  </si>
  <si>
    <t xml:space="preserve">Helix Tower w/Shad Can2/Cat Slide      </t>
  </si>
  <si>
    <t xml:space="preserve">Helix Tower w/Shad Can3/Cat Slide      </t>
  </si>
  <si>
    <t xml:space="preserve">Helix Tower w/Shad Can &amp; Cat Slide     </t>
  </si>
  <si>
    <t xml:space="preserve">Catalyst Slide (SS)                    </t>
  </si>
  <si>
    <t xml:space="preserve">Helix Tower w/Shad Can/Cat Slid SS     </t>
  </si>
  <si>
    <t xml:space="preserve">Helix Tower w/Shad Can2 &amp; Cat Slid SS  </t>
  </si>
  <si>
    <t xml:space="preserve">Helix Tower w/Shad Can3/Cat Slid SS    </t>
  </si>
  <si>
    <t>TriNet (Small)</t>
  </si>
  <si>
    <t xml:space="preserve">TriNet (Medium)                                   </t>
  </si>
  <si>
    <t xml:space="preserve">TriNet (Large) w/Socket                           </t>
  </si>
  <si>
    <t xml:space="preserve">TriNet (Lg) w/PS Connect &amp; Socket                 </t>
  </si>
  <si>
    <t xml:space="preserve">TriNet (Medium) w/PS Connection                   </t>
  </si>
  <si>
    <t xml:space="preserve">TriNet (Large)                                    </t>
  </si>
  <si>
    <t xml:space="preserve">TriNet (Lg) w/PS Connection                       </t>
  </si>
  <si>
    <t xml:space="preserve">TriNet (Lg) w/PT Connection                       </t>
  </si>
  <si>
    <t xml:space="preserve">TriNet (Med) w/PT Connection                      </t>
  </si>
  <si>
    <t xml:space="preserve">TriNet (Lg) w/PT Connect &amp; Socket                 </t>
  </si>
  <si>
    <t>TriNet (Small) w/ Twisted Net</t>
  </si>
  <si>
    <t>TriNet (Medium) w/ Twisted Net</t>
  </si>
  <si>
    <t>TriNet (Large) w/ Twisted Net</t>
  </si>
  <si>
    <t>TriNet (Large) w/ PS Connection &amp; Twisted Net</t>
  </si>
  <si>
    <t>TriNet (Large) w/ PT Connection &amp; Twisted Net</t>
  </si>
  <si>
    <t>TriNet (Medium) w/ PS Connection &amp; Twisted Net</t>
  </si>
  <si>
    <t>TriNet (Med) w/ PS Connection &amp; Twisted Net</t>
  </si>
  <si>
    <t>TriNet (Medium) w/ PT Connection &amp; Twisted Net</t>
  </si>
  <si>
    <t>TriNet (Med) w/ PT Connection &amp; Twisted Net</t>
  </si>
  <si>
    <t>Twisted Net</t>
  </si>
  <si>
    <t xml:space="preserve">TriNet (Medium) w/ Twisted Net </t>
  </si>
  <si>
    <t xml:space="preserve">Bubble Climbing Wall                   </t>
  </si>
  <si>
    <t xml:space="preserve">Shapes Climbing Wall                   </t>
  </si>
  <si>
    <t xml:space="preserve">ABC Climbing Wall                      </t>
  </si>
  <si>
    <t xml:space="preserve">Ladder Climbing Wall                   </t>
  </si>
  <si>
    <t xml:space="preserve">Sail Climbing Wall                     </t>
  </si>
  <si>
    <t xml:space="preserve">Social Discs Wall                      </t>
  </si>
  <si>
    <t xml:space="preserve">Rock Climbing Wall                     </t>
  </si>
  <si>
    <t xml:space="preserve">Gizmo                                  </t>
  </si>
  <si>
    <t xml:space="preserve">Worm Hole Link                         </t>
  </si>
  <si>
    <t xml:space="preserve">Web Walk Link                          </t>
  </si>
  <si>
    <t xml:space="preserve">Arched Chain Net Link                  </t>
  </si>
  <si>
    <t xml:space="preserve">Pod Rocker                             </t>
  </si>
  <si>
    <t xml:space="preserve">X-Pod Step (semi-circle; staggered)    </t>
  </si>
  <si>
    <t xml:space="preserve">Wide End Balance Beam                  </t>
  </si>
  <si>
    <t xml:space="preserve">Worm Hole Attachment                   </t>
  </si>
  <si>
    <t xml:space="preserve">Single Upright Support w/Step          </t>
  </si>
  <si>
    <t xml:space="preserve">Single Upright Support                 </t>
  </si>
  <si>
    <t xml:space="preserve">2 Way Upright Support Link             </t>
  </si>
  <si>
    <t xml:space="preserve">Single Link Cross Beam PowerScape Plus </t>
  </si>
  <si>
    <t xml:space="preserve">Single Link Cross Beam PrimeTime 36    </t>
  </si>
  <si>
    <t xml:space="preserve">Gathering Pod                          </t>
  </si>
  <si>
    <t xml:space="preserve">Toddle Rocker                          </t>
  </si>
  <si>
    <t xml:space="preserve">Centrix (2-5 and 5-12)                 </t>
  </si>
  <si>
    <t xml:space="preserve">Triton Support Rung                    </t>
  </si>
  <si>
    <t xml:space="preserve">Triton Support Rung with Tab           </t>
  </si>
  <si>
    <t xml:space="preserve">3 Way X-Pod Step w/ Umbrella Canopy    </t>
  </si>
  <si>
    <t xml:space="preserve">4 Way X-Pod Step w/ Umbrella Canopy    </t>
  </si>
  <si>
    <t xml:space="preserve">90° 3Way XPod Step w/Umbrella Canopy   </t>
  </si>
  <si>
    <t xml:space="preserve">3' Xscape Zip Slide with HDPE insert   </t>
  </si>
  <si>
    <t xml:space="preserve">3' Xscape Curved Zip SL w/HDPE insert  </t>
  </si>
  <si>
    <t xml:space="preserve">4' Xscape Zip Slide with HDPE insert   </t>
  </si>
  <si>
    <t xml:space="preserve">5' XScapeZip Slide with HDPE insert    </t>
  </si>
  <si>
    <t xml:space="preserve">3' Xscape Zip Slide                    </t>
  </si>
  <si>
    <t xml:space="preserve">3' Xscape Curved Zip Slide             </t>
  </si>
  <si>
    <t xml:space="preserve">4' Xscape Zip Slide                    </t>
  </si>
  <si>
    <t xml:space="preserve">5' XScape Zip Slide                    </t>
  </si>
  <si>
    <t xml:space="preserve">3' XScape SS Slide with HDPE insert    </t>
  </si>
  <si>
    <t xml:space="preserve">4' XScape SS Slide with HDPE insert    </t>
  </si>
  <si>
    <t xml:space="preserve">5'  Xscape SS Slide with HDPE insert   </t>
  </si>
  <si>
    <t xml:space="preserve">3' XScape Stainless Steel Slide        </t>
  </si>
  <si>
    <t xml:space="preserve">4' XScapeStainless Steel Slide         </t>
  </si>
  <si>
    <t xml:space="preserve">5'  Xscape Stainless Steel Slide       </t>
  </si>
  <si>
    <t xml:space="preserve">Circuit Balance                        </t>
  </si>
  <si>
    <t xml:space="preserve">Web Walk Attachment                    </t>
  </si>
  <si>
    <t xml:space="preserve">Narrow End Balance Beam                </t>
  </si>
  <si>
    <t xml:space="preserve">Single Link Cross Beam PrimeTime 45.5  </t>
  </si>
  <si>
    <t xml:space="preserve">Therapeutic Rings Link                 </t>
  </si>
  <si>
    <t xml:space="preserve">Therapeutic Rings Attachment           </t>
  </si>
  <si>
    <t xml:space="preserve">Grip Rail Link                         </t>
  </si>
  <si>
    <t xml:space="preserve">Grip Rail Attachment                   </t>
  </si>
  <si>
    <t xml:space="preserve">Stratus Lo                             </t>
  </si>
  <si>
    <t xml:space="preserve">Stratus Hi                             </t>
  </si>
  <si>
    <t xml:space="preserve">Stratus Climber                        </t>
  </si>
  <si>
    <t xml:space="preserve">Free Standing Wormhole                 </t>
  </si>
  <si>
    <t xml:space="preserve">Free Standing X-Pod Step               </t>
  </si>
  <si>
    <t xml:space="preserve">Free Standing Web Walk                 </t>
  </si>
  <si>
    <t xml:space="preserve">49" Sq Punched Steel Deck              </t>
  </si>
  <si>
    <t xml:space="preserve">49"Tri Punched Steel Deck              </t>
  </si>
  <si>
    <t xml:space="preserve">3' Upright Assmbly(alum)               </t>
  </si>
  <si>
    <t xml:space="preserve">4' Upright Assembly(alum)              </t>
  </si>
  <si>
    <t xml:space="preserve">5' Upright Assembly (alum)             </t>
  </si>
  <si>
    <t xml:space="preserve">6' Upright Assembly (alum)             </t>
  </si>
  <si>
    <t xml:space="preserve">7' Upright Assembly (alum)             </t>
  </si>
  <si>
    <t xml:space="preserve">8' Upright Assembly (alum)             </t>
  </si>
  <si>
    <t xml:space="preserve">9' Upright Assembly (alum)             </t>
  </si>
  <si>
    <t xml:space="preserve">10' Upright Assembly (alum)            </t>
  </si>
  <si>
    <t xml:space="preserve">11' Upright Assembly (alum)            </t>
  </si>
  <si>
    <t xml:space="preserve">12' Upright Assembly (alum)            </t>
  </si>
  <si>
    <t xml:space="preserve">13' Upright Assembly (alum)            </t>
  </si>
  <si>
    <t xml:space="preserve">14' Upright Assembly (alum)            </t>
  </si>
  <si>
    <t xml:space="preserve">15' Upright Assembly (alum)            </t>
  </si>
  <si>
    <t xml:space="preserve">Plastic Square Deck Cedar              </t>
  </si>
  <si>
    <t xml:space="preserve">Plastic Tri Deck Cedar                 </t>
  </si>
  <si>
    <t xml:space="preserve">Deck Flat Cap Pkg                      </t>
  </si>
  <si>
    <t xml:space="preserve">P/S + Maintenance Kit                  </t>
  </si>
  <si>
    <t xml:space="preserve">6"Stepped Platform                     </t>
  </si>
  <si>
    <t xml:space="preserve">Slide Transfer                         </t>
  </si>
  <si>
    <t xml:space="preserve">Noodle Top                             </t>
  </si>
  <si>
    <t xml:space="preserve">Arch                                   </t>
  </si>
  <si>
    <t xml:space="preserve">Perf Metal Roof                        </t>
  </si>
  <si>
    <t xml:space="preserve">Perf Metal Roof Extension              </t>
  </si>
  <si>
    <t xml:space="preserve">Perf Metal Peaked Roof                 </t>
  </si>
  <si>
    <t xml:space="preserve">Recycled Slat Peaked Roof              </t>
  </si>
  <si>
    <t xml:space="preserve">Dome Roof                              </t>
  </si>
  <si>
    <t xml:space="preserve">Hexadome Roof                          </t>
  </si>
  <si>
    <t xml:space="preserve">Medieval Flag Decal                    </t>
  </si>
  <si>
    <t xml:space="preserve">Marine Flag Decal                      </t>
  </si>
  <si>
    <t xml:space="preserve">Roof Ext 36" w/Rivet                   </t>
  </si>
  <si>
    <t xml:space="preserve">20' Sunblox Sail Roof                  </t>
  </si>
  <si>
    <t xml:space="preserve">14' Sunblox Sail Roof                  </t>
  </si>
  <si>
    <t xml:space="preserve">Sail Roof Extensions                   </t>
  </si>
  <si>
    <t xml:space="preserve">Quad Sail                              </t>
  </si>
  <si>
    <t xml:space="preserve">Tri Sail                               </t>
  </si>
  <si>
    <t xml:space="preserve">Hex Sail                               </t>
  </si>
  <si>
    <t xml:space="preserve">Timber Decor Square Peak Roof          </t>
  </si>
  <si>
    <t xml:space="preserve">Timber Decor Hexag Peak Roof           </t>
  </si>
  <si>
    <t xml:space="preserve">SunBlox Umbrella Canopy                </t>
  </si>
  <si>
    <t xml:space="preserve">SunBlox Square Canopy                  </t>
  </si>
  <si>
    <t xml:space="preserve">SunBlox  Hex Canopy                    </t>
  </si>
  <si>
    <t xml:space="preserve">Conifer Post Topper                    </t>
  </si>
  <si>
    <t xml:space="preserve">Tin Roof Cross Gable                   </t>
  </si>
  <si>
    <t xml:space="preserve">Tin Roof Gable                         </t>
  </si>
  <si>
    <t xml:space="preserve">Tin Roof End Gable                     </t>
  </si>
  <si>
    <t xml:space="preserve">Tin Roof Gable Filler                  </t>
  </si>
  <si>
    <t xml:space="preserve">Tin Roof Hex                           </t>
  </si>
  <si>
    <t xml:space="preserve">Tin Roof Octagonal                     </t>
  </si>
  <si>
    <t xml:space="preserve">Tin Roof 4 Wide Tri                    </t>
  </si>
  <si>
    <t xml:space="preserve">Tin Roof 4 Square                      </t>
  </si>
  <si>
    <t xml:space="preserve">Tin Roof Wide Pentagonal               </t>
  </si>
  <si>
    <t xml:space="preserve">Ribbon Wall Climber Link               </t>
  </si>
  <si>
    <t xml:space="preserve">S Wall Climber Link                    </t>
  </si>
  <si>
    <t xml:space="preserve">6'Cosmix Climber, Kidcourse            </t>
  </si>
  <si>
    <t xml:space="preserve">Sky Bridge Hanging Beam                </t>
  </si>
  <si>
    <t xml:space="preserve">Side Stepper Dbl Down                  </t>
  </si>
  <si>
    <t xml:space="preserve">Spider Web                             </t>
  </si>
  <si>
    <t xml:space="preserve">Hammock                                </t>
  </si>
  <si>
    <t xml:space="preserve">Rope Walk                              </t>
  </si>
  <si>
    <t xml:space="preserve">Web Wall                               </t>
  </si>
  <si>
    <t xml:space="preserve">1'-6"Entrance Barrier                  </t>
  </si>
  <si>
    <t xml:space="preserve">2'-0"Entrance Barrier                  </t>
  </si>
  <si>
    <t xml:space="preserve">2'-6"Entrance Barrier                  </t>
  </si>
  <si>
    <t xml:space="preserve">3'-0"Entrance Barrier                  </t>
  </si>
  <si>
    <t xml:space="preserve">3'-6"Entrance Barrier                  </t>
  </si>
  <si>
    <t xml:space="preserve">1'-6" Rung Deck Filler                 </t>
  </si>
  <si>
    <t xml:space="preserve">2'-0" Rung Deck Filler                 </t>
  </si>
  <si>
    <t xml:space="preserve">2'-6" Rung Deck Filler                 </t>
  </si>
  <si>
    <t xml:space="preserve">3'-0" Rung Deck Filler                 </t>
  </si>
  <si>
    <t xml:space="preserve">3'-6" Rung Deck Filler                 </t>
  </si>
  <si>
    <t xml:space="preserve">Deck Curb                              </t>
  </si>
  <si>
    <t xml:space="preserve">Vertical Climber                       </t>
  </si>
  <si>
    <t xml:space="preserve">Access Attachment 3'&amp; 4'               </t>
  </si>
  <si>
    <t xml:space="preserve">Access Attachment 5'                   </t>
  </si>
  <si>
    <t xml:space="preserve">Access Dragon                          </t>
  </si>
  <si>
    <t xml:space="preserve">Accessible Trans Step Pkg              </t>
  </si>
  <si>
    <t xml:space="preserve">Handhold/Kickplate Pkg                 </t>
  </si>
  <si>
    <t xml:space="preserve">Handhold/Kick Plate Pkg                </t>
  </si>
  <si>
    <t xml:space="preserve">2' Tri Transfer Platform               </t>
  </si>
  <si>
    <t xml:space="preserve">Handhold Package                       </t>
  </si>
  <si>
    <t xml:space="preserve">6" Accessible Step                     </t>
  </si>
  <si>
    <t xml:space="preserve">90 Deg Caterpillar Attach              </t>
  </si>
  <si>
    <t xml:space="preserve">Inchworm Climber Attach                </t>
  </si>
  <si>
    <t xml:space="preserve">Spiral Stairs                          </t>
  </si>
  <si>
    <t xml:space="preserve">2'Crawl Tube W/Spy Holes               </t>
  </si>
  <si>
    <t xml:space="preserve">90 Deg Crawl Tube W/Spy                </t>
  </si>
  <si>
    <t xml:space="preserve">LCrawl Tube                            </t>
  </si>
  <si>
    <t xml:space="preserve">Crawl Tube Attachment                  </t>
  </si>
  <si>
    <t xml:space="preserve">180 Deg Crawl Tube                     </t>
  </si>
  <si>
    <t xml:space="preserve">4' Clear Crawl Tube                    </t>
  </si>
  <si>
    <t xml:space="preserve">8' Clear Crawl Tube                    </t>
  </si>
  <si>
    <t xml:space="preserve">Boomerang Crawl Tube                   </t>
  </si>
  <si>
    <t xml:space="preserve">Big Dipper Crawl Tube                  </t>
  </si>
  <si>
    <t xml:space="preserve">Down Under Crawl Tube                  </t>
  </si>
  <si>
    <t xml:space="preserve">4-Way Crawl Tube                       </t>
  </si>
  <si>
    <t xml:space="preserve">Criss Cross Crawl Tube                 </t>
  </si>
  <si>
    <t xml:space="preserve">Double Down Under Crawl Tube           </t>
  </si>
  <si>
    <t xml:space="preserve">Zig Zag Crawl Tube                     </t>
  </si>
  <si>
    <t xml:space="preserve">12"Stepped Platform                    </t>
  </si>
  <si>
    <t xml:space="preserve">Balustrade Encl                        </t>
  </si>
  <si>
    <t xml:space="preserve">Mini Bus Panel                         </t>
  </si>
  <si>
    <t xml:space="preserve">Round Mirror Panel Encl                </t>
  </si>
  <si>
    <t xml:space="preserve">Zoo Panel Encl                         </t>
  </si>
  <si>
    <t xml:space="preserve">Thespian Theater Panel                 </t>
  </si>
  <si>
    <t xml:space="preserve">Gizmo Panel - 5 Gizmos                 </t>
  </si>
  <si>
    <t xml:space="preserve">Choo Choo Panel                        </t>
  </si>
  <si>
    <t xml:space="preserve">Crawl-Thru Panel                       </t>
  </si>
  <si>
    <t xml:space="preserve">Animal Tracker Panel Northeast         </t>
  </si>
  <si>
    <t xml:space="preserve">Animal Tracker Panel Northwest         </t>
  </si>
  <si>
    <t xml:space="preserve">Animal Tracker Panel Southeast         </t>
  </si>
  <si>
    <t xml:space="preserve">Animal Tracker Panel Southwest         </t>
  </si>
  <si>
    <t xml:space="preserve">Sounds of Water Panel                  </t>
  </si>
  <si>
    <t xml:space="preserve">Car Half Panel                         </t>
  </si>
  <si>
    <t xml:space="preserve">Truck Half Panel                       </t>
  </si>
  <si>
    <t xml:space="preserve">Train Half Panel                       </t>
  </si>
  <si>
    <t xml:space="preserve">Farm Animals Half Panel                </t>
  </si>
  <si>
    <t xml:space="preserve">Sky Bridge                             </t>
  </si>
  <si>
    <t xml:space="preserve">Mini Pod Link, Sgl                     </t>
  </si>
  <si>
    <t xml:space="preserve">Mini Pod Link, Dbl                     </t>
  </si>
  <si>
    <t xml:space="preserve">Inclined Mini Pod Link 1' - 2'-6"      </t>
  </si>
  <si>
    <t xml:space="preserve">Inclined Mini Pod Link 1' thru 3'      </t>
  </si>
  <si>
    <t xml:space="preserve">'S' Mini Pod Link, Trpl                </t>
  </si>
  <si>
    <t xml:space="preserve">Oset Horiz Ladder Link                 </t>
  </si>
  <si>
    <t xml:space="preserve">SHoriz Ladder Link                     </t>
  </si>
  <si>
    <t xml:space="preserve">Horiz Ladder Link 98"                  </t>
  </si>
  <si>
    <t xml:space="preserve">Horiz Ladder Link 147"                 </t>
  </si>
  <si>
    <t xml:space="preserve">SHoriz Loop Lad Link 98                </t>
  </si>
  <si>
    <t xml:space="preserve">Rev 'S' Loop Ladder Link 98"           </t>
  </si>
  <si>
    <t xml:space="preserve">3'-0"Loop Climb Att Rev                </t>
  </si>
  <si>
    <t xml:space="preserve">2'-6"/3'-0"Loop Climber Rev            </t>
  </si>
  <si>
    <t xml:space="preserve">Horiz Loop Lad Link 98"Lk              </t>
  </si>
  <si>
    <t xml:space="preserve">Horiz Loop Lad Link 147"               </t>
  </si>
  <si>
    <t xml:space="preserve">Horizontal Rail Link 98"               </t>
  </si>
  <si>
    <t xml:space="preserve">Horizontal Rail Link 147"              </t>
  </si>
  <si>
    <t xml:space="preserve">Skywheel Link                          </t>
  </si>
  <si>
    <t xml:space="preserve">2'-0" SWING-N-SWAY ATTCH               </t>
  </si>
  <si>
    <t xml:space="preserve">3'-0"90deg Trapeze Ring                </t>
  </si>
  <si>
    <t xml:space="preserve">Single Trapeze Link 98"                </t>
  </si>
  <si>
    <t xml:space="preserve">Double Trapeze Link 98"                </t>
  </si>
  <si>
    <t xml:space="preserve">S Trapeze Ladder Link                  </t>
  </si>
  <si>
    <t xml:space="preserve">1'6"Wld Gos Loop Ldr Atch              </t>
  </si>
  <si>
    <t xml:space="preserve">2'0"Wld Gos Loop Ldr Atch              </t>
  </si>
  <si>
    <t xml:space="preserve">2'6"Wld Gos Loop Ldr Atch              </t>
  </si>
  <si>
    <t xml:space="preserve">3'0"Wld Gos Loop Ldr Atch              </t>
  </si>
  <si>
    <t xml:space="preserve">Criss-Cross Loop Ladder                </t>
  </si>
  <si>
    <t xml:space="preserve">1-6&amp;2'Wild Goose Loop Lk               </t>
  </si>
  <si>
    <t xml:space="preserve">2-6&amp;3'Wild Goose Loop Lk               </t>
  </si>
  <si>
    <t xml:space="preserve">Sgl Sky Bridge Loop Climb              </t>
  </si>
  <si>
    <t xml:space="preserve">Sgl Sky Bridge Trapeze                 </t>
  </si>
  <si>
    <t xml:space="preserve">Skywheel Attachment                    </t>
  </si>
  <si>
    <t xml:space="preserve">Dip Station                            </t>
  </si>
  <si>
    <t xml:space="preserve">Cargo Net Wall-Single                  </t>
  </si>
  <si>
    <t xml:space="preserve">Cargo Net Wall-Double                  </t>
  </si>
  <si>
    <t xml:space="preserve">1-Level Chin Bar                       </t>
  </si>
  <si>
    <t xml:space="preserve">2-Level Chin Bar                       </t>
  </si>
  <si>
    <t xml:space="preserve">3-Level Chin Bar                       </t>
  </si>
  <si>
    <t xml:space="preserve">Track Ride 4-Deck Span                 </t>
  </si>
  <si>
    <t xml:space="preserve">Single ThunderRing                     </t>
  </si>
  <si>
    <t xml:space="preserve">Seat and Table for Two                 </t>
  </si>
  <si>
    <t xml:space="preserve">Nature Discovery Table                 </t>
  </si>
  <si>
    <t xml:space="preserve">6"-2'-0"Talk Tube                      </t>
  </si>
  <si>
    <t xml:space="preserve">2'-6"-3'-6"Talk Tube                   </t>
  </si>
  <si>
    <t xml:space="preserve">4'-0"-5'-0"Talk Tube                   </t>
  </si>
  <si>
    <t xml:space="preserve">5'-6"-7'-6"Talk Tube                   </t>
  </si>
  <si>
    <t xml:space="preserve">Ground Level Talk Tube                 </t>
  </si>
  <si>
    <t xml:space="preserve">Single Seat                            </t>
  </si>
  <si>
    <t xml:space="preserve">Turning Bar                            </t>
  </si>
  <si>
    <t xml:space="preserve">Locomotive                             </t>
  </si>
  <si>
    <t xml:space="preserve">Therapeutic Rings Attch                </t>
  </si>
  <si>
    <t xml:space="preserve">Train Whistle                          </t>
  </si>
  <si>
    <t xml:space="preserve">Crunch Bar (PS 2-5)                    </t>
  </si>
  <si>
    <t xml:space="preserve">Log Roll                               </t>
  </si>
  <si>
    <t xml:space="preserve">Leaf Seat                              </t>
  </si>
  <si>
    <t xml:space="preserve">Talk Tube Ground level attach 5-12     </t>
  </si>
  <si>
    <t xml:space="preserve">Talk Tube Ground lvl Freestand PS 2-5  </t>
  </si>
  <si>
    <t xml:space="preserve">Talk Tube Ground level attach 2-5      </t>
  </si>
  <si>
    <t xml:space="preserve">KidNetix Link                          </t>
  </si>
  <si>
    <t xml:space="preserve">Diamond Web Link                       </t>
  </si>
  <si>
    <t xml:space="preserve">Wide Triangle Deck                     </t>
  </si>
  <si>
    <t xml:space="preserve">Two Piece Hex Deck, ADA Ramp Access    </t>
  </si>
  <si>
    <t xml:space="preserve">5'&amp;5'-6" Trapezoid Deck w/Intl Climber </t>
  </si>
  <si>
    <t xml:space="preserve">6'&amp;6'-6" Trapezoid Deck w/Intl Climber </t>
  </si>
  <si>
    <t xml:space="preserve">7'&amp;7'-6" Trapezoid Deck w/Intl Climber </t>
  </si>
  <si>
    <t xml:space="preserve">8' Trapezoid Deck w/Internal Climber   </t>
  </si>
  <si>
    <t xml:space="preserve">Flower Talk Tube 0'6" - 2'0" (2 - 12)  </t>
  </si>
  <si>
    <t xml:space="preserve">Flower Talk Tube 2'6" - 4'0" (2 - 12)  </t>
  </si>
  <si>
    <t xml:space="preserve">Flower Talk Tube 4'6" - 6'0" (2 - 12)  </t>
  </si>
  <si>
    <t xml:space="preserve">Wide Deck Archway w/ Guardrail         </t>
  </si>
  <si>
    <t xml:space="preserve">Wide Deck Archway w/ Barrier           </t>
  </si>
  <si>
    <t xml:space="preserve">Wide Deck Arch w/Socket &amp; Guardrail    </t>
  </si>
  <si>
    <t xml:space="preserve">Wide Deck Archway w/ Socket &amp; Barrier  </t>
  </si>
  <si>
    <t xml:space="preserve">Archway w/ Guardrail                   </t>
  </si>
  <si>
    <t xml:space="preserve">Archway w/ Barrier                     </t>
  </si>
  <si>
    <t xml:space="preserve">1'-0" Transfer System w/ Barrier       </t>
  </si>
  <si>
    <t xml:space="preserve">2'-0" Transfer System w/ Barrier       </t>
  </si>
  <si>
    <t xml:space="preserve">2'-6" Transfer System w/ Barrier       </t>
  </si>
  <si>
    <t xml:space="preserve">3'-0" Transfer System w/ Barrier       </t>
  </si>
  <si>
    <t xml:space="preserve">4'-0" Transfer System w/ Barrier       </t>
  </si>
  <si>
    <t xml:space="preserve">1'-0" Transfer System w/ Guardrail     </t>
  </si>
  <si>
    <t xml:space="preserve">2'-0" Transfer System w/ Guardrail     </t>
  </si>
  <si>
    <t xml:space="preserve">2'-6" Transfer System w/ Guardrail     </t>
  </si>
  <si>
    <t xml:space="preserve">3'-0" Transfer System w/ Guardrail     </t>
  </si>
  <si>
    <t xml:space="preserve">3' Transfer Platform w/barrier         </t>
  </si>
  <si>
    <t xml:space="preserve">4' Transfer Platform w/barrier         </t>
  </si>
  <si>
    <t xml:space="preserve">5' Transfer Platform w/barrier         </t>
  </si>
  <si>
    <t xml:space="preserve">3' Transfer Platform w/guardrail       </t>
  </si>
  <si>
    <t xml:space="preserve">4' Transfer Platform w/guardrail       </t>
  </si>
  <si>
    <t xml:space="preserve">3' Arch Climber                        </t>
  </si>
  <si>
    <t xml:space="preserve">4' Arch Climber                        </t>
  </si>
  <si>
    <t xml:space="preserve">5' Arch Climber                        </t>
  </si>
  <si>
    <t xml:space="preserve">3'-0" Banister Rails                   </t>
  </si>
  <si>
    <t xml:space="preserve">4'-0" Banister Rails                   </t>
  </si>
  <si>
    <t xml:space="preserve">3' &amp; 3'-6" Bubble Climber              </t>
  </si>
  <si>
    <t xml:space="preserve">4' Bubble Climber                      </t>
  </si>
  <si>
    <t xml:space="preserve">4'-6" &amp; 5' Bubble Climber              </t>
  </si>
  <si>
    <t xml:space="preserve">5'-6" &amp; 6' Bubble Climber              </t>
  </si>
  <si>
    <t xml:space="preserve">3' &amp; 3'-6" Chunky Arch Climber         </t>
  </si>
  <si>
    <t xml:space="preserve">4' &amp; 5' Chunky Arch Climber            </t>
  </si>
  <si>
    <t xml:space="preserve">4' Small Conifer Climber               </t>
  </si>
  <si>
    <t xml:space="preserve">5' Large Conifer Climber               </t>
  </si>
  <si>
    <t xml:space="preserve">4' Small Conifer Link                  </t>
  </si>
  <si>
    <t xml:space="preserve">5' Large Conifer Link                  </t>
  </si>
  <si>
    <t xml:space="preserve">2' Corkscrew Climber                   </t>
  </si>
  <si>
    <t xml:space="preserve">2'-6" Corkscrew Climber                </t>
  </si>
  <si>
    <t xml:space="preserve">3' Corkscrew Climber                   </t>
  </si>
  <si>
    <t xml:space="preserve">3'-6" Corkscrew Climber                </t>
  </si>
  <si>
    <t xml:space="preserve">4' Corkscrew Climber                   </t>
  </si>
  <si>
    <t xml:space="preserve">5' Corkscrew Climber                   </t>
  </si>
  <si>
    <t xml:space="preserve">6' Corkscrew Climber                   </t>
  </si>
  <si>
    <t xml:space="preserve">6' Cosmix Climber                      </t>
  </si>
  <si>
    <t xml:space="preserve">3' &amp; 3'-6" Crazy Eight Climber         </t>
  </si>
  <si>
    <t xml:space="preserve">4' &amp; 4'-6" Crazy Eight Climber         </t>
  </si>
  <si>
    <t xml:space="preserve">5' &amp; 5'-6" Crazy Eight Climber         </t>
  </si>
  <si>
    <t xml:space="preserve">6' &amp; 6'-6" Crazy Eight Climber         </t>
  </si>
  <si>
    <t xml:space="preserve">7' &amp; 7'-6" Crazy Eight Climber         </t>
  </si>
  <si>
    <t xml:space="preserve">8' Crazy Eight Climber                 </t>
  </si>
  <si>
    <t xml:space="preserve">3' Curved Fat Pipe Climber             </t>
  </si>
  <si>
    <t xml:space="preserve">3'-6" &amp; 4'  Curved Fat Pipe Climber    </t>
  </si>
  <si>
    <t xml:space="preserve">4'-6" &amp; 5' Curved Fat Pipe Climber     </t>
  </si>
  <si>
    <t xml:space="preserve">2' Fat Pipe Climber                    </t>
  </si>
  <si>
    <t xml:space="preserve">2'-6" Fat Pipe Climber                 </t>
  </si>
  <si>
    <t xml:space="preserve">3' Fat Pipe Climber                    </t>
  </si>
  <si>
    <t xml:space="preserve">1'-6"/3' Fat Pipe Link                 </t>
  </si>
  <si>
    <t xml:space="preserve">6"/3' Fat Pipe Link, 2 Dk              </t>
  </si>
  <si>
    <t xml:space="preserve">6"/3' Fat Pipe Link, 3 Dk              </t>
  </si>
  <si>
    <t xml:space="preserve">2'-6" Loop Ladder                      </t>
  </si>
  <si>
    <t xml:space="preserve">3'/4' Loop Ladder                      </t>
  </si>
  <si>
    <t xml:space="preserve">5' Loop Ladder                         </t>
  </si>
  <si>
    <t xml:space="preserve">6' Loop Ladder                         </t>
  </si>
  <si>
    <t xml:space="preserve">5' Mega Rock                           </t>
  </si>
  <si>
    <t xml:space="preserve">Medium Granite Nature Rock Attachment  </t>
  </si>
  <si>
    <t xml:space="preserve">Medium Sandstone Nature Rock Attach    </t>
  </si>
  <si>
    <t xml:space="preserve">Large Sandstone Nature Rock Attachment </t>
  </si>
  <si>
    <t xml:space="preserve">Med &amp; Large Sandstone Nat Rock Attach  </t>
  </si>
  <si>
    <t xml:space="preserve">Poly Climbing Wall                     </t>
  </si>
  <si>
    <t xml:space="preserve">2' RockScape Climber                   </t>
  </si>
  <si>
    <t xml:space="preserve">2'-6" RockScape Climber                </t>
  </si>
  <si>
    <t xml:space="preserve">3' RockScape Climber                   </t>
  </si>
  <si>
    <t xml:space="preserve">4' RockScape Climber                   </t>
  </si>
  <si>
    <t xml:space="preserve">4'-6" RockScape Climber                </t>
  </si>
  <si>
    <t xml:space="preserve">5' RockScape Climber                   </t>
  </si>
  <si>
    <t xml:space="preserve">5'-6" RockScape Climber                </t>
  </si>
  <si>
    <t xml:space="preserve">6' RockScape Climber                   </t>
  </si>
  <si>
    <t xml:space="preserve">6'-6" RockScape Climber                </t>
  </si>
  <si>
    <t xml:space="preserve">7' RockScape Climber                   </t>
  </si>
  <si>
    <t xml:space="preserve">7'-6" RockScape Climber                </t>
  </si>
  <si>
    <t xml:space="preserve">8' RockScape Climber                   </t>
  </si>
  <si>
    <t xml:space="preserve">2' RockScape Link                      </t>
  </si>
  <si>
    <t xml:space="preserve">3' RockScape Link                      </t>
  </si>
  <si>
    <t xml:space="preserve">6' RockScape Link                      </t>
  </si>
  <si>
    <t xml:space="preserve">2' Schooner Climber                    </t>
  </si>
  <si>
    <t xml:space="preserve">2'-6"/3' Schooner Climber              </t>
  </si>
  <si>
    <t xml:space="preserve">3'-6"/4' Schooner Climber              </t>
  </si>
  <si>
    <t xml:space="preserve">4'-6"/5' Schooner Climber              </t>
  </si>
  <si>
    <t xml:space="preserve">5'-6"/6' Schooner Climber              </t>
  </si>
  <si>
    <t xml:space="preserve">6'-6"/7' Schooner Climber              </t>
  </si>
  <si>
    <t xml:space="preserve">7'-6"/8' Schooner Climber              </t>
  </si>
  <si>
    <t xml:space="preserve">Side Stepper Link                      </t>
  </si>
  <si>
    <t xml:space="preserve">Side Stepper Link Double Up            </t>
  </si>
  <si>
    <t xml:space="preserve">Side Stepper Link Double Down          </t>
  </si>
  <si>
    <t xml:space="preserve">Flower Talk Tube 6'6" to 8'0" (2 to 5) </t>
  </si>
  <si>
    <t xml:space="preserve">Flower Talk Tube Gr lvl attach (5-12)  </t>
  </si>
  <si>
    <t xml:space="preserve">3'/3'-6" Tree Climber                  </t>
  </si>
  <si>
    <t xml:space="preserve">4'/4'-6" Tree Climber                  </t>
  </si>
  <si>
    <t xml:space="preserve">5'/5'-6" Tree Climber                  </t>
  </si>
  <si>
    <t xml:space="preserve">6'/6'-6" Tree Climber                  </t>
  </si>
  <si>
    <t xml:space="preserve">7'/7'-6" Tree Climber                  </t>
  </si>
  <si>
    <t xml:space="preserve">8' Tree Climber                        </t>
  </si>
  <si>
    <t xml:space="preserve">1'-6"/3' Tree Climber Link             </t>
  </si>
  <si>
    <t xml:space="preserve">5' Trunk Climber                       </t>
  </si>
  <si>
    <t xml:space="preserve">5'-6"/6' Trunk Climber                 </t>
  </si>
  <si>
    <t xml:space="preserve">6'-6"/7' Trunk Climber                 </t>
  </si>
  <si>
    <t xml:space="preserve">7'-6"/8' Trunk Climber                 </t>
  </si>
  <si>
    <t xml:space="preserve">3'/3'-6" Twister Climber               </t>
  </si>
  <si>
    <t xml:space="preserve">4'/4'-6" Twister Climber               </t>
  </si>
  <si>
    <t xml:space="preserve">5'/5'-6" Twister Climber               </t>
  </si>
  <si>
    <t xml:space="preserve">6' Twister Climber                     </t>
  </si>
  <si>
    <t xml:space="preserve">4' Vert Wall Climber                   </t>
  </si>
  <si>
    <t xml:space="preserve">8' Vert Wall Climber                   </t>
  </si>
  <si>
    <t xml:space="preserve">6' Volcano Climbing Wall               </t>
  </si>
  <si>
    <t xml:space="preserve">2'/2'-6" Volcano Climbing Wall         </t>
  </si>
  <si>
    <t xml:space="preserve">4'/4'-6" Volcano Climbing Wall         </t>
  </si>
  <si>
    <t xml:space="preserve">4' Corner Vine Climber                 </t>
  </si>
  <si>
    <t xml:space="preserve">4' Corner Vine Climber Reverse         </t>
  </si>
  <si>
    <t xml:space="preserve">4'-6"/5' Corner Vine Climber           </t>
  </si>
  <si>
    <t xml:space="preserve">4'-6"/5' Corner Vine Climber Reverse   </t>
  </si>
  <si>
    <t xml:space="preserve">5'-6"/6' Corner Vine Climber           </t>
  </si>
  <si>
    <t xml:space="preserve">5'-6"/6' Corner Vine Climber Reverse   </t>
  </si>
  <si>
    <t xml:space="preserve">3'/4' Single Vine Climber              </t>
  </si>
  <si>
    <t xml:space="preserve">5'/6' Double Vine Climber              </t>
  </si>
  <si>
    <t xml:space="preserve">5'/6' Sgl Vine Climber Link            </t>
  </si>
  <si>
    <t xml:space="preserve">6'/7' Std Double Vine Climber Link     </t>
  </si>
  <si>
    <t xml:space="preserve">6'/7' Offset Double Vine Climber Link  </t>
  </si>
  <si>
    <t xml:space="preserve">6' 90 Deg Single Vine Climber Link     </t>
  </si>
  <si>
    <t xml:space="preserve">4'/5' 90 Deg Double Vine Climber Link  </t>
  </si>
  <si>
    <t xml:space="preserve">4'-6"/6' Giant Wave Climber            </t>
  </si>
  <si>
    <t xml:space="preserve">3'-6"/6' Giant Wave Climber Link       </t>
  </si>
  <si>
    <t xml:space="preserve">3'/5' Web Tail                         </t>
  </si>
  <si>
    <t xml:space="preserve">4'/5' Criss Cross Web                  </t>
  </si>
  <si>
    <t xml:space="preserve">3'/6' Lightning Climber Link           </t>
  </si>
  <si>
    <t xml:space="preserve">2'/5' Rope Span Climber                </t>
  </si>
  <si>
    <t xml:space="preserve">Butterfly Panel Above Dk               </t>
  </si>
  <si>
    <t xml:space="preserve">Butterfly Panel Below Dk               </t>
  </si>
  <si>
    <t xml:space="preserve">Custom Panel Above Dk                  </t>
  </si>
  <si>
    <t xml:space="preserve">Custom Panel Below Dk                  </t>
  </si>
  <si>
    <t xml:space="preserve">Dolphin Panel Above Dk                 </t>
  </si>
  <si>
    <t xml:space="preserve">Dolphin Panel Below Dk                 </t>
  </si>
  <si>
    <t xml:space="preserve">Eagle Perch Panel Above Dk             </t>
  </si>
  <si>
    <t xml:space="preserve">Eagle Perch Panel Below Dk             </t>
  </si>
  <si>
    <t xml:space="preserve">Flower Talk Tube Gr lvl attach (2-5)   </t>
  </si>
  <si>
    <t xml:space="preserve">ADA Crow's Nest w/ Gizmo               </t>
  </si>
  <si>
    <t xml:space="preserve">ADA Crow's Nest w/ Kaleidoscope        </t>
  </si>
  <si>
    <t xml:space="preserve">ADA Crow's Nest w/Telescope            </t>
  </si>
  <si>
    <t xml:space="preserve">ADA Crow's Nest w/Solid Steer Wheel    </t>
  </si>
  <si>
    <t xml:space="preserve">ADA Crow's Nest w/ Thunderring         </t>
  </si>
  <si>
    <t xml:space="preserve">Funnel Crow's Nest w/ Barrier          </t>
  </si>
  <si>
    <t xml:space="preserve">Funnel Crow's Nest w/Mold St Whl, Bar  </t>
  </si>
  <si>
    <t xml:space="preserve">Funnel Crow's Nest Thunderring w/Bar   </t>
  </si>
  <si>
    <t xml:space="preserve">Ashiko &amp; Djembe Panel                  </t>
  </si>
  <si>
    <t xml:space="preserve">Calabazo Panel                         </t>
  </si>
  <si>
    <t xml:space="preserve">Ganza Panel                            </t>
  </si>
  <si>
    <t xml:space="preserve">Udus Panel                             </t>
  </si>
  <si>
    <t xml:space="preserve">2-6"/3' Single Curved Zip Slide        </t>
  </si>
  <si>
    <t xml:space="preserve">Animal Panel Above Dk                  </t>
  </si>
  <si>
    <t xml:space="preserve">Noah's Ark Panel Above Dk              </t>
  </si>
  <si>
    <t xml:space="preserve">Endangered Species Panel Above Dk      </t>
  </si>
  <si>
    <t xml:space="preserve">Nature Panel Above Dk                  </t>
  </si>
  <si>
    <t xml:space="preserve">Solar System Panel Above Dk            </t>
  </si>
  <si>
    <t xml:space="preserve">Counting Panel Above Dk                </t>
  </si>
  <si>
    <t xml:space="preserve">Math Panel Above Dk                    </t>
  </si>
  <si>
    <t xml:space="preserve">Object Panel Above Dk                  </t>
  </si>
  <si>
    <t xml:space="preserve">Shapes Panel Above Dk                  </t>
  </si>
  <si>
    <t xml:space="preserve">Tic-Tac-Toe Panel Above Dk             </t>
  </si>
  <si>
    <t xml:space="preserve">Touch Math Panel Above Dk              </t>
  </si>
  <si>
    <t xml:space="preserve">RungEncl Dbl Mold S. Whl w/Bar,Abov Dk </t>
  </si>
  <si>
    <t xml:space="preserve">RungEncl Dbl Mold S.Whl w/Bar,Below Dk </t>
  </si>
  <si>
    <t xml:space="preserve">Overhead Ladder Access Package         </t>
  </si>
  <si>
    <t xml:space="preserve">Funnel Enclosure w/Barrier             </t>
  </si>
  <si>
    <t xml:space="preserve">Rung Encl Kaleidoscope &amp; Bar, Above Dk </t>
  </si>
  <si>
    <t xml:space="preserve">Rung Encl Kaleidoscope &amp; Bar, Below Dk </t>
  </si>
  <si>
    <t xml:space="preserve">Rung Encl Telescope &amp; Barrier,Above Dk </t>
  </si>
  <si>
    <t xml:space="preserve">Rung Encl Telescope &amp; Barrier,Below Dk </t>
  </si>
  <si>
    <t xml:space="preserve">Rung Enclosure w/Barrier, Above Dk     </t>
  </si>
  <si>
    <t xml:space="preserve">Rung Enclosure w/Barrier, Below Dk     </t>
  </si>
  <si>
    <t xml:space="preserve">Rung Encl Mold S. Whl &amp; Bar,Above Dk   </t>
  </si>
  <si>
    <t xml:space="preserve">Rung Encl Mold S. Whl &amp; Bar,Below Dk   </t>
  </si>
  <si>
    <t xml:space="preserve">Rung Encl Thunderring &amp; Bar,Above Dk   </t>
  </si>
  <si>
    <t xml:space="preserve">Rung Encl Thunderring &amp; Bar,Below Dk   </t>
  </si>
  <si>
    <t xml:space="preserve">Decorative Panel Molded Steer Wheel    </t>
  </si>
  <si>
    <t xml:space="preserve">Decorative Panel, Above Dk             </t>
  </si>
  <si>
    <t xml:space="preserve">Decorative Panel Thunderring,Above Dk  </t>
  </si>
  <si>
    <t xml:space="preserve">Lang Panel World Greeting,Above Dk     </t>
  </si>
  <si>
    <t xml:space="preserve">Lang Panel Custom Graphic,Above Dk     </t>
  </si>
  <si>
    <t xml:space="preserve">GT Jam Box                             </t>
  </si>
  <si>
    <t xml:space="preserve">3' Coated Chain Net Climber            </t>
  </si>
  <si>
    <t xml:space="preserve">4' Coated Chain Net Climber            </t>
  </si>
  <si>
    <t xml:space="preserve">5' Coated Chain Net Climber            </t>
  </si>
  <si>
    <t xml:space="preserve">3' Stainless Steel Chain Net Climber   </t>
  </si>
  <si>
    <t xml:space="preserve">4' Stainless Steel Chain Net Climber   </t>
  </si>
  <si>
    <t xml:space="preserve">5' Stainless Steel Chain Net Climber   </t>
  </si>
  <si>
    <t xml:space="preserve">3' &amp; 3'-6" Chain Link Climber          </t>
  </si>
  <si>
    <t xml:space="preserve">4' &amp; 4'-6" Chain Link Climber          </t>
  </si>
  <si>
    <t xml:space="preserve">5' &amp; 5'-6" Chain Link Climber          </t>
  </si>
  <si>
    <t xml:space="preserve">6' Chain Link Climber                  </t>
  </si>
  <si>
    <t xml:space="preserve">7' &amp; 7'-6" Chain Link Climber          </t>
  </si>
  <si>
    <t xml:space="preserve">8' Chain Link Climber                  </t>
  </si>
  <si>
    <t xml:space="preserve">2' Leaning Wall Climber                </t>
  </si>
  <si>
    <t xml:space="preserve">2'-6" Leaning Wall Climber             </t>
  </si>
  <si>
    <t xml:space="preserve">3' Leaning Wall Climber                </t>
  </si>
  <si>
    <t xml:space="preserve">4' Leaning Wall Climber                </t>
  </si>
  <si>
    <t xml:space="preserve">4'-6" Leaning Wall Climber             </t>
  </si>
  <si>
    <t xml:space="preserve">5' Leaning Wall Climber                </t>
  </si>
  <si>
    <t xml:space="preserve">5'-6" Leaning Wall Climber             </t>
  </si>
  <si>
    <t xml:space="preserve">6' Leaning Wall Climber                </t>
  </si>
  <si>
    <t xml:space="preserve">6'-6" Leaning Wall Climber             </t>
  </si>
  <si>
    <t xml:space="preserve">7' Leaning Wall Climber                </t>
  </si>
  <si>
    <t xml:space="preserve">7'-6" Leaning Wall Climber             </t>
  </si>
  <si>
    <t xml:space="preserve">8' Leaning Wall Climber                </t>
  </si>
  <si>
    <t xml:space="preserve">3' Upright, Alum                       </t>
  </si>
  <si>
    <t xml:space="preserve">4' Upright, Alum                       </t>
  </si>
  <si>
    <t xml:space="preserve">5' Upright, Alum                       </t>
  </si>
  <si>
    <t xml:space="preserve">6' Upright, Alum                       </t>
  </si>
  <si>
    <t xml:space="preserve">7' Upright, Alum                       </t>
  </si>
  <si>
    <t xml:space="preserve">8' Upright, Alum                       </t>
  </si>
  <si>
    <t xml:space="preserve">9' Upright, Alum                       </t>
  </si>
  <si>
    <t xml:space="preserve">10' Upright, Alum                      </t>
  </si>
  <si>
    <t xml:space="preserve">11' Upright, Alum                      </t>
  </si>
  <si>
    <t xml:space="preserve">12' Upright, Alum                      </t>
  </si>
  <si>
    <t xml:space="preserve">13' Upright, Alum                      </t>
  </si>
  <si>
    <t xml:space="preserve">14' Upright, Alum                      </t>
  </si>
  <si>
    <t xml:space="preserve">15' Upright, Alum                      </t>
  </si>
  <si>
    <t xml:space="preserve">4' 'L' Tube Slide, Std, 30" Dia        </t>
  </si>
  <si>
    <t xml:space="preserve">5' 'L' Tube Slide, Std, 30" Dia        </t>
  </si>
  <si>
    <t xml:space="preserve">6' 'L' Tube Slide, Std, 30" Dia        </t>
  </si>
  <si>
    <t xml:space="preserve">4' Quick 'L' Tube Slide, Std, 30" Dia  </t>
  </si>
  <si>
    <t xml:space="preserve">5' Quick 'L' Tube Slide, Std, 30" Dia  </t>
  </si>
  <si>
    <t xml:space="preserve">6' Quick 'L' Tube Slide, Std, 30" Dia  </t>
  </si>
  <si>
    <t xml:space="preserve">8' Quick 'L' Tube Slide, Std, 30" Dia  </t>
  </si>
  <si>
    <t xml:space="preserve">5' Quick 'S' Tube Slide, Std, 30" Dia  </t>
  </si>
  <si>
    <t xml:space="preserve">6' Quick 'S' Tube Slide, Std, 30" Dia  </t>
  </si>
  <si>
    <t xml:space="preserve">4' 'S' Tube Slide, Std, 30" Dia        </t>
  </si>
  <si>
    <t xml:space="preserve">5' 'S' Tube Slide, Std, 30" Dia        </t>
  </si>
  <si>
    <t xml:space="preserve">6' 'S' Tube Slide, Std, 30" Dia        </t>
  </si>
  <si>
    <t xml:space="preserve">8' Sky Hi Spiral Tube Slide, 30" Dia   </t>
  </si>
  <si>
    <t xml:space="preserve">6' Spiral Tube Slide, 30" Dia          </t>
  </si>
  <si>
    <t xml:space="preserve">2' Straight Tube Slide, 30" Dia        </t>
  </si>
  <si>
    <t xml:space="preserve">3' Straight Tube Slide, 30" Dia        </t>
  </si>
  <si>
    <t xml:space="preserve">4' Straight Tube Slide, 30" Dia        </t>
  </si>
  <si>
    <t xml:space="preserve">5' Straight Tube Slide, 30" Dia        </t>
  </si>
  <si>
    <t xml:space="preserve">6' Straight Tube Slide, 30" Dia        </t>
  </si>
  <si>
    <t xml:space="preserve">8' Straight Tube Slide, 30" Dia        </t>
  </si>
  <si>
    <t xml:space="preserve">2'-6"/3' Wavy Tree Climber             </t>
  </si>
  <si>
    <t xml:space="preserve">3'-6"/4' Wavy Tree Climber             </t>
  </si>
  <si>
    <t xml:space="preserve">4'-6"/5' Wavy Tree Climber             </t>
  </si>
  <si>
    <t xml:space="preserve">5'-6"/6' Wavy Tree Climber             </t>
  </si>
  <si>
    <t xml:space="preserve">6'-6"/7' Wavy Tree Climber             </t>
  </si>
  <si>
    <t xml:space="preserve">7'-6"/8' Wavy Tree Climber             </t>
  </si>
  <si>
    <t xml:space="preserve">Climber Archway w/Socket &amp; Guardrail   </t>
  </si>
  <si>
    <t xml:space="preserve">Climber Archway w/Socket &amp; Barrier     </t>
  </si>
  <si>
    <t xml:space="preserve">4'-0 F5 Slide w/Enclosure              </t>
  </si>
  <si>
    <t xml:space="preserve">4'-6 F5 Slide w/Enclosure              </t>
  </si>
  <si>
    <t xml:space="preserve">5'-0 F5 Slide w/Enclosure              </t>
  </si>
  <si>
    <t xml:space="preserve">5'-6 F5 Slide w/Enclosure              </t>
  </si>
  <si>
    <t xml:space="preserve">6'-0 F5 Slide w/Enclosure              </t>
  </si>
  <si>
    <t xml:space="preserve">3' Access Ladder                       </t>
  </si>
  <si>
    <t xml:space="preserve">4' Access Ladder                       </t>
  </si>
  <si>
    <t xml:space="preserve">5' Access Ladder                       </t>
  </si>
  <si>
    <t xml:space="preserve">6' Access Ladder                       </t>
  </si>
  <si>
    <t xml:space="preserve">8' Access Ladder                       </t>
  </si>
  <si>
    <t xml:space="preserve">Toad Stool Climber                     </t>
  </si>
  <si>
    <t xml:space="preserve">1'-6"/2' Rung Ladder                   </t>
  </si>
  <si>
    <t xml:space="preserve">2'-6"/3' Rung Ladder                   </t>
  </si>
  <si>
    <t xml:space="preserve">3'-6"/4' Rung Ladder                   </t>
  </si>
  <si>
    <t xml:space="preserve">4'-6"/5' Rung Ladder                   </t>
  </si>
  <si>
    <t xml:space="preserve">5'-6"/6' Rung Ladder                   </t>
  </si>
  <si>
    <t xml:space="preserve">6'-6"/7' Rung Ladder                   </t>
  </si>
  <si>
    <t xml:space="preserve">7'-6"/8' Rung Ladder                   </t>
  </si>
  <si>
    <t xml:space="preserve">3' DNA Climber                         </t>
  </si>
  <si>
    <t xml:space="preserve">4' DNA Climber                         </t>
  </si>
  <si>
    <t xml:space="preserve">5' DNA Climber                         </t>
  </si>
  <si>
    <t xml:space="preserve">6' DNA Climber                         </t>
  </si>
  <si>
    <t xml:space="preserve">7' DNA Climber                         </t>
  </si>
  <si>
    <t xml:space="preserve">8' DNA Climber                         </t>
  </si>
  <si>
    <t xml:space="preserve">Climber Offset Archway w/ Guardrail    </t>
  </si>
  <si>
    <t xml:space="preserve">Climber Offset Archway w/ Barrier      </t>
  </si>
  <si>
    <t xml:space="preserve">4'-0"/5'-0" Double Climber             </t>
  </si>
  <si>
    <t xml:space="preserve">5'-6"/6'-6" Double Climber             </t>
  </si>
  <si>
    <t xml:space="preserve">7'-0"/8'-0" Double Climber             </t>
  </si>
  <si>
    <t xml:space="preserve">90 Deg Lily Pad Link                   </t>
  </si>
  <si>
    <t xml:space="preserve">Lily Pad Link - Serpentine 2 Dk        </t>
  </si>
  <si>
    <t xml:space="preserve">Lily Pad Link - Serpentine 3 Dk        </t>
  </si>
  <si>
    <t xml:space="preserve">2' &amp; 2'-6" Clover Leaf Climber         </t>
  </si>
  <si>
    <t xml:space="preserve">3' &amp; 3'-6" Clover Leaf Climber         </t>
  </si>
  <si>
    <t xml:space="preserve">4' &amp; 4'-6" Clover Leaf Climber         </t>
  </si>
  <si>
    <t xml:space="preserve">5' &amp; 5'-6" Clover Leaf Climber         </t>
  </si>
  <si>
    <t xml:space="preserve">4'-0 F5 Slide w/Hood                   </t>
  </si>
  <si>
    <t xml:space="preserve">4'-6 F5 Slide w/Hood                   </t>
  </si>
  <si>
    <t xml:space="preserve">5'-0 F5 Slide w/Hood                   </t>
  </si>
  <si>
    <t xml:space="preserve">5'-6 F5 Slide w/Hood                   </t>
  </si>
  <si>
    <t xml:space="preserve">6'-0 F5 Slide w/Hood                   </t>
  </si>
  <si>
    <t xml:space="preserve">Climbing Wall                          </t>
  </si>
  <si>
    <t xml:space="preserve">Store Panel one color                  </t>
  </si>
  <si>
    <t xml:space="preserve">Storefront Panel, Below Dk             </t>
  </si>
  <si>
    <t xml:space="preserve">Sloped Funnel Climber w/Barrier        </t>
  </si>
  <si>
    <t xml:space="preserve">3' Coaster                             </t>
  </si>
  <si>
    <t xml:space="preserve">4'/5' Coaster                          </t>
  </si>
  <si>
    <t xml:space="preserve">2'/3' Climbing Pole                    </t>
  </si>
  <si>
    <t xml:space="preserve">4'/5' Climbing Pole                    </t>
  </si>
  <si>
    <t xml:space="preserve">5'-6"/6' Climbing Pole                 </t>
  </si>
  <si>
    <t xml:space="preserve">2'-6"/3'-6" Climbing Pole              </t>
  </si>
  <si>
    <t xml:space="preserve">Inclined Mini Pod Link                 </t>
  </si>
  <si>
    <t xml:space="preserve">S' Mini Pod Link                       </t>
  </si>
  <si>
    <t xml:space="preserve">Mini Pod Link - 1 Dk                   </t>
  </si>
  <si>
    <t xml:space="preserve">Mini Pod Link - 2 Dk                   </t>
  </si>
  <si>
    <t xml:space="preserve">Schooner Panel                         </t>
  </si>
  <si>
    <t xml:space="preserve">Timber Decor Panel (Tall)              </t>
  </si>
  <si>
    <t xml:space="preserve">Timber Decor Panel                     </t>
  </si>
  <si>
    <t xml:space="preserve">RockScape Archway w/ Guardrail         </t>
  </si>
  <si>
    <t xml:space="preserve">RockScape Archway w/ Barrier           </t>
  </si>
  <si>
    <t xml:space="preserve">1'-6" Overhead Climber Access Ladder   </t>
  </si>
  <si>
    <t xml:space="preserve">2'-0" Overhead Climber Access Ladder   </t>
  </si>
  <si>
    <t xml:space="preserve">2'-6" Overhead Climber Access Ladder   </t>
  </si>
  <si>
    <t xml:space="preserve">3'-0" Overhead Climber Access Ladder   </t>
  </si>
  <si>
    <t xml:space="preserve">Store Panel two color                  </t>
  </si>
  <si>
    <t xml:space="preserve">Mini Arch Bridge w/ Barrier            </t>
  </si>
  <si>
    <t xml:space="preserve">Mini Arch Bridge w/ /Guardrail         </t>
  </si>
  <si>
    <t xml:space="preserve">1'-6" Rung Kickplate                   </t>
  </si>
  <si>
    <t xml:space="preserve">2' Rung Kickplate                      </t>
  </si>
  <si>
    <t xml:space="preserve">Funnel Suspension Bridge w/ Barrier    </t>
  </si>
  <si>
    <t xml:space="preserve">Funnel Suspension Bridge w/ Guardrail  </t>
  </si>
  <si>
    <t xml:space="preserve">Std Funnel Bridge,1 Dk Span w/ Barrier </t>
  </si>
  <si>
    <t xml:space="preserve">Std Funnel Bridge,1 Dk Span Guardrail  </t>
  </si>
  <si>
    <t xml:space="preserve">Std Funnel Bridge,2 Dk Span Barrier    </t>
  </si>
  <si>
    <t xml:space="preserve">Std Funnel Bridge,2 Dk Span Guardrail  </t>
  </si>
  <si>
    <t xml:space="preserve">Sloped Funnel Climber w/ Guardrail     </t>
  </si>
  <si>
    <t xml:space="preserve">1'-6"/2' 90 Deg Funnel Bridge Bar 1 Dk </t>
  </si>
  <si>
    <t xml:space="preserve">1'-6"/2' 90 Deg Fnl Bridge Guard 1 Dk  </t>
  </si>
  <si>
    <t xml:space="preserve">ADA Punched Steelway -Barrier (2 Dk)   </t>
  </si>
  <si>
    <t xml:space="preserve">ADA Punched Steelway -Guardrail (2 Dk) </t>
  </si>
  <si>
    <t xml:space="preserve">ADA Punched Steelway -Barrier (3 Dk)   </t>
  </si>
  <si>
    <t xml:space="preserve">ADA Punched Steelway -Guardrail (3 Dk) </t>
  </si>
  <si>
    <t xml:space="preserve">Climber Archway w/ Guardrail           </t>
  </si>
  <si>
    <t xml:space="preserve">Climber Archway w/ Barrier             </t>
  </si>
  <si>
    <t xml:space="preserve">Stnd Arch Bridge,2 Dk Span Barrier     </t>
  </si>
  <si>
    <t xml:space="preserve">Stnd Arch Bridge,2 Dk Span Guardrail   </t>
  </si>
  <si>
    <t xml:space="preserve">Stnd Arch Bridge,3 Dk Span Barrier     </t>
  </si>
  <si>
    <t xml:space="preserve">Stnd Arch Bridge,3 Dk Span Guardrail   </t>
  </si>
  <si>
    <t xml:space="preserve">RockScape Archway Package (4' &amp; 6')    </t>
  </si>
  <si>
    <t xml:space="preserve">RockScape Arch Package (4'-6" &amp; 6-6"') </t>
  </si>
  <si>
    <t xml:space="preserve">RockScape Archway Package (5' &amp; 7')    </t>
  </si>
  <si>
    <t xml:space="preserve">Funnel Crow's Nest w/ Guardrail        </t>
  </si>
  <si>
    <t xml:space="preserve">Funnel Crow's Nest Solid St Whl, GR    </t>
  </si>
  <si>
    <t xml:space="preserve">Funnel Crow's Nest Molded St Whl,GR    </t>
  </si>
  <si>
    <t xml:space="preserve">Funnel Crow's Nest Thunderring GR      </t>
  </si>
  <si>
    <t xml:space="preserve">Funnel Crow's Nest Solid St Whl, Bar   </t>
  </si>
  <si>
    <t xml:space="preserve">ADA Crow's Nest Molded Steer Wheel     </t>
  </si>
  <si>
    <t xml:space="preserve">Decorative Panel w/Gizmo, Above Dk     </t>
  </si>
  <si>
    <t xml:space="preserve">Decorative Panel w/Gizmo, Below Dk     </t>
  </si>
  <si>
    <t xml:space="preserve">Decorative Pnl Molded S Whl,Below Dk   </t>
  </si>
  <si>
    <t xml:space="preserve">Decorative Pnl Thunderring,Below Dk    </t>
  </si>
  <si>
    <t xml:space="preserve">Lang Pnl Custom Graphic, Below Dk      </t>
  </si>
  <si>
    <t xml:space="preserve">Lang Pnl World Greeting, Below Dk      </t>
  </si>
  <si>
    <t xml:space="preserve">Observation Window                     </t>
  </si>
  <si>
    <t xml:space="preserve">Decorative Panel, Below Dk             </t>
  </si>
  <si>
    <t xml:space="preserve">Counting Panel Below Dk                </t>
  </si>
  <si>
    <t xml:space="preserve">Animal Panel Below Dk                  </t>
  </si>
  <si>
    <t xml:space="preserve">Touch Math Panel Below Dk              </t>
  </si>
  <si>
    <t xml:space="preserve">Endangered Species Panel Below Dk      </t>
  </si>
  <si>
    <t xml:space="preserve">Math Panel Below Dk                    </t>
  </si>
  <si>
    <t xml:space="preserve">Nature Panel Below Dk                  </t>
  </si>
  <si>
    <t xml:space="preserve">Noah's Ark Panel Below Dk              </t>
  </si>
  <si>
    <t xml:space="preserve">Object Panel Below Dk                  </t>
  </si>
  <si>
    <t xml:space="preserve">Shapes Panel Below Dk                  </t>
  </si>
  <si>
    <t xml:space="preserve">Solar System Panel Below Dk            </t>
  </si>
  <si>
    <t xml:space="preserve">Tic-Tac-Toe Panel Below Dk             </t>
  </si>
  <si>
    <t xml:space="preserve">3' SS Straight Chuter                  </t>
  </si>
  <si>
    <t xml:space="preserve">4' SS Straight Chuter                  </t>
  </si>
  <si>
    <t xml:space="preserve">5' SS Straight Chuter                  </t>
  </si>
  <si>
    <t xml:space="preserve">6' SS Straight Chuter                  </t>
  </si>
  <si>
    <t xml:space="preserve">7' SS Straight Chuter                  </t>
  </si>
  <si>
    <t xml:space="preserve">8' SS Straight Chuter                  </t>
  </si>
  <si>
    <t xml:space="preserve">3' SS Double Chuter                    </t>
  </si>
  <si>
    <t xml:space="preserve">4' SS Double Chuter                    </t>
  </si>
  <si>
    <t xml:space="preserve">5' SS Double Chuter                    </t>
  </si>
  <si>
    <t xml:space="preserve">6' SS Double Chuter                    </t>
  </si>
  <si>
    <t xml:space="preserve">7' SS Double Chuter                    </t>
  </si>
  <si>
    <t xml:space="preserve">8' SS Double Chuter                    </t>
  </si>
  <si>
    <t xml:space="preserve">Stainless Steel Spiral Slide (4')      </t>
  </si>
  <si>
    <t xml:space="preserve">Stainless Steel Spiral Slide (5')      </t>
  </si>
  <si>
    <t xml:space="preserve">Stainless Steel Spiral Slide (6')      </t>
  </si>
  <si>
    <t xml:space="preserve">Train Cabin Panel                      </t>
  </si>
  <si>
    <t xml:space="preserve">Maze Panel, Above Dk                   </t>
  </si>
  <si>
    <t xml:space="preserve">Maze Panel, Below Dk                   </t>
  </si>
  <si>
    <t xml:space="preserve">Anchors Away Panel, Above Dk           </t>
  </si>
  <si>
    <t xml:space="preserve">Anchors Away Panel, Below Dk           </t>
  </si>
  <si>
    <t xml:space="preserve">Count &amp; Spell Pnl (1 color), Above Dk  </t>
  </si>
  <si>
    <t xml:space="preserve">Count &amp; Spell Pnl (1 color), Below Dk  </t>
  </si>
  <si>
    <t xml:space="preserve">Count &amp; Spell Pnl (2 color), Above Dk  </t>
  </si>
  <si>
    <t xml:space="preserve">Count &amp; Spell Pnl (2 color), Below Dk  </t>
  </si>
  <si>
    <t xml:space="preserve">Piston Panel                           </t>
  </si>
  <si>
    <t xml:space="preserve">Rain Wheel Panel                       </t>
  </si>
  <si>
    <t xml:space="preserve">Rung Enclosure w/Guardrail, Above Dk   </t>
  </si>
  <si>
    <t xml:space="preserve">Rung Enclosure w/Guardrail, Below Dk   </t>
  </si>
  <si>
    <t xml:space="preserve">Rung Encl Mold S. Whl &amp; GR, Above Dk   </t>
  </si>
  <si>
    <t xml:space="preserve">Rung Encl Mold S. Whl &amp; GR, Below Dk   </t>
  </si>
  <si>
    <t xml:space="preserve">Rung Encl Thunderring &amp; GR, Above Dk   </t>
  </si>
  <si>
    <t xml:space="preserve">Rung Encl Thunderring &amp; GR, Below Dk   </t>
  </si>
  <si>
    <t xml:space="preserve">Rung Encl Kaleidoscope &amp; GR, Above Dk  </t>
  </si>
  <si>
    <t xml:space="preserve">Rung Encl Kaleidoscope &amp; GR, Below Dk  </t>
  </si>
  <si>
    <t xml:space="preserve">Rung Encl Telescope &amp; GR, Above Dk     </t>
  </si>
  <si>
    <t xml:space="preserve">Rung Encl Telescope &amp; GR, Below Dk     </t>
  </si>
  <si>
    <t xml:space="preserve">Coat of Arms Panel, Above Dk           </t>
  </si>
  <si>
    <t xml:space="preserve">Coat of Arms Panel, Below Dk           </t>
  </si>
  <si>
    <t xml:space="preserve">Custom Panel (one side), Above Dk      </t>
  </si>
  <si>
    <t xml:space="preserve">Custom Panel (one side), Below Dk      </t>
  </si>
  <si>
    <t xml:space="preserve">Custom Panel (two side), Above Dk      </t>
  </si>
  <si>
    <t xml:space="preserve">Custom Panel (two side), Below Dk      </t>
  </si>
  <si>
    <t xml:space="preserve">Funnel Enclosure w/Guardrail           </t>
  </si>
  <si>
    <t xml:space="preserve">Wide Rung Kick Plate (2'-0")           </t>
  </si>
  <si>
    <t xml:space="preserve">Castle Window Panel, Above Dk          </t>
  </si>
  <si>
    <t xml:space="preserve">Royal Castle Panel                     </t>
  </si>
  <si>
    <t xml:space="preserve">Rung Encl Solid S. Whl &amp; Bar, Above Dk </t>
  </si>
  <si>
    <t xml:space="preserve">Rung Encl Solid S. Whl &amp; Bar, Below Dk </t>
  </si>
  <si>
    <t xml:space="preserve">Rung Encl Dbl Solid S. Whl Bar,Abov Dk </t>
  </si>
  <si>
    <t xml:space="preserve">Rung Encl Dbl Solid S. Whl Bar,Belo Dk </t>
  </si>
  <si>
    <t xml:space="preserve">Rung Encl Solid S. Whl &amp; GR, Above Dk  </t>
  </si>
  <si>
    <t xml:space="preserve">Rung Encl Solid S. Whl &amp; GR, Below Dk  </t>
  </si>
  <si>
    <t xml:space="preserve">2'-6"/3' Single Wave Zip Slide         </t>
  </si>
  <si>
    <t xml:space="preserve">4' Single Zip Slide                    </t>
  </si>
  <si>
    <t xml:space="preserve">5' Single Zip Slide                    </t>
  </si>
  <si>
    <t xml:space="preserve">6' Single Wave Zip Slide               </t>
  </si>
  <si>
    <t xml:space="preserve">2'-6"/3' Rumble &amp; Roll Zip Slide       </t>
  </si>
  <si>
    <t xml:space="preserve">4' Double Zip Slide, Std Dk            </t>
  </si>
  <si>
    <t xml:space="preserve">5' Double Zip Slide, Std Dk            </t>
  </si>
  <si>
    <t xml:space="preserve">6' Dueling Wave Zip Slide, Std Dk      </t>
  </si>
  <si>
    <t xml:space="preserve">7'/7'-6" Double Wave Zip Slide         </t>
  </si>
  <si>
    <t xml:space="preserve">8' Std Zip Slide                       </t>
  </si>
  <si>
    <t xml:space="preserve">8' Std Zip Slide w/Gizmos              </t>
  </si>
  <si>
    <t xml:space="preserve">Wide Rung Enclosure (Barrier) (above)  </t>
  </si>
  <si>
    <t xml:space="preserve">Wide Rung Encl (Guardrail) (above)     </t>
  </si>
  <si>
    <t xml:space="preserve">Wide Rng Encl Dbl Mold S. Whl Bar abov </t>
  </si>
  <si>
    <t xml:space="preserve">Wide Rng Encl Dbl Mold S. Whl Bar belo </t>
  </si>
  <si>
    <t xml:space="preserve">Wid Rng Encl Dbl Solid S. Whl Bar abov </t>
  </si>
  <si>
    <t xml:space="preserve">Wid Rng Encl Dbl Solid S. Whl Bar belo </t>
  </si>
  <si>
    <t xml:space="preserve">Wide Rng Encl Dbl Mold S. Whl GR abov  </t>
  </si>
  <si>
    <t xml:space="preserve">Wide Rng Encl Dbl Mold S. Whl GR belo  </t>
  </si>
  <si>
    <t xml:space="preserve">Wid Rng Encl Dbl Solid S. Whl GR abov  </t>
  </si>
  <si>
    <t xml:space="preserve">Wid Rng Encl Dbl Solid S. Whl GR belo  </t>
  </si>
  <si>
    <t xml:space="preserve">Castle Window Panel, Below Dk          </t>
  </si>
  <si>
    <t xml:space="preserve">Half Panel w/Thunderring               </t>
  </si>
  <si>
    <t xml:space="preserve">2' Flag Post                           </t>
  </si>
  <si>
    <t xml:space="preserve">3' Flag Post                           </t>
  </si>
  <si>
    <t xml:space="preserve">4' Flag Post                           </t>
  </si>
  <si>
    <t xml:space="preserve">5' Flag Post                           </t>
  </si>
  <si>
    <t xml:space="preserve">2'/2'-6" Little Foot Slide w/Enclosure </t>
  </si>
  <si>
    <t xml:space="preserve">5' Double Zip Slide, Wide Dk           </t>
  </si>
  <si>
    <t xml:space="preserve">6' Dueling Wave Zip Slide, Wide Dk     </t>
  </si>
  <si>
    <t xml:space="preserve">2'-6" Rung Kickplate                   </t>
  </si>
  <si>
    <t xml:space="preserve">3' Rung Kickplate                      </t>
  </si>
  <si>
    <t xml:space="preserve">12" Roof Extension w/Cap               </t>
  </si>
  <si>
    <t xml:space="preserve">24" Roof Extension w/Cap               </t>
  </si>
  <si>
    <t xml:space="preserve">48" Roof Extension w/Cap               </t>
  </si>
  <si>
    <t xml:space="preserve">60" Roof Extension w/Cap               </t>
  </si>
  <si>
    <t xml:space="preserve">3'/3'-6" Zipper Climber                </t>
  </si>
  <si>
    <t xml:space="preserve">4' Zipper Climber                      </t>
  </si>
  <si>
    <t xml:space="preserve">5'/5'-6" Zipper Climber                </t>
  </si>
  <si>
    <t xml:space="preserve">6' Zipper Climber                      </t>
  </si>
  <si>
    <t xml:space="preserve">Wavy Mirror Panel, Above Dk            </t>
  </si>
  <si>
    <t xml:space="preserve">Wavy Mirror Panel, Below Dk            </t>
  </si>
  <si>
    <t xml:space="preserve">4' Wave Climber                        </t>
  </si>
  <si>
    <t xml:space="preserve">Climber Archway w/D-Ring &amp; Barrier     </t>
  </si>
  <si>
    <t xml:space="preserve">Climber Archway w/ Plate &amp; Guardrail   </t>
  </si>
  <si>
    <t xml:space="preserve">Climber Archway w/ Plate &amp; Barrier     </t>
  </si>
  <si>
    <t xml:space="preserve">Triangle Modern Roof                   </t>
  </si>
  <si>
    <t xml:space="preserve">Square Modern Roof                     </t>
  </si>
  <si>
    <t xml:space="preserve">90º Bridge (barrier)                   </t>
  </si>
  <si>
    <t xml:space="preserve">90º Bridge (guardrail)                 </t>
  </si>
  <si>
    <t xml:space="preserve">S Bridge (barrier)                     </t>
  </si>
  <si>
    <t xml:space="preserve">S Bridge (guardrail)                   </t>
  </si>
  <si>
    <t xml:space="preserve">ADA 90º Bridge (barrier)               </t>
  </si>
  <si>
    <t xml:space="preserve">ADA 90º Bridge (guardrail)             </t>
  </si>
  <si>
    <t xml:space="preserve">ADA"S" Bridge (barrier)                </t>
  </si>
  <si>
    <t xml:space="preserve">ADA "S" Bridge (guardrail)             </t>
  </si>
  <si>
    <t xml:space="preserve">Sq Deck Internal Climb(5'-0"&amp;5'-6")    </t>
  </si>
  <si>
    <t xml:space="preserve">Sq Deck Internal Climb(6'-0"&amp;6'-6")    </t>
  </si>
  <si>
    <t xml:space="preserve">Sq Deck Internal Climb(7'-0"&amp;7'-6")    </t>
  </si>
  <si>
    <t xml:space="preserve">Sq Deck Internal Climb(8'-0")          </t>
  </si>
  <si>
    <t xml:space="preserve">Dbl Ridge Climb(5' 6", 6' 0", &amp;6'-6")  </t>
  </si>
  <si>
    <t xml:space="preserve">Dbl Ridge Climb(7'-0",7'-6", &amp;8'-0")   </t>
  </si>
  <si>
    <t xml:space="preserve">Suspension Bridge (barrier)            </t>
  </si>
  <si>
    <t xml:space="preserve">Suspension Bridge (guardrail)          </t>
  </si>
  <si>
    <t xml:space="preserve">Scramble Up (3'-0")                    </t>
  </si>
  <si>
    <t xml:space="preserve">Scramble Up (3'-6" to 5'-0")           </t>
  </si>
  <si>
    <t xml:space="preserve">Scramble Up (5'-6" &amp; 6'-0")            </t>
  </si>
  <si>
    <t xml:space="preserve">Scramble Up (6'-6" to 8'-0")           </t>
  </si>
  <si>
    <t xml:space="preserve">Wide Deck Climber Archway (guardrail)  </t>
  </si>
  <si>
    <t xml:space="preserve">Wide Deck Climber Archway (barrier)    </t>
  </si>
  <si>
    <t xml:space="preserve">2'-6"/3' 90 Deg Funnel Bridge Bar 1 Dk </t>
  </si>
  <si>
    <t xml:space="preserve">3'-6"/4' 90 Deg Funnel Bridge Bar 1 Dk </t>
  </si>
  <si>
    <t xml:space="preserve">4'-6"/5' 90 Deg Funnel Bridge Bar 1 Dk </t>
  </si>
  <si>
    <t xml:space="preserve">5'-6"/6' 90 Deg Funnel Bridge Bar 1 Dk </t>
  </si>
  <si>
    <t xml:space="preserve">6'-6"/7' 90 Deg Funnel Bridge Bar 1 Dk </t>
  </si>
  <si>
    <t xml:space="preserve">7'-6"/8' 90 Deg Funnel Bridge Bar 1 Dk </t>
  </si>
  <si>
    <t xml:space="preserve">2'-6"/3' 90 Deg Funnel Bridge GR 1 Dk  </t>
  </si>
  <si>
    <t xml:space="preserve">3'-6"/4' 90 Deg Funnel Bridge GR 1 Dk  </t>
  </si>
  <si>
    <t xml:space="preserve">Ridge Climber (single)                 </t>
  </si>
  <si>
    <t xml:space="preserve">Straight Crawl Tube (1 deck span)      </t>
  </si>
  <si>
    <t xml:space="preserve">Straight Crawl Tube (2 deck span)      </t>
  </si>
  <si>
    <t xml:space="preserve">S Crawl Tube                           </t>
  </si>
  <si>
    <t xml:space="preserve">Fun-L Up Crawl Tube Link               </t>
  </si>
  <si>
    <t xml:space="preserve">Hour Glass Climber                     </t>
  </si>
  <si>
    <t xml:space="preserve">PlayWorx Connector Deck                </t>
  </si>
  <si>
    <t xml:space="preserve">PlayWorx 5' Zip Slide (w/o hood)       </t>
  </si>
  <si>
    <t xml:space="preserve">Wave Bridge Lo (barrier)               </t>
  </si>
  <si>
    <t xml:space="preserve">Wave Bridge Lo (guardrail)             </t>
  </si>
  <si>
    <t xml:space="preserve">Wave Bridge Hi (barrier)               </t>
  </si>
  <si>
    <t xml:space="preserve">Wave Bridge Hi (guardrail)             </t>
  </si>
  <si>
    <t xml:space="preserve">Punched Steel Crawl Tube (above)       </t>
  </si>
  <si>
    <t xml:space="preserve">Punched Steel Crawl Tube (below)       </t>
  </si>
  <si>
    <t xml:space="preserve">Challenge Canyon Bridge                </t>
  </si>
  <si>
    <t xml:space="preserve">PlayWorx 6' WaveZip Slide (w/o hood)   </t>
  </si>
  <si>
    <t xml:space="preserve">Contoured Panel (above)                </t>
  </si>
  <si>
    <t xml:space="preserve">Contoured Panel (below)                </t>
  </si>
  <si>
    <t xml:space="preserve">Crawl-In Double Fun-L Up               </t>
  </si>
  <si>
    <t xml:space="preserve">Walk-In Double Fun-L Up                </t>
  </si>
  <si>
    <t xml:space="preserve">Walk In Double Fun-L Over              </t>
  </si>
  <si>
    <t xml:space="preserve">Fun-L Up &amp; Around                      </t>
  </si>
  <si>
    <t xml:space="preserve">Fun-L Up &amp; Across                      </t>
  </si>
  <si>
    <t xml:space="preserve">Playworx Swerve Slide (w/o hood)       </t>
  </si>
  <si>
    <t xml:space="preserve">Step Up Platform                       </t>
  </si>
  <si>
    <t xml:space="preserve">Ergo Climber (4'-0" &amp; 4'-6")           </t>
  </si>
  <si>
    <t xml:space="preserve">Ergo Climber (5'-0" &amp; 5'-6")           </t>
  </si>
  <si>
    <t xml:space="preserve">Ergo Climber (6'-0")                   </t>
  </si>
  <si>
    <t xml:space="preserve">Inclined Cosmix Climber (Center)       </t>
  </si>
  <si>
    <t xml:space="preserve">Fun-L Crawl Tube Attachment            </t>
  </si>
  <si>
    <t xml:space="preserve">Ergo Link (2'-0" rise)                 </t>
  </si>
  <si>
    <t xml:space="preserve">Ergo Link (3'-0" rise)                 </t>
  </si>
  <si>
    <t xml:space="preserve">Ergo Link 4'-0" rise)                  </t>
  </si>
  <si>
    <t xml:space="preserve">Walk-In Double Funnel Up               </t>
  </si>
  <si>
    <t xml:space="preserve">Bubble Panel (above)                   </t>
  </si>
  <si>
    <t xml:space="preserve">Stego Climber (4'-0" &amp; 4'-6")          </t>
  </si>
  <si>
    <t xml:space="preserve">Stego Climber (5'-0" &amp; 5'-6")          </t>
  </si>
  <si>
    <t xml:space="preserve">Stego Climber (6'-0" &amp; 6'-6")          </t>
  </si>
  <si>
    <t xml:space="preserve">Stego Climber (7'-0" &amp; 7'6")           </t>
  </si>
  <si>
    <t xml:space="preserve">Stego Climber (8'-0")                  </t>
  </si>
  <si>
    <t xml:space="preserve">Tunnel Up                              </t>
  </si>
  <si>
    <t xml:space="preserve">Spiral Climber (4'-0" &amp; 4'-6")         </t>
  </si>
  <si>
    <t xml:space="preserve">Spiral Climber (5'-0" &amp; 5'-6")         </t>
  </si>
  <si>
    <t xml:space="preserve">Spiral Climber (6'-0" &amp; 6'-6")         </t>
  </si>
  <si>
    <t xml:space="preserve">Spiral Climber (7'-0" &amp; 7'6")          </t>
  </si>
  <si>
    <t xml:space="preserve">Spiral Climber (8'-0")                 </t>
  </si>
  <si>
    <t xml:space="preserve">Bubble Panel (below)                   </t>
  </si>
  <si>
    <t xml:space="preserve">Net Tunnel                             </t>
  </si>
  <si>
    <t xml:space="preserve">Punched Steel Stairs (1'-6")           </t>
  </si>
  <si>
    <t xml:space="preserve">Punched Steel Stairs (2'-0")           </t>
  </si>
  <si>
    <t xml:space="preserve">Punched Steel Stairs (2'-6")           </t>
  </si>
  <si>
    <t xml:space="preserve">Punched Steel Stairs (3'-0")           </t>
  </si>
  <si>
    <t xml:space="preserve">3' Step Up Platform                    </t>
  </si>
  <si>
    <t xml:space="preserve">Pod Climber (link)                     </t>
  </si>
  <si>
    <t xml:space="preserve">Accessible Steps (2'-0") (guardrail)   </t>
  </si>
  <si>
    <t xml:space="preserve">Accessible Steps (2'-0") (barrier)     </t>
  </si>
  <si>
    <t xml:space="preserve">Accessible Steps (4'-0") (guardrail)   </t>
  </si>
  <si>
    <t xml:space="preserve">Accessible Steps (4'-0") (barrier)     </t>
  </si>
  <si>
    <t xml:space="preserve">Inclined Cosmix Climber (offset)       </t>
  </si>
  <si>
    <t xml:space="preserve">Spiral Step Climber (2'-0" &amp; 2'6")     </t>
  </si>
  <si>
    <t xml:space="preserve">Spiral Step Climber (3'-0" &amp; 3'-6")    </t>
  </si>
  <si>
    <t xml:space="preserve">Spiral Step Climber (4'-0" &amp; 4'-6")    </t>
  </si>
  <si>
    <t xml:space="preserve">Spiral Step Climber (5'-0) &amp; 5'-6")    </t>
  </si>
  <si>
    <t xml:space="preserve">Spiral Step Climber (6'-0")            </t>
  </si>
  <si>
    <t xml:space="preserve">Wide Access Ramp Link 3 dk GR          </t>
  </si>
  <si>
    <t xml:space="preserve">Ramp (guardrail)                       </t>
  </si>
  <si>
    <t xml:space="preserve">Std Access Ramp Link 3 dk GR           </t>
  </si>
  <si>
    <t xml:space="preserve">Std Access Ramp Link GR 2'-6" &amp; 3'     </t>
  </si>
  <si>
    <t xml:space="preserve">Std Access Ramp Link GR 3'-6" &amp; 4'     </t>
  </si>
  <si>
    <t xml:space="preserve">Ramp (guardrail) 1'-6" &amp; 2'            </t>
  </si>
  <si>
    <t xml:space="preserve">Ramp (guardrail) 2'-6" &amp; 3'            </t>
  </si>
  <si>
    <t xml:space="preserve">Ramp (guardrail) 3'-6" &amp; 4'            </t>
  </si>
  <si>
    <t xml:space="preserve">Wide Acc Ramp Link GR 2'-6" &amp; 3'       </t>
  </si>
  <si>
    <t xml:space="preserve">Wide Acc Ramp Link GR 3'-6" &amp; 4'       </t>
  </si>
  <si>
    <t xml:space="preserve">ADA Wide Ramp (guardrail) 1'-6" &amp; 2'   </t>
  </si>
  <si>
    <t xml:space="preserve">ADA Wide Ramp (guardrail) 2'-6" &amp; 3'   </t>
  </si>
  <si>
    <t xml:space="preserve">ADA Wide Ramp (guardrail) 3'-6" &amp; 4'   </t>
  </si>
  <si>
    <t xml:space="preserve">Alpha Maze below deck                  </t>
  </si>
  <si>
    <t xml:space="preserve">Steel Drum - Gadget panel above deck   </t>
  </si>
  <si>
    <t xml:space="preserve">Airlock Cog - Gadget panel above deck  </t>
  </si>
  <si>
    <t xml:space="preserve">Frog Slide Puzzle-Gadget pnl above dk  </t>
  </si>
  <si>
    <t xml:space="preserve">3 in a Row - Gadget panel above deck   </t>
  </si>
  <si>
    <t xml:space="preserve">Twist Ball Run-Gadget pnl above dk     </t>
  </si>
  <si>
    <t xml:space="preserve">Color Wheel - Gadget panel above deck  </t>
  </si>
  <si>
    <t xml:space="preserve">Steel Drum - Gadget panel below deck   </t>
  </si>
  <si>
    <t xml:space="preserve">Airlock Cog - Gadget panel below deck  </t>
  </si>
  <si>
    <t xml:space="preserve">Frog Slide Puzzle-Gadget pnl below dk  </t>
  </si>
  <si>
    <t xml:space="preserve">3 in a Row - Gadget panel below deck   </t>
  </si>
  <si>
    <t xml:space="preserve">Twist Ball Run-Gadget pnl below deck   </t>
  </si>
  <si>
    <t xml:space="preserve">Color Wheel - Gadget panel below deck  </t>
  </si>
  <si>
    <t xml:space="preserve">Memory Reaction Game panel             </t>
  </si>
  <si>
    <t xml:space="preserve">Memory Reaction Game panel (below dk)  </t>
  </si>
  <si>
    <t xml:space="preserve">Kinetic Spinner 2 color pnl above dk   </t>
  </si>
  <si>
    <t xml:space="preserve">Kinetic Spinner 2 color pnl below dk   </t>
  </si>
  <si>
    <t xml:space="preserve">Kinetic Spinner 1 color pnl above dk   </t>
  </si>
  <si>
    <t xml:space="preserve">Sun Blossom 2 color Gadg pnl abov dk   </t>
  </si>
  <si>
    <t xml:space="preserve">Sun Blossom 2 color Gadg pnl belo dk   </t>
  </si>
  <si>
    <t xml:space="preserve">Sun Blossom 1 color Gadg pnl above dk  </t>
  </si>
  <si>
    <t xml:space="preserve">Sun Blossom 1 color Gadg pnl below dk  </t>
  </si>
  <si>
    <t xml:space="preserve">Kinetic Spinner 1 color pnl below dk   </t>
  </si>
  <si>
    <t xml:space="preserve">3 Cell Honeycomb Climber               </t>
  </si>
  <si>
    <t xml:space="preserve">4 Cell Honeycomb Climber               </t>
  </si>
  <si>
    <t xml:space="preserve">Butterfly Climber                      </t>
  </si>
  <si>
    <t xml:space="preserve">6' WilderTube Straight                 </t>
  </si>
  <si>
    <t xml:space="preserve">8' WilderTube Straight                 </t>
  </si>
  <si>
    <t xml:space="preserve">6' WilderTube 'L'                      </t>
  </si>
  <si>
    <t xml:space="preserve">6' WilderTube 'L' Reverse              </t>
  </si>
  <si>
    <t xml:space="preserve">8' WilderTube 'L'                      </t>
  </si>
  <si>
    <t xml:space="preserve">8' WilderTube 'L' Reverse              </t>
  </si>
  <si>
    <t xml:space="preserve">6' WilderTube 'S'                      </t>
  </si>
  <si>
    <t xml:space="preserve">6' WilderTube 'S' Reverse              </t>
  </si>
  <si>
    <t xml:space="preserve">8' WilderTube 'S'                      </t>
  </si>
  <si>
    <t xml:space="preserve">8' WilderTube 'S' Reverse              </t>
  </si>
  <si>
    <t xml:space="preserve">Triple WilderSlide II Entrance         </t>
  </si>
  <si>
    <t xml:space="preserve">Triple WilderSlide II Entrance ADA     </t>
  </si>
  <si>
    <t xml:space="preserve">Triple Slide w/Spiral ADA              </t>
  </si>
  <si>
    <t xml:space="preserve">Hex Pod                                </t>
  </si>
  <si>
    <t xml:space="preserve">6' WilderTube Quick 'L'                </t>
  </si>
  <si>
    <t xml:space="preserve">6' WilderTube Quick 'L' Reverse        </t>
  </si>
  <si>
    <t xml:space="preserve">8' WilderTube Quick 'L'                </t>
  </si>
  <si>
    <t xml:space="preserve">8' WilderTube Quick 'L' Reverse        </t>
  </si>
  <si>
    <t xml:space="preserve">6' WilderTube Quick 'S'                </t>
  </si>
  <si>
    <t xml:space="preserve">6' WilderTube Quick 'S' Reverse        </t>
  </si>
  <si>
    <t xml:space="preserve">8' WilderTube Quick 'S'                </t>
  </si>
  <si>
    <t xml:space="preserve">8' WilderTube Quick 'S' Reverse        </t>
  </si>
  <si>
    <t xml:space="preserve">Outrigger WilderSlide II               </t>
  </si>
  <si>
    <t>Electronic Lead Guitar Above Deck</t>
  </si>
  <si>
    <t>Electronic Bass Guitar Above Deck</t>
  </si>
  <si>
    <t xml:space="preserve">Electronic Drums Above Deck                       </t>
  </si>
  <si>
    <t xml:space="preserve">Electronic KeyBoard Above Deck          </t>
  </si>
  <si>
    <t xml:space="preserve">Electronic Synthesiser Above Deck              </t>
  </si>
  <si>
    <t>Electronic Lead Guitar Below Deck</t>
  </si>
  <si>
    <t>Electronic Bass Guitar Below Deck</t>
  </si>
  <si>
    <t xml:space="preserve">Electronic Drums Below Deck                   </t>
  </si>
  <si>
    <t>Electronic Keyboard Below Deck</t>
  </si>
  <si>
    <t xml:space="preserve">Electronic Synthesizer Below Deck        </t>
  </si>
  <si>
    <t xml:space="preserve">Sloped Funner Climber Guardrail (Dbl)  </t>
  </si>
  <si>
    <t>Triple w Spiral ADA</t>
  </si>
  <si>
    <t xml:space="preserve">53' Sky Run Zip Track (Zero G)                    </t>
  </si>
  <si>
    <t xml:space="preserve">53' Sky Run Zip Track (Zip Seat)                  </t>
  </si>
  <si>
    <t xml:space="preserve">53' Sky Run Zip Track Add (Zero G)                </t>
  </si>
  <si>
    <t xml:space="preserve">53' Sky Run Zip Track Add (Zip Seat)              </t>
  </si>
  <si>
    <t xml:space="preserve">1' Hex Deck w/Shadow Play Flower                  </t>
  </si>
  <si>
    <t xml:space="preserve">2' Hex Deck w/Shadow Play Flower                  </t>
  </si>
  <si>
    <t xml:space="preserve">3' Hex Deck w/Shadow Play Flower                  </t>
  </si>
  <si>
    <t xml:space="preserve">4' Hex Deck w/Shadow Play Flower                  </t>
  </si>
  <si>
    <t xml:space="preserve">5' Hex Deck w/Shadow Play Flower                  </t>
  </si>
  <si>
    <t xml:space="preserve">6' Hex Deck w/Shadow Play Flower                  </t>
  </si>
  <si>
    <t xml:space="preserve">8' Hex Deck w/Shadow Play Flower                  </t>
  </si>
  <si>
    <t xml:space="preserve">7' Hex Deck w/Shadow Play Flower                  </t>
  </si>
  <si>
    <t xml:space="preserve">1' ADA Hex Dk w/Shadow Play Flower                </t>
  </si>
  <si>
    <t xml:space="preserve">2' ADA Hex Dk w/Shadow Play Flower                </t>
  </si>
  <si>
    <t xml:space="preserve">3' ADA Hex Dk w/Shadow Play Flower                </t>
  </si>
  <si>
    <t xml:space="preserve">4' ADA Hex Dk w/Shadow Play Flower                </t>
  </si>
  <si>
    <t xml:space="preserve">5' ADA Hex Dk w/Shadow Play Flower                </t>
  </si>
  <si>
    <t xml:space="preserve">6' ADA Hex Dk w/Shadow Play Flower                </t>
  </si>
  <si>
    <t xml:space="preserve">7' ADA Hex Dk w/Shadow Play Flower                </t>
  </si>
  <si>
    <t xml:space="preserve">8' ADA Hex Dk w/Shadow Play Flower                </t>
  </si>
  <si>
    <t xml:space="preserve">Archway (3D)                           </t>
  </si>
  <si>
    <t xml:space="preserve">Climber Archway (3D)                   </t>
  </si>
  <si>
    <t xml:space="preserve">Climber Offset Archway (3D)            </t>
  </si>
  <si>
    <t xml:space="preserve">Climber Archway w/ D-Ring (3D)         </t>
  </si>
  <si>
    <t xml:space="preserve">RockScape Archway (3D)                 </t>
  </si>
  <si>
    <t xml:space="preserve">Archway w/ Socket (3D)                 </t>
  </si>
  <si>
    <t xml:space="preserve">Wide Deck Archway (3D)                 </t>
  </si>
  <si>
    <t xml:space="preserve">Wide Deck Climber Archway (3D)         </t>
  </si>
  <si>
    <t xml:space="preserve">Wide Deck Archway w/ Socket(3D)        </t>
  </si>
  <si>
    <t xml:space="preserve">Enclosure (3D) above deck              </t>
  </si>
  <si>
    <t xml:space="preserve">Funnel Bridge (3D) 1 deck span         </t>
  </si>
  <si>
    <t xml:space="preserve">Funnel Bridge (3D) 2 deck span         </t>
  </si>
  <si>
    <t xml:space="preserve">Arch Bridge (3D) 2 deck span           </t>
  </si>
  <si>
    <t xml:space="preserve">Arch Bridge (3D) 3 deck span           </t>
  </si>
  <si>
    <t xml:space="preserve">Mini Arch Bridge (3D)                  </t>
  </si>
  <si>
    <t xml:space="preserve">Enclosure (3D) below deck              </t>
  </si>
  <si>
    <t xml:space="preserve">Suspension Bridge (3D)                 </t>
  </si>
  <si>
    <t xml:space="preserve">Funnel Suspension Bridge (3D)          </t>
  </si>
  <si>
    <t xml:space="preserve">Drivers Panel above deck               </t>
  </si>
  <si>
    <t xml:space="preserve">Shadow Tree 3D Single 0'-6" - 7'0"     </t>
  </si>
  <si>
    <t xml:space="preserve">Shadow Tree 3D Tri 0'-6" - 7'0"        </t>
  </si>
  <si>
    <t xml:space="preserve">Shadow Tree 3D Quad 0'-6" - 7'0"       </t>
  </si>
  <si>
    <t xml:space="preserve">Shadow Tree 3D Pentagonal 0'-6" - 7'0" </t>
  </si>
  <si>
    <t xml:space="preserve">Shadow Tree 3D Hex 0'-6" - 7'0"        </t>
  </si>
  <si>
    <t xml:space="preserve">Shadow Grove 3D (6" - 7'-0")           </t>
  </si>
  <si>
    <t xml:space="preserve">3'-0" Transfer Platform (3D)           </t>
  </si>
  <si>
    <t xml:space="preserve">4'-0" Transfer Platform (3D)           </t>
  </si>
  <si>
    <t xml:space="preserve">5'-0" Transfer Platform (3D)           </t>
  </si>
  <si>
    <t xml:space="preserve">1'-0" Transfer System (3D)             </t>
  </si>
  <si>
    <t xml:space="preserve">2'-0" Transfer System (3D)             </t>
  </si>
  <si>
    <t xml:space="preserve">2'-6" Transfer System (3D)             </t>
  </si>
  <si>
    <t xml:space="preserve">3'-0" Transfer System (3D)             </t>
  </si>
  <si>
    <t xml:space="preserve">4'-0" Transfer System (3D)             </t>
  </si>
  <si>
    <t xml:space="preserve">Ramp (3D) 1'-0"                        </t>
  </si>
  <si>
    <t xml:space="preserve">Ramp (3D) 1'-6" &amp; 2'-0"                </t>
  </si>
  <si>
    <t xml:space="preserve">Ramp (3D) 2'-6" &amp; 3'-0"                </t>
  </si>
  <si>
    <t xml:space="preserve">Ramp (3D) 3'-6" &amp; 4'-0"                </t>
  </si>
  <si>
    <t xml:space="preserve">ADA Wide Ramp (3D) 1'-0"               </t>
  </si>
  <si>
    <t xml:space="preserve">ADA Wide Ramp (3D) 1'-6" &amp; 2'-0"       </t>
  </si>
  <si>
    <t xml:space="preserve">ADA Wide Ramp (3D) 2'-6" &amp; 3'-0"       </t>
  </si>
  <si>
    <t xml:space="preserve">ADA Wide Ramp (3D) 3'-6" &amp; 4'-0"       </t>
  </si>
  <si>
    <t xml:space="preserve">Ramp Link (3D) 1'-6" &amp; 2'-0"           </t>
  </si>
  <si>
    <t xml:space="preserve">Shadow Tree 3D Single 7'-6" - 8'-0"    </t>
  </si>
  <si>
    <t xml:space="preserve">Shadow Tree 3D Tri 7'-6" - 8'-0"       </t>
  </si>
  <si>
    <t xml:space="preserve">Shadow Tree 3D Quad 7'-6" - 8'-0"      </t>
  </si>
  <si>
    <t xml:space="preserve">Shadow Tree 3D Pent 7'-6" - 8'-0"      </t>
  </si>
  <si>
    <t xml:space="preserve">Shadow Tree 3D Hex 7'-6" - 8'-0"       </t>
  </si>
  <si>
    <t xml:space="preserve">Shadow Grove 3D (7'-6" - 8'-0")        </t>
  </si>
  <si>
    <t xml:space="preserve">Ramp Link (3D) 2'-6" &amp; 3'-0"           </t>
  </si>
  <si>
    <t xml:space="preserve">Ramp Link (3D) 3'-6" &amp; 4'-0"           </t>
  </si>
  <si>
    <t xml:space="preserve">Ramp Link (3D) 4'-6" &amp; 5'-0"           </t>
  </si>
  <si>
    <t xml:space="preserve">Ramp Link (3D) 5'-6" &amp; 6'-0"           </t>
  </si>
  <si>
    <t xml:space="preserve">Ramp Link (3D) 6'-6" &amp; 7'-0"           </t>
  </si>
  <si>
    <t xml:space="preserve">Ramp Link (3D) 7'-6" &amp;86'-0"           </t>
  </si>
  <si>
    <t xml:space="preserve">ADA Wide Ramp Link (3D) 1'-6" &amp; 2'-0"  </t>
  </si>
  <si>
    <t xml:space="preserve">ADA Wide Ramp Link (3D) 2'-6" &amp; 3'-0"  </t>
  </si>
  <si>
    <t xml:space="preserve">ADA Wide Ramp Link (3D) 3'-6" &amp; 4'-0"  </t>
  </si>
  <si>
    <t xml:space="preserve">ADA Wide Ramp Link (3D) 4'-6" &amp; 5'-0"  </t>
  </si>
  <si>
    <t xml:space="preserve">ADA Wide Ramp Link (3D) 5'-6" &amp; 6'-0"  </t>
  </si>
  <si>
    <t xml:space="preserve">ADA Wide Ramp Link (3D) 6'-6" &amp; 7'-0"  </t>
  </si>
  <si>
    <t xml:space="preserve">ADA Wide Ramp Link (3D) 7'-6" &amp; 8'-0"  </t>
  </si>
  <si>
    <t xml:space="preserve">Encl w/ ThunderRing (3D) above deck    </t>
  </si>
  <si>
    <t xml:space="preserve">Encl w/ ThunderRing (3D) below deck    </t>
  </si>
  <si>
    <t xml:space="preserve">Encl Molded Steer Wheel (3D) above dk  </t>
  </si>
  <si>
    <t xml:space="preserve">Encl Molded Steer Wheel (3D) below dk  </t>
  </si>
  <si>
    <t xml:space="preserve">Encl Solid Steer Wheel (3D) above dk   </t>
  </si>
  <si>
    <t xml:space="preserve">Encl Solid Steer Wheel (3D) below dk   </t>
  </si>
  <si>
    <t xml:space="preserve">Half Panel w/ ThunderRing (3D)         </t>
  </si>
  <si>
    <t xml:space="preserve">Half Panel Molded Sterring Wheel (3D)  </t>
  </si>
  <si>
    <t xml:space="preserve">Half Panel Solid Steering Wheel (3D)   </t>
  </si>
  <si>
    <t xml:space="preserve">4'/5' Double Bubble Climber            </t>
  </si>
  <si>
    <t xml:space="preserve">5'-6"/6'-6" Double Bubble Climber      </t>
  </si>
  <si>
    <t xml:space="preserve">7'/8' Double Bubble Climber            </t>
  </si>
  <si>
    <t xml:space="preserve">Coral Climber (3D) 3'-6" thru 4'-6"    </t>
  </si>
  <si>
    <t xml:space="preserve">Coral Climber (3D) 5'-0"               </t>
  </si>
  <si>
    <t xml:space="preserve">Coral Climber (3D) 5'-6" thru 6'-6"    </t>
  </si>
  <si>
    <t xml:space="preserve">Coral Climber (3D) 7'-0" thru 7'-6"    </t>
  </si>
  <si>
    <t xml:space="preserve">Coral Link                             </t>
  </si>
  <si>
    <t xml:space="preserve">Rock Ridge (2 Deck Span)               </t>
  </si>
  <si>
    <t xml:space="preserve">Rock Ridge (3 Deck Span)               </t>
  </si>
  <si>
    <t xml:space="preserve">Double Play Port Funnel Bridge         </t>
  </si>
  <si>
    <t xml:space="preserve">KidNetix - Triangle Bridge             </t>
  </si>
  <si>
    <t xml:space="preserve">KidNetix - X Bridge                    </t>
  </si>
  <si>
    <t xml:space="preserve">KidNetix - Cliffhanger                 </t>
  </si>
  <si>
    <t xml:space="preserve">KidNetix - Large Spider Web            </t>
  </si>
  <si>
    <t xml:space="preserve">KidNetix - Horizontal Net Ladder       </t>
  </si>
  <si>
    <t xml:space="preserve">KidNetix - Cargo Net (old lg hammock)  </t>
  </si>
  <si>
    <t xml:space="preserve">Drivers Panel below deck               </t>
  </si>
  <si>
    <t xml:space="preserve">Funnel Crows Nest Kaleidoscope GR      </t>
  </si>
  <si>
    <t xml:space="preserve">Funnel Crows Nest Kaleidoscope Bar     </t>
  </si>
  <si>
    <t xml:space="preserve">Funnel Crows Nest Telescope GR         </t>
  </si>
  <si>
    <t xml:space="preserve">Funnel Crows Nest Telescope Bar        </t>
  </si>
  <si>
    <t xml:space="preserve">Entryway - 3D                          </t>
  </si>
  <si>
    <t xml:space="preserve">High Point  / Low Point Entryway - 3D  </t>
  </si>
  <si>
    <t xml:space="preserve">Entryway - Barrier                     </t>
  </si>
  <si>
    <t xml:space="preserve">High Point  Entryway - Barrier         </t>
  </si>
  <si>
    <t xml:space="preserve">Low Point  Entryway - Barrier          </t>
  </si>
  <si>
    <t xml:space="preserve">Rope Span  Entryway - Barrier          </t>
  </si>
  <si>
    <t xml:space="preserve">Challenge Canyon Entryway - Barrier    </t>
  </si>
  <si>
    <t xml:space="preserve">High Point  Entryway - Guardrail       </t>
  </si>
  <si>
    <t xml:space="preserve">Low Point  Entryway - Guardrail        </t>
  </si>
  <si>
    <t xml:space="preserve">Entryway - Guardrail                   </t>
  </si>
  <si>
    <t xml:space="preserve">Metal Mirror Panel above deck          </t>
  </si>
  <si>
    <t xml:space="preserve">Metal Mirror Panel below deck          </t>
  </si>
  <si>
    <t xml:space="preserve">Enclosure - Timbers (above deck)       </t>
  </si>
  <si>
    <t xml:space="preserve">Entryway - Timbers                     </t>
  </si>
  <si>
    <t xml:space="preserve">Climber Entryway - Timbers             </t>
  </si>
  <si>
    <t xml:space="preserve">Archway - Timbers                      </t>
  </si>
  <si>
    <t xml:space="preserve">Climber Archway - Timbers              </t>
  </si>
  <si>
    <t xml:space="preserve">Archway w/ Socket - Timbers            </t>
  </si>
  <si>
    <t xml:space="preserve">Enclosure - Timbers (below deck)       </t>
  </si>
  <si>
    <t xml:space="preserve">Climber Offset Archway - Timbers       </t>
  </si>
  <si>
    <t xml:space="preserve">3' 0" Transfer Platform - Timbers      </t>
  </si>
  <si>
    <t xml:space="preserve">4' 0" Transfer Platform - Timbers      </t>
  </si>
  <si>
    <t xml:space="preserve">5' 0" Transfer Platform - Timbers      </t>
  </si>
  <si>
    <t xml:space="preserve">4' 0" Plank Climber - Timbers          </t>
  </si>
  <si>
    <t xml:space="preserve">5' 0" Plank Climber - Timbers          </t>
  </si>
  <si>
    <t xml:space="preserve">6' 0" Plank Climber - Timbers          </t>
  </si>
  <si>
    <t xml:space="preserve">7' 0" Plank Climber - Timbers          </t>
  </si>
  <si>
    <t xml:space="preserve">8' 0" Plank Climber - Timbers          </t>
  </si>
  <si>
    <t xml:space="preserve">1' 0" Ramp attach-Timbers (3 dk span)  </t>
  </si>
  <si>
    <t xml:space="preserve">1' 6"-2' Ramp attach-Timbers 3 dk span </t>
  </si>
  <si>
    <t xml:space="preserve">2' 6" - 3' Ramp attach-Timb 3 dk span  </t>
  </si>
  <si>
    <t xml:space="preserve">3' 6" - 4' Ramp attach-Timb 3 dk span  </t>
  </si>
  <si>
    <t xml:space="preserve">1' 6"-2' ADA Ramp Link-Timb 3 dk span  </t>
  </si>
  <si>
    <t xml:space="preserve">2' 6"-3' ADA Ramp Link-Timb 3 dk span  </t>
  </si>
  <si>
    <t xml:space="preserve">3' 6"-4' ADA Ramp Link-Timb 3 dk span  </t>
  </si>
  <si>
    <t xml:space="preserve">1' 6"-2' ADA Ramp att-Timb 3 dk span   </t>
  </si>
  <si>
    <t xml:space="preserve">2' 6"-3' ADA Ramp att-Timb 3 dk span   </t>
  </si>
  <si>
    <t xml:space="preserve">3' 6"-4' ADA Ramp att-Timb 3 dk span   </t>
  </si>
  <si>
    <t xml:space="preserve">1' 6"-2' Acc Ramp Link-Timb 3 dk span  </t>
  </si>
  <si>
    <t xml:space="preserve">2' 6"-3' Acc Ramp Link-Timb 3 dk span  </t>
  </si>
  <si>
    <t xml:space="preserve">3' 6"-4' Acc Ramp Link-Timb 3 dk span  </t>
  </si>
  <si>
    <t xml:space="preserve">Spiral Stairs Reverse                  </t>
  </si>
  <si>
    <t xml:space="preserve">1' 0" Transfer System - Timbers        </t>
  </si>
  <si>
    <t xml:space="preserve">2' 0" Transfer System - Timbers        </t>
  </si>
  <si>
    <t xml:space="preserve">2' 6" Transfer System - Timbers        </t>
  </si>
  <si>
    <t xml:space="preserve">3' 0" Transfer System - Timbers        </t>
  </si>
  <si>
    <t xml:space="preserve">4' 0" Transfer System - Timbers        </t>
  </si>
  <si>
    <t xml:space="preserve">Suspension Bridge  - Timbers           </t>
  </si>
  <si>
    <t xml:space="preserve">Arch Bridge  - Timbers (2 deck span)   </t>
  </si>
  <si>
    <t xml:space="preserve">Mini Arch Bridge  - Timbers            </t>
  </si>
  <si>
    <t xml:space="preserve">Climber Entryway - Guardrail           </t>
  </si>
  <si>
    <t xml:space="preserve">Climber Entryway - Barrier             </t>
  </si>
  <si>
    <t xml:space="preserve">Climber Entryway - 3D                  </t>
  </si>
  <si>
    <t xml:space="preserve">Funnel Bridge  - Timbers (2 deck Span) </t>
  </si>
  <si>
    <t xml:space="preserve">Gable Roof - Timbers                   </t>
  </si>
  <si>
    <t xml:space="preserve">Play Port Funnel Bridge  - Timbers     </t>
  </si>
  <si>
    <t xml:space="preserve">Slant Half Hex Roof - Timbers          </t>
  </si>
  <si>
    <t xml:space="preserve">Slant Roof - Timbers                   </t>
  </si>
  <si>
    <t xml:space="preserve">24" Slant Hex Roof Extension - Timbers </t>
  </si>
  <si>
    <t xml:space="preserve">60" Slant Hex Roof Extension - Timbers </t>
  </si>
  <si>
    <t xml:space="preserve">72" Slant Hex Roof Extension - Timbers </t>
  </si>
  <si>
    <t xml:space="preserve">Slant Hex Roof - Timbers               </t>
  </si>
  <si>
    <t xml:space="preserve">24" Slant Roof Extension - Timbers     </t>
  </si>
  <si>
    <t xml:space="preserve">66" Slant Roof Extension - Timbers     </t>
  </si>
  <si>
    <t xml:space="preserve">Chimney - Timbers                      </t>
  </si>
  <si>
    <t xml:space="preserve">3' 0" Plank Climber - Timbers          </t>
  </si>
  <si>
    <t xml:space="preserve">36" Slant Hex Roof Extension - Timbers </t>
  </si>
  <si>
    <t xml:space="preserve">Square Net  (attach)                   </t>
  </si>
  <si>
    <t xml:space="preserve">Triangle Net  (attach)                 </t>
  </si>
  <si>
    <t xml:space="preserve">Cube Net  (attach)                     </t>
  </si>
  <si>
    <t xml:space="preserve">Torsion Net  (attach)                  </t>
  </si>
  <si>
    <t xml:space="preserve">1' 0" ADA Ramp att-Timb 3 dk span      </t>
  </si>
  <si>
    <t xml:space="preserve">4' 6"-5' Acc Ramp Link-Timb 3 dk span  </t>
  </si>
  <si>
    <t xml:space="preserve">5' 6"-6' Acc Ramp Link-Timb 3 dk span  </t>
  </si>
  <si>
    <t xml:space="preserve">6' 6"-7' Acc Ramp Link-Timb 3 dk span  </t>
  </si>
  <si>
    <t xml:space="preserve">7' 6"-8' Acc Ramp Link-Timb 3 dk span  </t>
  </si>
  <si>
    <t xml:space="preserve">Double Play Port Funnel Bridge Timbers </t>
  </si>
  <si>
    <t xml:space="preserve">4' 6"-5'ADA Ramp Link-Timb 3 dk span   </t>
  </si>
  <si>
    <t xml:space="preserve">5' 6"-6' ADA Ramp Link-Timb 3 dk span  </t>
  </si>
  <si>
    <t xml:space="preserve">6' 6"- 7' ADA Ramp Link-Timb 3 dk span </t>
  </si>
  <si>
    <t xml:space="preserve">7' 6"-8' ADA Ramp Link-Timb 3 dk span  </t>
  </si>
  <si>
    <t xml:space="preserve">Roller Slide                           </t>
  </si>
  <si>
    <t xml:space="preserve">3'0" Leaf Scramble Up                  </t>
  </si>
  <si>
    <t xml:space="preserve">3'6" - 5'0" Leaf Scramble Up           </t>
  </si>
  <si>
    <t xml:space="preserve">5'6" - 6'0" Leaf Scramble Up           </t>
  </si>
  <si>
    <t xml:space="preserve">6'6" Leaf Scramble Up                  </t>
  </si>
  <si>
    <t xml:space="preserve">2'0" - 2'6" Lily Pad Spiral Climber    </t>
  </si>
  <si>
    <t xml:space="preserve">3'0" - 3'6" Lily Pad Spiral Climber    </t>
  </si>
  <si>
    <t xml:space="preserve">4'0" - 4'6" Lily Pad Spiral Climber    </t>
  </si>
  <si>
    <t xml:space="preserve">5'0" - 5'6" Lily Pad Spiral Climber    </t>
  </si>
  <si>
    <t xml:space="preserve">6'0"  Lily Pad Spiral Climber          </t>
  </si>
  <si>
    <t xml:space="preserve">2'0" - 2'6" Sand Dollar Spiral Climber </t>
  </si>
  <si>
    <t xml:space="preserve">3'0" - 3'6" Sand Dollar Spiral Climber </t>
  </si>
  <si>
    <t xml:space="preserve">4'0" - 4'6" Sand Dollar Spiral Climber </t>
  </si>
  <si>
    <t xml:space="preserve">5'0" - 5'6" Sand Dollar Spiral Climber </t>
  </si>
  <si>
    <t xml:space="preserve">6'0" Sand Dollar Spiral Climber        </t>
  </si>
  <si>
    <t xml:space="preserve">3'0" Wave Scramble Up                  </t>
  </si>
  <si>
    <t xml:space="preserve">3'6" - 5'0" Wave Scramble Up           </t>
  </si>
  <si>
    <t xml:space="preserve">5'6" - 6'0" Wave Scramble Up           </t>
  </si>
  <si>
    <t xml:space="preserve">6'6" Wave Scramble Up                  </t>
  </si>
  <si>
    <t xml:space="preserve">Squirrel Accent                        </t>
  </si>
  <si>
    <t xml:space="preserve">Tree Frog Accent                       </t>
  </si>
  <si>
    <t xml:space="preserve">Fish Accent                            </t>
  </si>
  <si>
    <t xml:space="preserve">Turtle Accent                          </t>
  </si>
  <si>
    <t xml:space="preserve">Sprouts Climber                        </t>
  </si>
  <si>
    <t xml:space="preserve">Sprout Climber                         </t>
  </si>
  <si>
    <t xml:space="preserve">Dragonfly Link                         </t>
  </si>
  <si>
    <t xml:space="preserve">Blue Jay Accent                        </t>
  </si>
  <si>
    <t xml:space="preserve">Wood Pecker Accent                     </t>
  </si>
  <si>
    <t xml:space="preserve">Clown Fish Accent                      </t>
  </si>
  <si>
    <t xml:space="preserve">Starfish Accent                        </t>
  </si>
  <si>
    <t xml:space="preserve">3'0" thru 4'6" Splash                  </t>
  </si>
  <si>
    <t xml:space="preserve">5'0" thru 7'0"" Splash                 </t>
  </si>
  <si>
    <t xml:space="preserve">Rocks Climber                          </t>
  </si>
  <si>
    <t xml:space="preserve">Rocks with Stump Climber               </t>
  </si>
  <si>
    <t xml:space="preserve">Wave Climber                           </t>
  </si>
  <si>
    <t xml:space="preserve">Coral Climber                          </t>
  </si>
  <si>
    <t xml:space="preserve">Three Stump Climber                    </t>
  </si>
  <si>
    <t xml:space="preserve">Notched Log Climber                    </t>
  </si>
  <si>
    <t xml:space="preserve">Tree Topper                            </t>
  </si>
  <si>
    <t xml:space="preserve">Seaweed Topper                         </t>
  </si>
  <si>
    <t xml:space="preserve">3'6" - 4'0" Whirlwind                  </t>
  </si>
  <si>
    <t xml:space="preserve">4'6" - 5'0" Whirlwind                  </t>
  </si>
  <si>
    <t xml:space="preserve">5'6" - 6'0" Whirlwind                  </t>
  </si>
  <si>
    <t xml:space="preserve">6'6" - 7'0" Whirlwind                  </t>
  </si>
  <si>
    <t xml:space="preserve">7'6" - 8'0" Whirlwind                  </t>
  </si>
  <si>
    <t xml:space="preserve">Talking Playground (Nature)            </t>
  </si>
  <si>
    <t xml:space="preserve">Talking Playground (Transportation)    </t>
  </si>
  <si>
    <t xml:space="preserve">Talking Playground (Animals)           </t>
  </si>
  <si>
    <t xml:space="preserve">Talking Playground (Music)             </t>
  </si>
  <si>
    <t xml:space="preserve">Accent Extension                       </t>
  </si>
  <si>
    <t xml:space="preserve">Topper Extension                       </t>
  </si>
  <si>
    <t xml:space="preserve">Topper with Accent Extension           </t>
  </si>
  <si>
    <t xml:space="preserve">Cliff Wall Climber                     </t>
  </si>
  <si>
    <t xml:space="preserve">3'0" 3D Transfer for GFRC              </t>
  </si>
  <si>
    <t xml:space="preserve">4'0" 3D Transfer for GFRC              </t>
  </si>
  <si>
    <t xml:space="preserve">5'0" 3D Transfer for GFRC              </t>
  </si>
  <si>
    <t xml:space="preserve">3'0" Timbers Transfer for GFRC         </t>
  </si>
  <si>
    <t xml:space="preserve">4'0" Timbers Transfer for GFRC         </t>
  </si>
  <si>
    <t xml:space="preserve">5'0" Timbers Transfer for GFRC         </t>
  </si>
  <si>
    <t xml:space="preserve">Shadow Play Tree Single 0'6" - 7'0"    </t>
  </si>
  <si>
    <t xml:space="preserve">Shadow Play Tree Tri 0'6" - 7'0"       </t>
  </si>
  <si>
    <t xml:space="preserve">Shadow Play Tree Quad 0'6" - 7'0"      </t>
  </si>
  <si>
    <t xml:space="preserve">Shadow Play Tree Pentagon 0'6" - 7'0"  </t>
  </si>
  <si>
    <t xml:space="preserve">Shadow Play Tree Hex 0'6" - 7'0"       </t>
  </si>
  <si>
    <t xml:space="preserve">Shadow Play Tree Single 7'6" &amp; 8'0"    </t>
  </si>
  <si>
    <t xml:space="preserve">Shadow Play Tree Tri 7'6" &amp; 8'0"       </t>
  </si>
  <si>
    <t xml:space="preserve">Shadow Play Tree Quad 7'6" &amp; 8'0"      </t>
  </si>
  <si>
    <t xml:space="preserve">Shadow Play Tree Pentagon 7'6" &amp; 8'0"  </t>
  </si>
  <si>
    <t xml:space="preserve">Shadow Play Tree Hex 7'6" &amp; 8'0"       </t>
  </si>
  <si>
    <t xml:space="preserve">Stump Platform                         </t>
  </si>
  <si>
    <t xml:space="preserve">Erratic Climber 4'0"-5'0"              </t>
  </si>
  <si>
    <t xml:space="preserve">Erratic Climber 5'6"-6'6"              </t>
  </si>
  <si>
    <t xml:space="preserve">Erratic Climber 7'0"-8'0"              </t>
  </si>
  <si>
    <t xml:space="preserve">Erractic Climber w/Hex Net 4'-5'       </t>
  </si>
  <si>
    <t xml:space="preserve">Big Stump Climber                      </t>
  </si>
  <si>
    <t>4' Zip Slide w/o Hood</t>
  </si>
  <si>
    <t>4' Swerve Slide (right) w/o Hood</t>
  </si>
  <si>
    <t>Mother Tree Connector Deck</t>
  </si>
  <si>
    <t>Mother Tree Transfer Platform</t>
  </si>
  <si>
    <t>Climber Offset Entryway (Timbers)</t>
  </si>
  <si>
    <t>Climber Offset Entryway (Barrier)</t>
  </si>
  <si>
    <t>Climber Offset Entryway (3D)</t>
  </si>
  <si>
    <t>Timbers Enclosure w/ Molded Steering Wheel (below)</t>
  </si>
  <si>
    <t>Timbers Enclosure w/ Solid Steering Wheel (below)</t>
  </si>
  <si>
    <t>Timbers Enclosure w/ ThunderRing (below)</t>
  </si>
  <si>
    <t>2327RP</t>
  </si>
  <si>
    <t xml:space="preserve">5" Upr Insert Retro Fix                </t>
  </si>
  <si>
    <t>2329PS</t>
  </si>
  <si>
    <t>2364PS</t>
  </si>
  <si>
    <t xml:space="preserve">Powerlock Replacement Pkg              </t>
  </si>
  <si>
    <t>2396RP</t>
  </si>
  <si>
    <t xml:space="preserve">Brakeless Space Shuttle                </t>
  </si>
  <si>
    <t>2406RP</t>
  </si>
  <si>
    <t xml:space="preserve">Swivel Boot Replacement                </t>
  </si>
  <si>
    <t>2444SP</t>
  </si>
  <si>
    <t xml:space="preserve">Vinyl Top Coating                      </t>
  </si>
  <si>
    <t>3337RX</t>
  </si>
  <si>
    <t xml:space="preserve">X-Connector 4-PS                       </t>
  </si>
  <si>
    <t>3628XP</t>
  </si>
  <si>
    <t xml:space="preserve">X-Connector 4-PT                       </t>
  </si>
  <si>
    <t>3962RP</t>
  </si>
  <si>
    <t xml:space="preserve">12' Curved Slide (w/ slide panel)      </t>
  </si>
  <si>
    <t>3963RP</t>
  </si>
  <si>
    <t xml:space="preserve">12' Spiral Slide (w/ slide panel)      </t>
  </si>
  <si>
    <t>3964RP</t>
  </si>
  <si>
    <t xml:space="preserve">Panel Enclosure (for 12' tower)        </t>
  </si>
  <si>
    <t>3965RP</t>
  </si>
  <si>
    <t xml:space="preserve">12' Curved Slide reverse (slide pnl)   </t>
  </si>
  <si>
    <t>3966RP</t>
  </si>
  <si>
    <t xml:space="preserve">4' Spiral Stairs (reverse)(w/ filler)  </t>
  </si>
  <si>
    <t>3967RP</t>
  </si>
  <si>
    <t xml:space="preserve">Citadel Tower w/ 3D panels             </t>
  </si>
  <si>
    <t>3981RP</t>
  </si>
  <si>
    <t xml:space="preserve">12' Spiral Slide reverse (slide pnl)   </t>
  </si>
  <si>
    <t>3982RP</t>
  </si>
  <si>
    <t xml:space="preserve">4' Spiral Stairs (w/ filler)           </t>
  </si>
  <si>
    <t>4044RP</t>
  </si>
  <si>
    <t xml:space="preserve">Tower Extensions w/o Cap               </t>
  </si>
  <si>
    <t>4045RP</t>
  </si>
  <si>
    <t xml:space="preserve">Tower Extensions w/ Cap                </t>
  </si>
  <si>
    <t>4097RP</t>
  </si>
  <si>
    <t xml:space="preserve">CyberSlide Replacement                 </t>
  </si>
  <si>
    <t>4336RP</t>
  </si>
  <si>
    <t xml:space="preserve">12' WilderTube Tower Slide             </t>
  </si>
  <si>
    <t>4337RP</t>
  </si>
  <si>
    <t xml:space="preserve">12' WilderTube Tower Slide Reverse     </t>
  </si>
  <si>
    <t>C19382</t>
  </si>
  <si>
    <t xml:space="preserve">Wilderslide II Single Entrance         </t>
  </si>
  <si>
    <t>C19384</t>
  </si>
  <si>
    <t xml:space="preserve">WilderSlide II Triple Entrance         </t>
  </si>
  <si>
    <t>C19422</t>
  </si>
  <si>
    <t>C90530</t>
  </si>
  <si>
    <t xml:space="preserve">Little Foot Slide (CSA)                </t>
  </si>
  <si>
    <t>G12009</t>
  </si>
  <si>
    <t xml:space="preserve">3 1/2"Uprt Ass'Y Galv 6'               </t>
  </si>
  <si>
    <t>G12011</t>
  </si>
  <si>
    <t xml:space="preserve">Galv Perf Roof (sq.Deck)               </t>
  </si>
  <si>
    <t>G12022</t>
  </si>
  <si>
    <t xml:space="preserve">3 1/2" Uprt Ass'Y Galv 7'              </t>
  </si>
  <si>
    <t>G12023</t>
  </si>
  <si>
    <t xml:space="preserve">3 1/2"Uprt Ass'Y Galv 8'               </t>
  </si>
  <si>
    <t>G12024</t>
  </si>
  <si>
    <t xml:space="preserve">3 1/2" Uprt Ass'Y Galv 9'              </t>
  </si>
  <si>
    <t>G12025</t>
  </si>
  <si>
    <t xml:space="preserve">3 1/2" Uprt Ass'Y Galv 10'             </t>
  </si>
  <si>
    <t>G12026</t>
  </si>
  <si>
    <t xml:space="preserve">3 1/2" Uprt Ass'Y Galv 11'             </t>
  </si>
  <si>
    <t>G12027</t>
  </si>
  <si>
    <t xml:space="preserve">3 1/2" Uprt Ass'Y Galv 12'             </t>
  </si>
  <si>
    <t>G12068</t>
  </si>
  <si>
    <t xml:space="preserve">3 1/2"Uprt Ass'Y Galv 13'              </t>
  </si>
  <si>
    <t>G12069</t>
  </si>
  <si>
    <t xml:space="preserve">3 1/2"Uprt Ass'Y Galv 14'              </t>
  </si>
  <si>
    <t>G12077</t>
  </si>
  <si>
    <t xml:space="preserve">3 1/2" Uprt Ass'y Galv 15'             </t>
  </si>
  <si>
    <t>G12467</t>
  </si>
  <si>
    <t>G12649</t>
  </si>
  <si>
    <t xml:space="preserve">3 1/2" Uprt Ass'y Galv 3'              </t>
  </si>
  <si>
    <t>G12650</t>
  </si>
  <si>
    <t xml:space="preserve">3 1/2" Uprt Ass'y Galv 4'              </t>
  </si>
  <si>
    <t>G12651</t>
  </si>
  <si>
    <t xml:space="preserve">3 1/2" Uprt Ass'y Galv 5'              </t>
  </si>
  <si>
    <t>G12846</t>
  </si>
  <si>
    <t>G80010</t>
  </si>
  <si>
    <t xml:space="preserve">3' Upright Assmbly(galv)               </t>
  </si>
  <si>
    <t>G80011</t>
  </si>
  <si>
    <t xml:space="preserve">4' Upright Assembly (galv)             </t>
  </si>
  <si>
    <t>G80012</t>
  </si>
  <si>
    <t xml:space="preserve">5' Upright Assembly (galv)             </t>
  </si>
  <si>
    <t>G80013</t>
  </si>
  <si>
    <t xml:space="preserve">6' Upright Assembly (galv)             </t>
  </si>
  <si>
    <t>G80014</t>
  </si>
  <si>
    <t xml:space="preserve">7' Upright Assembly (galv)             </t>
  </si>
  <si>
    <t>G80015</t>
  </si>
  <si>
    <t xml:space="preserve">8' Upright Assembly (galv)             </t>
  </si>
  <si>
    <t>G80016</t>
  </si>
  <si>
    <t xml:space="preserve">9' Upright Assembly (galv)             </t>
  </si>
  <si>
    <t>G80017</t>
  </si>
  <si>
    <t xml:space="preserve">10' Upright Assembly (galv)            </t>
  </si>
  <si>
    <t>G80018</t>
  </si>
  <si>
    <t xml:space="preserve">11' Upright Assembly (galv)            </t>
  </si>
  <si>
    <t>G80019</t>
  </si>
  <si>
    <t xml:space="preserve">12' Upright Assembly (galv)            </t>
  </si>
  <si>
    <t>G80020</t>
  </si>
  <si>
    <t xml:space="preserve">13' Upright Assembly (galv)            </t>
  </si>
  <si>
    <t>G80021</t>
  </si>
  <si>
    <t xml:space="preserve">14' Upright Assembly (galv)            </t>
  </si>
  <si>
    <t>G80022</t>
  </si>
  <si>
    <t xml:space="preserve">15' Upright Assembly (galv)            </t>
  </si>
  <si>
    <t>G80183</t>
  </si>
  <si>
    <t>G81652</t>
  </si>
  <si>
    <t xml:space="preserve">Ship'S Bow                             </t>
  </si>
  <si>
    <t>G90261</t>
  </si>
  <si>
    <t xml:space="preserve">3' Upright, Galv                       </t>
  </si>
  <si>
    <t>G90262</t>
  </si>
  <si>
    <t xml:space="preserve">4' Upright, Galv                       </t>
  </si>
  <si>
    <t>G90263</t>
  </si>
  <si>
    <t xml:space="preserve">5' Upright, Galv                       </t>
  </si>
  <si>
    <t>G90264</t>
  </si>
  <si>
    <t xml:space="preserve">6' Upright, Galv                       </t>
  </si>
  <si>
    <t>G90265</t>
  </si>
  <si>
    <t xml:space="preserve">7' Upright, Galv                       </t>
  </si>
  <si>
    <t>G90266</t>
  </si>
  <si>
    <t xml:space="preserve">8' Upright, Galv                       </t>
  </si>
  <si>
    <t>G90267</t>
  </si>
  <si>
    <t xml:space="preserve">9' Upright, Galv                       </t>
  </si>
  <si>
    <t>G90268</t>
  </si>
  <si>
    <t xml:space="preserve">10' Upright, Galv                      </t>
  </si>
  <si>
    <t>G90269</t>
  </si>
  <si>
    <t xml:space="preserve">11' Upright, Galv                      </t>
  </si>
  <si>
    <t>G90270</t>
  </si>
  <si>
    <t xml:space="preserve">12' Upright, Galv                      </t>
  </si>
  <si>
    <t>G90271</t>
  </si>
  <si>
    <t xml:space="preserve">13' Upright, Galv                      </t>
  </si>
  <si>
    <t>G90272</t>
  </si>
  <si>
    <t xml:space="preserve">14' Upright, Galv                      </t>
  </si>
  <si>
    <t>G90273</t>
  </si>
  <si>
    <t xml:space="preserve">15' Upright, Galv                      </t>
  </si>
  <si>
    <t>H12009</t>
  </si>
  <si>
    <t xml:space="preserve">6' Heavy Wall Upright                  </t>
  </si>
  <si>
    <t>H12022</t>
  </si>
  <si>
    <t xml:space="preserve">7' Heavy Wall Upright                  </t>
  </si>
  <si>
    <t>H12023</t>
  </si>
  <si>
    <t xml:space="preserve">8' Heavy Wall Upright                  </t>
  </si>
  <si>
    <t>H12024</t>
  </si>
  <si>
    <t xml:space="preserve">9' Heavy Wall Upright                  </t>
  </si>
  <si>
    <t>H12025</t>
  </si>
  <si>
    <t xml:space="preserve">10' Heavy Wall Upright                 </t>
  </si>
  <si>
    <t>H12026</t>
  </si>
  <si>
    <t xml:space="preserve">11' Heavy Wall Upright                 </t>
  </si>
  <si>
    <t>H12027</t>
  </si>
  <si>
    <t xml:space="preserve">12' Heavy Wall Upright                 </t>
  </si>
  <si>
    <t>H12068</t>
  </si>
  <si>
    <t xml:space="preserve">13' Heavy Wall Upright                 </t>
  </si>
  <si>
    <t>H12069</t>
  </si>
  <si>
    <t xml:space="preserve">14' Heavy Wall Upright                 </t>
  </si>
  <si>
    <t>H12077</t>
  </si>
  <si>
    <t xml:space="preserve">15' Heavy Wall Upright                 </t>
  </si>
  <si>
    <t>H80011</t>
  </si>
  <si>
    <t xml:space="preserve">4' Upright Assembly (HVY)              </t>
  </si>
  <si>
    <t>H80012</t>
  </si>
  <si>
    <t xml:space="preserve">5' Upright Assembly (HVY)              </t>
  </si>
  <si>
    <t>H80013</t>
  </si>
  <si>
    <t xml:space="preserve">6' Upright Assembly (HVY)              </t>
  </si>
  <si>
    <t>H80014</t>
  </si>
  <si>
    <t xml:space="preserve">7' Upright Assembly (HVY)              </t>
  </si>
  <si>
    <t>H80015</t>
  </si>
  <si>
    <t xml:space="preserve">8' Upright Assembly (HVY)              </t>
  </si>
  <si>
    <t>H80016</t>
  </si>
  <si>
    <t xml:space="preserve">9' Upright Assembly (HVY)              </t>
  </si>
  <si>
    <t>H80017</t>
  </si>
  <si>
    <t xml:space="preserve">10' Upright Assy (HVY)                 </t>
  </si>
  <si>
    <t>H80018</t>
  </si>
  <si>
    <t xml:space="preserve">11' Upright Assy (HVY)                 </t>
  </si>
  <si>
    <t>H80019</t>
  </si>
  <si>
    <t xml:space="preserve">12' Upright Assy (HVY)                 </t>
  </si>
  <si>
    <t>H80020</t>
  </si>
  <si>
    <t xml:space="preserve">13' Upright Assy (HVY)                 </t>
  </si>
  <si>
    <t>H80021</t>
  </si>
  <si>
    <t xml:space="preserve">14'Upright Assy(7GA GALV)              </t>
  </si>
  <si>
    <t>H80022</t>
  </si>
  <si>
    <t xml:space="preserve">15'Upright Assy(7GA GALV)              </t>
  </si>
  <si>
    <t>H90261</t>
  </si>
  <si>
    <t xml:space="preserve">3' Upright, HW                         </t>
  </si>
  <si>
    <t>H90262</t>
  </si>
  <si>
    <t xml:space="preserve">4' Upright, HW                         </t>
  </si>
  <si>
    <t>H90263</t>
  </si>
  <si>
    <t xml:space="preserve">5' Upright, HW                         </t>
  </si>
  <si>
    <t>H90264</t>
  </si>
  <si>
    <t xml:space="preserve">6' Upright, HW                         </t>
  </si>
  <si>
    <t>H90265</t>
  </si>
  <si>
    <t xml:space="preserve">7' Upright, HW                         </t>
  </si>
  <si>
    <t>H90266</t>
  </si>
  <si>
    <t xml:space="preserve">8' Upright, HW                         </t>
  </si>
  <si>
    <t>H90267</t>
  </si>
  <si>
    <t xml:space="preserve">9' Upright, HW                         </t>
  </si>
  <si>
    <t>H90268</t>
  </si>
  <si>
    <t xml:space="preserve">10' Upright, HW                        </t>
  </si>
  <si>
    <t>H90269</t>
  </si>
  <si>
    <t xml:space="preserve">11' Upright, HW                        </t>
  </si>
  <si>
    <t>H90270</t>
  </si>
  <si>
    <t xml:space="preserve">12' Upright, HW                        </t>
  </si>
  <si>
    <t>H90271</t>
  </si>
  <si>
    <t xml:space="preserve">13' Upright, HW                        </t>
  </si>
  <si>
    <t>H90272</t>
  </si>
  <si>
    <t xml:space="preserve">14' Upright, HW                        </t>
  </si>
  <si>
    <t>H90273</t>
  </si>
  <si>
    <t xml:space="preserve">15' Upright, HW                        </t>
  </si>
  <si>
    <t>M12747</t>
  </si>
  <si>
    <t xml:space="preserve">1'-6"/2'-0" Skywheel Attch-2 Whls                 </t>
  </si>
  <si>
    <t>M12748</t>
  </si>
  <si>
    <t>M12749</t>
  </si>
  <si>
    <t>M16712</t>
  </si>
  <si>
    <t>M16716</t>
  </si>
  <si>
    <t xml:space="preserve">98" ADA Ramp Link                      </t>
  </si>
  <si>
    <t>M16717</t>
  </si>
  <si>
    <t xml:space="preserve">147" ADA Ramp Link                     </t>
  </si>
  <si>
    <t>M18762</t>
  </si>
  <si>
    <t>M19046</t>
  </si>
  <si>
    <t xml:space="preserve">Tunnel Up Climber                      </t>
  </si>
  <si>
    <t>M19086</t>
  </si>
  <si>
    <t xml:space="preserve">GANZA                                  </t>
  </si>
  <si>
    <t>M19244</t>
  </si>
  <si>
    <t xml:space="preserve">ThunderRing Panel                      </t>
  </si>
  <si>
    <t>M19246</t>
  </si>
  <si>
    <t xml:space="preserve">ThunderRing panel below                </t>
  </si>
  <si>
    <t>M19288</t>
  </si>
  <si>
    <t>M2310</t>
  </si>
  <si>
    <t xml:space="preserve">4' Multi-Color Crawl Tube              </t>
  </si>
  <si>
    <t>M2311</t>
  </si>
  <si>
    <t xml:space="preserve">6' Multi-Color Crawl Tube              </t>
  </si>
  <si>
    <t>M2312</t>
  </si>
  <si>
    <t xml:space="preserve">90 Deg Multi-Color Crawl Tube          </t>
  </si>
  <si>
    <t>M2313</t>
  </si>
  <si>
    <t xml:space="preserve">Multi-Color Caterpillar Crawl          </t>
  </si>
  <si>
    <t>M2314</t>
  </si>
  <si>
    <t xml:space="preserve">Multi-Color Tunnel-Up                  </t>
  </si>
  <si>
    <t>M2327</t>
  </si>
  <si>
    <t>M2328</t>
  </si>
  <si>
    <t xml:space="preserve">4'Crawl Tube W/Spy Holes               </t>
  </si>
  <si>
    <t>M2332</t>
  </si>
  <si>
    <t>M2357</t>
  </si>
  <si>
    <t xml:space="preserve">4' "S" Tube Slide                      </t>
  </si>
  <si>
    <t>M2358</t>
  </si>
  <si>
    <t xml:space="preserve">5' "S" Tube Slide                      </t>
  </si>
  <si>
    <t>M2369</t>
  </si>
  <si>
    <t xml:space="preserve">2'Straight Tube Slide                  </t>
  </si>
  <si>
    <t>M2370</t>
  </si>
  <si>
    <t xml:space="preserve">3'Straight Tube Slide                  </t>
  </si>
  <si>
    <t>M2371</t>
  </si>
  <si>
    <t xml:space="preserve">4'Straight Tube Slide                  </t>
  </si>
  <si>
    <t>M2372</t>
  </si>
  <si>
    <t xml:space="preserve">5'Straight Tube Slide                  </t>
  </si>
  <si>
    <t>M2379</t>
  </si>
  <si>
    <t xml:space="preserve">4' "L"Tube Slide                       </t>
  </si>
  <si>
    <t>M2380</t>
  </si>
  <si>
    <t xml:space="preserve">5' "L"Tube Slide                       </t>
  </si>
  <si>
    <t>M2385</t>
  </si>
  <si>
    <t xml:space="preserve">4' P-A-B Crawl Tube Clear              </t>
  </si>
  <si>
    <t>M2389</t>
  </si>
  <si>
    <t xml:space="preserve">3'P-A-B Slide-Clear                    </t>
  </si>
  <si>
    <t>M2390</t>
  </si>
  <si>
    <t xml:space="preserve">4'P-A-B Slide-Clear                    </t>
  </si>
  <si>
    <t>M2391</t>
  </si>
  <si>
    <t xml:space="preserve">5'P-A-B Slide-Clear                    </t>
  </si>
  <si>
    <t>M2449</t>
  </si>
  <si>
    <t xml:space="preserve">SP-A-B Tube Slide Clear                </t>
  </si>
  <si>
    <t>M2455</t>
  </si>
  <si>
    <t>M2492</t>
  </si>
  <si>
    <t xml:space="preserve">4'"L"P-A-B Slide Clear                 </t>
  </si>
  <si>
    <t>M2493</t>
  </si>
  <si>
    <t xml:space="preserve">5'"L"P-A-B Slide Clear                 </t>
  </si>
  <si>
    <t>M2520</t>
  </si>
  <si>
    <t xml:space="preserve">2'-0" Multi-Color Tube Slide           </t>
  </si>
  <si>
    <t>M2521</t>
  </si>
  <si>
    <t xml:space="preserve">3'-0" Multi-Color Tube Slide           </t>
  </si>
  <si>
    <t>M2522</t>
  </si>
  <si>
    <t xml:space="preserve">4'-0" Multi-Color Tube Slide           </t>
  </si>
  <si>
    <t>M2523</t>
  </si>
  <si>
    <t xml:space="preserve">5'-0" Multi-Color Tube Slide           </t>
  </si>
  <si>
    <t>M2540</t>
  </si>
  <si>
    <t xml:space="preserve">4' "S" Multi-Color Tube Slide          </t>
  </si>
  <si>
    <t>M2541</t>
  </si>
  <si>
    <t xml:space="preserve">5' "S" Multi-Color Tube Slide          </t>
  </si>
  <si>
    <t>M26073</t>
  </si>
  <si>
    <t>M26081</t>
  </si>
  <si>
    <t>M26144</t>
  </si>
  <si>
    <t>M2655</t>
  </si>
  <si>
    <t xml:space="preserve">8'Tunnel-Up 30" Tubes                  </t>
  </si>
  <si>
    <t>M2661</t>
  </si>
  <si>
    <t xml:space="preserve">S 24" Crawl Tube W/Spy Holes           </t>
  </si>
  <si>
    <t>M2672</t>
  </si>
  <si>
    <t xml:space="preserve">60 Deg 30" Crawl Tube W/Spy Holes      </t>
  </si>
  <si>
    <t>M2673</t>
  </si>
  <si>
    <t xml:space="preserve">60 Deg 24"Crawl Tube W/Spy Holes       </t>
  </si>
  <si>
    <t>M2795</t>
  </si>
  <si>
    <t xml:space="preserve">45 1/2"Hexadome Roof                   </t>
  </si>
  <si>
    <t>M3396</t>
  </si>
  <si>
    <t xml:space="preserve">60 Deg Crawl Tube Attach               </t>
  </si>
  <si>
    <t>M36007</t>
  </si>
  <si>
    <t>M80119</t>
  </si>
  <si>
    <t>M80184</t>
  </si>
  <si>
    <t>M80185</t>
  </si>
  <si>
    <t>M80186</t>
  </si>
  <si>
    <t>M80196</t>
  </si>
  <si>
    <t>M80703</t>
  </si>
  <si>
    <t>M80704</t>
  </si>
  <si>
    <t xml:space="preserve">90deg Crawl Tube W/Spy                 </t>
  </si>
  <si>
    <t>M80705</t>
  </si>
  <si>
    <t>M80708</t>
  </si>
  <si>
    <t>M80709</t>
  </si>
  <si>
    <t xml:space="preserve">180deg Crawl Tube                      </t>
  </si>
  <si>
    <t>M80710</t>
  </si>
  <si>
    <t>M80711</t>
  </si>
  <si>
    <t>M80716</t>
  </si>
  <si>
    <t xml:space="preserve">Triple Crawl Tube                      </t>
  </si>
  <si>
    <t>M80718</t>
  </si>
  <si>
    <t>M80719</t>
  </si>
  <si>
    <t>M80720</t>
  </si>
  <si>
    <t>M80724</t>
  </si>
  <si>
    <t>M80725</t>
  </si>
  <si>
    <t xml:space="preserve">Criss-Cross Crawl Tube                 </t>
  </si>
  <si>
    <t>M80726</t>
  </si>
  <si>
    <t xml:space="preserve">Dbl Down Under Crawl Tube              </t>
  </si>
  <si>
    <t>M81535</t>
  </si>
  <si>
    <t>M81587</t>
  </si>
  <si>
    <t>M90144</t>
  </si>
  <si>
    <t>M90145</t>
  </si>
  <si>
    <t>M90146</t>
  </si>
  <si>
    <t>M90147</t>
  </si>
  <si>
    <t>M90148</t>
  </si>
  <si>
    <t>M90149</t>
  </si>
  <si>
    <t>M90150</t>
  </si>
  <si>
    <t>M90151</t>
  </si>
  <si>
    <t>M90152</t>
  </si>
  <si>
    <t>M90153</t>
  </si>
  <si>
    <t>M90154</t>
  </si>
  <si>
    <t>M90155</t>
  </si>
  <si>
    <t>M90156</t>
  </si>
  <si>
    <t>M90186</t>
  </si>
  <si>
    <t>M90189</t>
  </si>
  <si>
    <t>M90190</t>
  </si>
  <si>
    <t>M90274</t>
  </si>
  <si>
    <t>M90275</t>
  </si>
  <si>
    <t>M90276</t>
  </si>
  <si>
    <t>M90277</t>
  </si>
  <si>
    <t>M90278</t>
  </si>
  <si>
    <t>M90279</t>
  </si>
  <si>
    <t>M90280</t>
  </si>
  <si>
    <t>M90281</t>
  </si>
  <si>
    <t>M90282</t>
  </si>
  <si>
    <t>M90283</t>
  </si>
  <si>
    <t>M90284</t>
  </si>
  <si>
    <t>M90285</t>
  </si>
  <si>
    <t>M90286</t>
  </si>
  <si>
    <t>M90287</t>
  </si>
  <si>
    <t>M90288</t>
  </si>
  <si>
    <t>M90289</t>
  </si>
  <si>
    <t>M90290</t>
  </si>
  <si>
    <t>M90291</t>
  </si>
  <si>
    <t>M90292</t>
  </si>
  <si>
    <t>M90293</t>
  </si>
  <si>
    <t>M90593</t>
  </si>
  <si>
    <t>M90594</t>
  </si>
  <si>
    <t>M90595</t>
  </si>
  <si>
    <t>M90597</t>
  </si>
  <si>
    <t>M90605</t>
  </si>
  <si>
    <t>M90606</t>
  </si>
  <si>
    <t>M90612</t>
  </si>
  <si>
    <t>M90613</t>
  </si>
  <si>
    <t>M90614</t>
  </si>
  <si>
    <t>M90615</t>
  </si>
  <si>
    <t>M90616</t>
  </si>
  <si>
    <t>M90626</t>
  </si>
  <si>
    <t>M90630</t>
  </si>
  <si>
    <t>M90637</t>
  </si>
  <si>
    <t xml:space="preserve">Fitkid-Elementary                      </t>
  </si>
  <si>
    <t xml:space="preserve">Fitkid-Junior High                     </t>
  </si>
  <si>
    <t xml:space="preserve">Fitkid-Senior High                     </t>
  </si>
  <si>
    <t xml:space="preserve">Balance Beam                           </t>
  </si>
  <si>
    <t xml:space="preserve">Therapeutic Balance Beam               </t>
  </si>
  <si>
    <t xml:space="preserve">Parallel Bar 30"                       </t>
  </si>
  <si>
    <t xml:space="preserve">Parallel Bar 36"                       </t>
  </si>
  <si>
    <t xml:space="preserve">Parallel Bar 40"                       </t>
  </si>
  <si>
    <t xml:space="preserve">Parallel Bar 42"                       </t>
  </si>
  <si>
    <t xml:space="preserve">Parallel Bar 46"                       </t>
  </si>
  <si>
    <t xml:space="preserve">Parallel Bar 50"                       </t>
  </si>
  <si>
    <t xml:space="preserve">Parallel Bar 54"                       </t>
  </si>
  <si>
    <t xml:space="preserve">Adult Fitness Unit                     </t>
  </si>
  <si>
    <t xml:space="preserve">Joint-Use Exercise Sign                </t>
  </si>
  <si>
    <t xml:space="preserve">Welcome Sign                           </t>
  </si>
  <si>
    <t xml:space="preserve">Achilles Stretch Sign                  </t>
  </si>
  <si>
    <t xml:space="preserve">Hamstring Stretch Sign                 </t>
  </si>
  <si>
    <t xml:space="preserve">Sit &amp; Reach Sign                       </t>
  </si>
  <si>
    <t xml:space="preserve">Log Hop Sign                           </t>
  </si>
  <si>
    <t xml:space="preserve">Half Knee Bends Sign                   </t>
  </si>
  <si>
    <t xml:space="preserve">Body Curl Sign                         </t>
  </si>
  <si>
    <t xml:space="preserve">Chin-Up Sign                           </t>
  </si>
  <si>
    <t xml:space="preserve">Bench Curl Sign                        </t>
  </si>
  <si>
    <t xml:space="preserve">Sit-Up Sign                            </t>
  </si>
  <si>
    <t xml:space="preserve">Bench Dip Sign                         </t>
  </si>
  <si>
    <t xml:space="preserve">Leg Stretch Sign                       </t>
  </si>
  <si>
    <t xml:space="preserve">Finish Sign                            </t>
  </si>
  <si>
    <t xml:space="preserve">Sign Back                              </t>
  </si>
  <si>
    <t xml:space="preserve">Step-Up Fitness Station                </t>
  </si>
  <si>
    <t xml:space="preserve">iTrack Exercise Guide Frame            </t>
  </si>
  <si>
    <t xml:space="preserve">iTrack Warm Up Sign &amp; Frame            </t>
  </si>
  <si>
    <t xml:space="preserve">iTrack Cool Down Sign &amp; Frame          </t>
  </si>
  <si>
    <t xml:space="preserve">Joint Use Chin-Up Bar Station          </t>
  </si>
  <si>
    <t xml:space="preserve">Parallel Bar Station                   </t>
  </si>
  <si>
    <t xml:space="preserve">Wobble Board Station                   </t>
  </si>
  <si>
    <t xml:space="preserve">Balance Beam Station                   </t>
  </si>
  <si>
    <t xml:space="preserve">Log Hop Station                        </t>
  </si>
  <si>
    <t xml:space="preserve">High Jump Station                      </t>
  </si>
  <si>
    <t xml:space="preserve">Bench Dip Station                      </t>
  </si>
  <si>
    <t xml:space="preserve">Sit-Up Station                         </t>
  </si>
  <si>
    <t xml:space="preserve">Push-Up Station                        </t>
  </si>
  <si>
    <t xml:space="preserve">T-Bar Station                          </t>
  </si>
  <si>
    <t xml:space="preserve">Knee Lift Station                      </t>
  </si>
  <si>
    <t xml:space="preserve">Vault Bar Station                      </t>
  </si>
  <si>
    <t xml:space="preserve">Hurdle Station                         </t>
  </si>
  <si>
    <t xml:space="preserve">Horizontal Chin-Up Station             </t>
  </si>
  <si>
    <t xml:space="preserve">Body Curl Station                      </t>
  </si>
  <si>
    <t xml:space="preserve">Adult Climbing Wall Sign Package       </t>
  </si>
  <si>
    <t>G4600</t>
  </si>
  <si>
    <t>G4601</t>
  </si>
  <si>
    <t>G4602</t>
  </si>
  <si>
    <t>G4610</t>
  </si>
  <si>
    <t>S13170</t>
  </si>
  <si>
    <t>S13174</t>
  </si>
  <si>
    <t>S13175</t>
  </si>
  <si>
    <t>S13176</t>
  </si>
  <si>
    <t>S13177</t>
  </si>
  <si>
    <t>S13178</t>
  </si>
  <si>
    <t>S13179</t>
  </si>
  <si>
    <t>S13180</t>
  </si>
  <si>
    <t>S13181</t>
  </si>
  <si>
    <t>S13182</t>
  </si>
  <si>
    <t>S13183</t>
  </si>
  <si>
    <t>S13184</t>
  </si>
  <si>
    <t>S13185</t>
  </si>
  <si>
    <t xml:space="preserve">Vault Bar STation                      </t>
  </si>
  <si>
    <t>S13186</t>
  </si>
  <si>
    <t>S13187</t>
  </si>
  <si>
    <t>S13188</t>
  </si>
  <si>
    <t>S8645</t>
  </si>
  <si>
    <t xml:space="preserve">Health Ladder                          </t>
  </si>
  <si>
    <t xml:space="preserve">Trapeze Ring Single                    </t>
  </si>
  <si>
    <t xml:space="preserve">Four Seat Buck-A-Bout                  </t>
  </si>
  <si>
    <t xml:space="preserve">Buck-A-Bout, 2 Seat                    </t>
  </si>
  <si>
    <t xml:space="preserve">Whale Animal Only                      </t>
  </si>
  <si>
    <t xml:space="preserve">Whirl W/ Mechanical Brake              </t>
  </si>
  <si>
    <t xml:space="preserve">Frog Only                              </t>
  </si>
  <si>
    <t xml:space="preserve">Swampy Only                            </t>
  </si>
  <si>
    <t xml:space="preserve">Duck Only                              </t>
  </si>
  <si>
    <t xml:space="preserve">Stallion Only                          </t>
  </si>
  <si>
    <t xml:space="preserve">Mini Bike Assembly                     </t>
  </si>
  <si>
    <t xml:space="preserve">Critter Climber                        </t>
  </si>
  <si>
    <t xml:space="preserve">Curved Balance Beam                    </t>
  </si>
  <si>
    <t xml:space="preserve">Satellite Climber                      </t>
  </si>
  <si>
    <t xml:space="preserve">Space Module                           </t>
  </si>
  <si>
    <t xml:space="preserve">Space Crawlway                         </t>
  </si>
  <si>
    <t xml:space="preserve">Dome Climber                           </t>
  </si>
  <si>
    <t xml:space="preserve">Eagle'S Perch                          </t>
  </si>
  <si>
    <t xml:space="preserve">Scrambler Whirl-Mech. Brake            </t>
  </si>
  <si>
    <t xml:space="preserve">Whirl-Hydraulic Brake                  </t>
  </si>
  <si>
    <t xml:space="preserve">Giant Muscle Man W/Climb Poles         </t>
  </si>
  <si>
    <t xml:space="preserve">Muscle Man                             </t>
  </si>
  <si>
    <t xml:space="preserve">Spring Mount Casting                   </t>
  </si>
  <si>
    <t xml:space="preserve">Graduated Balance Beam                 </t>
  </si>
  <si>
    <t xml:space="preserve">Trapeze Hanger Package                 </t>
  </si>
  <si>
    <t xml:space="preserve">Ragin' Rotator                         </t>
  </si>
  <si>
    <t xml:space="preserve">Vine Trellis                           </t>
  </si>
  <si>
    <t xml:space="preserve">Clifford Spring Rider                  </t>
  </si>
  <si>
    <t xml:space="preserve">Upper Body Trainer F/S                 </t>
  </si>
  <si>
    <t xml:space="preserve">Saddle Seat                            </t>
  </si>
  <si>
    <t xml:space="preserve">Rainbow Arch                           </t>
  </si>
  <si>
    <t xml:space="preserve">Super Mini 1                           </t>
  </si>
  <si>
    <t xml:space="preserve">OmniTri Net                            </t>
  </si>
  <si>
    <t xml:space="preserve">High Stepper Regular                   </t>
  </si>
  <si>
    <t xml:space="preserve">High Stepper Medium                    </t>
  </si>
  <si>
    <t xml:space="preserve">High Stepper Mini                      </t>
  </si>
  <si>
    <t xml:space="preserve">High Stepper Large                     </t>
  </si>
  <si>
    <t xml:space="preserve">Hexamid Regular                        </t>
  </si>
  <si>
    <t xml:space="preserve">4'-0" Crawl Tube W/Spy Holes           </t>
  </si>
  <si>
    <t xml:space="preserve">Steering Wheel                         </t>
  </si>
  <si>
    <t xml:space="preserve">Inground Mount For Spring Rider        </t>
  </si>
  <si>
    <t xml:space="preserve">Fire Truck Spring Rider                </t>
  </si>
  <si>
    <t xml:space="preserve">Dump Truck Spring Rider                </t>
  </si>
  <si>
    <t xml:space="preserve">Coil Spring Mt-S/M                     </t>
  </si>
  <si>
    <t xml:space="preserve">Rubber Spring-Loose Fill               </t>
  </si>
  <si>
    <t xml:space="preserve">"C"Spring-Surface Mount                </t>
  </si>
  <si>
    <t xml:space="preserve">Coil Spring Mt-Loose Fill              </t>
  </si>
  <si>
    <t xml:space="preserve">Rubber Spring S/M                      </t>
  </si>
  <si>
    <t xml:space="preserve">"C"Spring-Loose Fill                   </t>
  </si>
  <si>
    <t xml:space="preserve">2-5 Age Appropriate Fiberglass Sign    </t>
  </si>
  <si>
    <t xml:space="preserve">5-12 Age Appropriate Fiberglass Sign   </t>
  </si>
  <si>
    <t xml:space="preserve">2-5 or 5-12 Age Appr Fiberglass Sign   </t>
  </si>
  <si>
    <t xml:space="preserve">Custom Fiberglass Sign 1S              </t>
  </si>
  <si>
    <t xml:space="preserve">Custom Fiberglass Sign 2S              </t>
  </si>
  <si>
    <t xml:space="preserve">Discover Cave w/Primary Grips          </t>
  </si>
  <si>
    <t xml:space="preserve">Discover Cave w/Rock Grips             </t>
  </si>
  <si>
    <t xml:space="preserve">Merry-Go-All                           </t>
  </si>
  <si>
    <t xml:space="preserve">Arch Swing                             </t>
  </si>
  <si>
    <t xml:space="preserve">Double Arch Swing                      </t>
  </si>
  <si>
    <t xml:space="preserve">KidNetix - Net Tube                    </t>
  </si>
  <si>
    <t xml:space="preserve">KidNetix - Cliffhanger Bridge          </t>
  </si>
  <si>
    <t xml:space="preserve">KidNetix - Cargo Net (large hammock)   </t>
  </si>
  <si>
    <t xml:space="preserve">KidNetix - Pod Landing                 </t>
  </si>
  <si>
    <t xml:space="preserve">SkyRun ZipLine 100'                    </t>
  </si>
  <si>
    <t xml:space="preserve">KidNetix Conifer Topper                </t>
  </si>
  <si>
    <t xml:space="preserve">Cantilver Swing Single (skyline seat)  </t>
  </si>
  <si>
    <t xml:space="preserve">Cantilver Swing Single (belt seats)    </t>
  </si>
  <si>
    <t xml:space="preserve">SkyRun ZipLine 75'                     </t>
  </si>
  <si>
    <t xml:space="preserve">KidNetix - Cube Net                    </t>
  </si>
  <si>
    <t xml:space="preserve">KidNetix - Torsion Net                 </t>
  </si>
  <si>
    <t xml:space="preserve">KidNetix - Square Net                  </t>
  </si>
  <si>
    <t xml:space="preserve">KidNetix - Triangle Net                </t>
  </si>
  <si>
    <t xml:space="preserve">Gadget Frame (F/S)                     </t>
  </si>
  <si>
    <t xml:space="preserve">Cantilver Swing Double (belt seats)    </t>
  </si>
  <si>
    <t xml:space="preserve">3 In A Row Gadget                    </t>
  </si>
  <si>
    <t xml:space="preserve">Air Lock Cog Gadget             </t>
  </si>
  <si>
    <t xml:space="preserve">Color Wheel Gadget                     </t>
  </si>
  <si>
    <t xml:space="preserve">Frog Slide Puzzle Gadget               </t>
  </si>
  <si>
    <t xml:space="preserve">Steel Drum Gadget                      </t>
  </si>
  <si>
    <t xml:space="preserve">Twist Ball Run Gadget             </t>
  </si>
  <si>
    <t xml:space="preserve">Sun Blossum                            </t>
  </si>
  <si>
    <t xml:space="preserve">Kidnetic Spinner                       </t>
  </si>
  <si>
    <t xml:space="preserve">Large Sprount Climber                  </t>
  </si>
  <si>
    <t xml:space="preserve">Small Sprout Climber                   </t>
  </si>
  <si>
    <t xml:space="preserve">Memory / Reaction Game (gadget only)   </t>
  </si>
  <si>
    <t xml:space="preserve">Dinosaur Saddlemate Jurassic Green     </t>
  </si>
  <si>
    <t xml:space="preserve">Two Seater Fire Chief                  </t>
  </si>
  <si>
    <t xml:space="preserve">Race Car Saddlemate                    </t>
  </si>
  <si>
    <t xml:space="preserve">Police Car Saddlemate                  </t>
  </si>
  <si>
    <t xml:space="preserve">Two Seater Jeep                        </t>
  </si>
  <si>
    <t xml:space="preserve">Two Seater Taxi                        </t>
  </si>
  <si>
    <t xml:space="preserve">Dinosaur Saddlemate Purple             </t>
  </si>
  <si>
    <t xml:space="preserve">Jumbo Flyer                            </t>
  </si>
  <si>
    <t xml:space="preserve">Dinosaur In-Ground Mount               </t>
  </si>
  <si>
    <t xml:space="preserve">Spring Pod                             </t>
  </si>
  <si>
    <t xml:space="preserve">Balance Pod                            </t>
  </si>
  <si>
    <t xml:space="preserve">GT Xcelerator, F/S                     </t>
  </si>
  <si>
    <t xml:space="preserve">Space Whirl                            </t>
  </si>
  <si>
    <t xml:space="preserve">Spring Mini Pod                        </t>
  </si>
  <si>
    <t xml:space="preserve">Mini Pod Toad Stool                    </t>
  </si>
  <si>
    <t xml:space="preserve">Whirlwind Seat Tilted (F/S)            </t>
  </si>
  <si>
    <t xml:space="preserve">Whirlwind Seat Straight (F/S)          </t>
  </si>
  <si>
    <t xml:space="preserve">Backhoe Digger                         </t>
  </si>
  <si>
    <t xml:space="preserve">Backhoe Digger, Accessible             </t>
  </si>
  <si>
    <t xml:space="preserve">Sky Runner (F/S)                       </t>
  </si>
  <si>
    <t xml:space="preserve">Tilted Sky Runner (F/S)                </t>
  </si>
  <si>
    <t xml:space="preserve">Mini Sky Runner (F/S)                  </t>
  </si>
  <si>
    <t>Double  Xcelerator</t>
  </si>
  <si>
    <t>Xcelerator</t>
  </si>
  <si>
    <t xml:space="preserve">SS Chain Net Climber w/Rails, CSC      </t>
  </si>
  <si>
    <t xml:space="preserve">PlayTime Junction                      </t>
  </si>
  <si>
    <t xml:space="preserve">Challenge Rings                        </t>
  </si>
  <si>
    <t xml:space="preserve">Rebounce                               </t>
  </si>
  <si>
    <t xml:space="preserve">See Saw                                </t>
  </si>
  <si>
    <t xml:space="preserve">Stage Coach                            </t>
  </si>
  <si>
    <t xml:space="preserve">Imagination Choo Choo                  </t>
  </si>
  <si>
    <t xml:space="preserve">Merry Musical                          </t>
  </si>
  <si>
    <t xml:space="preserve">Schooner                               </t>
  </si>
  <si>
    <t xml:space="preserve">Play On Sign                           </t>
  </si>
  <si>
    <t xml:space="preserve">G2                                     </t>
  </si>
  <si>
    <t xml:space="preserve">Pod (1'-0")                            </t>
  </si>
  <si>
    <t xml:space="preserve">Pod (2'-0")                            </t>
  </si>
  <si>
    <t xml:space="preserve">PlayLab See Saw                        </t>
  </si>
  <si>
    <t>2'-6" Pod</t>
  </si>
  <si>
    <t xml:space="preserve">Shadow Play Sky Runner                            </t>
  </si>
  <si>
    <t xml:space="preserve">Shadow Play Flower                                </t>
  </si>
  <si>
    <t xml:space="preserve">F/S Space Loop Climb                   </t>
  </si>
  <si>
    <t xml:space="preserve">Wum Climber                            </t>
  </si>
  <si>
    <t xml:space="preserve">2 Way Coaster Climber                  </t>
  </si>
  <si>
    <t xml:space="preserve">Space Arch                             </t>
  </si>
  <si>
    <t xml:space="preserve">Li'L Wum                               </t>
  </si>
  <si>
    <t xml:space="preserve">4 Way Coaster Climber                  </t>
  </si>
  <si>
    <t xml:space="preserve">Choo-Choo Climber                      </t>
  </si>
  <si>
    <t xml:space="preserve">Fire Engine Climber                    </t>
  </si>
  <si>
    <t xml:space="preserve">Rock N Cross                           </t>
  </si>
  <si>
    <t xml:space="preserve">4' Crawl Tube F/S                      </t>
  </si>
  <si>
    <t xml:space="preserve">Spiral Game, F/S                       </t>
  </si>
  <si>
    <t xml:space="preserve">Telescope, F/S                         </t>
  </si>
  <si>
    <t xml:space="preserve">4' Chimney                             </t>
  </si>
  <si>
    <t xml:space="preserve">8' Chimney                             </t>
  </si>
  <si>
    <t xml:space="preserve">4' Vertical Wall                       </t>
  </si>
  <si>
    <t xml:space="preserve">8' Vertical Wall                       </t>
  </si>
  <si>
    <t xml:space="preserve">4' Corner                              </t>
  </si>
  <si>
    <t xml:space="preserve">8' Corner                              </t>
  </si>
  <si>
    <t xml:space="preserve">4' Transition Wall Left                </t>
  </si>
  <si>
    <t xml:space="preserve">4' Transition Wall Right               </t>
  </si>
  <si>
    <t xml:space="preserve">8' Transition Wall Left                </t>
  </si>
  <si>
    <t xml:space="preserve">8' Transition Wall Right               </t>
  </si>
  <si>
    <t xml:space="preserve">4'Volcano Climber F/S                  </t>
  </si>
  <si>
    <t xml:space="preserve">6'Volcano Climber F/S                  </t>
  </si>
  <si>
    <t xml:space="preserve">8'Volcano Climber F/S                  </t>
  </si>
  <si>
    <t xml:space="preserve">4'Hi Ribbon Wall                       </t>
  </si>
  <si>
    <t xml:space="preserve">8'Hi Ribbon Wall                       </t>
  </si>
  <si>
    <t xml:space="preserve">4' "S" Wall Climber                    </t>
  </si>
  <si>
    <t xml:space="preserve">8' "S" Wall Climber                    </t>
  </si>
  <si>
    <t xml:space="preserve">8' Chimney Overhang                    </t>
  </si>
  <si>
    <t xml:space="preserve">8' Vertical Wall Overhang              </t>
  </si>
  <si>
    <t xml:space="preserve">4'End Strut                            </t>
  </si>
  <si>
    <t xml:space="preserve">8'End Strut                            </t>
  </si>
  <si>
    <t xml:space="preserve">8'Cosmix Climber, F/S                  </t>
  </si>
  <si>
    <t xml:space="preserve">8'Cosmix Arch, F/S                     </t>
  </si>
  <si>
    <t xml:space="preserve">8'Cosmix Station                       </t>
  </si>
  <si>
    <t xml:space="preserve">RockScape Rock Step Link               </t>
  </si>
  <si>
    <t xml:space="preserve">Rocketship                             </t>
  </si>
  <si>
    <t xml:space="preserve">2'-0" F/S RockScape Arch Climber       </t>
  </si>
  <si>
    <t xml:space="preserve">5'-6" F/S RockScape Arch Climber       </t>
  </si>
  <si>
    <t xml:space="preserve">7'-6" F/S RockScape Arch Climber       </t>
  </si>
  <si>
    <t xml:space="preserve">Stratum - F/S RockScape                </t>
  </si>
  <si>
    <t xml:space="preserve">Bluff - F/S RockScape                  </t>
  </si>
  <si>
    <t xml:space="preserve">Crest - F/S RockScape                  </t>
  </si>
  <si>
    <t xml:space="preserve">RockScape Arch Wall                    </t>
  </si>
  <si>
    <t xml:space="preserve">RockScape Lightning Climber            </t>
  </si>
  <si>
    <t xml:space="preserve">RockScape Circle Stepper               </t>
  </si>
  <si>
    <t xml:space="preserve">Rock Step Attachment                   </t>
  </si>
  <si>
    <t xml:space="preserve">RockScape Sufacing Barrier Kit         </t>
  </si>
  <si>
    <t xml:space="preserve">Soft Step                              </t>
  </si>
  <si>
    <t xml:space="preserve">RockScape Verticalical Climber         </t>
  </si>
  <si>
    <t xml:space="preserve">RockScape Triad Climber                </t>
  </si>
  <si>
    <t xml:space="preserve">RockScape Quadri Climber               </t>
  </si>
  <si>
    <t xml:space="preserve">SunBlox Umbrella Canopy RockScape      </t>
  </si>
  <si>
    <t xml:space="preserve">Gator                                  </t>
  </si>
  <si>
    <t xml:space="preserve">Tuscon Turtle                          </t>
  </si>
  <si>
    <t xml:space="preserve">Frog                                   </t>
  </si>
  <si>
    <t xml:space="preserve">Iguana Rock Link                       </t>
  </si>
  <si>
    <t xml:space="preserve">Iguana Rock Climber                    </t>
  </si>
  <si>
    <t xml:space="preserve">Lumberjack Logs                        </t>
  </si>
  <si>
    <t xml:space="preserve">Mushroom Path                          </t>
  </si>
  <si>
    <t xml:space="preserve">Boulder Dash Climber                   </t>
  </si>
  <si>
    <t xml:space="preserve">Granite Falls                          </t>
  </si>
  <si>
    <t xml:space="preserve">Lumberjack Steps                       </t>
  </si>
  <si>
    <t xml:space="preserve">Barrier Reef Link                      </t>
  </si>
  <si>
    <t xml:space="preserve">Barrier Reef Climber                   </t>
  </si>
  <si>
    <t xml:space="preserve">Wally Whale                            </t>
  </si>
  <si>
    <t xml:space="preserve">Single Tower Challenge                 </t>
  </si>
  <si>
    <t xml:space="preserve">Gt Stockcar                            </t>
  </si>
  <si>
    <t xml:space="preserve">Safety Belt - Gt Stockcar              </t>
  </si>
  <si>
    <t xml:space="preserve">Walking The Plank                      </t>
  </si>
  <si>
    <t xml:space="preserve">Inchworm Climber F/S                   </t>
  </si>
  <si>
    <t xml:space="preserve">90 Deg Caterpillar F/S                 </t>
  </si>
  <si>
    <t xml:space="preserve">Walk The Plank - 2" Surface            </t>
  </si>
  <si>
    <t xml:space="preserve">6'-0" S.S. Straight Chuter, F/S        </t>
  </si>
  <si>
    <t xml:space="preserve">8'-0" S.S. Straight Chuter, F/S        </t>
  </si>
  <si>
    <t xml:space="preserve">Side Stepper F/S                       </t>
  </si>
  <si>
    <t xml:space="preserve">Side Stepper F/S P/S                   </t>
  </si>
  <si>
    <t xml:space="preserve">Climber Base 5", CSC                   </t>
  </si>
  <si>
    <t xml:space="preserve">Climber Base 3 1/2", CSC               </t>
  </si>
  <si>
    <t xml:space="preserve">Arch Climber, CSC                      </t>
  </si>
  <si>
    <t xml:space="preserve">Bubble Climber, CSC                    </t>
  </si>
  <si>
    <t xml:space="preserve">Chain Link Climber, CSC                </t>
  </si>
  <si>
    <t xml:space="preserve">Chain Net Climber w/Rails, CSC         </t>
  </si>
  <si>
    <t xml:space="preserve">Clover Climber, CSC                    </t>
  </si>
  <si>
    <t xml:space="preserve">Crazy Eight Climber, CSC               </t>
  </si>
  <si>
    <t xml:space="preserve">Tree Climber, CSC                      </t>
  </si>
  <si>
    <t xml:space="preserve">Wavy Tree Climber, CSC                 </t>
  </si>
  <si>
    <t xml:space="preserve">Zipper Climber, CSC                    </t>
  </si>
  <si>
    <t xml:space="preserve">Climbing Pole, CSC                     </t>
  </si>
  <si>
    <t xml:space="preserve">Castle Rock                            </t>
  </si>
  <si>
    <t xml:space="preserve">Around The Bend                        </t>
  </si>
  <si>
    <t xml:space="preserve">Tot Rock                               </t>
  </si>
  <si>
    <t xml:space="preserve">Sandbox, Elevated                      </t>
  </si>
  <si>
    <t xml:space="preserve">Toad Stool Seat                        </t>
  </si>
  <si>
    <t xml:space="preserve">Litte Foot Slide, F/S                  </t>
  </si>
  <si>
    <t xml:space="preserve">3' Rumble &amp; Roll Zip Slide, F/S        </t>
  </si>
  <si>
    <t xml:space="preserve">4' Zip Slide, F/S                      </t>
  </si>
  <si>
    <t xml:space="preserve">4' Double Zip Slide, F/S               </t>
  </si>
  <si>
    <t xml:space="preserve">6' Wave Zip Slide, F/S                 </t>
  </si>
  <si>
    <t xml:space="preserve">6' Dueling Wave Zip Slide, F/S         </t>
  </si>
  <si>
    <t xml:space="preserve">Dramatic Play House b/g roof           </t>
  </si>
  <si>
    <t xml:space="preserve">Nature Discovery Play House            </t>
  </si>
  <si>
    <t xml:space="preserve">Creative Art Center                    </t>
  </si>
  <si>
    <t xml:space="preserve">Dramatic Play House b/w roof           </t>
  </si>
  <si>
    <t xml:space="preserve">Dramatic Play House r/w roof           </t>
  </si>
  <si>
    <t xml:space="preserve">Play Space Area 2                      </t>
  </si>
  <si>
    <t xml:space="preserve">The Dragonfly                          </t>
  </si>
  <si>
    <t xml:space="preserve">Inclined Web Crawler                   </t>
  </si>
  <si>
    <t xml:space="preserve">The Spider                             </t>
  </si>
  <si>
    <t xml:space="preserve">Butterfly Net                          </t>
  </si>
  <si>
    <t xml:space="preserve">Frog Climber                           </t>
  </si>
  <si>
    <t xml:space="preserve">Honeycomb (3 cell)                     </t>
  </si>
  <si>
    <t xml:space="preserve">Honeycomb (6 cell)                     </t>
  </si>
  <si>
    <t xml:space="preserve">Spinning Leaf Seat (straight)          </t>
  </si>
  <si>
    <t xml:space="preserve">Vine Climber Low                       </t>
  </si>
  <si>
    <t xml:space="preserve">Vine Climber High                      </t>
  </si>
  <si>
    <t xml:space="preserve">Spinning Mushroom (red)                </t>
  </si>
  <si>
    <t xml:space="preserve">Spinning Mushroom (green)              </t>
  </si>
  <si>
    <t xml:space="preserve">Spinning Mushroom (brown)              </t>
  </si>
  <si>
    <t xml:space="preserve">Small Tree                             </t>
  </si>
  <si>
    <t xml:space="preserve">Rockin Robin                           </t>
  </si>
  <si>
    <t xml:space="preserve">Butterflies Fun Facts                  </t>
  </si>
  <si>
    <t xml:space="preserve">Ants Fun Facts                         </t>
  </si>
  <si>
    <t xml:space="preserve">Bees Fun Facts                         </t>
  </si>
  <si>
    <t xml:space="preserve">Pond Fun Facts                         </t>
  </si>
  <si>
    <t xml:space="preserve">Tree Dwellers Fun Facts                </t>
  </si>
  <si>
    <t xml:space="preserve">Spiders Fun Facts                      </t>
  </si>
  <si>
    <t xml:space="preserve">Way Find Sign                          </t>
  </si>
  <si>
    <t xml:space="preserve">Turtle Spinner                         </t>
  </si>
  <si>
    <t xml:space="preserve">Spider Spinner (straight)              </t>
  </si>
  <si>
    <t xml:space="preserve">Large Tree                             </t>
  </si>
  <si>
    <t xml:space="preserve">Nature Bench                           </t>
  </si>
  <si>
    <t xml:space="preserve">Caterpillar                            </t>
  </si>
  <si>
    <t xml:space="preserve">Chrysalis Spinner                      </t>
  </si>
  <si>
    <t xml:space="preserve">Trees Fun Facts                        </t>
  </si>
  <si>
    <t xml:space="preserve">Leaves Fun Facts                       </t>
  </si>
  <si>
    <t xml:space="preserve">Mushrooms Fun Facts                    </t>
  </si>
  <si>
    <t xml:space="preserve">Animal Trackers - river                </t>
  </si>
  <si>
    <t xml:space="preserve">Animal Trackers - forest               </t>
  </si>
  <si>
    <t xml:space="preserve">Nature Bike Rack                       </t>
  </si>
  <si>
    <t xml:space="preserve">Spinning Leaf Seat (tilted)            </t>
  </si>
  <si>
    <t xml:space="preserve">Spider Spinner (tilted)                </t>
  </si>
  <si>
    <t xml:space="preserve">Bird Fun Facts                         </t>
  </si>
  <si>
    <t xml:space="preserve">Habitats Fun Facts                     </t>
  </si>
  <si>
    <t xml:space="preserve">Rocks Fun Facts                        </t>
  </si>
  <si>
    <t xml:space="preserve">Bugs Fun Facts                         </t>
  </si>
  <si>
    <t xml:space="preserve">Custom Trail Map sign                  </t>
  </si>
  <si>
    <t xml:space="preserve">Large Nature Bike Rack                 </t>
  </si>
  <si>
    <t xml:space="preserve">Ant Hill                               </t>
  </si>
  <si>
    <t xml:space="preserve">Ant on Leaf                            </t>
  </si>
  <si>
    <t xml:space="preserve">Fossil Find Sand Table                 </t>
  </si>
  <si>
    <t xml:space="preserve">Ant Stepping Stones                    </t>
  </si>
  <si>
    <t xml:space="preserve">Bee on Flower                          </t>
  </si>
  <si>
    <t xml:space="preserve">Bee Stepping Stones                    </t>
  </si>
  <si>
    <t xml:space="preserve">Large Mushroom Red                     </t>
  </si>
  <si>
    <t xml:space="preserve">Small Mushroom Red                     </t>
  </si>
  <si>
    <t xml:space="preserve">Tree Stump                             </t>
  </si>
  <si>
    <t xml:space="preserve">Log Crawl Thru                         </t>
  </si>
  <si>
    <t xml:space="preserve">Talking Stump                          </t>
  </si>
  <si>
    <t xml:space="preserve">Spider Stepping Stones                 </t>
  </si>
  <si>
    <t xml:space="preserve">Tree Swing                             </t>
  </si>
  <si>
    <t xml:space="preserve">Lily Pads                              </t>
  </si>
  <si>
    <t xml:space="preserve">Whirlin' Robin                         </t>
  </si>
  <si>
    <t xml:space="preserve">Ant with Legs (inground)               </t>
  </si>
  <si>
    <t xml:space="preserve">Ant with Legs (surface mount)          </t>
  </si>
  <si>
    <t xml:space="preserve">Cattail Spinner                        </t>
  </si>
  <si>
    <t xml:space="preserve">Pond Life Trash Receptacle             </t>
  </si>
  <si>
    <t xml:space="preserve">Leaf Trash Receptacle                  </t>
  </si>
  <si>
    <t xml:space="preserve">Bug Trash Receptacle                   </t>
  </si>
  <si>
    <t xml:space="preserve">Pond Bench                             </t>
  </si>
  <si>
    <t xml:space="preserve">Leaf Bench                             </t>
  </si>
  <si>
    <t xml:space="preserve">Bug Bench                              </t>
  </si>
  <si>
    <t xml:space="preserve">Bee with Legs (inground)               </t>
  </si>
  <si>
    <t xml:space="preserve">Bee with Legs (surface mount)          </t>
  </si>
  <si>
    <t xml:space="preserve">Flower Talk Tube Ground level 2-5      </t>
  </si>
  <si>
    <t xml:space="preserve">Small Brown Mushroom                   </t>
  </si>
  <si>
    <t xml:space="preserve">Large Mushroom Brown                   </t>
  </si>
  <si>
    <t xml:space="preserve">Flower Yellow Petals                   </t>
  </si>
  <si>
    <t xml:space="preserve">Flower Blue Petals                     </t>
  </si>
  <si>
    <t xml:space="preserve">Flower Red Petals                      </t>
  </si>
  <si>
    <t xml:space="preserve">Tree Stump Table                       </t>
  </si>
  <si>
    <t xml:space="preserve">Clown Fish                             </t>
  </si>
  <si>
    <t xml:space="preserve">Hopper Rock                            </t>
  </si>
  <si>
    <t xml:space="preserve">Dome Boulder                           </t>
  </si>
  <si>
    <t xml:space="preserve">Square Boulder                         </t>
  </si>
  <si>
    <t xml:space="preserve">Plateau Boulder                        </t>
  </si>
  <si>
    <t xml:space="preserve">Pinnacle Boulder                       </t>
  </si>
  <si>
    <t xml:space="preserve">Log Balance Beam                       </t>
  </si>
  <si>
    <t xml:space="preserve">Split Log Bench                        </t>
  </si>
  <si>
    <t xml:space="preserve">Story Teller's Chair                   </t>
  </si>
  <si>
    <t xml:space="preserve">Forked Balance Beam                    </t>
  </si>
  <si>
    <t xml:space="preserve">Tot's Bongos                           </t>
  </si>
  <si>
    <t xml:space="preserve">Tot's Toddle Rocker                    </t>
  </si>
  <si>
    <t xml:space="preserve">Tot's Crawl Tube                       </t>
  </si>
  <si>
    <t xml:space="preserve">Tot's 4-Way Crawl Tube                 </t>
  </si>
  <si>
    <t xml:space="preserve">Tot's ThunderRing                      </t>
  </si>
  <si>
    <t xml:space="preserve">Babble Flower                          </t>
  </si>
  <si>
    <t xml:space="preserve">Garden Planter                         </t>
  </si>
  <si>
    <t xml:space="preserve">Tot's Gizmos                           </t>
  </si>
  <si>
    <t xml:space="preserve">Tot's Lo Stratus Climber               </t>
  </si>
  <si>
    <t xml:space="preserve">Tot's Hi Stratus Climber               </t>
  </si>
  <si>
    <t xml:space="preserve">Tot's Stock Car                        </t>
  </si>
  <si>
    <t xml:space="preserve">Tot's Leaf                             </t>
  </si>
  <si>
    <t xml:space="preserve">Tot's Turtle                           </t>
  </si>
  <si>
    <t xml:space="preserve">Tot's Spider                           </t>
  </si>
  <si>
    <t xml:space="preserve">Small Conifer                          </t>
  </si>
  <si>
    <t xml:space="preserve">Medium Conifer                         </t>
  </si>
  <si>
    <t xml:space="preserve">Large Conifer                          </t>
  </si>
  <si>
    <t xml:space="preserve">Tot's Gathering Pod                    </t>
  </si>
  <si>
    <t xml:space="preserve">8'Cosmix Climber, Kidcourse            </t>
  </si>
  <si>
    <t xml:space="preserve">Poly Climbing Wall, KidCourse          </t>
  </si>
  <si>
    <t xml:space="preserve">Spider Web, Freestanding               </t>
  </si>
  <si>
    <t xml:space="preserve">Hammock, Freestanding                  </t>
  </si>
  <si>
    <t xml:space="preserve">Rope Walk, Freestanding                </t>
  </si>
  <si>
    <t xml:space="preserve">Web Wall, Freestanding                 </t>
  </si>
  <si>
    <t xml:space="preserve">Bigfoot Slide F/S                      </t>
  </si>
  <si>
    <t xml:space="preserve">Dragon Slide F/S                       </t>
  </si>
  <si>
    <t xml:space="preserve">S.S. Spiral W/O Arch F/S               </t>
  </si>
  <si>
    <t xml:space="preserve">F5 Slide w/out Arch F/S                </t>
  </si>
  <si>
    <t xml:space="preserve">Track Ride 3-Deck F/S                  </t>
  </si>
  <si>
    <t xml:space="preserve">Track Ride 4-Deck F/S                  </t>
  </si>
  <si>
    <t xml:space="preserve">8' Zip Slide F/S                       </t>
  </si>
  <si>
    <t xml:space="preserve">8' Zip Slide w/Gizmo F/S               </t>
  </si>
  <si>
    <t xml:space="preserve">F/S Log Roll                           </t>
  </si>
  <si>
    <t xml:space="preserve">7' Double Wave Zip Slide F/S           </t>
  </si>
  <si>
    <t xml:space="preserve">SS Cargo Net Wall, Single, F/S         </t>
  </si>
  <si>
    <t xml:space="preserve">SS Cargo Net Wall, Double, F/S         </t>
  </si>
  <si>
    <t xml:space="preserve">Fun-semble                             </t>
  </si>
  <si>
    <t xml:space="preserve">Beat Club                              </t>
  </si>
  <si>
    <t xml:space="preserve">Drum Circle                            </t>
  </si>
  <si>
    <t xml:space="preserve">Music Time                             </t>
  </si>
  <si>
    <t xml:space="preserve">Theater Station                        </t>
  </si>
  <si>
    <t xml:space="preserve">All Aboard                             </t>
  </si>
  <si>
    <t xml:space="preserve">KidNetix Twirl                                    </t>
  </si>
  <si>
    <t xml:space="preserve">33' Sky Run Zip Track (Zero G Seat)    </t>
  </si>
  <si>
    <t xml:space="preserve">33' Sky Run Zip Track (zip seat)                  </t>
  </si>
  <si>
    <t xml:space="preserve">33' Sky Run Zip Track Add (Zero G)     </t>
  </si>
  <si>
    <t xml:space="preserve">33' Sky Run Track Add (zip seat)                  </t>
  </si>
  <si>
    <t xml:space="preserve">3'-0" Hillside Wave Zip Slide          </t>
  </si>
  <si>
    <t xml:space="preserve">4'-0" Hillside Zip Slide               </t>
  </si>
  <si>
    <t xml:space="preserve">5'-0" Hillside Zip Slide               </t>
  </si>
  <si>
    <t xml:space="preserve">6'-0" Hillside Wave Zip Slide          </t>
  </si>
  <si>
    <t xml:space="preserve">3'-0" Hillside Rumble &amp; Roll Zip Slide </t>
  </si>
  <si>
    <t xml:space="preserve">4'-0" Hillside Double Zip Slide        </t>
  </si>
  <si>
    <t xml:space="preserve">5'-0" Hillside Double Zip Slide        </t>
  </si>
  <si>
    <t xml:space="preserve">6'-0" Hillside Dueling Wave Zip Slide  </t>
  </si>
  <si>
    <t xml:space="preserve">3'-0" Hillside Stainless Steel Slide   </t>
  </si>
  <si>
    <t xml:space="preserve">4'-0" Hillside Stainless Steel Slide   </t>
  </si>
  <si>
    <t xml:space="preserve">5'-0" Hillside Stainless Steel Slide   </t>
  </si>
  <si>
    <t xml:space="preserve">6'-0" Hillside Stainless Steel Slide   </t>
  </si>
  <si>
    <t xml:space="preserve">3'-0" Hillside Dbl SS Slide            </t>
  </si>
  <si>
    <t xml:space="preserve">4'-0" Hillside Dbl SS Slide            </t>
  </si>
  <si>
    <t xml:space="preserve">5'-0" Hillside Dbl SS Slide            </t>
  </si>
  <si>
    <t xml:space="preserve">6'-0" Hillside Dbl SS Slide            </t>
  </si>
  <si>
    <t xml:space="preserve">Roller Table                           </t>
  </si>
  <si>
    <t>3129PP</t>
  </si>
  <si>
    <t xml:space="preserve">Super Mini 1 PIP                       </t>
  </si>
  <si>
    <t>3173PP</t>
  </si>
  <si>
    <t xml:space="preserve">Regular High Stepper PIP               </t>
  </si>
  <si>
    <t>3174PP</t>
  </si>
  <si>
    <t xml:space="preserve">Medium High Stepper PIP                </t>
  </si>
  <si>
    <t>3177PP</t>
  </si>
  <si>
    <t xml:space="preserve">Mini High Stepper PIP                  </t>
  </si>
  <si>
    <t>3178PP</t>
  </si>
  <si>
    <t xml:space="preserve">Large High Stepper PIP                 </t>
  </si>
  <si>
    <t>3185PP</t>
  </si>
  <si>
    <t xml:space="preserve">Hexamid PIP                            </t>
  </si>
  <si>
    <t>38109L</t>
  </si>
  <si>
    <t xml:space="preserve">Large Mushroom Red w/Label             </t>
  </si>
  <si>
    <t>38110L</t>
  </si>
  <si>
    <t xml:space="preserve">Small Mushroom -Red w/Label            </t>
  </si>
  <si>
    <t>38111L</t>
  </si>
  <si>
    <t>38218L</t>
  </si>
  <si>
    <t xml:space="preserve">Small Mushroom - Brown w/Label         </t>
  </si>
  <si>
    <t>38219L</t>
  </si>
  <si>
    <t xml:space="preserve">Large Mushroom Brown w/Label           </t>
  </si>
  <si>
    <t>38220L</t>
  </si>
  <si>
    <t xml:space="preserve">Flower Yellow Petals w/Label           </t>
  </si>
  <si>
    <t>38221L</t>
  </si>
  <si>
    <t xml:space="preserve">Flower Blue Petals w/Label             </t>
  </si>
  <si>
    <t>38222L</t>
  </si>
  <si>
    <t xml:space="preserve">Flower Red Petals w/Label              </t>
  </si>
  <si>
    <t>38223L</t>
  </si>
  <si>
    <t xml:space="preserve">Tree Stump Table w/Label               </t>
  </si>
  <si>
    <t>7104L</t>
  </si>
  <si>
    <t>7105L</t>
  </si>
  <si>
    <t xml:space="preserve">Sleepy Bear Hollow                     </t>
  </si>
  <si>
    <t>7106L</t>
  </si>
  <si>
    <t xml:space="preserve">Lazy Jaguar                            </t>
  </si>
  <si>
    <t>7107L</t>
  </si>
  <si>
    <t xml:space="preserve">Grinning Gorilla Hollow                </t>
  </si>
  <si>
    <t>7108L</t>
  </si>
  <si>
    <t xml:space="preserve">Slither Seat                           </t>
  </si>
  <si>
    <t>7109L</t>
  </si>
  <si>
    <t>7110L</t>
  </si>
  <si>
    <t xml:space="preserve">Monarch                                </t>
  </si>
  <si>
    <t>7112L</t>
  </si>
  <si>
    <t xml:space="preserve">Inchworm                               </t>
  </si>
  <si>
    <t>7113L</t>
  </si>
  <si>
    <t xml:space="preserve">Ladybug Hill                           </t>
  </si>
  <si>
    <t>7114L</t>
  </si>
  <si>
    <t xml:space="preserve">Ladybug                                </t>
  </si>
  <si>
    <t>7115L</t>
  </si>
  <si>
    <t>7116L</t>
  </si>
  <si>
    <t xml:space="preserve">Rabbit                                 </t>
  </si>
  <si>
    <t>7120L</t>
  </si>
  <si>
    <t>7121L</t>
  </si>
  <si>
    <t>7122L</t>
  </si>
  <si>
    <t xml:space="preserve">Lumberjack Half Hollow                 </t>
  </si>
  <si>
    <t>7123L</t>
  </si>
  <si>
    <t xml:space="preserve">Lumberjack Stack                       </t>
  </si>
  <si>
    <t>7124L</t>
  </si>
  <si>
    <t xml:space="preserve">Lumberjack Hollow                      </t>
  </si>
  <si>
    <t>7125L</t>
  </si>
  <si>
    <t>7126L</t>
  </si>
  <si>
    <t xml:space="preserve">Boulder Dash                           </t>
  </si>
  <si>
    <t>7128L</t>
  </si>
  <si>
    <t>7129L</t>
  </si>
  <si>
    <t>7130L</t>
  </si>
  <si>
    <t xml:space="preserve">Puffer Fish                            </t>
  </si>
  <si>
    <t>7132L</t>
  </si>
  <si>
    <t>7133L</t>
  </si>
  <si>
    <t xml:space="preserve">SS Minnow                              </t>
  </si>
  <si>
    <t>7134L</t>
  </si>
  <si>
    <t xml:space="preserve">Hammerhead Hank                        </t>
  </si>
  <si>
    <t>7135L</t>
  </si>
  <si>
    <t>7136L</t>
  </si>
  <si>
    <t xml:space="preserve">Wally Whale Tail                       </t>
  </si>
  <si>
    <t>7137L</t>
  </si>
  <si>
    <t xml:space="preserve">Elephant                               </t>
  </si>
  <si>
    <t>7138L</t>
  </si>
  <si>
    <t xml:space="preserve">Dueling Elephants                      </t>
  </si>
  <si>
    <t>G81713</t>
  </si>
  <si>
    <t>G81722</t>
  </si>
  <si>
    <t xml:space="preserve">Dragon Slide                           </t>
  </si>
  <si>
    <t>G81733</t>
  </si>
  <si>
    <t>M3310</t>
  </si>
  <si>
    <t>M38010</t>
  </si>
  <si>
    <t xml:space="preserve">Vine Climber Low (multi-color)         </t>
  </si>
  <si>
    <t>M38011</t>
  </si>
  <si>
    <t xml:space="preserve">Vine Climber High (multi-color)        </t>
  </si>
  <si>
    <t>M38224</t>
  </si>
  <si>
    <t>M5055</t>
  </si>
  <si>
    <t>M6223</t>
  </si>
  <si>
    <t>M6224</t>
  </si>
  <si>
    <t>M6231</t>
  </si>
  <si>
    <t>M81747</t>
  </si>
  <si>
    <t>M81748</t>
  </si>
  <si>
    <t>M81749</t>
  </si>
  <si>
    <t>M81754</t>
  </si>
  <si>
    <t>P33</t>
  </si>
  <si>
    <t xml:space="preserve">Muscle Bar Painted                     </t>
  </si>
  <si>
    <t>P607</t>
  </si>
  <si>
    <t xml:space="preserve">Satellite Climber Painted              </t>
  </si>
  <si>
    <t>P619</t>
  </si>
  <si>
    <t xml:space="preserve">Space Crawlway Painted                 </t>
  </si>
  <si>
    <t>P910</t>
  </si>
  <si>
    <t xml:space="preserve">Rainbow Climber Painted                </t>
  </si>
  <si>
    <t>P954</t>
  </si>
  <si>
    <t xml:space="preserve">Giant Muscle Man Painted               </t>
  </si>
  <si>
    <t>P963</t>
  </si>
  <si>
    <t xml:space="preserve">Muscle Man Painted                     </t>
  </si>
  <si>
    <t>P988</t>
  </si>
  <si>
    <t xml:space="preserve">Deluxe Mountain Climber Painted        </t>
  </si>
  <si>
    <t xml:space="preserve"> GameTime </t>
  </si>
  <si>
    <t xml:space="preserve">S Hook                                 </t>
  </si>
  <si>
    <t xml:space="preserve">Chain (per Foot)                       </t>
  </si>
  <si>
    <t>LF</t>
  </si>
  <si>
    <t xml:space="preserve">Clevis                                 </t>
  </si>
  <si>
    <t xml:space="preserve">End Cap                                </t>
  </si>
  <si>
    <t xml:space="preserve">Conversion Plate                       </t>
  </si>
  <si>
    <t xml:space="preserve">Maintenance Kit                        </t>
  </si>
  <si>
    <t xml:space="preserve">ASTM Test Kit                          </t>
  </si>
  <si>
    <t xml:space="preserve">Coil Spring Only                       </t>
  </si>
  <si>
    <t xml:space="preserve">Base Plate Pkg-1.315"Od                </t>
  </si>
  <si>
    <t xml:space="preserve">Base Plate Pkg-1.66"Od                 </t>
  </si>
  <si>
    <t xml:space="preserve">Base Plate Pkg-1.90"Od                 </t>
  </si>
  <si>
    <t xml:space="preserve">Base Plate Pkg-2.375"Od                </t>
  </si>
  <si>
    <t xml:space="preserve">Base Plate Pkg-2.875"Od                </t>
  </si>
  <si>
    <t xml:space="preserve">Base Plate Pkg-5"Upright               </t>
  </si>
  <si>
    <t xml:space="preserve">Base Plate Hdw Pkg Sm360               </t>
  </si>
  <si>
    <t xml:space="preserve">16 Oz Graiti Remover                   </t>
  </si>
  <si>
    <t xml:space="preserve">8 OZ GRAFFITI REMOVER                  </t>
  </si>
  <si>
    <t xml:space="preserve">Swivel Assembly Black                  </t>
  </si>
  <si>
    <t xml:space="preserve">#h170 Clevis 2 1/8"Lg                  </t>
  </si>
  <si>
    <t xml:space="preserve">#80 Chain 44 1/8"(32LINK)              </t>
  </si>
  <si>
    <t xml:space="preserve">Owner's Kit                            </t>
  </si>
  <si>
    <t xml:space="preserve">Tire Seat                              </t>
  </si>
  <si>
    <t xml:space="preserve">Punched Ring Frame                     </t>
  </si>
  <si>
    <t xml:space="preserve">Playcurbs - Stakes                     </t>
  </si>
  <si>
    <t xml:space="preserve">Curved Playcurb Pkg C/O                </t>
  </si>
  <si>
    <t xml:space="preserve">8" Playcurb Pkg                        </t>
  </si>
  <si>
    <t xml:space="preserve">8" Playcurb Pkg-C/O                    </t>
  </si>
  <si>
    <t xml:space="preserve">Playcurb Adapter-L                     </t>
  </si>
  <si>
    <t xml:space="preserve">Playcurb Adapter-R                     </t>
  </si>
  <si>
    <t xml:space="preserve">Accessible Playcurb                    </t>
  </si>
  <si>
    <t xml:space="preserve">Accessible Playcurb-C/O                </t>
  </si>
  <si>
    <t xml:space="preserve">Playcurb Adapter-L-C/O                 </t>
  </si>
  <si>
    <t xml:space="preserve">Playcurb Adapter-R-C/O                 </t>
  </si>
  <si>
    <t xml:space="preserve">Access Playcurb-w/Adap                 </t>
  </si>
  <si>
    <t xml:space="preserve">Access Playcurb-w/Adap-C/O             </t>
  </si>
  <si>
    <t xml:space="preserve">12"Playcurb Pkg                        </t>
  </si>
  <si>
    <t xml:space="preserve">12" Playcurb Pkg-C/O                   </t>
  </si>
  <si>
    <t xml:space="preserve">Playground Border </t>
  </si>
  <si>
    <t>Playground Border (blowmold)</t>
  </si>
  <si>
    <t xml:space="preserve">8" Adaptable End Playcurb              </t>
  </si>
  <si>
    <t xml:space="preserve">8" Adaptable End Playcurb-C/O          </t>
  </si>
  <si>
    <t xml:space="preserve">12" Adaptable End Playcurb             </t>
  </si>
  <si>
    <t xml:space="preserve">12" Adaptable End Playcurb-C/O         </t>
  </si>
  <si>
    <t>Playcurbs</t>
  </si>
  <si>
    <t xml:space="preserve">Nature Curbs                           </t>
  </si>
  <si>
    <t xml:space="preserve">Nature Curbs Adapter Left              </t>
  </si>
  <si>
    <t xml:space="preserve">Nature Curbs Adapter Right             </t>
  </si>
  <si>
    <t xml:space="preserve">Acces. Play Curbs w/Nat Curb Adapters  </t>
  </si>
  <si>
    <t xml:space="preserve">Geo-Textile 2250 Sq Ft Roll            </t>
  </si>
  <si>
    <t xml:space="preserve">Geo-Textile 1125 Sq Ft Roll            </t>
  </si>
  <si>
    <t>Heavy Duty Large Wear Mat 44"X48"x1"</t>
  </si>
  <si>
    <t xml:space="preserve">Terraflow Drain 75' Roll               </t>
  </si>
  <si>
    <t xml:space="preserve">Terraflow Drain 150' Roll              </t>
  </si>
  <si>
    <t xml:space="preserve">Medium Duty Wear Mat 36"x36"x3/4"                  </t>
  </si>
  <si>
    <t>Accessories</t>
  </si>
  <si>
    <t xml:space="preserve">Plain Bollard Bike Rack Inground       </t>
  </si>
  <si>
    <t xml:space="preserve">Double Bollard Bike Rack Inground      </t>
  </si>
  <si>
    <t xml:space="preserve">Plain Bollard Bike Rack S/M            </t>
  </si>
  <si>
    <t xml:space="preserve">Double Bollard Bike Rack S/M           </t>
  </si>
  <si>
    <t>UF1546</t>
  </si>
  <si>
    <t xml:space="preserve">6' Rwd  Bench W/ Inground Base         </t>
  </si>
  <si>
    <t>UF1547</t>
  </si>
  <si>
    <t xml:space="preserve">6' Rwd  Bench W/ Inground Base &amp; Arm   </t>
  </si>
  <si>
    <t>UF1556</t>
  </si>
  <si>
    <t xml:space="preserve">6' Rwd  Bench W/ Flush Mt Base         </t>
  </si>
  <si>
    <t>UF1557</t>
  </si>
  <si>
    <t xml:space="preserve">6' Rwd  Bench W/ Flush Mt Base &amp; Arm   </t>
  </si>
  <si>
    <t>UF1996</t>
  </si>
  <si>
    <t xml:space="preserve">6' Jatoba Victorian W/Arms             </t>
  </si>
  <si>
    <t>UF1998</t>
  </si>
  <si>
    <t xml:space="preserve">8' Jatoba Victorian W/Arms             </t>
  </si>
  <si>
    <t>UF1999</t>
  </si>
  <si>
    <t xml:space="preserve">8' Jatoba Victorian W/Arms - Double    </t>
  </si>
  <si>
    <t>UF2106</t>
  </si>
  <si>
    <t xml:space="preserve">6' Jatoba Victorian                    </t>
  </si>
  <si>
    <t>UF2108</t>
  </si>
  <si>
    <t xml:space="preserve">8' Jatoba Victorian                    </t>
  </si>
  <si>
    <t>UF3001</t>
  </si>
  <si>
    <t xml:space="preserve">Concealed Mount Hardware               </t>
  </si>
  <si>
    <t>UF3544</t>
  </si>
  <si>
    <t xml:space="preserve">4' Perf Bench W/O Arm - Ingrd Mount    </t>
  </si>
  <si>
    <t>UF3546</t>
  </si>
  <si>
    <t xml:space="preserve">6' Perf Bench W/O Arm - Ingrd Mount    </t>
  </si>
  <si>
    <t>UF3548</t>
  </si>
  <si>
    <t xml:space="preserve">8' Metal Bench W/O Arm Ing             </t>
  </si>
  <si>
    <t>UF3554</t>
  </si>
  <si>
    <t xml:space="preserve">4' Perf Bench W/O Arm-Surf Mount       </t>
  </si>
  <si>
    <t>UF3556</t>
  </si>
  <si>
    <t xml:space="preserve">6' Perf Bench W/O Arm - Surface Mount  </t>
  </si>
  <si>
    <t>UF3558</t>
  </si>
  <si>
    <t xml:space="preserve">8' Perf Bench W/O Arm - Surface Mount  </t>
  </si>
  <si>
    <t>UF3644</t>
  </si>
  <si>
    <t xml:space="preserve">4' Perf Bench W/ Arm - Inground Mount  </t>
  </si>
  <si>
    <t>UF3646</t>
  </si>
  <si>
    <t xml:space="preserve">6' Perf Bench W/ Arm - Inground Mount  </t>
  </si>
  <si>
    <t>UF3648</t>
  </si>
  <si>
    <t xml:space="preserve">8' Perf Bench W/ Arm - Inground Mount  </t>
  </si>
  <si>
    <t>UF3649</t>
  </si>
  <si>
    <t xml:space="preserve">8' Double Perf Bench W/ Arm-Ingrnd Mt  </t>
  </si>
  <si>
    <t>UF3654</t>
  </si>
  <si>
    <t xml:space="preserve">4' Perf Bench W/ Arm-Surface Mount     </t>
  </si>
  <si>
    <t>UF3656</t>
  </si>
  <si>
    <t xml:space="preserve">6' Perf Bench W/ Arm-Surface Mount     </t>
  </si>
  <si>
    <t>UF3658</t>
  </si>
  <si>
    <t xml:space="preserve">8' Perf Bench W/ Arm-Surface Mount     </t>
  </si>
  <si>
    <t>UF3659</t>
  </si>
  <si>
    <t xml:space="preserve">8' Double Perf Bench W/ Arm-Surf Mt    </t>
  </si>
  <si>
    <t>UF3744</t>
  </si>
  <si>
    <t xml:space="preserve">4' Perf Seat - Inground Mount          </t>
  </si>
  <si>
    <t>UF3746</t>
  </si>
  <si>
    <t xml:space="preserve">6' Perf Seat - Inground Mount          </t>
  </si>
  <si>
    <t>UF3748</t>
  </si>
  <si>
    <t xml:space="preserve">8' Perf Seat - Inground Mount          </t>
  </si>
  <si>
    <t>UF3754</t>
  </si>
  <si>
    <t xml:space="preserve">4' Perf Seat - Surface Mount           </t>
  </si>
  <si>
    <t>UF3756</t>
  </si>
  <si>
    <t xml:space="preserve">6' Perf Seat - Surface Mount           </t>
  </si>
  <si>
    <t>UF3758</t>
  </si>
  <si>
    <t xml:space="preserve">8' Perf Seat - Surface Mount           </t>
  </si>
  <si>
    <t>UF4544</t>
  </si>
  <si>
    <t xml:space="preserve">4' Bench W/O Arm - Inground Mount      </t>
  </si>
  <si>
    <t>UF4546</t>
  </si>
  <si>
    <t xml:space="preserve">6' Bench W/O Arm - Inground Mount      </t>
  </si>
  <si>
    <t>UF4554</t>
  </si>
  <si>
    <t xml:space="preserve">4' Bench W/O Arm - Surface Mount       </t>
  </si>
  <si>
    <t>UF4556</t>
  </si>
  <si>
    <t xml:space="preserve">6' Bench W/O Arm - Surface Mount       </t>
  </si>
  <si>
    <t>UF4644</t>
  </si>
  <si>
    <t xml:space="preserve">4' Bench W/ Arm - Inground Mount       </t>
  </si>
  <si>
    <t>UF4646</t>
  </si>
  <si>
    <t xml:space="preserve">6' Bench W/ Arm - Inground Mount       </t>
  </si>
  <si>
    <t>UF4654</t>
  </si>
  <si>
    <t xml:space="preserve">4' Bench W/ Arm - Surface Mt           </t>
  </si>
  <si>
    <t>UF4656</t>
  </si>
  <si>
    <t xml:space="preserve">6' Bench W/ Arm - Surface Mt           </t>
  </si>
  <si>
    <t>UF4744</t>
  </si>
  <si>
    <t xml:space="preserve">4' Seat - Inground Mount               </t>
  </si>
  <si>
    <t>UF4746</t>
  </si>
  <si>
    <t xml:space="preserve">6' Seat - Inground Mount               </t>
  </si>
  <si>
    <t>UF4754</t>
  </si>
  <si>
    <t xml:space="preserve">4' Seat - Surface Mount                </t>
  </si>
  <si>
    <t>UF4756</t>
  </si>
  <si>
    <t xml:space="preserve">6' Seat - Surface Mount                </t>
  </si>
  <si>
    <t>UF8006</t>
  </si>
  <si>
    <t xml:space="preserve">6' Bench - Jatoba                      </t>
  </si>
  <si>
    <t>UF8008</t>
  </si>
  <si>
    <t xml:space="preserve">8'Jatoba Bristol Bench                 </t>
  </si>
  <si>
    <t>UF8106</t>
  </si>
  <si>
    <t xml:space="preserve">6' Jatoba Bristol Seat                 </t>
  </si>
  <si>
    <t>UF8506</t>
  </si>
  <si>
    <t xml:space="preserve">6' Bench w/Arm Rests                   </t>
  </si>
  <si>
    <t>UF9106</t>
  </si>
  <si>
    <t xml:space="preserve">6' Arlington Bench                     </t>
  </si>
  <si>
    <t>UF9116</t>
  </si>
  <si>
    <t xml:space="preserve">6' Arlington Bench W/ Intermediate Arm </t>
  </si>
  <si>
    <t>UF9118</t>
  </si>
  <si>
    <t xml:space="preserve">8' Arlington Bench W/ Intermediate Arm </t>
  </si>
  <si>
    <t>UF9206</t>
  </si>
  <si>
    <t xml:space="preserve">6' Arlington Seat                      </t>
  </si>
  <si>
    <t>UF9216</t>
  </si>
  <si>
    <t xml:space="preserve">6' Arlington Seat W/ Intermediate Arm  </t>
  </si>
  <si>
    <t>UF9218</t>
  </si>
  <si>
    <t xml:space="preserve">8' Arlington Seat W/ Intermediate Arm  </t>
  </si>
  <si>
    <t>UL1180</t>
  </si>
  <si>
    <t xml:space="preserve">Inground Pedestal Mount                </t>
  </si>
  <si>
    <t>UL2050</t>
  </si>
  <si>
    <t xml:space="preserve">Receptacle Top Connector Pkg           </t>
  </si>
  <si>
    <t>UL3911</t>
  </si>
  <si>
    <t xml:space="preserve">24" X 30" High Recept. W/ Side Deposit </t>
  </si>
  <si>
    <t>UL3917</t>
  </si>
  <si>
    <t xml:space="preserve">24" X 36" High Recept W/Side Deposit   </t>
  </si>
  <si>
    <t>UL3931</t>
  </si>
  <si>
    <t xml:space="preserve">30" X 36" High Recept W/Side Deposit   </t>
  </si>
  <si>
    <t>UL4911</t>
  </si>
  <si>
    <t>UL4917</t>
  </si>
  <si>
    <t xml:space="preserve">24" X 36" High Recept. W/Side Deposit  </t>
  </si>
  <si>
    <t>UL4931</t>
  </si>
  <si>
    <t xml:space="preserve">30" X 36" Recept. W/Side Deposit       </t>
  </si>
  <si>
    <t>UL8250</t>
  </si>
  <si>
    <t xml:space="preserve">24" X 30" High Litter Recept. - Jatoba </t>
  </si>
  <si>
    <t>UL8256</t>
  </si>
  <si>
    <t xml:space="preserve">24"X 36"Hi Jatoba Recp                 </t>
  </si>
  <si>
    <t>UL8750</t>
  </si>
  <si>
    <t xml:space="preserve">24"X 30"Hi Perf Recp                   </t>
  </si>
  <si>
    <t>UL8756</t>
  </si>
  <si>
    <t xml:space="preserve">24"X 36"Hi Perf Recp                   </t>
  </si>
  <si>
    <t>UL9300</t>
  </si>
  <si>
    <t xml:space="preserve">19" X 30" High Litter Recept.          </t>
  </si>
  <si>
    <t>UL9310</t>
  </si>
  <si>
    <t xml:space="preserve">24" X 30" High Litter Recept.          </t>
  </si>
  <si>
    <t>UL9313</t>
  </si>
  <si>
    <t xml:space="preserve">24" X 30" High Ash/Litter Recept.      </t>
  </si>
  <si>
    <t>UL9316</t>
  </si>
  <si>
    <t xml:space="preserve">24" X 36" High Litter Recept.          </t>
  </si>
  <si>
    <t>UL9328</t>
  </si>
  <si>
    <t xml:space="preserve">24" X 36" High Ash/Litter Recept.      </t>
  </si>
  <si>
    <t>UL9330</t>
  </si>
  <si>
    <t xml:space="preserve">30" X 36" High Litter Recept.          </t>
  </si>
  <si>
    <t xml:space="preserve">12 X 12 PEAK 8'HI 90/10                </t>
  </si>
  <si>
    <t xml:space="preserve">24 X 24 Peak 8'HI 90/10                </t>
  </si>
  <si>
    <t xml:space="preserve">24 X 24 PEAK 10'HI 90/10               </t>
  </si>
  <si>
    <t xml:space="preserve">20 X 25 Hip 8'HI 90/10                 </t>
  </si>
  <si>
    <t xml:space="preserve">20 X 25 Hip 10'HI 90/10                </t>
  </si>
  <si>
    <t xml:space="preserve">20 X 25 Hip 12'HI 90/10                </t>
  </si>
  <si>
    <t xml:space="preserve">18 X 36 Hip 8'HI 90/10                 </t>
  </si>
  <si>
    <t xml:space="preserve">18 X 36 Hip 10'HI 90/10                </t>
  </si>
  <si>
    <t xml:space="preserve">18 X 36 Hip 12'HI 90/10                </t>
  </si>
  <si>
    <t xml:space="preserve">20 X 30 Hip 12' Hi 90/10               </t>
  </si>
  <si>
    <t xml:space="preserve">20 X 40 Hip 8' Hi 90/10                </t>
  </si>
  <si>
    <t xml:space="preserve">20 X 40 Hip 10' Hi 90/10               </t>
  </si>
  <si>
    <t xml:space="preserve">20 X 40 Hip 12' Hi 90/10               </t>
  </si>
  <si>
    <t xml:space="preserve">20 X 40 Hip 14' Hi 90/10               </t>
  </si>
  <si>
    <t xml:space="preserve">26 X 26 Peak 8' Hi 90/10               </t>
  </si>
  <si>
    <t xml:space="preserve">26 X 26 Peak 10' Hi 90/10              </t>
  </si>
  <si>
    <t xml:space="preserve">26 X 26 Peak 12' Hi 90/10              </t>
  </si>
  <si>
    <t xml:space="preserve">26 X 30 Hip 8' Hi 90/10                </t>
  </si>
  <si>
    <t xml:space="preserve">26 X 30 Hip 10' Hi 90/10               </t>
  </si>
  <si>
    <t xml:space="preserve">26 X 30 Hip 12' Hi 90/10               </t>
  </si>
  <si>
    <t xml:space="preserve">30 X 30 Peak 14' Hi 90/10              </t>
  </si>
  <si>
    <t xml:space="preserve">30 X 40 Hip 14' Hi 90/10               </t>
  </si>
  <si>
    <t xml:space="preserve">30 X 40 Hip 16' Hi 90/10               </t>
  </si>
  <si>
    <t xml:space="preserve">35 X 35 Peak 8' Hi 90/10               </t>
  </si>
  <si>
    <t xml:space="preserve">35 X 35 Peak 10' Hi 90/10              </t>
  </si>
  <si>
    <t xml:space="preserve">35 X 35 Peak 12' Hi 90/10              </t>
  </si>
  <si>
    <t xml:space="preserve">35 X 35 Peak 14' Hi 90/10              </t>
  </si>
  <si>
    <t xml:space="preserve">35 X 35 Peak 16' Hi 90/10              </t>
  </si>
  <si>
    <t xml:space="preserve">40 X 40 Hip 16' Hi 90/10               </t>
  </si>
  <si>
    <t xml:space="preserve">40 X 50 Hip 16' Hi 90/10               </t>
  </si>
  <si>
    <t xml:space="preserve">50 X 50 Peak 16' Hi 90/10              </t>
  </si>
  <si>
    <t xml:space="preserve">50 X 60 Hip 16' Hi 90/10               </t>
  </si>
  <si>
    <t xml:space="preserve">60 X 60 Peak 16' Hi 90/10              </t>
  </si>
  <si>
    <t xml:space="preserve">20 X 20 Sail 8'/12' Hi 90/10           </t>
  </si>
  <si>
    <t xml:space="preserve">20 Hexagonal 8'Hi 90/10                </t>
  </si>
  <si>
    <t xml:space="preserve">20 Hexagonal 10'Hi 90/10               </t>
  </si>
  <si>
    <t xml:space="preserve">Hexagonal 40 14' Hi 90/10              </t>
  </si>
  <si>
    <t xml:space="preserve">Hexagonal 60 10' Hi 90/10              </t>
  </si>
  <si>
    <t xml:space="preserve">Hexagonal 60 12' Hi 90/10              </t>
  </si>
  <si>
    <t xml:space="preserve">Hexagonal 60 14' Hi 90/10              </t>
  </si>
  <si>
    <t xml:space="preserve">10 x 10 Sgl Pyramid 8' 90/10           </t>
  </si>
  <si>
    <t xml:space="preserve">12 x 12 Sgl Pyramid 8' 90/10           </t>
  </si>
  <si>
    <t xml:space="preserve">14 x 22 Two Post Hip 8' 90/10          </t>
  </si>
  <si>
    <t xml:space="preserve">20 x 20 Wave 7'/14' 90/10              </t>
  </si>
  <si>
    <t xml:space="preserve">25 x 25 Wave 7'/14' 90/10              </t>
  </si>
  <si>
    <t xml:space="preserve">10 X 10 Peak 8'Hi 90/10                </t>
  </si>
  <si>
    <t xml:space="preserve">16 X 16 Peak 8'Hi 90/10                </t>
  </si>
  <si>
    <t xml:space="preserve">20 X 20 Peak 8'Hi 90/10                </t>
  </si>
  <si>
    <t xml:space="preserve">20 X 20 Peak 10'Hi 90/10               </t>
  </si>
  <si>
    <t xml:space="preserve">20 X 30 Hip 8' Hi 90/10                </t>
  </si>
  <si>
    <t xml:space="preserve">20 X 30 Hip 10' Hi 90/10               </t>
  </si>
  <si>
    <t xml:space="preserve">30 X 30 Peak 8' Hi 90/10               </t>
  </si>
  <si>
    <t xml:space="preserve">30 X 30 Peak 10' Hi 90/10              </t>
  </si>
  <si>
    <t xml:space="preserve">30 X 30 Peak 12' Hi 90/10              </t>
  </si>
  <si>
    <t xml:space="preserve">30 X 40 Hip 10' Hi 90/10               </t>
  </si>
  <si>
    <t xml:space="preserve">30 X 40 Hip 12' Hi 90/10               </t>
  </si>
  <si>
    <t xml:space="preserve">40 X 40 Hip 12' Hi 90/10               </t>
  </si>
  <si>
    <t xml:space="preserve">40 X 40 Hip 14' Hi 90/10               </t>
  </si>
  <si>
    <t xml:space="preserve">40 X 50 Hip 12' Hi 90/10               </t>
  </si>
  <si>
    <t xml:space="preserve">40 X 50 Hip 14' Hi 90/10               </t>
  </si>
  <si>
    <t xml:space="preserve">50 X 50 Peak 12' Hi 90/10              </t>
  </si>
  <si>
    <t xml:space="preserve">50 X 50 Peak 14' Hi 90/10              </t>
  </si>
  <si>
    <t xml:space="preserve">50 X 60 Hip 12' Hi 90/10               </t>
  </si>
  <si>
    <t xml:space="preserve">50 X 60 Hip 14' Hi 90/10               </t>
  </si>
  <si>
    <t xml:space="preserve">60 X 60 Peak 12' Hi 90/10              </t>
  </si>
  <si>
    <t xml:space="preserve">60 X 60 Peak 14' Hi 90/10              </t>
  </si>
  <si>
    <t xml:space="preserve">20 x 20 Sail 10'/14' 90/10             </t>
  </si>
  <si>
    <t xml:space="preserve">20 X 30 Sail 10'/14'Hi 90/10           </t>
  </si>
  <si>
    <t xml:space="preserve">30 X 30 Sail 10'/14'Hi 90/10           </t>
  </si>
  <si>
    <t xml:space="preserve">Cantilevered 20 x 30 Sgl 8' 90/10      </t>
  </si>
  <si>
    <t xml:space="preserve">Cantilevered 40 x 30 Dbl 8' 90/10      </t>
  </si>
  <si>
    <t xml:space="preserve">Hexagonal 30 8' Hi 90/10               </t>
  </si>
  <si>
    <t xml:space="preserve">Hexagonal 30 10' Hi 90/10              </t>
  </si>
  <si>
    <t xml:space="preserve">Hexagonal 30 12' Hi 90/10              </t>
  </si>
  <si>
    <t xml:space="preserve">Hexagonal 40 10' Hi 90/10              </t>
  </si>
  <si>
    <t xml:space="preserve">Hexagonal 40 12' Hi 90/10              </t>
  </si>
  <si>
    <t xml:space="preserve">30'Multi Hex 10'Hi 90/10               </t>
  </si>
  <si>
    <t xml:space="preserve">40'Multi Hex 10'Hi 90/10               </t>
  </si>
  <si>
    <t xml:space="preserve">Sgl Post Pyramid 14x14 8'Hi 90/10      </t>
  </si>
  <si>
    <t xml:space="preserve">Sealed Drawings                        </t>
  </si>
  <si>
    <t xml:space="preserve">Cantilevered 10x20 Single 8' Hi 90/10  </t>
  </si>
  <si>
    <t xml:space="preserve">Cantilevered 20x20 Double 8' Hi 90/10  </t>
  </si>
  <si>
    <t>X13988</t>
  </si>
  <si>
    <t xml:space="preserve">GTShade Shop Drawings                  </t>
  </si>
  <si>
    <t>X13998</t>
  </si>
  <si>
    <t xml:space="preserve">GTShade Custom Shop Drawings           </t>
  </si>
  <si>
    <t>X15272</t>
  </si>
  <si>
    <t xml:space="preserve">Two-Post Anchor Bolt Pkg (8)           </t>
  </si>
  <si>
    <t>X15273</t>
  </si>
  <si>
    <t xml:space="preserve">Four-Post Anchor Bolt Pkg (16)         </t>
  </si>
  <si>
    <t>X15274</t>
  </si>
  <si>
    <t xml:space="preserve">Six-Post Anchor Bolt Pkg (24)          </t>
  </si>
  <si>
    <t>X16791</t>
  </si>
  <si>
    <t xml:space="preserve">(2) Internal Quick Release             </t>
  </si>
  <si>
    <t>X16792</t>
  </si>
  <si>
    <t xml:space="preserve">(4) External Quick Release             </t>
  </si>
  <si>
    <t>GS-PD8001</t>
  </si>
  <si>
    <t>PlayDome Small</t>
  </si>
  <si>
    <t>GS-PD8002</t>
  </si>
  <si>
    <t>GS-SC2300F</t>
  </si>
  <si>
    <t>GS-W5001</t>
  </si>
  <si>
    <t>PlayDome Medium</t>
  </si>
  <si>
    <t>SpaceCraft</t>
  </si>
  <si>
    <t>Net Jumper</t>
  </si>
  <si>
    <t xml:space="preserve">Basic T-Swing                          </t>
  </si>
  <si>
    <t xml:space="preserve">Super Seat                             </t>
  </si>
  <si>
    <t xml:space="preserve">Super Seat Ii                          </t>
  </si>
  <si>
    <t xml:space="preserve">Cush Bump Belt Seat W/Shooks           </t>
  </si>
  <si>
    <t xml:space="preserve">Heavy-Duty Chain (per Foot)            </t>
  </si>
  <si>
    <t xml:space="preserve">2 3/8" O.D. Swing Hanger               </t>
  </si>
  <si>
    <t xml:space="preserve">3 1/2" O.D. Swing Hanger               </t>
  </si>
  <si>
    <t xml:space="preserve">5" O.D. Swing Hanger-painted           </t>
  </si>
  <si>
    <t xml:space="preserve">8521 Enclosed Tot Seat Pkg 5" Od       </t>
  </si>
  <si>
    <t xml:space="preserve">985 Super Seat 2 Pkg 5" Od             </t>
  </si>
  <si>
    <t xml:space="preserve">2958 Belt Seat Pkg 5" Od               </t>
  </si>
  <si>
    <t xml:space="preserve">2684 Enclosed Tot Seat 2 3/8" Od       </t>
  </si>
  <si>
    <t xml:space="preserve">2686 Enclosed Tot Seat 3 1/2" Od       </t>
  </si>
  <si>
    <t xml:space="preserve">Bc2609 Super Seat 2 2 3/8" Od          </t>
  </si>
  <si>
    <t xml:space="preserve">Bc2610 Super Seat 2 3 1/2" Od          </t>
  </si>
  <si>
    <t xml:space="preserve">2954 Belt Seat 2 3/8" Od               </t>
  </si>
  <si>
    <t xml:space="preserve">2955 Belt Seat 3 1/2" Od               </t>
  </si>
  <si>
    <t xml:space="preserve">Swing Hanger 2 3/8"O.D. Painted        </t>
  </si>
  <si>
    <t xml:space="preserve">Swing Hanger 3 1/2"O.D. Painted        </t>
  </si>
  <si>
    <t xml:space="preserve">Swing Hanger 5"O.D. galvd              </t>
  </si>
  <si>
    <t xml:space="preserve">S Hook Pliers                          </t>
  </si>
  <si>
    <t xml:space="preserve">2 3/8" Antiwrap Adaptive Seat-Galv     </t>
  </si>
  <si>
    <t xml:space="preserve">2 3/8" Antiwrap Adaptive Seat-Coated   </t>
  </si>
  <si>
    <t xml:space="preserve">3 1/2" Antiwrap Adaptive Seat-Galv     </t>
  </si>
  <si>
    <t xml:space="preserve">3 1/2" Antiwrap Adaptive Seat-Coated   </t>
  </si>
  <si>
    <t xml:space="preserve">2 3/8" Antiwrap Zero-G (5-12)-Galv     </t>
  </si>
  <si>
    <t xml:space="preserve">3 1/2" Antiwrap Zero-G (5-12)-Galv     </t>
  </si>
  <si>
    <t xml:space="preserve">2 3/8" Antiwrap Zero-G (2-5)-Galv      </t>
  </si>
  <si>
    <t xml:space="preserve">3 1/2" Antiwrap Zero-G (2-5)-Galv      </t>
  </si>
  <si>
    <t xml:space="preserve">2 3/8" Antiwrap Super Seat2-Galv       </t>
  </si>
  <si>
    <t xml:space="preserve">3 1/2" Antiwrap Super Seat2-Galv       </t>
  </si>
  <si>
    <t xml:space="preserve">2 3/8" Antiwrap Enclosed Tot-Galv      </t>
  </si>
  <si>
    <t xml:space="preserve">3 1/2" Antiwrap Enclosed Tot-Galv      </t>
  </si>
  <si>
    <t xml:space="preserve">2 3/8" Antiwrap Belt Seat-Galv         </t>
  </si>
  <si>
    <t xml:space="preserve">3 1/2" Antiwrap Belt Seat-Galv         </t>
  </si>
  <si>
    <t xml:space="preserve">Expression Swing 3 1/2" x 8'           </t>
  </si>
  <si>
    <t xml:space="preserve">Expression Swing 5" x 8'               </t>
  </si>
  <si>
    <t xml:space="preserve">Xscape Solo Swing 3 1/2" x 8'          </t>
  </si>
  <si>
    <t xml:space="preserve">Xscape Swing AAB 3 1/2" x 8'           </t>
  </si>
  <si>
    <t xml:space="preserve">PS Solo Swing 5" x 8'                  </t>
  </si>
  <si>
    <t xml:space="preserve">PS Swing AAB 5" x 8'                   </t>
  </si>
  <si>
    <t xml:space="preserve">PT Solo Swing Frame 3 1/2" x 8'        </t>
  </si>
  <si>
    <t xml:space="preserve">PT Solo Add-A-Bay 3 1/2" x 8'          </t>
  </si>
  <si>
    <t xml:space="preserve">Classic Solo Swing 3 1/2"x8' Galv      </t>
  </si>
  <si>
    <t xml:space="preserve">Classic Solo Swg Aab 3 1/2"x8' Galv    </t>
  </si>
  <si>
    <t xml:space="preserve">Single Post Solo Swing 5" x 8'         </t>
  </si>
  <si>
    <t xml:space="preserve">Sgl Post AAD Double Bay 5"x8'          </t>
  </si>
  <si>
    <t xml:space="preserve">Classic Swing 2 3/8" x 8' Galvanized   </t>
  </si>
  <si>
    <t xml:space="preserve">Classic Swing 2 3/8" x 10' Galvanized  </t>
  </si>
  <si>
    <t xml:space="preserve">Classic Swing 3 1/2" x 8' Galvanized   </t>
  </si>
  <si>
    <t xml:space="preserve">Classic Swing 3 1/2" x 10' Galvanized  </t>
  </si>
  <si>
    <t xml:space="preserve">Classic Swing Add a Bay 2 3/8"x8' Galv </t>
  </si>
  <si>
    <t xml:space="preserve">Classic Swing Add Bay 2 3/8"x10' Galv  </t>
  </si>
  <si>
    <t xml:space="preserve">Classic Swing Add Bay 3 1/2"x8' Galv   </t>
  </si>
  <si>
    <t xml:space="preserve">Classic Swing Add Bay 3 1/2"x10' Galv  </t>
  </si>
  <si>
    <t xml:space="preserve">Anti-Wrap Hanger 2 3/8"                </t>
  </si>
  <si>
    <t>PR</t>
  </si>
  <si>
    <t xml:space="preserve">Anti-Wrap Hanger 3 1/2"                </t>
  </si>
  <si>
    <t xml:space="preserve">Enclosed Tot Seat                      </t>
  </si>
  <si>
    <t xml:space="preserve">Adaptive Swing w/Chain                 </t>
  </si>
  <si>
    <t xml:space="preserve">Adaptive Swing w/Coated Chain          </t>
  </si>
  <si>
    <t xml:space="preserve">ADA 8' Ht  Swing Frame, 2 3/8" Toprail </t>
  </si>
  <si>
    <t xml:space="preserve">ADA 10' Ht Swing Frame, 2 3/8" Toprail </t>
  </si>
  <si>
    <t xml:space="preserve">ADA 8' Ht Swing Frame, 3 1/2" Toprail  </t>
  </si>
  <si>
    <t xml:space="preserve">ADA 10' Ht Swing Frame, 3 1/2" Toprail </t>
  </si>
  <si>
    <t xml:space="preserve">ADA 8' Ht  Add-a-Bay, 2 3/8" Toprail   </t>
  </si>
  <si>
    <t xml:space="preserve">ADA 10' Ht  Add-a-Bay, 2 3/8" Toprail  </t>
  </si>
  <si>
    <t xml:space="preserve">ADA 8' Ht  Add-a-Bay, 3 1/2" Toprail   </t>
  </si>
  <si>
    <t xml:space="preserve">ADA 10' Ht  Add-a-Bay, 3 1/2" Toprail  </t>
  </si>
  <si>
    <t xml:space="preserve">2 3/8" Zero-G Chair (5-12)-Galv Chain  </t>
  </si>
  <si>
    <t xml:space="preserve">3 1/2" Zero-G Chair (5-12)-Galv Chain  </t>
  </si>
  <si>
    <t xml:space="preserve">2 3/8" Zero-G Chair (2-5)-Galv Chain   </t>
  </si>
  <si>
    <t xml:space="preserve">3 1/2" Zero-G Chair (2-5)-Galv Chain   </t>
  </si>
  <si>
    <t xml:space="preserve">Belt Seat                              </t>
  </si>
  <si>
    <t xml:space="preserve">Encl Tot Seat 2 3/8"-8695              </t>
  </si>
  <si>
    <t xml:space="preserve">Encl Seat 3 1/2"(8696)                 </t>
  </si>
  <si>
    <t xml:space="preserve">Super Seat 2 2-3/8"(8904)              </t>
  </si>
  <si>
    <t xml:space="preserve">Super Seat 2 2-3/8"(8905)              </t>
  </si>
  <si>
    <t xml:space="preserve">Super Seat 2 3-1/2"(8906)              </t>
  </si>
  <si>
    <t xml:space="preserve">Super Seat 2 3-1/2"(8907)              </t>
  </si>
  <si>
    <t xml:space="preserve">Belt Seat 2 3/8"Od(8908)               </t>
  </si>
  <si>
    <t xml:space="preserve">Belt Seat 2 3/8"Od(8909)               </t>
  </si>
  <si>
    <t xml:space="preserve">Belt Seat 3 1/2"Od(8910)               </t>
  </si>
  <si>
    <t xml:space="preserve">Belt Seat 3 1/2"Od(8911)               </t>
  </si>
  <si>
    <t xml:space="preserve">Encl Tot Seat 5"Od(8914)               </t>
  </si>
  <si>
    <t xml:space="preserve">Super Seat 2  5"Od(8917)               </t>
  </si>
  <si>
    <t xml:space="preserve">Belt Seat Pkg 5"Od(8918)               </t>
  </si>
  <si>
    <t xml:space="preserve">Single Post Swing F/S, 5" Od           </t>
  </si>
  <si>
    <t xml:space="preserve">Tire Swing F/S, 5" Od                  </t>
  </si>
  <si>
    <t xml:space="preserve">Tire Swing F/S Add-A-Bay, 5" Od        </t>
  </si>
  <si>
    <t xml:space="preserve">ADA Two-Place Swing F/S, 5" Od         </t>
  </si>
  <si>
    <t xml:space="preserve">ADA Two-Place Swing Add-A-Bay, 5" Od   </t>
  </si>
  <si>
    <t xml:space="preserve">ADA Primetime Swing Frame, 3 1/2" Od   </t>
  </si>
  <si>
    <t xml:space="preserve">ADA Primetime Swing AAB, 3 1/2" Od     </t>
  </si>
  <si>
    <t xml:space="preserve">Adaptive Swing Safety Belt             </t>
  </si>
  <si>
    <t xml:space="preserve">Adapt Swing Seat-Galv, 5" Od           </t>
  </si>
  <si>
    <t xml:space="preserve">Adapt Swing Seat-Coated, 5" Od         </t>
  </si>
  <si>
    <t xml:space="preserve">PrimeTime Swing 3 1/2" x 8'            </t>
  </si>
  <si>
    <t xml:space="preserve">PrimeTime Swing Add a Bay 3 1/2" x 8'  </t>
  </si>
  <si>
    <t xml:space="preserve">ADA Xscape Swing                       </t>
  </si>
  <si>
    <t xml:space="preserve">ADA Xscape Swing Add-A-Bay             </t>
  </si>
  <si>
    <t xml:space="preserve">XScape Swing 3 1/2" x 8'               </t>
  </si>
  <si>
    <t xml:space="preserve">Xscape  Swing Add a Bay 3 1/2" x 8'    </t>
  </si>
  <si>
    <t xml:space="preserve">ADA Xscape Swing Add a Bay             </t>
  </si>
  <si>
    <t xml:space="preserve">Belt Seat Package                      </t>
  </si>
  <si>
    <t xml:space="preserve">Enclosed Tot Seat Package              </t>
  </si>
  <si>
    <t xml:space="preserve">Zero G Chair w/ yellow brace Package   </t>
  </si>
  <si>
    <t xml:space="preserve">Zero G Chair w/ beige brace Package    </t>
  </si>
  <si>
    <t xml:space="preserve">XScape Swing 3 1/2" x 7'               </t>
  </si>
  <si>
    <t xml:space="preserve">Xscape  Swing Add a Bay 3 1/2" x 7'    </t>
  </si>
  <si>
    <t xml:space="preserve">PowerScape Swing 5" x 8'               </t>
  </si>
  <si>
    <t xml:space="preserve">PowerScape Swing Add a Bay 5" x 8'     </t>
  </si>
  <si>
    <t xml:space="preserve">5" Zero-G Chair (5-12)-Galv Chain      </t>
  </si>
  <si>
    <t xml:space="preserve">Single Post Swing, Two Bay             </t>
  </si>
  <si>
    <t xml:space="preserve">5" Zero-G Chair (2-5)-Galv Chain       </t>
  </si>
  <si>
    <t>BS5017</t>
  </si>
  <si>
    <t>CC1464</t>
  </si>
  <si>
    <t xml:space="preserve">8522 Enclosed Tot Seat Pkg 5" Od       </t>
  </si>
  <si>
    <t>CC1467</t>
  </si>
  <si>
    <t xml:space="preserve">986 Super Seat 2 Pkg 5" Od             </t>
  </si>
  <si>
    <t>CC1468</t>
  </si>
  <si>
    <t xml:space="preserve">Cc2958 Belt Seat Pkg 5" Od             </t>
  </si>
  <si>
    <t>CC1469</t>
  </si>
  <si>
    <t xml:space="preserve">Cc2684 Enclosed Tot Seat 2 3/8" Od     </t>
  </si>
  <si>
    <t>CC1470</t>
  </si>
  <si>
    <t xml:space="preserve">Cc2686 Enclosed Tot Seat 3 1/2" Od     </t>
  </si>
  <si>
    <t>CC1477</t>
  </si>
  <si>
    <t xml:space="preserve">Cc2609 Super Seat 2 2 3/8" Od          </t>
  </si>
  <si>
    <t>CC1478</t>
  </si>
  <si>
    <t xml:space="preserve">Cc2612 Super Seat 2 2 3/8" Od          </t>
  </si>
  <si>
    <t>CC1479</t>
  </si>
  <si>
    <t xml:space="preserve">Cc2610 Super Seat 2 3 1/2" Od          </t>
  </si>
  <si>
    <t>CC1480</t>
  </si>
  <si>
    <t xml:space="preserve">Cc2613 Super Seat 2 3 1/2" Od          </t>
  </si>
  <si>
    <t>CC1481</t>
  </si>
  <si>
    <t xml:space="preserve">Cc2954 Belt Seat 2 3/8" Od             </t>
  </si>
  <si>
    <t>CC1482</t>
  </si>
  <si>
    <t xml:space="preserve">Cc2948 Belt Seat 2 3/8" Od             </t>
  </si>
  <si>
    <t>CC1483</t>
  </si>
  <si>
    <t xml:space="preserve">Cc2955 Belt Seat 3 1/2" Od             </t>
  </si>
  <si>
    <t>CC1484</t>
  </si>
  <si>
    <t xml:space="preserve">Cushion Bumper Belt Seat               </t>
  </si>
  <si>
    <t>CC5012</t>
  </si>
  <si>
    <t xml:space="preserve">2 3/8" Antiwrap Super Seat2-Coated     </t>
  </si>
  <si>
    <t>CC5013</t>
  </si>
  <si>
    <t>CC5014</t>
  </si>
  <si>
    <t xml:space="preserve">3 1/2" Antiwrap Super Seat2-Coated     </t>
  </si>
  <si>
    <t>CC5015</t>
  </si>
  <si>
    <t>CC5016</t>
  </si>
  <si>
    <t xml:space="preserve">2 3/8" Antiwrap Enclosed Tot-Coated    </t>
  </si>
  <si>
    <t>CC5017</t>
  </si>
  <si>
    <t xml:space="preserve">3 1/2" Antiwrap Enclosed Tot-Coated    </t>
  </si>
  <si>
    <t>CC5018</t>
  </si>
  <si>
    <t xml:space="preserve">2 3/8" Antiwrap Belt Seat-Coated       </t>
  </si>
  <si>
    <t>CC5019</t>
  </si>
  <si>
    <t>CC5020</t>
  </si>
  <si>
    <t xml:space="preserve">3 1/2" Antiwrap Belt Seat-Coated       </t>
  </si>
  <si>
    <t>CC5021</t>
  </si>
  <si>
    <t>CC5022</t>
  </si>
  <si>
    <t>CC5023</t>
  </si>
  <si>
    <t>CC5024</t>
  </si>
  <si>
    <t>CC5025</t>
  </si>
  <si>
    <t>CC5026</t>
  </si>
  <si>
    <t>CC5027</t>
  </si>
  <si>
    <t>CC5028</t>
  </si>
  <si>
    <t>CC5029</t>
  </si>
  <si>
    <t>CC5030</t>
  </si>
  <si>
    <t>CC5031</t>
  </si>
  <si>
    <t>CC8695</t>
  </si>
  <si>
    <t xml:space="preserve">Encl Seat 2 3/8od(cc8695)              </t>
  </si>
  <si>
    <t>CC8696</t>
  </si>
  <si>
    <t xml:space="preserve">Encl Seat 3 1/2"(cc8696)               </t>
  </si>
  <si>
    <t>CC8908</t>
  </si>
  <si>
    <t xml:space="preserve">Belt Seat 2 3/8"Od(cc8908              </t>
  </si>
  <si>
    <t>CC8909</t>
  </si>
  <si>
    <t xml:space="preserve">Belt Seat 2 3/8"Od(cc8909              </t>
  </si>
  <si>
    <t>CC8910</t>
  </si>
  <si>
    <t xml:space="preserve">Belt Seat 3 1/2"Od(cc8910              </t>
  </si>
  <si>
    <t>CC8911</t>
  </si>
  <si>
    <t xml:space="preserve">Belt Seat 3 1/2"Od(cc8911              </t>
  </si>
  <si>
    <t>CC8914</t>
  </si>
  <si>
    <t xml:space="preserve">Tot Seat 5"Od(cc8914)                  </t>
  </si>
  <si>
    <t>CC8918</t>
  </si>
  <si>
    <t xml:space="preserve">Belt Seat Pkg 5"Od(cc8918              </t>
  </si>
  <si>
    <t>CC8924</t>
  </si>
  <si>
    <t xml:space="preserve">Super Seat 2 3/8"(cc8924)              </t>
  </si>
  <si>
    <t>CC8925</t>
  </si>
  <si>
    <t xml:space="preserve">Super Seat 2 3/8"(cc8925)              </t>
  </si>
  <si>
    <t>CC8926</t>
  </si>
  <si>
    <t xml:space="preserve">Super Seat 3 1/2"(cc8926)              </t>
  </si>
  <si>
    <t>CC8927</t>
  </si>
  <si>
    <t xml:space="preserve">Super Seat-2 3 1/2"Cc8927              </t>
  </si>
  <si>
    <t>CC8929</t>
  </si>
  <si>
    <t xml:space="preserve">Super Seat 2 5"Od(cc8929)              </t>
  </si>
  <si>
    <t>P5153</t>
  </si>
  <si>
    <t xml:space="preserve">Classic Solo Swing 3 1/2" x 8' Painted </t>
  </si>
  <si>
    <t>P5154</t>
  </si>
  <si>
    <t xml:space="preserve">Classic Solo Swing Aab 3 1/2" x8'      </t>
  </si>
  <si>
    <t>P5542</t>
  </si>
  <si>
    <t xml:space="preserve">Classic Swing 2 3/8" x 8' Painted      </t>
  </si>
  <si>
    <t>P5543</t>
  </si>
  <si>
    <t xml:space="preserve">Classic Swing 2 3/8" x 10' Painted     </t>
  </si>
  <si>
    <t>P5544</t>
  </si>
  <si>
    <t xml:space="preserve">Classic Swing 3 1/2" x 8' Painted      </t>
  </si>
  <si>
    <t>P5545</t>
  </si>
  <si>
    <t xml:space="preserve">Classic Swing 3 1/2" x 10' Painted     </t>
  </si>
  <si>
    <t>P5546</t>
  </si>
  <si>
    <t xml:space="preserve">Classic Swing Add Bay 2 3/8"x8'Painted </t>
  </si>
  <si>
    <t>P5547</t>
  </si>
  <si>
    <t xml:space="preserve">Classic Swing Add Bay 2 3/8"x10' Paint </t>
  </si>
  <si>
    <t>P5548</t>
  </si>
  <si>
    <t xml:space="preserve">Classic Swing Add Bay 3 1/2"x8'Painted </t>
  </si>
  <si>
    <t>P5549</t>
  </si>
  <si>
    <t xml:space="preserve">Classic Swing Add Bay 3 1/2"x10' Paint </t>
  </si>
  <si>
    <t>P831</t>
  </si>
  <si>
    <t xml:space="preserve">T-Swing (painted),3 1/2" Od            </t>
  </si>
  <si>
    <t>P8542</t>
  </si>
  <si>
    <t xml:space="preserve">ADA 8' Ht Swing Frame, 2 3/8" Toprail  </t>
  </si>
  <si>
    <t>P8543</t>
  </si>
  <si>
    <t>P8544</t>
  </si>
  <si>
    <t>P8545</t>
  </si>
  <si>
    <t>P8546</t>
  </si>
  <si>
    <t>P8547</t>
  </si>
  <si>
    <t>P8548</t>
  </si>
  <si>
    <t>P8549</t>
  </si>
  <si>
    <t>SS1464</t>
  </si>
  <si>
    <t xml:space="preserve">Enclosed Tot 5"/8' High                </t>
  </si>
  <si>
    <t>SS1467</t>
  </si>
  <si>
    <t xml:space="preserve">Super Seat 2 - 5"/8' High              </t>
  </si>
  <si>
    <t>SS1468</t>
  </si>
  <si>
    <t xml:space="preserve">Belt Seat 5"/8' High                   </t>
  </si>
  <si>
    <t>SS1469</t>
  </si>
  <si>
    <t xml:space="preserve">Enclosed Tot 2 3/8"/8' High            </t>
  </si>
  <si>
    <t>SS1470</t>
  </si>
  <si>
    <t xml:space="preserve">Enclosed Tot 3 1/2"/8' High            </t>
  </si>
  <si>
    <t>SS1477</t>
  </si>
  <si>
    <t xml:space="preserve">Super Seat 2 2 3/8"/8' &amp; 10' High      </t>
  </si>
  <si>
    <t>SS1479</t>
  </si>
  <si>
    <t xml:space="preserve">Super Seat 2-3 1/2"/8' &amp; 10' High      </t>
  </si>
  <si>
    <t>SS1481</t>
  </si>
  <si>
    <t xml:space="preserve">Belt Seat 2 3/8"/8' &amp; 10' high         </t>
  </si>
  <si>
    <t>SS1483</t>
  </si>
  <si>
    <t xml:space="preserve">Belt Seat 3 1/2"/8' &amp; 10' high         </t>
  </si>
  <si>
    <t>SS1750</t>
  </si>
  <si>
    <t xml:space="preserve">5" Zero-G Chair (5-12)-Stainless       </t>
  </si>
  <si>
    <t>SS1752</t>
  </si>
  <si>
    <t xml:space="preserve">5" Zero-G Chair (2-5)-Stainless        </t>
  </si>
  <si>
    <t>SS1757</t>
  </si>
  <si>
    <t>SS1758</t>
  </si>
  <si>
    <t>SS5001</t>
  </si>
  <si>
    <t xml:space="preserve">2 3/8" Antiwrap Adaptive Seat-SS       </t>
  </si>
  <si>
    <t>SS5004</t>
  </si>
  <si>
    <t xml:space="preserve">3 1/2" Antiwrap Adaptive Seat-SS       </t>
  </si>
  <si>
    <t>SS5006</t>
  </si>
  <si>
    <t xml:space="preserve">2 3/8" Antiwrap Zero-G (5-12)-SS       </t>
  </si>
  <si>
    <t>SS5007</t>
  </si>
  <si>
    <t>SS5008</t>
  </si>
  <si>
    <t xml:space="preserve">3 1/2" Antiwrap Zero-G (5-12)-SS       </t>
  </si>
  <si>
    <t>SS5009</t>
  </si>
  <si>
    <t>SS5010</t>
  </si>
  <si>
    <t xml:space="preserve">2 3/8" Antiwrap Zero-G (2-5)-SS        </t>
  </si>
  <si>
    <t>SS5011</t>
  </si>
  <si>
    <t xml:space="preserve">3 1/2" Antiwrap Zero-G (2-5)-SS        </t>
  </si>
  <si>
    <t>SS5012</t>
  </si>
  <si>
    <t xml:space="preserve">2 3/8" Antiwrap Super Seat2-Stainless  </t>
  </si>
  <si>
    <t>SS5013</t>
  </si>
  <si>
    <t>SS5014</t>
  </si>
  <si>
    <t xml:space="preserve">3 1/2" Antiwrap Super Seat2-Stainless  </t>
  </si>
  <si>
    <t>SS5015</t>
  </si>
  <si>
    <t>SS5016</t>
  </si>
  <si>
    <t xml:space="preserve">2 3/8" Antiwrap Enclosed Tot-Stainless </t>
  </si>
  <si>
    <t>SS5017</t>
  </si>
  <si>
    <t xml:space="preserve">3 1/2" Antiwrap Enclosed Tot-Stainless </t>
  </si>
  <si>
    <t>SS5018</t>
  </si>
  <si>
    <t xml:space="preserve">2 3/8" Antiwrap Belt Seat-Stainless    </t>
  </si>
  <si>
    <t>SS5019</t>
  </si>
  <si>
    <t>SS5020</t>
  </si>
  <si>
    <t xml:space="preserve">3 1/2" Antiwrap Belt Seat-Stainless    </t>
  </si>
  <si>
    <t>SS5021</t>
  </si>
  <si>
    <t>SS5022</t>
  </si>
  <si>
    <t>SS5023</t>
  </si>
  <si>
    <t>SS5024</t>
  </si>
  <si>
    <t>SS5025</t>
  </si>
  <si>
    <t>SS5028</t>
  </si>
  <si>
    <t>SS5029</t>
  </si>
  <si>
    <t>SS5037</t>
  </si>
  <si>
    <t xml:space="preserve">3 3/8" Antiwrap Zero-G (5-12)-SS       </t>
  </si>
  <si>
    <t>SS5038</t>
  </si>
  <si>
    <t>SS5039</t>
  </si>
  <si>
    <t>SS5040</t>
  </si>
  <si>
    <t>SS5041</t>
  </si>
  <si>
    <t xml:space="preserve">3 3/8" Antiwrap Zero-G (2-5)-SS        </t>
  </si>
  <si>
    <t>SS5042</t>
  </si>
  <si>
    <t>SS7255</t>
  </si>
  <si>
    <t xml:space="preserve">Adaptive Seat (5"/8' high)             </t>
  </si>
  <si>
    <t>SS8531</t>
  </si>
  <si>
    <t xml:space="preserve">Adaptive Seat (2 3/8"/ 8' High)        </t>
  </si>
  <si>
    <t>SS8537</t>
  </si>
  <si>
    <t xml:space="preserve">Adaptive Seat (3 1/2" /8' high)        </t>
  </si>
  <si>
    <t>SS8550</t>
  </si>
  <si>
    <t xml:space="preserve">2 3/8" Zero-G Chair (5-12)-Stainless   </t>
  </si>
  <si>
    <t>SS8551</t>
  </si>
  <si>
    <t>SS8552</t>
  </si>
  <si>
    <t xml:space="preserve">3 1/2" Zero-G Chair (5-12)-Stainless   </t>
  </si>
  <si>
    <t>SS8553</t>
  </si>
  <si>
    <t>SS8554</t>
  </si>
  <si>
    <t xml:space="preserve">2 3/8" Zero-G Chair (2-5)-Stainless    </t>
  </si>
  <si>
    <t>SS8555</t>
  </si>
  <si>
    <t xml:space="preserve">3 1/2" Zero-G Chair (2-5)-Stainless    </t>
  </si>
  <si>
    <t>SS8556</t>
  </si>
  <si>
    <t>SS8557</t>
  </si>
  <si>
    <t>SS8558</t>
  </si>
  <si>
    <t>SS8559</t>
  </si>
  <si>
    <t>SS8560</t>
  </si>
  <si>
    <t>SS8561</t>
  </si>
  <si>
    <t>SS8695</t>
  </si>
  <si>
    <t xml:space="preserve">Enclosed Tot 2 3/8"/8' high w/Clevis   </t>
  </si>
  <si>
    <t>SS8696</t>
  </si>
  <si>
    <t xml:space="preserve">Encl Tot Seat 3 1/2"/8' High w/Clevis  </t>
  </si>
  <si>
    <t>SS8904</t>
  </si>
  <si>
    <t xml:space="preserve">Super Seat 2 2 2/8"/8' High w/Clevis   </t>
  </si>
  <si>
    <t>SS8905</t>
  </si>
  <si>
    <t xml:space="preserve">Super Seat 2 3/8"/10' High w/clevis    </t>
  </si>
  <si>
    <t>SS8906</t>
  </si>
  <si>
    <t xml:space="preserve">Super Seat 2-3 1/2"/8' High w/Clevis   </t>
  </si>
  <si>
    <t>SS8907</t>
  </si>
  <si>
    <t>SS8908</t>
  </si>
  <si>
    <t xml:space="preserve">Belt Seat 2 3/8"/10' high w/Clevis     </t>
  </si>
  <si>
    <t>SS8909</t>
  </si>
  <si>
    <t xml:space="preserve">Belt Seat 2 3/8"OD S.S.                </t>
  </si>
  <si>
    <t>SS8910</t>
  </si>
  <si>
    <t xml:space="preserve">Belt Seat 3 1/2" /8' w/Clevis          </t>
  </si>
  <si>
    <t>SS8911</t>
  </si>
  <si>
    <t xml:space="preserve">Belt Seat 3 1/2" 10' high w/Clevis     </t>
  </si>
  <si>
    <t>SS8914</t>
  </si>
  <si>
    <t xml:space="preserve">Enclosed Tot 5"/8' High w/Clevis       </t>
  </si>
  <si>
    <t>SS8917</t>
  </si>
  <si>
    <t xml:space="preserve">Super Seat 2 - 5"/8' high 2/Clevis     </t>
  </si>
  <si>
    <t>SS8918</t>
  </si>
  <si>
    <t xml:space="preserve">Belt Seat 5" /8' High w/Clevis         </t>
  </si>
  <si>
    <t xml:space="preserve">Portable Bike Rack 5'                  </t>
  </si>
  <si>
    <t xml:space="preserve">Permanent Bike Rack 5'                 </t>
  </si>
  <si>
    <t xml:space="preserve">Portable Bike Rack 10'                 </t>
  </si>
  <si>
    <t xml:space="preserve">Permanent Bike Rack 10'                </t>
  </si>
  <si>
    <t xml:space="preserve">Portable Bike Rack  20'                </t>
  </si>
  <si>
    <t xml:space="preserve">Permanent Bike Rack 20'                </t>
  </si>
  <si>
    <t xml:space="preserve">Portable Bike Rack 30'                 </t>
  </si>
  <si>
    <t xml:space="preserve">Permanent Bike Rack 30'                </t>
  </si>
  <si>
    <t xml:space="preserve">9 Position Loop Bike Rack              </t>
  </si>
  <si>
    <t xml:space="preserve">7 Position Loop Bike Rack              </t>
  </si>
  <si>
    <t xml:space="preserve">5 Position Loop Bike Rack              </t>
  </si>
  <si>
    <t>F7700</t>
  </si>
  <si>
    <t xml:space="preserve">9 Pos Loop Rack Flush Mount            </t>
  </si>
  <si>
    <t>F7702</t>
  </si>
  <si>
    <t xml:space="preserve">7 Pos Loop Rack Flush Mount            </t>
  </si>
  <si>
    <t>F7703</t>
  </si>
  <si>
    <t xml:space="preserve">5 Pos Loop Rack Flush Mount            </t>
  </si>
  <si>
    <t xml:space="preserve">Fitness Rack                           </t>
  </si>
  <si>
    <t xml:space="preserve">Trapeze Rack                           </t>
  </si>
  <si>
    <t xml:space="preserve">Pommel (6")                            </t>
  </si>
  <si>
    <t xml:space="preserve">Pommel (12")                           </t>
  </si>
  <si>
    <t xml:space="preserve">Pommel (18")                           </t>
  </si>
  <si>
    <t xml:space="preserve">Pommel (24")                           </t>
  </si>
  <si>
    <t xml:space="preserve">Climbing Wall (9')                     </t>
  </si>
  <si>
    <t xml:space="preserve">Climbing Wall (10')                    </t>
  </si>
  <si>
    <t xml:space="preserve">Trapeze Rack (AAB)                     </t>
  </si>
  <si>
    <t xml:space="preserve">Fitness Pommel Sign Package            </t>
  </si>
  <si>
    <t xml:space="preserve">Parallel Bar Sign Package              </t>
  </si>
  <si>
    <t xml:space="preserve">Inground Mount Package                 </t>
  </si>
  <si>
    <t xml:space="preserve">Plyometric Box (6")                    </t>
  </si>
  <si>
    <t xml:space="preserve">Plyometric Box (12")                   </t>
  </si>
  <si>
    <t xml:space="preserve">Plyometric Box (18"                    </t>
  </si>
  <si>
    <t xml:space="preserve">Plyometric Box (24")                   </t>
  </si>
  <si>
    <t xml:space="preserve">Balance Plank Station                  </t>
  </si>
  <si>
    <t xml:space="preserve">Balance Board Station                  </t>
  </si>
  <si>
    <t xml:space="preserve">Plyometric Box Station Sign Package    </t>
  </si>
  <si>
    <t xml:space="preserve">Balance Plank Station Sign Package     </t>
  </si>
  <si>
    <t xml:space="preserve">Balance Board Station Sign Package     </t>
  </si>
  <si>
    <t xml:space="preserve">Chin-Up Station                        </t>
  </si>
  <si>
    <t xml:space="preserve">3 1/2"Uprt Ass'Y Alum 15'              </t>
  </si>
  <si>
    <t xml:space="preserve">Floating Boards (Pro)                             </t>
  </si>
  <si>
    <t xml:space="preserve">Sway Steps (Pro)                                  </t>
  </si>
  <si>
    <t xml:space="preserve">Vault Wall                                        </t>
  </si>
  <si>
    <t xml:space="preserve">Traverse Wall (Pro)                               </t>
  </si>
  <si>
    <t xml:space="preserve">Corridor (Pro)                                    </t>
  </si>
  <si>
    <t xml:space="preserve">Ninja Steps (Pro)                                 </t>
  </si>
  <si>
    <t xml:space="preserve">Agility Trainer                                   </t>
  </si>
  <si>
    <t xml:space="preserve">Ninja Steps (Youth)                               </t>
  </si>
  <si>
    <t xml:space="preserve">Half Rounds                                       </t>
  </si>
  <si>
    <t xml:space="preserve">Corridor (Youth)                                  </t>
  </si>
  <si>
    <t xml:space="preserve">Sway Steps (Youth)                                </t>
  </si>
  <si>
    <t xml:space="preserve">Floating Boards (Youth)                           </t>
  </si>
  <si>
    <t xml:space="preserve">Up &amp; Over (Youth)                                 </t>
  </si>
  <si>
    <t xml:space="preserve">Balance Walk                                      </t>
  </si>
  <si>
    <t xml:space="preserve">U-Turn Ramp                                       </t>
  </si>
  <si>
    <t xml:space="preserve">Traverse Wall (Youth)                             </t>
  </si>
  <si>
    <t xml:space="preserve">Up &amp; Over (Pro)                                   </t>
  </si>
  <si>
    <t xml:space="preserve">Pro 3000 Welcome Sign (Std)                       </t>
  </si>
  <si>
    <t xml:space="preserve">Pro 3000 Welcome Sign (Custom)                    </t>
  </si>
  <si>
    <t xml:space="preserve">Pro 4000 Welcome Sign (Std)                       </t>
  </si>
  <si>
    <t xml:space="preserve">Pro 4000 Welcome Sign (Custom)                    </t>
  </si>
  <si>
    <t xml:space="preserve">Pro 5000 Welcome Sign (Std)                       </t>
  </si>
  <si>
    <t xml:space="preserve">Pro 5000 Welcome Sign (Custom)                    </t>
  </si>
  <si>
    <t xml:space="preserve">40 Yard Dash Sign (Std)                           </t>
  </si>
  <si>
    <t xml:space="preserve">40 Yard Dash Sign (Custom)                        </t>
  </si>
  <si>
    <t xml:space="preserve">Youth 3000 Welcome Sign (Std)                     </t>
  </si>
  <si>
    <t xml:space="preserve">Youth 3000 Welcome Sign (Custom)                  </t>
  </si>
  <si>
    <t xml:space="preserve">Youth 4000 Welcome Sign (Std)                     </t>
  </si>
  <si>
    <t xml:space="preserve">Youth 4000 Welcome Sign (Custom)                  </t>
  </si>
  <si>
    <t xml:space="preserve">Youth 5000 Welcome Sign (Std)                     </t>
  </si>
  <si>
    <t xml:space="preserve">Youth 5000 Welcome Sign (Custom)                  </t>
  </si>
  <si>
    <t xml:space="preserve">40 Yard Dash Scoreboard Pkg (Dbl)                 </t>
  </si>
  <si>
    <t>Photo Booth</t>
  </si>
  <si>
    <t xml:space="preserve">40 Yard Dash Scoreboard Pkg (Sgl)                 </t>
  </si>
  <si>
    <t xml:space="preserve">40 Yard Dash Scoreboard Upright                   </t>
  </si>
  <si>
    <t xml:space="preserve">Challenge Course Timing Scorebd Pkg               </t>
  </si>
  <si>
    <t xml:space="preserve">Challenge Course Timing Uprt Pkg                  </t>
  </si>
  <si>
    <t xml:space="preserve">Assisted Balance Walk                  </t>
  </si>
  <si>
    <t xml:space="preserve">Assisted Step Trainer                  </t>
  </si>
  <si>
    <t xml:space="preserve">Assisted Functional Trainer            </t>
  </si>
  <si>
    <t xml:space="preserve">Step Around Station                    </t>
  </si>
  <si>
    <t xml:space="preserve">Skill Trainer                          </t>
  </si>
  <si>
    <t xml:space="preserve">Shoulder Rotator                       </t>
  </si>
  <si>
    <t xml:space="preserve">Parallel Bar (Accessible)                         </t>
  </si>
  <si>
    <t>13244F</t>
  </si>
  <si>
    <t xml:space="preserve">Chest Press (Footing Mount)            </t>
  </si>
  <si>
    <t>13244I</t>
  </si>
  <si>
    <t xml:space="preserve">Chest Press (InGround Mount)           </t>
  </si>
  <si>
    <t>13244S</t>
  </si>
  <si>
    <t xml:space="preserve">Chest Press (Surface Mount)            </t>
  </si>
  <si>
    <t>13245F</t>
  </si>
  <si>
    <t xml:space="preserve">Cardio Walker (Footing Mount)          </t>
  </si>
  <si>
    <t>13245I</t>
  </si>
  <si>
    <t xml:space="preserve">Cardio Walker (InGround Mount)         </t>
  </si>
  <si>
    <t>13245S</t>
  </si>
  <si>
    <t xml:space="preserve">Cardio Walker (Surface Mount)          </t>
  </si>
  <si>
    <t>13246F</t>
  </si>
  <si>
    <t xml:space="preserve">Hand Cycle (Footing Mount)             </t>
  </si>
  <si>
    <t>13246I</t>
  </si>
  <si>
    <t xml:space="preserve">Hand Cycle (InGround Mount)            </t>
  </si>
  <si>
    <t>13246S</t>
  </si>
  <si>
    <t xml:space="preserve">Hand Cycle (Surface Mount)             </t>
  </si>
  <si>
    <t>13247F</t>
  </si>
  <si>
    <t xml:space="preserve">Leg Extension (Footing Mount)          </t>
  </si>
  <si>
    <t>13247I</t>
  </si>
  <si>
    <t xml:space="preserve">Leg Extension (InGround Mount)         </t>
  </si>
  <si>
    <t>13247S</t>
  </si>
  <si>
    <t xml:space="preserve">Leg Extension (Surface Mount)          </t>
  </si>
  <si>
    <t>13248F</t>
  </si>
  <si>
    <t xml:space="preserve">Recumbent Cycle (Footing Mount)        </t>
  </si>
  <si>
    <t>13248I</t>
  </si>
  <si>
    <t xml:space="preserve">Recumbent Cycle (InGround Mount)       </t>
  </si>
  <si>
    <t>13248S</t>
  </si>
  <si>
    <t xml:space="preserve">Recumbent Cycle (Surface Mount)        </t>
  </si>
  <si>
    <t>13249F</t>
  </si>
  <si>
    <t xml:space="preserve">Sit-up/ Back Ext (Footing Mount)       </t>
  </si>
  <si>
    <t>13249I</t>
  </si>
  <si>
    <t xml:space="preserve">Sit-up/ Back Ext (InGround Mount)      </t>
  </si>
  <si>
    <t>13249S</t>
  </si>
  <si>
    <t xml:space="preserve">Sit-up/ Back Ext (Surface Mount)       </t>
  </si>
  <si>
    <t>13250F</t>
  </si>
  <si>
    <t xml:space="preserve">Upright Cycle (Footing Mount)          </t>
  </si>
  <si>
    <t>13250I</t>
  </si>
  <si>
    <t xml:space="preserve">Upright Cycle (InGround Mount)         </t>
  </si>
  <si>
    <t>13250S</t>
  </si>
  <si>
    <t xml:space="preserve">Upright Cycle (Surface Mount)          </t>
  </si>
  <si>
    <t>13251F</t>
  </si>
  <si>
    <t xml:space="preserve">Captains Chair (Footing Mount)         </t>
  </si>
  <si>
    <t>13251I</t>
  </si>
  <si>
    <t xml:space="preserve">Captains Chair (InGround Mount)        </t>
  </si>
  <si>
    <t>13251S</t>
  </si>
  <si>
    <t xml:space="preserve">Captains Chair (Surface Mount)         </t>
  </si>
  <si>
    <t>13253F</t>
  </si>
  <si>
    <t xml:space="preserve">Lat Pull Down (Footing Mount)          </t>
  </si>
  <si>
    <t>13253I</t>
  </si>
  <si>
    <t xml:space="preserve">Lat Pull Down (InGround Mount)         </t>
  </si>
  <si>
    <t>13253S</t>
  </si>
  <si>
    <t xml:space="preserve">Lat Pull Down (Surface Mount)          </t>
  </si>
  <si>
    <t>13254F</t>
  </si>
  <si>
    <t xml:space="preserve">Leg Press (Footing Mount)              </t>
  </si>
  <si>
    <t>13254I</t>
  </si>
  <si>
    <t xml:space="preserve">Leg Press (InGround Mount)             </t>
  </si>
  <si>
    <t>13254S</t>
  </si>
  <si>
    <t xml:space="preserve">Leg Press (Surface Mount)              </t>
  </si>
  <si>
    <t>13255F</t>
  </si>
  <si>
    <t xml:space="preserve">Elliptical (Footing Mount)             </t>
  </si>
  <si>
    <t>13255I</t>
  </si>
  <si>
    <t xml:space="preserve">Elliptical (InGround Mount)            </t>
  </si>
  <si>
    <t>13255S</t>
  </si>
  <si>
    <t xml:space="preserve">Elliptical (Surface Mount)             </t>
  </si>
  <si>
    <t>13271F</t>
  </si>
  <si>
    <t xml:space="preserve">Chest Press - ADA (Footing Mount)      </t>
  </si>
  <si>
    <t>13271I</t>
  </si>
  <si>
    <t xml:space="preserve">Chest Press - ADA (In-Ground Mount)    </t>
  </si>
  <si>
    <t>13271S</t>
  </si>
  <si>
    <t xml:space="preserve">Chest Press - ADA (Surface Mount)      </t>
  </si>
  <si>
    <t>13272F</t>
  </si>
  <si>
    <t xml:space="preserve">Lat Pull Down - ADA (Footing Mount)    </t>
  </si>
  <si>
    <t>13272I</t>
  </si>
  <si>
    <t xml:space="preserve">Lat Pull Down - ADA (In-Ground Mount)  </t>
  </si>
  <si>
    <t>13272S</t>
  </si>
  <si>
    <t xml:space="preserve">Lat Pull Down - ADA (Surface Mount)    </t>
  </si>
  <si>
    <t>13274F</t>
  </si>
  <si>
    <t xml:space="preserve">Vertical Press - ADA (Footing Mount)   </t>
  </si>
  <si>
    <t>13274I</t>
  </si>
  <si>
    <t xml:space="preserve">Vertical Press - ADA (In-Ground Mount) </t>
  </si>
  <si>
    <t>13274S</t>
  </si>
  <si>
    <t xml:space="preserve">Vertical Press - ADA (Surface Mount)   </t>
  </si>
  <si>
    <t>13298F</t>
  </si>
  <si>
    <t xml:space="preserve">Hand Cycle (Accessible) -Footing Mount </t>
  </si>
  <si>
    <t>13298I</t>
  </si>
  <si>
    <t xml:space="preserve">Hand Cycle (Accessible) - In-Grd Mount </t>
  </si>
  <si>
    <t>13298S</t>
  </si>
  <si>
    <t xml:space="preserve">Hand Cycle (Accessible) - Surf Mount   </t>
  </si>
  <si>
    <t>13299F</t>
  </si>
  <si>
    <t xml:space="preserve">Shoulder Rotator (Acc) - Foot Mount    </t>
  </si>
  <si>
    <t>13299I</t>
  </si>
  <si>
    <t xml:space="preserve">Shoulder Rotator (Acc) - In-Gr Mount   </t>
  </si>
  <si>
    <t>13299S</t>
  </si>
  <si>
    <t xml:space="preserve">Shoulder Rotator (Acc) - Surf Mount    </t>
  </si>
  <si>
    <t>13555F</t>
  </si>
  <si>
    <t>Chest Press (Single) - Footing</t>
  </si>
  <si>
    <t>13555I</t>
  </si>
  <si>
    <t>Chest Press (Single) - In-Ground Mount</t>
  </si>
  <si>
    <t>13555S</t>
  </si>
  <si>
    <t>Chest Press (Single) - Surface Mount</t>
  </si>
  <si>
    <t>13556F</t>
  </si>
  <si>
    <t>Lat Pull Down (Single) - Footing</t>
  </si>
  <si>
    <t>13556I</t>
  </si>
  <si>
    <t>Lat Pull Down (Single) - In-Ground Mount</t>
  </si>
  <si>
    <t>13556S</t>
  </si>
  <si>
    <t>Lat Pull Down (Single) - Surface Mount</t>
  </si>
  <si>
    <t>13557F</t>
  </si>
  <si>
    <t>Vertical Press (Single)</t>
  </si>
  <si>
    <t>13557I</t>
  </si>
  <si>
    <t>13557S</t>
  </si>
  <si>
    <t>13558F</t>
  </si>
  <si>
    <t>Shoulder Rotator (footing)</t>
  </si>
  <si>
    <t>13558I</t>
  </si>
  <si>
    <t>Shoulder Rotator (in-ground)</t>
  </si>
  <si>
    <t>13558S</t>
  </si>
  <si>
    <t>Shoulder Rotator (surface mount)</t>
  </si>
  <si>
    <t>13559F</t>
  </si>
  <si>
    <t>Leg Press (Single)</t>
  </si>
  <si>
    <t>13559I</t>
  </si>
  <si>
    <t>13559S</t>
  </si>
  <si>
    <t>13560F</t>
  </si>
  <si>
    <t>Captain's Chair  - Footing</t>
  </si>
  <si>
    <t>13560I</t>
  </si>
  <si>
    <t>Captain's Chair - In-Ground Mount</t>
  </si>
  <si>
    <t>13560S</t>
  </si>
  <si>
    <t>Captain's Chair - Surface Mount</t>
  </si>
  <si>
    <t>13561F</t>
  </si>
  <si>
    <t>Sit Up/ Back Extension</t>
  </si>
  <si>
    <t>13561I</t>
  </si>
  <si>
    <t>13561S</t>
  </si>
  <si>
    <t>13562F</t>
  </si>
  <si>
    <t>Cardio Walker (footer)</t>
  </si>
  <si>
    <t>13562I</t>
  </si>
  <si>
    <t>Cardio Walker (in ground)</t>
  </si>
  <si>
    <t>13562S</t>
  </si>
  <si>
    <t>Cardio Walker  (surface mount)</t>
  </si>
  <si>
    <t>13563F</t>
  </si>
  <si>
    <t>Leg Extension (footer)</t>
  </si>
  <si>
    <t>13563I</t>
  </si>
  <si>
    <t>Leg Extension (in ground)</t>
  </si>
  <si>
    <t>13563S</t>
  </si>
  <si>
    <t>Leg Extension (surface mount)</t>
  </si>
  <si>
    <t>CC16001</t>
  </si>
  <si>
    <t>Challenge Course Youth 3000</t>
  </si>
  <si>
    <t>CC16002</t>
  </si>
  <si>
    <t>Challenge Course Youth 4000</t>
  </si>
  <si>
    <t>CC16003</t>
  </si>
  <si>
    <t>Challenge Course Youth 5000</t>
  </si>
  <si>
    <t>CC16004</t>
  </si>
  <si>
    <t>Challenge Course Pro 3000</t>
  </si>
  <si>
    <t>CC16005</t>
  </si>
  <si>
    <t>Challenge Course Pro 4000</t>
  </si>
  <si>
    <t>CC16006</t>
  </si>
  <si>
    <t>Challenge Course Pro 5000</t>
  </si>
  <si>
    <t>CCA-01</t>
  </si>
  <si>
    <t>Single Lane 40 Yard Dash</t>
  </si>
  <si>
    <t>CCA-02</t>
  </si>
  <si>
    <t>Double Lane 40 Yard Dash</t>
  </si>
  <si>
    <t>CCP-01</t>
  </si>
  <si>
    <t>3000 Series Timing</t>
  </si>
  <si>
    <t>CCP-02</t>
  </si>
  <si>
    <t>4000 Series Timing</t>
  </si>
  <si>
    <t>CCP-03</t>
  </si>
  <si>
    <t>5000 Series Timing</t>
  </si>
  <si>
    <t>FT14001</t>
  </si>
  <si>
    <t>Alton Park</t>
  </si>
  <si>
    <t>FT14002</t>
  </si>
  <si>
    <t>Ocala</t>
  </si>
  <si>
    <t>FT14003</t>
  </si>
  <si>
    <t>Circuit</t>
  </si>
  <si>
    <t>FT14004</t>
  </si>
  <si>
    <t>Endeavor</t>
  </si>
  <si>
    <t>FT14005</t>
  </si>
  <si>
    <t>Advantage</t>
  </si>
  <si>
    <t>FT14006</t>
  </si>
  <si>
    <t>Paramount</t>
  </si>
  <si>
    <t>FT14007</t>
  </si>
  <si>
    <t>Vitality</t>
  </si>
  <si>
    <t>FT15001</t>
  </si>
  <si>
    <t>Ranger Fitness Station</t>
  </si>
  <si>
    <t>FT15002</t>
  </si>
  <si>
    <t>Northdale</t>
  </si>
  <si>
    <t>FT15004</t>
  </si>
  <si>
    <t>Affinity</t>
  </si>
  <si>
    <t>FT15005</t>
  </si>
  <si>
    <t>Dynasty</t>
  </si>
  <si>
    <t>FT15006</t>
  </si>
  <si>
    <t>Training Center</t>
  </si>
  <si>
    <t>G13201</t>
  </si>
  <si>
    <t>G13202</t>
  </si>
  <si>
    <t>G13203</t>
  </si>
  <si>
    <t>G13204</t>
  </si>
  <si>
    <t>G13210</t>
  </si>
  <si>
    <t>G13211</t>
  </si>
  <si>
    <t>G13212</t>
  </si>
  <si>
    <t>G13213</t>
  </si>
  <si>
    <t>G13216</t>
  </si>
  <si>
    <t>G13217</t>
  </si>
  <si>
    <t>G13222</t>
  </si>
  <si>
    <t>G13223</t>
  </si>
  <si>
    <t>G13297</t>
  </si>
  <si>
    <t xml:space="preserve">3 1/2"Uprt Ass'Y Galv 15'              </t>
  </si>
  <si>
    <t xml:space="preserve">Two-Leg Portable Bench, 6'             </t>
  </si>
  <si>
    <t xml:space="preserve">Two-Leg Portable Bench, 8'             </t>
  </si>
  <si>
    <t xml:space="preserve">Two-Leg Portable Frames-Pair           </t>
  </si>
  <si>
    <t xml:space="preserve">Welded St.Leg Bench Frames-Pr          </t>
  </si>
  <si>
    <t xml:space="preserve">Welded St. Leg Bench, 6'               </t>
  </si>
  <si>
    <t xml:space="preserve">Welded Straight Leg Bench, 8'          </t>
  </si>
  <si>
    <t xml:space="preserve">Player Bench, 8' Perm                  </t>
  </si>
  <si>
    <t xml:space="preserve">Player Bench, 15' Perm                 </t>
  </si>
  <si>
    <t xml:space="preserve">Stationary Alum Park Bench, 15'        </t>
  </si>
  <si>
    <t xml:space="preserve">Stationary Alum Park Bench, 6'         </t>
  </si>
  <si>
    <t xml:space="preserve">Stationary Alum Park Bench, 8'         </t>
  </si>
  <si>
    <t xml:space="preserve">6' Wld. Alum. Angle Leg Bench          </t>
  </si>
  <si>
    <t xml:space="preserve">8' Wld. Alum. Angle Leg Bench          </t>
  </si>
  <si>
    <t xml:space="preserve">Portable Alum Park Bench, 6'           </t>
  </si>
  <si>
    <t xml:space="preserve">Portable Alum Park Bench, 8'           </t>
  </si>
  <si>
    <t xml:space="preserve">Portable Alum Park Bench, 15'          </t>
  </si>
  <si>
    <t xml:space="preserve">Player Bench, 6' Port                  </t>
  </si>
  <si>
    <t xml:space="preserve">Player Bench, 8' Port                  </t>
  </si>
  <si>
    <t xml:space="preserve">Player Bench, 15' Port                 </t>
  </si>
  <si>
    <t xml:space="preserve">Wld. Angle Leg Prk Bnch.               </t>
  </si>
  <si>
    <t xml:space="preserve">6' Wld. Wood Angle Leg Bench           </t>
  </si>
  <si>
    <t xml:space="preserve">8' Wld. Wood Angle Leg Bench           </t>
  </si>
  <si>
    <t xml:space="preserve">Two-Leg Portable Bench, 6'(wood)       </t>
  </si>
  <si>
    <t xml:space="preserve">Welded Straight Leg Bench, 6'(wood)    </t>
  </si>
  <si>
    <t xml:space="preserve">Welded Straight Leg Bench, 8'(wood)    </t>
  </si>
  <si>
    <t xml:space="preserve">Two-Leg Portable Bench, 8'(wood)       </t>
  </si>
  <si>
    <t xml:space="preserve">6' P/S Preschool Picnic Table          </t>
  </si>
  <si>
    <t xml:space="preserve">6' P/S Bench W/O Back Portable         </t>
  </si>
  <si>
    <t xml:space="preserve">6' P/S Bench W/O Back Inground         </t>
  </si>
  <si>
    <t xml:space="preserve">6' P/S Bench W/O Back S/M              </t>
  </si>
  <si>
    <t xml:space="preserve">8' P/S Bench W/O Back Portable         </t>
  </si>
  <si>
    <t xml:space="preserve">8' P/S Bench W/O Back Inground         </t>
  </si>
  <si>
    <t xml:space="preserve">8' P/S Bench W/O Back S/M              </t>
  </si>
  <si>
    <t xml:space="preserve">6' P/S Bench W/Back Portable           </t>
  </si>
  <si>
    <t xml:space="preserve">6' P/S Bench W/Back Inground           </t>
  </si>
  <si>
    <t xml:space="preserve">6' P/S Bench W/Back S/M                </t>
  </si>
  <si>
    <t xml:space="preserve">8' P/S Bench W/Back Portable           </t>
  </si>
  <si>
    <t xml:space="preserve">8' P/S Bench W/Back Inground           </t>
  </si>
  <si>
    <t xml:space="preserve">8' P/S Bench W/Back S/M                </t>
  </si>
  <si>
    <t xml:space="preserve">Sway Bench                             </t>
  </si>
  <si>
    <t xml:space="preserve">Elephant Bench  Inground               </t>
  </si>
  <si>
    <t xml:space="preserve">Elephant Bench, S/M                    </t>
  </si>
  <si>
    <t xml:space="preserve">Gorilla Bench Ing                      </t>
  </si>
  <si>
    <t xml:space="preserve">Gorilla Bench Sm                       </t>
  </si>
  <si>
    <t xml:space="preserve">6' Music Bench w/Back Port             </t>
  </si>
  <si>
    <t xml:space="preserve">6' Music Bench w/Back Ingr             </t>
  </si>
  <si>
    <t xml:space="preserve">6' Music Bench w/Back Sm               </t>
  </si>
  <si>
    <t>A4066</t>
  </si>
  <si>
    <t xml:space="preserve">Welded Straight Leg Bench              </t>
  </si>
  <si>
    <t>P2132</t>
  </si>
  <si>
    <t>P2133</t>
  </si>
  <si>
    <t>P252</t>
  </si>
  <si>
    <t xml:space="preserve">Two-Leg Port. Bench 6' Painted         </t>
  </si>
  <si>
    <t>P253</t>
  </si>
  <si>
    <t xml:space="preserve">Two-Leg Port. Bench 8' Painted         </t>
  </si>
  <si>
    <t>P3138</t>
  </si>
  <si>
    <t xml:space="preserve">Wld. Angle Leg Bench Frames            </t>
  </si>
  <si>
    <t>P328</t>
  </si>
  <si>
    <t xml:space="preserve">Two Leg Port. Frames Painted           </t>
  </si>
  <si>
    <t>P338</t>
  </si>
  <si>
    <t xml:space="preserve">Welded St.Leg Frames Painted           </t>
  </si>
  <si>
    <t>P4046</t>
  </si>
  <si>
    <t>P4047</t>
  </si>
  <si>
    <t>P4056</t>
  </si>
  <si>
    <t xml:space="preserve">Two-Leg Port Bench 6' Painted W/Wood   </t>
  </si>
  <si>
    <t>P4066</t>
  </si>
  <si>
    <t xml:space="preserve">Welded Straight Leg Bench 6' Painted   </t>
  </si>
  <si>
    <t>P4067</t>
  </si>
  <si>
    <t xml:space="preserve">Welded Straight Leg Bench 8' Painted   </t>
  </si>
  <si>
    <t>P4068</t>
  </si>
  <si>
    <t>P532</t>
  </si>
  <si>
    <t xml:space="preserve">Welded St.Leg Bench, 6'Ptd.            </t>
  </si>
  <si>
    <t>P533</t>
  </si>
  <si>
    <t xml:space="preserve">Welded Straight Leg Bench, 8' Painted  </t>
  </si>
  <si>
    <t>PR4046</t>
  </si>
  <si>
    <t xml:space="preserve">6' Wld. Redwood Angle Leg Bench        </t>
  </si>
  <si>
    <t>PR4056</t>
  </si>
  <si>
    <t xml:space="preserve">Two-Leg Port. Bench 6' Painted W/Rw    </t>
  </si>
  <si>
    <t>PR4066</t>
  </si>
  <si>
    <t>R4046</t>
  </si>
  <si>
    <t>R4056</t>
  </si>
  <si>
    <t xml:space="preserve">6' 2-Leg Portable Bench (redwood)      </t>
  </si>
  <si>
    <t>R4066</t>
  </si>
  <si>
    <t xml:space="preserve">6' Welded Straight Bench (redwood)     </t>
  </si>
  <si>
    <t xml:space="preserve">Table Frames 1 5/8"Od                  </t>
  </si>
  <si>
    <t xml:space="preserve">Std Pic Tbl 6' W/Wood Seat/Top         </t>
  </si>
  <si>
    <t xml:space="preserve">Std Pic Tbl 8' W/Wood Seat/Top         </t>
  </si>
  <si>
    <t xml:space="preserve">Std Aluminum Picnic Table, 6'          </t>
  </si>
  <si>
    <t xml:space="preserve">Std Aluminum Picnic Table, 8'          </t>
  </si>
  <si>
    <t xml:space="preserve">6' Painted Picnic Table                </t>
  </si>
  <si>
    <t xml:space="preserve">8' Painted Picnic Table                </t>
  </si>
  <si>
    <t xml:space="preserve">Picnic Table Anchor Kit                </t>
  </si>
  <si>
    <t xml:space="preserve">Wood Top And Seats, 6'                 </t>
  </si>
  <si>
    <t xml:space="preserve">Picnic Table                           </t>
  </si>
  <si>
    <t xml:space="preserve">End Frames Only (set)                  </t>
  </si>
  <si>
    <t>SET</t>
  </si>
  <si>
    <t xml:space="preserve">H D Picnic Table, 6' Alum              </t>
  </si>
  <si>
    <t xml:space="preserve">H D Picnic Table, 8' Alum              </t>
  </si>
  <si>
    <t xml:space="preserve">H.D. Accessible Picnic Table W/ Alum   </t>
  </si>
  <si>
    <t xml:space="preserve">H.D. Accessible Picnic Table W/ Wood   </t>
  </si>
  <si>
    <t xml:space="preserve">6' P/S Hd Picnic Table                 </t>
  </si>
  <si>
    <t xml:space="preserve">8' P/S Hd Picnic Table                 </t>
  </si>
  <si>
    <t xml:space="preserve">8' P/S Ada Hd Picnic Table             </t>
  </si>
  <si>
    <t xml:space="preserve">46" Food Court Table                   </t>
  </si>
  <si>
    <t xml:space="preserve">Ada Table W/1 5/8" Pipe                </t>
  </si>
  <si>
    <t xml:space="preserve">P/S Food Court Table Inground          </t>
  </si>
  <si>
    <t xml:space="preserve">P/S Ada Food Court Table               </t>
  </si>
  <si>
    <t xml:space="preserve">P/S Food Court Table S/M               </t>
  </si>
  <si>
    <t xml:space="preserve">Ada Food Court Table S/M               </t>
  </si>
  <si>
    <t xml:space="preserve">6' P/S Std Picnic Table                </t>
  </si>
  <si>
    <t xml:space="preserve">8' P/S Std Picnic Table                </t>
  </si>
  <si>
    <t>P1308</t>
  </si>
  <si>
    <t>P1309</t>
  </si>
  <si>
    <t>P574</t>
  </si>
  <si>
    <t xml:space="preserve">Standard Frames Only                   </t>
  </si>
  <si>
    <t>P592</t>
  </si>
  <si>
    <t xml:space="preserve">6' Table With Wood Slats               </t>
  </si>
  <si>
    <t>P593</t>
  </si>
  <si>
    <t xml:space="preserve">8' Table With Wood Slats               </t>
  </si>
  <si>
    <t>P766</t>
  </si>
  <si>
    <t xml:space="preserve">6'Wood Picnic Table                    </t>
  </si>
  <si>
    <t>P768</t>
  </si>
  <si>
    <t xml:space="preserve">8'Wood Picnic Table                    </t>
  </si>
  <si>
    <t>P769</t>
  </si>
  <si>
    <t xml:space="preserve">Hd Frames Only (painted)               </t>
  </si>
  <si>
    <t>P796</t>
  </si>
  <si>
    <t xml:space="preserve">6' H.D. Picnic Table Painted           </t>
  </si>
  <si>
    <t>P798</t>
  </si>
  <si>
    <t xml:space="preserve">8'Alum Picnic Table                    </t>
  </si>
  <si>
    <t xml:space="preserve">Toddler 2                              </t>
  </si>
  <si>
    <t xml:space="preserve">Toddler 5                              </t>
  </si>
  <si>
    <t xml:space="preserve">Toddler 6                              </t>
  </si>
  <si>
    <t xml:space="preserve">Toddler 7                              </t>
  </si>
  <si>
    <t xml:space="preserve">Toddler 9                              </t>
  </si>
  <si>
    <t xml:space="preserve">Crawler 2                              </t>
  </si>
  <si>
    <t xml:space="preserve">Crawler 3                              </t>
  </si>
  <si>
    <t xml:space="preserve">Walker 2                               </t>
  </si>
  <si>
    <t xml:space="preserve">Walker 3                               </t>
  </si>
  <si>
    <t xml:space="preserve">Walker 4                               </t>
  </si>
  <si>
    <t xml:space="preserve">KidTime Roof Package                   </t>
  </si>
  <si>
    <t xml:space="preserve">Shapes Replacement Pkg                 </t>
  </si>
  <si>
    <t xml:space="preserve">Count Replacement Pkg                  </t>
  </si>
  <si>
    <t xml:space="preserve">Objects Replacement Pkg                </t>
  </si>
  <si>
    <t xml:space="preserve">Math Replacement Pkg                   </t>
  </si>
  <si>
    <t xml:space="preserve">Species Replacement Pkg                </t>
  </si>
  <si>
    <t xml:space="preserve">Animals Replacement Pkg                </t>
  </si>
  <si>
    <t xml:space="preserve">Solar Replacement Pkg                  </t>
  </si>
  <si>
    <t xml:space="preserve">Nature Replacement Pkg                 </t>
  </si>
  <si>
    <t xml:space="preserve">Noah'S Ark Replace Pkg                 </t>
  </si>
  <si>
    <t xml:space="preserve">In-Ground Pkg For 20002                </t>
  </si>
  <si>
    <t xml:space="preserve">In-Grd Pkg 20005                       </t>
  </si>
  <si>
    <t xml:space="preserve">In-Ground Pkg For 20006                </t>
  </si>
  <si>
    <t xml:space="preserve">In-Ground Pkg For 20007                </t>
  </si>
  <si>
    <t xml:space="preserve">In-Grd Pkg 20010                       </t>
  </si>
  <si>
    <t xml:space="preserve">In-Grd Pkg 20017                       </t>
  </si>
  <si>
    <t xml:space="preserve">Toddler 2 - Surface Mt Pkg             </t>
  </si>
  <si>
    <t xml:space="preserve">Toddler 7 - Surface Mt Pkg             </t>
  </si>
  <si>
    <t xml:space="preserve">Toddler 9 - Surface Mt Pkg             </t>
  </si>
  <si>
    <t xml:space="preserve">Toddler 5 - Surface Mt Pkg             </t>
  </si>
  <si>
    <t xml:space="preserve">Toddler 6 - Surface Mt Pkg             </t>
  </si>
  <si>
    <t xml:space="preserve">Crawler 2 - Surface Mt Pkg             </t>
  </si>
  <si>
    <t xml:space="preserve">Crawler 3 - Surface Mt Pkg             </t>
  </si>
  <si>
    <t xml:space="preserve">Walker 2 - Surface Mt Pkg              </t>
  </si>
  <si>
    <t xml:space="preserve">Walker 3 - Surface Mt Pkg              </t>
  </si>
  <si>
    <t xml:space="preserve">Walker 4 - Surface Mt Pkg              </t>
  </si>
  <si>
    <t xml:space="preserve">In-Grd Pkg 20018                       </t>
  </si>
  <si>
    <t xml:space="preserve">In-Grd Pkg 20019                       </t>
  </si>
  <si>
    <t xml:space="preserve">In-Grd Pkg 20020                       </t>
  </si>
  <si>
    <t xml:space="preserve">In-Grd Pkg 20021                       </t>
  </si>
  <si>
    <t xml:space="preserve">On-Ground Pkg For 20002                </t>
  </si>
  <si>
    <t xml:space="preserve">On-Ground Pkg 20005                    </t>
  </si>
  <si>
    <t xml:space="preserve">On-Ground Pkg 20017                    </t>
  </si>
  <si>
    <t xml:space="preserve">On-Ground Pkg For 20006                </t>
  </si>
  <si>
    <t xml:space="preserve">On-Ground Pkg For 20007                </t>
  </si>
  <si>
    <t xml:space="preserve">On-Ground Pkg 20010                    </t>
  </si>
  <si>
    <t xml:space="preserve">On-Ground Pkg 20019                    </t>
  </si>
  <si>
    <t xml:space="preserve">On-Ground Pkg 20020                    </t>
  </si>
  <si>
    <t xml:space="preserve">On-Ground Pkg 20021                    </t>
  </si>
  <si>
    <t xml:space="preserve">On-Ground Pkg 20018                    </t>
  </si>
  <si>
    <t xml:space="preserve">16" Sand &amp; Water Table                 </t>
  </si>
  <si>
    <t xml:space="preserve">24" Sand &amp; Water Table                 </t>
  </si>
  <si>
    <t xml:space="preserve">32" Sand &amp; Water Table                 </t>
  </si>
  <si>
    <t xml:space="preserve">Double Sand &amp; Water Table (16", 24")   </t>
  </si>
  <si>
    <t xml:space="preserve">Double Sand &amp; Water Table (24", 32")   </t>
  </si>
  <si>
    <t xml:space="preserve">Sand Stamp Cups                        </t>
  </si>
  <si>
    <t xml:space="preserve">Cover - Single S&amp;w Table               </t>
  </si>
  <si>
    <t xml:space="preserve">Single Cover Stacked S&amp;W Table         </t>
  </si>
  <si>
    <t xml:space="preserve">Ground Sockets                         </t>
  </si>
  <si>
    <t xml:space="preserve">Portable Tetherball Set                </t>
  </si>
  <si>
    <t xml:space="preserve">Permanent Tetherball Set               </t>
  </si>
  <si>
    <t xml:space="preserve">Volleyball Posts                       </t>
  </si>
  <si>
    <t xml:space="preserve">8' Toss'N Score-Clowns                 </t>
  </si>
  <si>
    <t xml:space="preserve">8' Toss'N Score-Silhouette             </t>
  </si>
  <si>
    <t xml:space="preserve">10' Toss'N Score-Clowns                </t>
  </si>
  <si>
    <t xml:space="preserve">10' Toss'N Score Silhouette            </t>
  </si>
  <si>
    <t xml:space="preserve">8' Toss'N Score W/Numbers              </t>
  </si>
  <si>
    <t xml:space="preserve">10' Toss'N Score W/Numbers             </t>
  </si>
  <si>
    <t>112SS</t>
  </si>
  <si>
    <t xml:space="preserve">Manchester Goal 8x24-Port              </t>
  </si>
  <si>
    <t>114SS</t>
  </si>
  <si>
    <t xml:space="preserve">Alum 4" Rd Goal 8x24-Port              </t>
  </si>
  <si>
    <t>117SS</t>
  </si>
  <si>
    <t xml:space="preserve">Soccer Net 5mm Orange                  </t>
  </si>
  <si>
    <t>118SS</t>
  </si>
  <si>
    <t xml:space="preserve">Soccer Net 5mm White                   </t>
  </si>
  <si>
    <t>120SS</t>
  </si>
  <si>
    <t xml:space="preserve">Soccer Net 4mm Hex B/W                 </t>
  </si>
  <si>
    <t>121SS</t>
  </si>
  <si>
    <t xml:space="preserve">Soccer Net 3mm 8x24 Wh                 </t>
  </si>
  <si>
    <t>122SS</t>
  </si>
  <si>
    <t xml:space="preserve">Soccer Net 3mm 7x21 Wh                 </t>
  </si>
  <si>
    <t>123SS</t>
  </si>
  <si>
    <t xml:space="preserve">Soccer Net 3mm 6.5x18.5 Wh             </t>
  </si>
  <si>
    <t>124SS</t>
  </si>
  <si>
    <t xml:space="preserve">Soccer Net 3mm 6.5x12 Wh               </t>
  </si>
  <si>
    <t>125SS</t>
  </si>
  <si>
    <t xml:space="preserve">Soccer Net 3mm 4.5x9 Wh                </t>
  </si>
  <si>
    <t>126SS</t>
  </si>
  <si>
    <t xml:space="preserve">Soccer Net 3mm 4x6 Wh                  </t>
  </si>
  <si>
    <t>127SS</t>
  </si>
  <si>
    <t xml:space="preserve">Soccer Net 3mm 8x24 Org                </t>
  </si>
  <si>
    <t>128SS</t>
  </si>
  <si>
    <t>131SS</t>
  </si>
  <si>
    <t xml:space="preserve">JrSoccer Net 3mm 7x21 Org              </t>
  </si>
  <si>
    <t>132SS</t>
  </si>
  <si>
    <t xml:space="preserve">Soccer Net 2.5mm 8x24 Org              </t>
  </si>
  <si>
    <t>133SS</t>
  </si>
  <si>
    <t xml:space="preserve">Soccer Net 2.5 mm 8x24 Wh              </t>
  </si>
  <si>
    <t>134SS</t>
  </si>
  <si>
    <t xml:space="preserve">Flip Over Wheel Set(Set-2)             </t>
  </si>
  <si>
    <t>135SS</t>
  </si>
  <si>
    <t xml:space="preserve">Twist-In Net Hooks - White (set of 50) </t>
  </si>
  <si>
    <t>136SS</t>
  </si>
  <si>
    <t xml:space="preserve">Soccer In-Grd Perm Anchors             </t>
  </si>
  <si>
    <t>137SS</t>
  </si>
  <si>
    <t xml:space="preserve">Soc Remov Grd Anchor (4)               </t>
  </si>
  <si>
    <t>139SS</t>
  </si>
  <si>
    <t xml:space="preserve">Soc Hook &amp; Loop Net Straps             </t>
  </si>
  <si>
    <t>140SS</t>
  </si>
  <si>
    <t xml:space="preserve">Screw-In Net Hks (Set 50)              </t>
  </si>
  <si>
    <t>142SS</t>
  </si>
  <si>
    <t xml:space="preserve">3" Classic Alumagoal 8' X 24' WHITE    </t>
  </si>
  <si>
    <t>143SS</t>
  </si>
  <si>
    <t xml:space="preserve">3" Classic Alumagoal 7' X 21' WHITE    </t>
  </si>
  <si>
    <t>144SS</t>
  </si>
  <si>
    <t xml:space="preserve">3" Classic Alumagoal 6.5'x18.5' WHITE  </t>
  </si>
  <si>
    <t>145SS</t>
  </si>
  <si>
    <t xml:space="preserve">3" Classic Alumagoal 6.5' X 12' WHITE  </t>
  </si>
  <si>
    <t>146SS</t>
  </si>
  <si>
    <t xml:space="preserve">3" Classic Alumagoal 4.5' X 9' WHITE   </t>
  </si>
  <si>
    <t>147SS</t>
  </si>
  <si>
    <t xml:space="preserve">3" Classic Alumagoal 4' X 6' WHITE     </t>
  </si>
  <si>
    <t>148SS</t>
  </si>
  <si>
    <t xml:space="preserve">3" Classic Alumagoal 8' X 24' NATURAL  </t>
  </si>
  <si>
    <t>149SS</t>
  </si>
  <si>
    <t xml:space="preserve">3" Classic Alumagoal 7' X 21' NATURAL  </t>
  </si>
  <si>
    <t>150SS</t>
  </si>
  <si>
    <t xml:space="preserve">3" Classic Alumagoal 6.5'x18.5' NAT    </t>
  </si>
  <si>
    <t>151SS</t>
  </si>
  <si>
    <t xml:space="preserve">3" Classic Alumagoal 6.5'X12' NATURAL  </t>
  </si>
  <si>
    <t>152SS</t>
  </si>
  <si>
    <t xml:space="preserve">3" Classic Alumagoal 4.5' X 9' NATURAL </t>
  </si>
  <si>
    <t>153SS</t>
  </si>
  <si>
    <t xml:space="preserve">3" Classic Alumagoal 4' X 6' NATURAL   </t>
  </si>
  <si>
    <t>175SS</t>
  </si>
  <si>
    <t xml:space="preserve">Dbl Rim Frt Mt Flex Goal               </t>
  </si>
  <si>
    <t>176SS</t>
  </si>
  <si>
    <t xml:space="preserve">Ultimate Plygd Goal                    </t>
  </si>
  <si>
    <t>177SS</t>
  </si>
  <si>
    <t xml:space="preserve">Frt Mt Super Goal/Nyl Net              </t>
  </si>
  <si>
    <t>178SS</t>
  </si>
  <si>
    <t xml:space="preserve">Frt Mt Super Goal/Ch Net               </t>
  </si>
  <si>
    <t>179SS</t>
  </si>
  <si>
    <t xml:space="preserve">Game Series Brkaway Goal               </t>
  </si>
  <si>
    <t>180SS</t>
  </si>
  <si>
    <t xml:space="preserve">Front Mount Economy Goal               </t>
  </si>
  <si>
    <t>181SS</t>
  </si>
  <si>
    <t xml:space="preserve">Heavy Duty Anti-Whip Net               </t>
  </si>
  <si>
    <t>182SS</t>
  </si>
  <si>
    <t xml:space="preserve">Brute Braided Nylon Net                </t>
  </si>
  <si>
    <t>183SS</t>
  </si>
  <si>
    <t xml:space="preserve">Std Duty Braided Nyl Net               </t>
  </si>
  <si>
    <t>184SS</t>
  </si>
  <si>
    <t xml:space="preserve">Trad Braided Nyl Net                   </t>
  </si>
  <si>
    <t>185SS</t>
  </si>
  <si>
    <t xml:space="preserve">Braided Poly Net                       </t>
  </si>
  <si>
    <t>186SS</t>
  </si>
  <si>
    <t xml:space="preserve">Grizz Adj Bball-Brkaw Gl               </t>
  </si>
  <si>
    <t>188SS</t>
  </si>
  <si>
    <t xml:space="preserve">3.5 Offset Adj Pt/Alum Bd              </t>
  </si>
  <si>
    <t>189SS</t>
  </si>
  <si>
    <t xml:space="preserve">4.5 Offset Adj Pt/Alum Bd              </t>
  </si>
  <si>
    <t>190SS</t>
  </si>
  <si>
    <t xml:space="preserve">4.5 Offset Adj Pt/Wh Alum              </t>
  </si>
  <si>
    <t>191SS</t>
  </si>
  <si>
    <t xml:space="preserve">Official Alum Bkbd                     </t>
  </si>
  <si>
    <t>192SS</t>
  </si>
  <si>
    <t xml:space="preserve">Official Alum Bkbd - Wh                </t>
  </si>
  <si>
    <t>193SS</t>
  </si>
  <si>
    <t xml:space="preserve">Official Alum Bkbd/Goal Nt             </t>
  </si>
  <si>
    <t>194SS</t>
  </si>
  <si>
    <t xml:space="preserve">4 Goose/Life Rim Alum                  </t>
  </si>
  <si>
    <t>195SS</t>
  </si>
  <si>
    <t xml:space="preserve">4 Goose/Life Rim Wh Alum               </t>
  </si>
  <si>
    <t>196SS</t>
  </si>
  <si>
    <t xml:space="preserve">5 Goose/Life Rim Alum                  </t>
  </si>
  <si>
    <t>197SS</t>
  </si>
  <si>
    <t xml:space="preserve">5 Goose/Life Rim Wh Alum               </t>
  </si>
  <si>
    <t>198SS</t>
  </si>
  <si>
    <t xml:space="preserve">4 Goose/Brkaway Alum                   </t>
  </si>
  <si>
    <t>199SS</t>
  </si>
  <si>
    <t xml:space="preserve">4 Goose/Brkaway Wh Alum                </t>
  </si>
  <si>
    <t>200SS</t>
  </si>
  <si>
    <t xml:space="preserve">5 Goose/Brkaway Alum                   </t>
  </si>
  <si>
    <t>201SS</t>
  </si>
  <si>
    <t xml:space="preserve">5 Goose/Brkaway Wh Alum                </t>
  </si>
  <si>
    <t>202SS</t>
  </si>
  <si>
    <t xml:space="preserve">4 Goose/Dbl Alum                       </t>
  </si>
  <si>
    <t>203SS</t>
  </si>
  <si>
    <t xml:space="preserve">4 Goose/Dbl Wh Alum                    </t>
  </si>
  <si>
    <t>204SS</t>
  </si>
  <si>
    <t xml:space="preserve">5 Goose/Dbl Rim Alum                   </t>
  </si>
  <si>
    <t>205SS</t>
  </si>
  <si>
    <t xml:space="preserve">5 Goose/Dbl Rim Wh Alum                </t>
  </si>
  <si>
    <t>250SS</t>
  </si>
  <si>
    <t xml:space="preserve">Hi Sch Goose Goalposts-Wh              </t>
  </si>
  <si>
    <t>251SS</t>
  </si>
  <si>
    <t xml:space="preserve">Hi Sch Goose Goalposts-Yw              </t>
  </si>
  <si>
    <t>252SS</t>
  </si>
  <si>
    <t xml:space="preserve">Coll Goose Goalposts-Wh                </t>
  </si>
  <si>
    <t>253SS</t>
  </si>
  <si>
    <t xml:space="preserve">Coll Goose Goalposts-Yw                </t>
  </si>
  <si>
    <t>254SS</t>
  </si>
  <si>
    <t xml:space="preserve">Goal Pt Directional Flags              </t>
  </si>
  <si>
    <t>255SS</t>
  </si>
  <si>
    <t xml:space="preserve">Goose FB Glpts Grd Sleeve              </t>
  </si>
  <si>
    <t>256SS</t>
  </si>
  <si>
    <t xml:space="preserve">Fball/Soc Combo Goal                   </t>
  </si>
  <si>
    <t>257SS</t>
  </si>
  <si>
    <t xml:space="preserve">Fball/Soc Combo Grd Slv                </t>
  </si>
  <si>
    <t>270SS</t>
  </si>
  <si>
    <t xml:space="preserve">VB Pkg Stl Tp Net/PVC                  </t>
  </si>
  <si>
    <t>271SS</t>
  </si>
  <si>
    <t xml:space="preserve">VB Pkg Stl Tp Net/Stl                  </t>
  </si>
  <si>
    <t>272SS</t>
  </si>
  <si>
    <t xml:space="preserve">VB Pkg Rope Tp Net PVC                 </t>
  </si>
  <si>
    <t>273SS</t>
  </si>
  <si>
    <t xml:space="preserve">VB Pkg Rope Tp Net/Steel               </t>
  </si>
  <si>
    <t>305SS</t>
  </si>
  <si>
    <t xml:space="preserve">Ch Lk Backstop-10                      </t>
  </si>
  <si>
    <t>306SS</t>
  </si>
  <si>
    <t xml:space="preserve">Ch Lk Backstop-10 Hood                 </t>
  </si>
  <si>
    <t>307SS</t>
  </si>
  <si>
    <t xml:space="preserve">Ch Lk Backstop-10/Hd Wgs               </t>
  </si>
  <si>
    <t>308SS</t>
  </si>
  <si>
    <t xml:space="preserve">Ch Lk Backstop-20                      </t>
  </si>
  <si>
    <t>309SS</t>
  </si>
  <si>
    <t xml:space="preserve">Ch Lk Backstop-20 w/Hd                 </t>
  </si>
  <si>
    <t>310SS</t>
  </si>
  <si>
    <t xml:space="preserve">Ch Lk Backstop-20 w/Hd Wg              </t>
  </si>
  <si>
    <t>311SS</t>
  </si>
  <si>
    <t xml:space="preserve">Ch Lk Panels-5x10                      </t>
  </si>
  <si>
    <t>312SS</t>
  </si>
  <si>
    <t xml:space="preserve">Fence Guard                            </t>
  </si>
  <si>
    <t>313SS</t>
  </si>
  <si>
    <t xml:space="preserve">Foul Pole-20                           </t>
  </si>
  <si>
    <t>314SS</t>
  </si>
  <si>
    <t xml:space="preserve">Foul Pole-15                           </t>
  </si>
  <si>
    <t>315SS</t>
  </si>
  <si>
    <t xml:space="preserve">Foul Pole-12                           </t>
  </si>
  <si>
    <t>316SS</t>
  </si>
  <si>
    <t xml:space="preserve">Ground Sleeves-48                      </t>
  </si>
  <si>
    <t>317SS</t>
  </si>
  <si>
    <t xml:space="preserve">Ground Sleeves-36                      </t>
  </si>
  <si>
    <t>318SS</t>
  </si>
  <si>
    <t xml:space="preserve">Cust Netting-All-Star (per sq. ft.)    </t>
  </si>
  <si>
    <t>SF</t>
  </si>
  <si>
    <t>319SS</t>
  </si>
  <si>
    <t xml:space="preserve">Cust Netting-MVP (per sq. ft.)         </t>
  </si>
  <si>
    <t>320SS</t>
  </si>
  <si>
    <t xml:space="preserve">Cust Netting-ML (per sq. ft.)          </t>
  </si>
  <si>
    <t>321SS</t>
  </si>
  <si>
    <t xml:space="preserve">Custom Netting-Varsity (per sq. ft.)   </t>
  </si>
  <si>
    <t>322SS</t>
  </si>
  <si>
    <t xml:space="preserve">Poly Outfield Wndscn-5 (per sq. ft.)   </t>
  </si>
  <si>
    <t>323SS</t>
  </si>
  <si>
    <t xml:space="preserve">Poly Outfield Wndscn-6 (per sq. ft.)   </t>
  </si>
  <si>
    <t>324SS</t>
  </si>
  <si>
    <t xml:space="preserve">Poly Outfield Wndscn-9 (per sq. ft.)   </t>
  </si>
  <si>
    <t>325SS</t>
  </si>
  <si>
    <t xml:space="preserve">Box Air Vents/Windscn                  </t>
  </si>
  <si>
    <t>326SS</t>
  </si>
  <si>
    <t xml:space="preserve">Bubba Elite Batting Cage               </t>
  </si>
  <si>
    <t>327SS</t>
  </si>
  <si>
    <t xml:space="preserve">Big Bubba Pro Batting Cg               </t>
  </si>
  <si>
    <t>328SS</t>
  </si>
  <si>
    <t xml:space="preserve">Fold Port Batting Cage                 </t>
  </si>
  <si>
    <t>329SS</t>
  </si>
  <si>
    <t xml:space="preserve">Port Batting Cage                      </t>
  </si>
  <si>
    <t>330SS</t>
  </si>
  <si>
    <t xml:space="preserve">Coll L Shp Pitch Prot/Net              </t>
  </si>
  <si>
    <t>331SS</t>
  </si>
  <si>
    <t xml:space="preserve">Coll L Shp Pitch Net                   </t>
  </si>
  <si>
    <t>332SS</t>
  </si>
  <si>
    <t xml:space="preserve">Coll 1st Bs/Fung Prot/Net              </t>
  </si>
  <si>
    <t>333SS</t>
  </si>
  <si>
    <t xml:space="preserve">Coll 1st Bs/Fungo Net                  </t>
  </si>
  <si>
    <t>334SS</t>
  </si>
  <si>
    <t xml:space="preserve">Coll Sock Net/Frame                    </t>
  </si>
  <si>
    <t>335SS</t>
  </si>
  <si>
    <t xml:space="preserve">Collegiate Sock Net                    </t>
  </si>
  <si>
    <t>336SS</t>
  </si>
  <si>
    <t xml:space="preserve">Coll SB Pitch Prot/Net                 </t>
  </si>
  <si>
    <t>337SS</t>
  </si>
  <si>
    <t xml:space="preserve">Coll SB Pitcher Net                    </t>
  </si>
  <si>
    <t>338SS</t>
  </si>
  <si>
    <t xml:space="preserve">Vars L Shape Ptch Prot/Net             </t>
  </si>
  <si>
    <t>339SS</t>
  </si>
  <si>
    <t xml:space="preserve">Vars L Shaped Ptch Net                 </t>
  </si>
  <si>
    <t>340SS</t>
  </si>
  <si>
    <t xml:space="preserve">Vars SB Protect/Net                    </t>
  </si>
  <si>
    <t>341SS</t>
  </si>
  <si>
    <t xml:space="preserve">Varsity Softball Net                   </t>
  </si>
  <si>
    <t>342SS</t>
  </si>
  <si>
    <t xml:space="preserve">Varsity Sk Net/Frm                     </t>
  </si>
  <si>
    <t>343SS</t>
  </si>
  <si>
    <t xml:space="preserve">Varsity Sock Net                       </t>
  </si>
  <si>
    <t>344SS</t>
  </si>
  <si>
    <t xml:space="preserve">Vars Fung Prot Net/Frm 10              </t>
  </si>
  <si>
    <t>345SS</t>
  </si>
  <si>
    <t xml:space="preserve">Vars Fung Prot Nt 10                   </t>
  </si>
  <si>
    <t>3468SP</t>
  </si>
  <si>
    <t xml:space="preserve">Backboard Adapter                      </t>
  </si>
  <si>
    <t>346SS</t>
  </si>
  <si>
    <t xml:space="preserve">Vars Fung Prot Net/Frm 7               </t>
  </si>
  <si>
    <t>347SS</t>
  </si>
  <si>
    <t xml:space="preserve">Vars Fung Prot Nt 7                    </t>
  </si>
  <si>
    <t>348SS</t>
  </si>
  <si>
    <t xml:space="preserve">Pro Tunnel 70x14x12                    </t>
  </si>
  <si>
    <t>349SS</t>
  </si>
  <si>
    <t xml:space="preserve">Pro Tunnel 70x12x12                    </t>
  </si>
  <si>
    <t>350SS</t>
  </si>
  <si>
    <t xml:space="preserve">Pro Tunnel 55x14x14                    </t>
  </si>
  <si>
    <t>351SS</t>
  </si>
  <si>
    <t xml:space="preserve">Pro Tunnel 55x14x12                    </t>
  </si>
  <si>
    <t>352SS</t>
  </si>
  <si>
    <t xml:space="preserve">Pro Tunnel 55x12x12                    </t>
  </si>
  <si>
    <t>353SS</t>
  </si>
  <si>
    <t xml:space="preserve">Pro Tunnel Frame                       </t>
  </si>
  <si>
    <t>354SS</t>
  </si>
  <si>
    <t xml:space="preserve">Coll Tunnel 70x14x12                   </t>
  </si>
  <si>
    <t>355SS</t>
  </si>
  <si>
    <t xml:space="preserve">Coll Tunnel 70x12x12                   </t>
  </si>
  <si>
    <t>356SS</t>
  </si>
  <si>
    <t xml:space="preserve">Coll Tunnel 55x14x14                   </t>
  </si>
  <si>
    <t>357SS</t>
  </si>
  <si>
    <t xml:space="preserve">Coll Tunnel 55x14x12                   </t>
  </si>
  <si>
    <t>358SS</t>
  </si>
  <si>
    <t xml:space="preserve">Coll Tunnel 35x14x12                   </t>
  </si>
  <si>
    <t>P342</t>
  </si>
  <si>
    <t>P343</t>
  </si>
  <si>
    <t xml:space="preserve">Rustic Rec 20 Gal Port 1x4             </t>
  </si>
  <si>
    <t xml:space="preserve">32 Gal Receptacle Perm 2x4             </t>
  </si>
  <si>
    <t xml:space="preserve">Deluxe Litter Recep Perm               </t>
  </si>
  <si>
    <t xml:space="preserve">Deluxe Litter Recep Port               </t>
  </si>
  <si>
    <t xml:space="preserve">Punched Receptacle                     </t>
  </si>
  <si>
    <t xml:space="preserve">Receptacle W/Dome Top Inground         </t>
  </si>
  <si>
    <t xml:space="preserve">Receptacle W/Dome Top S/M              </t>
  </si>
  <si>
    <t xml:space="preserve">Receptacle W/Flat Top Inground         </t>
  </si>
  <si>
    <t xml:space="preserve">Receptacle W/Flat Top S/M              </t>
  </si>
  <si>
    <t>R4732</t>
  </si>
  <si>
    <t xml:space="preserve">20 Gal Receptacle(1x4)portable         </t>
  </si>
  <si>
    <t>R4741</t>
  </si>
  <si>
    <t xml:space="preserve">32 Gal Receptacle(2x4)permanent        </t>
  </si>
  <si>
    <t>PSQ12S‐ML</t>
  </si>
  <si>
    <t>Square 12’ Shelter, 24 ga. MultiRib roof, 8’ eave height</t>
  </si>
  <si>
    <t>PSQ16S‐ML</t>
  </si>
  <si>
    <t>PSQ20S‐ML</t>
  </si>
  <si>
    <t>PHP2224S‐ML</t>
  </si>
  <si>
    <t>PHP2030S‐ML</t>
  </si>
  <si>
    <t>PGB1015S‐ML</t>
  </si>
  <si>
    <t>PGB1216S‐ML</t>
  </si>
  <si>
    <t>PGB2030S‐ML</t>
  </si>
  <si>
    <t>PGB2040S‐ML</t>
  </si>
  <si>
    <t>PGB3040S‐ML</t>
  </si>
  <si>
    <t>PGBT2030S‐ML</t>
  </si>
  <si>
    <t>PHX16S‐ML</t>
  </si>
  <si>
    <t>PHX40S‐ML</t>
  </si>
  <si>
    <t>POC30S‐ML</t>
  </si>
  <si>
    <t>Square 16’ Shelter, 24 ga. MultiRib roof, 8’ eave height</t>
  </si>
  <si>
    <t>Square 20’ Shelter, 24 ga. MultiRib roof, 8’ eave height</t>
  </si>
  <si>
    <t>22x24 Hip Rectangle Shelter, 24 ga. MultiRib roof, 8’ eave height</t>
  </si>
  <si>
    <t>Hip Rect 20x30 Shelter, MultiRib Roof, 8’ eave height</t>
  </si>
  <si>
    <t>10x15 Gable Rectangle Shelter, 24 ga. MultiRib roof, 8’ eave height</t>
  </si>
  <si>
    <t>12x16 Gable Rectangle Shelter, 24 ga. MultiRib roof, 8’ eave height</t>
  </si>
  <si>
    <t>20x30 Gable Rectangle Shelter, 24 ga. MultiRib roof, 8’ eave height</t>
  </si>
  <si>
    <t>20x40 Gable Rectangle Shelter, 24 ga. MultiRib roof, 8’ eave height</t>
  </si>
  <si>
    <t>30x40 Gable Rectangle Shelter, 24 ga. MultiRib roof, 8’ eave height</t>
  </si>
  <si>
    <t>20x30 2‐Tier Gable Rectangle Shelter, 24 ga. MultiRib roof, 8’ eave height</t>
  </si>
  <si>
    <t>Hexagon 16’ Shelter, 24 ga. MultiRib roof, 8’ eave height</t>
  </si>
  <si>
    <t>Hexagon 40’ Shelter, 24 ga. MultiRib roof, 8' eave height</t>
  </si>
  <si>
    <t>Octagon 30’ Shelter, 24 ga. MultiRib roof, 8’ eave height</t>
  </si>
  <si>
    <t>Freight Rates Dependent on Total Order of $1,000+</t>
  </si>
  <si>
    <t>C001</t>
  </si>
  <si>
    <t>C002</t>
  </si>
  <si>
    <t>C002-C</t>
  </si>
  <si>
    <t>C003</t>
  </si>
  <si>
    <t>C003-C</t>
  </si>
  <si>
    <t>C004</t>
  </si>
  <si>
    <t>C004-C</t>
  </si>
  <si>
    <t>C005</t>
  </si>
  <si>
    <t>C005-C</t>
  </si>
  <si>
    <t>C006</t>
  </si>
  <si>
    <t>C006-C</t>
  </si>
  <si>
    <t>C007</t>
  </si>
  <si>
    <t>C008</t>
  </si>
  <si>
    <t>C009</t>
  </si>
  <si>
    <t>C010</t>
  </si>
  <si>
    <t>C011</t>
  </si>
  <si>
    <t>C012</t>
  </si>
  <si>
    <t>C013</t>
  </si>
  <si>
    <t>C014</t>
  </si>
  <si>
    <t>C015</t>
  </si>
  <si>
    <t>C016</t>
  </si>
  <si>
    <t>C017</t>
  </si>
  <si>
    <t>C017-S</t>
  </si>
  <si>
    <t>C018</t>
  </si>
  <si>
    <t>C019</t>
  </si>
  <si>
    <t>C019C</t>
  </si>
  <si>
    <t>C020</t>
  </si>
  <si>
    <t>C021</t>
  </si>
  <si>
    <t>C022</t>
  </si>
  <si>
    <t>C023</t>
  </si>
  <si>
    <t>C024</t>
  </si>
  <si>
    <t>C025</t>
  </si>
  <si>
    <t>C026</t>
  </si>
  <si>
    <t>C027</t>
  </si>
  <si>
    <t>C028</t>
  </si>
  <si>
    <t>C029</t>
  </si>
  <si>
    <t>C030</t>
  </si>
  <si>
    <t>C031</t>
  </si>
  <si>
    <t>C1001</t>
  </si>
  <si>
    <t>C1002</t>
  </si>
  <si>
    <t>C1003</t>
  </si>
  <si>
    <t>C1004</t>
  </si>
  <si>
    <t>C1005</t>
  </si>
  <si>
    <t>F1000</t>
  </si>
  <si>
    <t>F1001</t>
  </si>
  <si>
    <t>F1001-E</t>
  </si>
  <si>
    <t>F1002</t>
  </si>
  <si>
    <t>F1003</t>
  </si>
  <si>
    <t>F1003-E</t>
  </si>
  <si>
    <t>F1004</t>
  </si>
  <si>
    <t>F1004-E</t>
  </si>
  <si>
    <t>F1005</t>
  </si>
  <si>
    <t>F1005-E</t>
  </si>
  <si>
    <t>F1006</t>
  </si>
  <si>
    <t>F1006-E</t>
  </si>
  <si>
    <t>F1007</t>
  </si>
  <si>
    <t>F1007-E</t>
  </si>
  <si>
    <t>F1008</t>
  </si>
  <si>
    <t>F1008-E</t>
  </si>
  <si>
    <t>F1009</t>
  </si>
  <si>
    <t>F1009-E</t>
  </si>
  <si>
    <t>F1010</t>
  </si>
  <si>
    <t>F1011</t>
  </si>
  <si>
    <t>F1011-E</t>
  </si>
  <si>
    <t>F1012</t>
  </si>
  <si>
    <t>F1012-E</t>
  </si>
  <si>
    <t>F1013</t>
  </si>
  <si>
    <t>F1013-E</t>
  </si>
  <si>
    <t>F1015</t>
  </si>
  <si>
    <t>F1015-E</t>
  </si>
  <si>
    <t>F1041</t>
  </si>
  <si>
    <t>F1111</t>
  </si>
  <si>
    <t>F1113</t>
  </si>
  <si>
    <t>F1113-E</t>
  </si>
  <si>
    <t>F1114</t>
  </si>
  <si>
    <t>F1114-E</t>
  </si>
  <si>
    <t>F1117</t>
  </si>
  <si>
    <t>F1117-E</t>
  </si>
  <si>
    <t>F1118</t>
  </si>
  <si>
    <t>F1118-E</t>
  </si>
  <si>
    <t>F1119</t>
  </si>
  <si>
    <t>F1120</t>
  </si>
  <si>
    <t>F1120-E</t>
  </si>
  <si>
    <t>F1121</t>
  </si>
  <si>
    <t>F1121-E</t>
  </si>
  <si>
    <t>F1122</t>
  </si>
  <si>
    <t>F1123</t>
  </si>
  <si>
    <t>F1123-E</t>
  </si>
  <si>
    <t>F1124</t>
  </si>
  <si>
    <t>F1125</t>
  </si>
  <si>
    <t>F1125-E</t>
  </si>
  <si>
    <t>F1126</t>
  </si>
  <si>
    <t>F1126-E</t>
  </si>
  <si>
    <t>F1127</t>
  </si>
  <si>
    <t>F1127-E</t>
  </si>
  <si>
    <t>F1128</t>
  </si>
  <si>
    <t>F1128-E</t>
  </si>
  <si>
    <t>F1130</t>
  </si>
  <si>
    <t>F1131</t>
  </si>
  <si>
    <t>F1131-E</t>
  </si>
  <si>
    <t>F1132</t>
  </si>
  <si>
    <t>F1132-E</t>
  </si>
  <si>
    <t>F1133</t>
  </si>
  <si>
    <t>F1134</t>
  </si>
  <si>
    <t>F1134-E</t>
  </si>
  <si>
    <t>F1136</t>
  </si>
  <si>
    <t>F1136-E</t>
  </si>
  <si>
    <t>F1137</t>
  </si>
  <si>
    <t>F1137-E</t>
  </si>
  <si>
    <t>F1139</t>
  </si>
  <si>
    <t>F1139-E</t>
  </si>
  <si>
    <t>F1140</t>
  </si>
  <si>
    <t>F1140-E</t>
  </si>
  <si>
    <t>F1141</t>
  </si>
  <si>
    <t>F1142</t>
  </si>
  <si>
    <t>F1142-E</t>
  </si>
  <si>
    <t>F1143</t>
  </si>
  <si>
    <t>F1143-E</t>
  </si>
  <si>
    <t>F1144</t>
  </si>
  <si>
    <t>F1144-E</t>
  </si>
  <si>
    <t>F1145</t>
  </si>
  <si>
    <t>F1145-E</t>
  </si>
  <si>
    <t>F1147</t>
  </si>
  <si>
    <t>F1147-E</t>
  </si>
  <si>
    <t>F1148</t>
  </si>
  <si>
    <t>F1151</t>
  </si>
  <si>
    <t>F2000</t>
  </si>
  <si>
    <t>F2001</t>
  </si>
  <si>
    <t>F2002</t>
  </si>
  <si>
    <t>F2003</t>
  </si>
  <si>
    <t>F2004</t>
  </si>
  <si>
    <t>F2005</t>
  </si>
  <si>
    <t>F2006</t>
  </si>
  <si>
    <t>F2007</t>
  </si>
  <si>
    <t>F2008</t>
  </si>
  <si>
    <t>F2009</t>
  </si>
  <si>
    <t>F2010</t>
  </si>
  <si>
    <t>F2010-FF</t>
  </si>
  <si>
    <t>F2011</t>
  </si>
  <si>
    <t>F2011-FF</t>
  </si>
  <si>
    <t>F2012</t>
  </si>
  <si>
    <t>F2013</t>
  </si>
  <si>
    <t>F2014</t>
  </si>
  <si>
    <t>F2014-FF</t>
  </si>
  <si>
    <t>F2015</t>
  </si>
  <si>
    <t>F2015-FF</t>
  </si>
  <si>
    <t>F2016</t>
  </si>
  <si>
    <t>F2016-FF</t>
  </si>
  <si>
    <t>F2017</t>
  </si>
  <si>
    <t>F2018</t>
  </si>
  <si>
    <t>F2019</t>
  </si>
  <si>
    <t>F2019-FF</t>
  </si>
  <si>
    <t>F2020</t>
  </si>
  <si>
    <t>F2021</t>
  </si>
  <si>
    <t>F2022</t>
  </si>
  <si>
    <t>F2024</t>
  </si>
  <si>
    <t>F2025</t>
  </si>
  <si>
    <t>F2026</t>
  </si>
  <si>
    <t>F2028</t>
  </si>
  <si>
    <t>F2029</t>
  </si>
  <si>
    <t>F2040</t>
  </si>
  <si>
    <t>F2041</t>
  </si>
  <si>
    <t>F2042</t>
  </si>
  <si>
    <t>F2043</t>
  </si>
  <si>
    <t>F2044</t>
  </si>
  <si>
    <t>F2045</t>
  </si>
  <si>
    <t>F2046</t>
  </si>
  <si>
    <t>F2048</t>
  </si>
  <si>
    <t>F2049</t>
  </si>
  <si>
    <t>F2050</t>
  </si>
  <si>
    <t>F2051</t>
  </si>
  <si>
    <t>F2052</t>
  </si>
  <si>
    <t>F2054</t>
  </si>
  <si>
    <t>F2055</t>
  </si>
  <si>
    <t>F2056</t>
  </si>
  <si>
    <t>F2057</t>
  </si>
  <si>
    <t>F2059</t>
  </si>
  <si>
    <t>F2060</t>
  </si>
  <si>
    <t>F2061</t>
  </si>
  <si>
    <t>F2063</t>
  </si>
  <si>
    <t>F2064</t>
  </si>
  <si>
    <t>F2065</t>
  </si>
  <si>
    <t>F2066</t>
  </si>
  <si>
    <t>F2067</t>
  </si>
  <si>
    <t>F2068</t>
  </si>
  <si>
    <t>F2071</t>
  </si>
  <si>
    <t>F2072</t>
  </si>
  <si>
    <t>F2074</t>
  </si>
  <si>
    <t>F2075</t>
  </si>
  <si>
    <t>F2078</t>
  </si>
  <si>
    <t>F2079</t>
  </si>
  <si>
    <t>F2080</t>
  </si>
  <si>
    <t>F2092</t>
  </si>
  <si>
    <t>F2109</t>
  </si>
  <si>
    <t>F2110</t>
  </si>
  <si>
    <t>F3000</t>
  </si>
  <si>
    <t>F3001</t>
  </si>
  <si>
    <t>F3002</t>
  </si>
  <si>
    <t>F3003</t>
  </si>
  <si>
    <t>F3004</t>
  </si>
  <si>
    <t>F3005</t>
  </si>
  <si>
    <t>F3006</t>
  </si>
  <si>
    <t>F3007</t>
  </si>
  <si>
    <t>F3008</t>
  </si>
  <si>
    <t>F3009</t>
  </si>
  <si>
    <t>F3010</t>
  </si>
  <si>
    <t>F3011</t>
  </si>
  <si>
    <t>F3012</t>
  </si>
  <si>
    <t>F3013</t>
  </si>
  <si>
    <t>F3014</t>
  </si>
  <si>
    <t>F3016</t>
  </si>
  <si>
    <t>F3017</t>
  </si>
  <si>
    <t>F3018</t>
  </si>
  <si>
    <t>F3019</t>
  </si>
  <si>
    <t>F3020</t>
  </si>
  <si>
    <t>F3021</t>
  </si>
  <si>
    <t>F3022</t>
  </si>
  <si>
    <t>F3023</t>
  </si>
  <si>
    <t>F3025</t>
  </si>
  <si>
    <t>F3026</t>
  </si>
  <si>
    <t>F3028</t>
  </si>
  <si>
    <t>F3029</t>
  </si>
  <si>
    <t>F3030</t>
  </si>
  <si>
    <t>F3031</t>
  </si>
  <si>
    <t>F3032</t>
  </si>
  <si>
    <t>F3033</t>
  </si>
  <si>
    <t>F3034</t>
  </si>
  <si>
    <t>F3035</t>
  </si>
  <si>
    <t>F3038</t>
  </si>
  <si>
    <t>F3040</t>
  </si>
  <si>
    <t>F3041</t>
  </si>
  <si>
    <t>F3042</t>
  </si>
  <si>
    <t>F3044</t>
  </si>
  <si>
    <t>F3045</t>
  </si>
  <si>
    <t>F3046</t>
  </si>
  <si>
    <t>F3047</t>
  </si>
  <si>
    <t>F3049</t>
  </si>
  <si>
    <t>F3050</t>
  </si>
  <si>
    <t>F3051</t>
  </si>
  <si>
    <t>F3052</t>
  </si>
  <si>
    <t>F3053</t>
  </si>
  <si>
    <t>F3055</t>
  </si>
  <si>
    <t>F3056</t>
  </si>
  <si>
    <t>F3059</t>
  </si>
  <si>
    <t>F3060</t>
  </si>
  <si>
    <t>F3061</t>
  </si>
  <si>
    <t>F3062</t>
  </si>
  <si>
    <t>F3064</t>
  </si>
  <si>
    <t>F4000</t>
  </si>
  <si>
    <t>F4002</t>
  </si>
  <si>
    <t>F4004</t>
  </si>
  <si>
    <t>F4005</t>
  </si>
  <si>
    <t>F4008</t>
  </si>
  <si>
    <t>F4011</t>
  </si>
  <si>
    <t>F4012</t>
  </si>
  <si>
    <t>F4013</t>
  </si>
  <si>
    <t>F4014</t>
  </si>
  <si>
    <t>F4016</t>
  </si>
  <si>
    <t>F4017</t>
  </si>
  <si>
    <t>F4018</t>
  </si>
  <si>
    <t>F4019</t>
  </si>
  <si>
    <t>F4020</t>
  </si>
  <si>
    <t>F4022</t>
  </si>
  <si>
    <t>F4023</t>
  </si>
  <si>
    <t>F6000</t>
  </si>
  <si>
    <t>F6001</t>
  </si>
  <si>
    <t>F6002</t>
  </si>
  <si>
    <t>F6003</t>
  </si>
  <si>
    <t>F6004</t>
  </si>
  <si>
    <t>F6005</t>
  </si>
  <si>
    <t>F6006</t>
  </si>
  <si>
    <t>F6007</t>
  </si>
  <si>
    <t>F6008</t>
  </si>
  <si>
    <t>F6009</t>
  </si>
  <si>
    <t>F6010</t>
  </si>
  <si>
    <t>F6011</t>
  </si>
  <si>
    <t>F6012</t>
  </si>
  <si>
    <t>F6013</t>
  </si>
  <si>
    <t>F6014</t>
  </si>
  <si>
    <t>F6015</t>
  </si>
  <si>
    <t>F6016</t>
  </si>
  <si>
    <t>F6017</t>
  </si>
  <si>
    <t>F6018</t>
  </si>
  <si>
    <t>F6019</t>
  </si>
  <si>
    <t>F6020</t>
  </si>
  <si>
    <t>F6021</t>
  </si>
  <si>
    <t>F6022</t>
  </si>
  <si>
    <t>F6023</t>
  </si>
  <si>
    <t>F6024</t>
  </si>
  <si>
    <t>F6025</t>
  </si>
  <si>
    <t>F6026</t>
  </si>
  <si>
    <t>F6027</t>
  </si>
  <si>
    <t>F6028</t>
  </si>
  <si>
    <t>F6029</t>
  </si>
  <si>
    <t>F6030</t>
  </si>
  <si>
    <t>F6034</t>
  </si>
  <si>
    <t>F7000</t>
  </si>
  <si>
    <t>F7001</t>
  </si>
  <si>
    <t>F7002</t>
  </si>
  <si>
    <t>F7003</t>
  </si>
  <si>
    <t>F7004</t>
  </si>
  <si>
    <t>F7005</t>
  </si>
  <si>
    <t>F7006</t>
  </si>
  <si>
    <t>F7007</t>
  </si>
  <si>
    <t>F7008</t>
  </si>
  <si>
    <t>F7009</t>
  </si>
  <si>
    <t>F7010</t>
  </si>
  <si>
    <t>F7011</t>
  </si>
  <si>
    <t>F7012</t>
  </si>
  <si>
    <t>F7013</t>
  </si>
  <si>
    <t>F7014</t>
  </si>
  <si>
    <t>F7015</t>
  </si>
  <si>
    <t>F7016</t>
  </si>
  <si>
    <t>F7017</t>
  </si>
  <si>
    <t>W001</t>
  </si>
  <si>
    <t>W001C</t>
  </si>
  <si>
    <t>W002</t>
  </si>
  <si>
    <t>W002(A)</t>
  </si>
  <si>
    <t>W002(B)</t>
  </si>
  <si>
    <t>W002(C)</t>
  </si>
  <si>
    <t>W002C</t>
  </si>
  <si>
    <t>W002C(A)</t>
  </si>
  <si>
    <t>W002C(B)</t>
  </si>
  <si>
    <t>W002C(C)</t>
  </si>
  <si>
    <t>W003</t>
  </si>
  <si>
    <t>W003C</t>
  </si>
  <si>
    <t>W004</t>
  </si>
  <si>
    <t>W004C</t>
  </si>
  <si>
    <t>W005</t>
  </si>
  <si>
    <t>W005C</t>
  </si>
  <si>
    <t>W006</t>
  </si>
  <si>
    <t>W006C</t>
  </si>
  <si>
    <t>W007F</t>
  </si>
  <si>
    <t>W008</t>
  </si>
  <si>
    <t>W008C</t>
  </si>
  <si>
    <t>W010</t>
  </si>
  <si>
    <t>W011</t>
  </si>
  <si>
    <t>W012</t>
  </si>
  <si>
    <t>W012C</t>
  </si>
  <si>
    <t>W016</t>
  </si>
  <si>
    <t>W018</t>
  </si>
  <si>
    <t>W020</t>
  </si>
  <si>
    <t>W020(A)</t>
  </si>
  <si>
    <t>W020(B)</t>
  </si>
  <si>
    <t>W020(C)</t>
  </si>
  <si>
    <t>W020(D)</t>
  </si>
  <si>
    <t>W020C</t>
  </si>
  <si>
    <t>W020C(A)</t>
  </si>
  <si>
    <t>W020C(B)</t>
  </si>
  <si>
    <t>W020C(C)</t>
  </si>
  <si>
    <t>W020C(D)</t>
  </si>
  <si>
    <t>W022</t>
  </si>
  <si>
    <t>W023</t>
  </si>
  <si>
    <t>W024</t>
  </si>
  <si>
    <t>W026</t>
  </si>
  <si>
    <t>W026C</t>
  </si>
  <si>
    <t>W029</t>
  </si>
  <si>
    <t>W029C</t>
  </si>
  <si>
    <t>W032</t>
  </si>
  <si>
    <t>W032-1</t>
  </si>
  <si>
    <t>W034</t>
  </si>
  <si>
    <t>W034C</t>
  </si>
  <si>
    <t>W036</t>
  </si>
  <si>
    <t>W036C</t>
  </si>
  <si>
    <t>W039</t>
  </si>
  <si>
    <t>W040</t>
  </si>
  <si>
    <t>W041-AJ</t>
  </si>
  <si>
    <t>W041-FJ</t>
  </si>
  <si>
    <t>W041-PN</t>
  </si>
  <si>
    <t>W041-SN</t>
  </si>
  <si>
    <t>W041-WC</t>
  </si>
  <si>
    <t>W043</t>
  </si>
  <si>
    <t>W046</t>
  </si>
  <si>
    <t>W048</t>
  </si>
  <si>
    <t>W048(A)</t>
  </si>
  <si>
    <t>W048(A)C</t>
  </si>
  <si>
    <t>W048(C)</t>
  </si>
  <si>
    <t>W049</t>
  </si>
  <si>
    <t>W050</t>
  </si>
  <si>
    <t>W055</t>
  </si>
  <si>
    <t>W056</t>
  </si>
  <si>
    <t>W057</t>
  </si>
  <si>
    <t>W058-0</t>
  </si>
  <si>
    <t>W058-1</t>
  </si>
  <si>
    <t>W058-2</t>
  </si>
  <si>
    <t>W058-24</t>
  </si>
  <si>
    <t>W058-3</t>
  </si>
  <si>
    <t>W058-36</t>
  </si>
  <si>
    <t>W058-4</t>
  </si>
  <si>
    <t>W058-5</t>
  </si>
  <si>
    <t>W058-6</t>
  </si>
  <si>
    <t>W058C-1</t>
  </si>
  <si>
    <t>W058C-2</t>
  </si>
  <si>
    <t>W058C-24</t>
  </si>
  <si>
    <t>W058C-3</t>
  </si>
  <si>
    <t>W058C-36</t>
  </si>
  <si>
    <t>W058C-4</t>
  </si>
  <si>
    <t>W058C-5</t>
  </si>
  <si>
    <t>W058C-6</t>
  </si>
  <si>
    <t>W061</t>
  </si>
  <si>
    <t>W062</t>
  </si>
  <si>
    <t>W063</t>
  </si>
  <si>
    <t>W066</t>
  </si>
  <si>
    <t>W066(A)</t>
  </si>
  <si>
    <t>W068</t>
  </si>
  <si>
    <t>W070</t>
  </si>
  <si>
    <t>W071</t>
  </si>
  <si>
    <t>W073</t>
  </si>
  <si>
    <t>W074</t>
  </si>
  <si>
    <t>W074(A)</t>
  </si>
  <si>
    <t>W074(B)</t>
  </si>
  <si>
    <t>W074(C)</t>
  </si>
  <si>
    <t>W074(D)</t>
  </si>
  <si>
    <t>W080</t>
  </si>
  <si>
    <t>W080C</t>
  </si>
  <si>
    <t>W083</t>
  </si>
  <si>
    <t>W085</t>
  </si>
  <si>
    <t>W086</t>
  </si>
  <si>
    <t>W088</t>
  </si>
  <si>
    <t>W091</t>
  </si>
  <si>
    <t>W093</t>
  </si>
  <si>
    <t>W097-4</t>
  </si>
  <si>
    <t>W097-5</t>
  </si>
  <si>
    <t>W097-6</t>
  </si>
  <si>
    <t>W097-8</t>
  </si>
  <si>
    <t>W097C-4</t>
  </si>
  <si>
    <t>W097C-5</t>
  </si>
  <si>
    <t>W097C-6</t>
  </si>
  <si>
    <t>W097C-8</t>
  </si>
  <si>
    <t>W100</t>
  </si>
  <si>
    <t>W100C</t>
  </si>
  <si>
    <t>W102</t>
  </si>
  <si>
    <t>W103</t>
  </si>
  <si>
    <t>W103(3)</t>
  </si>
  <si>
    <t>W110</t>
  </si>
  <si>
    <t>W110-DC</t>
  </si>
  <si>
    <t>W120</t>
  </si>
  <si>
    <t>W121</t>
  </si>
  <si>
    <t>W121-3</t>
  </si>
  <si>
    <t>W124</t>
  </si>
  <si>
    <t>W125</t>
  </si>
  <si>
    <t>W126</t>
  </si>
  <si>
    <t>W127</t>
  </si>
  <si>
    <t>W128</t>
  </si>
  <si>
    <t>W129</t>
  </si>
  <si>
    <t>W130</t>
  </si>
  <si>
    <t>W131</t>
  </si>
  <si>
    <t>W132</t>
  </si>
  <si>
    <t>W133</t>
  </si>
  <si>
    <t>W134</t>
  </si>
  <si>
    <t>W137</t>
  </si>
  <si>
    <t>W138</t>
  </si>
  <si>
    <t>W139</t>
  </si>
  <si>
    <t>W142</t>
  </si>
  <si>
    <t>W143</t>
  </si>
  <si>
    <t>W144</t>
  </si>
  <si>
    <t>W147</t>
  </si>
  <si>
    <t>W148</t>
  </si>
  <si>
    <t>W150</t>
  </si>
  <si>
    <t>W151</t>
  </si>
  <si>
    <t>W152</t>
  </si>
  <si>
    <t>W155</t>
  </si>
  <si>
    <t>W157</t>
  </si>
  <si>
    <t>W158</t>
  </si>
  <si>
    <t>W158C</t>
  </si>
  <si>
    <t>W161</t>
  </si>
  <si>
    <t>W172</t>
  </si>
  <si>
    <t>W179</t>
  </si>
  <si>
    <t>W185</t>
  </si>
  <si>
    <t>W186</t>
  </si>
  <si>
    <t>W196</t>
  </si>
  <si>
    <t>W197</t>
  </si>
  <si>
    <t>W210</t>
  </si>
  <si>
    <t>W214</t>
  </si>
  <si>
    <t>W218</t>
  </si>
  <si>
    <t>W226</t>
  </si>
  <si>
    <t>W228</t>
  </si>
  <si>
    <t>W235</t>
  </si>
  <si>
    <t>W237</t>
  </si>
  <si>
    <t>W238</t>
  </si>
  <si>
    <t>W238-1</t>
  </si>
  <si>
    <t>W241</t>
  </si>
  <si>
    <t>W242</t>
  </si>
  <si>
    <t>W244</t>
  </si>
  <si>
    <t>W255</t>
  </si>
  <si>
    <t>W280</t>
  </si>
  <si>
    <t>W283</t>
  </si>
  <si>
    <t>W284</t>
  </si>
  <si>
    <t>W285</t>
  </si>
  <si>
    <t>W286</t>
  </si>
  <si>
    <t>W287</t>
  </si>
  <si>
    <t>W288</t>
  </si>
  <si>
    <t>W289</t>
  </si>
  <si>
    <t>W290</t>
  </si>
  <si>
    <t>W291</t>
  </si>
  <si>
    <t>W292</t>
  </si>
  <si>
    <t>W293</t>
  </si>
  <si>
    <t>W294</t>
  </si>
  <si>
    <t>W295</t>
  </si>
  <si>
    <t>W296</t>
  </si>
  <si>
    <t>W297</t>
  </si>
  <si>
    <t>W298</t>
  </si>
  <si>
    <t>W299</t>
  </si>
  <si>
    <t>W310</t>
  </si>
  <si>
    <t>W310C</t>
  </si>
  <si>
    <t>W313</t>
  </si>
  <si>
    <t>W314</t>
  </si>
  <si>
    <t>W320</t>
  </si>
  <si>
    <t>W320(A)</t>
  </si>
  <si>
    <t>W320C</t>
  </si>
  <si>
    <t>W322</t>
  </si>
  <si>
    <t>W326-1</t>
  </si>
  <si>
    <t>W326-2</t>
  </si>
  <si>
    <t>W326-3</t>
  </si>
  <si>
    <t>W327</t>
  </si>
  <si>
    <t>W327(3)</t>
  </si>
  <si>
    <t>W331</t>
  </si>
  <si>
    <t>W334</t>
  </si>
  <si>
    <t>W344</t>
  </si>
  <si>
    <t>W346</t>
  </si>
  <si>
    <t>W347</t>
  </si>
  <si>
    <t>W348</t>
  </si>
  <si>
    <t>W349</t>
  </si>
  <si>
    <t>W350</t>
  </si>
  <si>
    <t>W357</t>
  </si>
  <si>
    <t>W358</t>
  </si>
  <si>
    <t>W359</t>
  </si>
  <si>
    <t>W360</t>
  </si>
  <si>
    <t>W361</t>
  </si>
  <si>
    <t>W362</t>
  </si>
  <si>
    <t>W363</t>
  </si>
  <si>
    <t>W364</t>
  </si>
  <si>
    <t>W365</t>
  </si>
  <si>
    <t>W366</t>
  </si>
  <si>
    <t>W374</t>
  </si>
  <si>
    <t>W376</t>
  </si>
  <si>
    <t>W376C</t>
  </si>
  <si>
    <t>W380</t>
  </si>
  <si>
    <t>Water Odyssey</t>
  </si>
  <si>
    <t>ColorCast™ Spin Flower with Magic Flow™ stainless steel jet streams</t>
  </si>
  <si>
    <t>ColorCast™ Fling Bucket</t>
  </si>
  <si>
    <t>ColorCast™ Fling Bucket water conserving version</t>
  </si>
  <si>
    <t>ColorCast™ Orbit</t>
  </si>
  <si>
    <t>ColorCast™ Orbit water conserving version</t>
  </si>
  <si>
    <t>ColorCast™ Twinkle Twist</t>
  </si>
  <si>
    <t>ColorCast™ Twinkle Twist water conserving version</t>
  </si>
  <si>
    <t>ColorCast™ Shot Put</t>
  </si>
  <si>
    <t>ColorCast™ Shot Put  water conserving version</t>
  </si>
  <si>
    <t>ColorCast™  Split Pea with Magic Flow™ stainless steel jet streams</t>
  </si>
  <si>
    <t>ColorCast™ Split Pea, water conserving with Magic Flow™ stainless steel jets</t>
  </si>
  <si>
    <t>ColorCast™ Triple Dump</t>
  </si>
  <si>
    <t>ColorCast™ Fling It</t>
  </si>
  <si>
    <t>ColorCast™ Aero</t>
  </si>
  <si>
    <t>ColorCast™ Ridgeback</t>
  </si>
  <si>
    <t>ColorCast™ Single Fling with Magic Flow™ stainless steel jet streams</t>
  </si>
  <si>
    <t>ColorCast™ Shoe Laces</t>
  </si>
  <si>
    <t>ColorCast™ Finger Finder</t>
  </si>
  <si>
    <t>ColorCast™ Big Brella</t>
  </si>
  <si>
    <t>ColorCast™ Zen Shower</t>
  </si>
  <si>
    <t>ColorCast™ Shucks with Magic Flow™ stainless steel jet streams</t>
  </si>
  <si>
    <t>ColorCast™ Half Splash</t>
  </si>
  <si>
    <t>ColorCast™ Half Splash with Swivel Connection</t>
  </si>
  <si>
    <t>ColorCast™ Bubble Bud</t>
  </si>
  <si>
    <t>ColorCast™ Snoot Shooter</t>
  </si>
  <si>
    <t>ColorCast™ Snoot Shooter, Water Conserving version</t>
  </si>
  <si>
    <t>ColorCast™ Single Bit</t>
  </si>
  <si>
    <t>ColorCast™ Tid Bit</t>
  </si>
  <si>
    <t>ColorCast™ Triple  Bit</t>
  </si>
  <si>
    <t>ColorCast™ Sling Shot</t>
  </si>
  <si>
    <t>ColorCast™ Sprig Sprayer</t>
  </si>
  <si>
    <t>ColorCast™ Cooler Stick</t>
  </si>
  <si>
    <t>ColorCast™ Droopy Palm</t>
  </si>
  <si>
    <t>ColorCast™ Blunderbuss</t>
  </si>
  <si>
    <t>ColorCast™ Dragon Fly</t>
  </si>
  <si>
    <t>ColorCast™ Crookett with Magic Flow™ stainless steel jet streams</t>
  </si>
  <si>
    <t>ColorCast™ Lotus</t>
  </si>
  <si>
    <t>ColorCast™ Flowerette with Magic Flow™ stainless steel jet streams</t>
  </si>
  <si>
    <t>ColorCast™ Round Drip, ColorCast™ Splash Series</t>
  </si>
  <si>
    <t>ColorCast™ Plop Drop, ColorCast™ Splash Series</t>
  </si>
  <si>
    <t xml:space="preserve"> ColorCast™ Splash Flower, ColorCast™ Splash Series</t>
  </si>
  <si>
    <t>ColorCast™ Jelly Splash, ColorCast™ Splash Series</t>
  </si>
  <si>
    <t>ColorCast™ Pop Star, ColorCast™ Splash Series</t>
  </si>
  <si>
    <t>Fun Forms™ Buddy Beaver Slide</t>
  </si>
  <si>
    <t>Fun Forms™ Docile Dragon Slide™</t>
  </si>
  <si>
    <t>Fun Forms™ Docile Dragon Slide™ with Additional Effects Water</t>
  </si>
  <si>
    <t>Fun Forms™ Skipper's Schooner Slide</t>
  </si>
  <si>
    <t>Fun Forms™ Tommy Tug Boat Slide</t>
  </si>
  <si>
    <t>Fun Forms™ Tommy Tug Boat Slide with Additional Effects Water</t>
  </si>
  <si>
    <t>Fun Forms™ Carl Clown Fish Slide</t>
  </si>
  <si>
    <t>Fun Forms™ Carl Clown Fish Slide with Additional Effects Water</t>
  </si>
  <si>
    <t>Fun Forms™ Devan Dolphin Slide</t>
  </si>
  <si>
    <t>Fun Forms™ Devan Dolphin Slide with Additional Effects Water</t>
  </si>
  <si>
    <t>Fun Forms™ Timmy Tiger Shark Slide</t>
  </si>
  <si>
    <t>Fun Forms™ Timmy Tiger Shark Slide with Additional Effects Water</t>
  </si>
  <si>
    <t>Fun Forms™ Gilbert Gator Slide</t>
  </si>
  <si>
    <t>Fun Forms™ Gilbert Gator Slide with Additional Effects Water</t>
  </si>
  <si>
    <t>Fun Forms™ Jumping Frog Slide</t>
  </si>
  <si>
    <t>Fun Forms™ Jumping Frog Slide with Additional Effects Water</t>
  </si>
  <si>
    <t>Fun Forms™ Sadie Sea Turtle Slide™</t>
  </si>
  <si>
    <t>Fun Forms™ Sadie Sea Turtle Slide™ with Additional Effects Water</t>
  </si>
  <si>
    <t>Fun Forms™ Terry Toucan Slide™</t>
  </si>
  <si>
    <t>Fun Forms™ Big "Double" Bend Slide</t>
  </si>
  <si>
    <t>Fun Forms™ Big "Double" Bend Slide with Additional Effects Water</t>
  </si>
  <si>
    <t>Fun Forms™ Dual Gator Slide</t>
  </si>
  <si>
    <t>Fun Forms™ Dual Gator Slide with Additional Effects Water</t>
  </si>
  <si>
    <t>Fun Forms™ Wild Wolf Slide</t>
  </si>
  <si>
    <t>Fun Forms™ Wild Wolf Slide, with Additional Effects Water</t>
  </si>
  <si>
    <t>Fun Forms™ Toby the Tiger</t>
  </si>
  <si>
    <t>Fun Forms™ Toby the Tiger, with Additional Effects Water</t>
  </si>
  <si>
    <t>Fun Forms™ Country Castle Slide</t>
  </si>
  <si>
    <t>Fun Forms™ Simple Slide</t>
  </si>
  <si>
    <t>Fun Forms™ 4x4 Off-Road Slide</t>
  </si>
  <si>
    <t>Fun Forms™ 4x4 Off-Road Slide with Additional Effects Water</t>
  </si>
  <si>
    <t>Fun Forms™ Calvin Clam Slide</t>
  </si>
  <si>
    <t>Fun Forms™ Calvin Clam Slide, with Additional Effects Water</t>
  </si>
  <si>
    <t>Fun Forms™ Tiny Train Slide</t>
  </si>
  <si>
    <t>Fun Forms™ Tiny Train Slide with Additional Effects Water</t>
  </si>
  <si>
    <t>Fun Forms™ Billy Blue Whale Slide</t>
  </si>
  <si>
    <t>Fun Forms™ Billy Blue Whale Slide with Additional Effects Water</t>
  </si>
  <si>
    <t>Fun Forms™ Mini Mountain Slide</t>
  </si>
  <si>
    <t>Fun Forms™ Train N' Coal Car Slide</t>
  </si>
  <si>
    <t>Fun Forms™ Train N' Coal Car Slide with Additional Effects Water</t>
  </si>
  <si>
    <t>Fun Forms™ Choho Czech Slide</t>
  </si>
  <si>
    <t>Fun Forms™ Choho Czech Slide with Additional Effects Water</t>
  </si>
  <si>
    <t>Fun Forms™ Aero Joe Slide</t>
  </si>
  <si>
    <t>Fun Forms™ Broke Boat Slide</t>
  </si>
  <si>
    <t>Fun Forms™ Broke Boat Slide with Additional Effects Water</t>
  </si>
  <si>
    <t>Fun Forms™ Lil' Cannon Slide</t>
  </si>
  <si>
    <t>Fun Forms™ Polly Parrot Slide</t>
  </si>
  <si>
    <t>Fun Forms™ Polly Parrot Slide with Additional Effects Water</t>
  </si>
  <si>
    <t>Fun Forms™ Tropical Beach Slide</t>
  </si>
  <si>
    <t>Fun Forms™ Tropical Beach Slide with Additional Effects Water</t>
  </si>
  <si>
    <t>Fun Forms™ Pierre Paddle Boat Slide</t>
  </si>
  <si>
    <t>Fun Forms™ Pierre Paddle Boat Slide with Additional Effects Water</t>
  </si>
  <si>
    <t>Fun Forms™ Sophie Seahorse Slide</t>
  </si>
  <si>
    <t>Fun Forms™ Sophie Seahorse Slide with Additional Effects Water</t>
  </si>
  <si>
    <t>Fun Forms™ Hollow Log Slide</t>
  </si>
  <si>
    <t>Fun Forms™ Tree House Slide</t>
  </si>
  <si>
    <t>Fun Forms™ Tree House Slide with Additional Effects Water</t>
  </si>
  <si>
    <t>Fun Forms™ Aztech Temple Slide</t>
  </si>
  <si>
    <t>Fun Forms™ Aztech Temple Slide with Additional Effects Water</t>
  </si>
  <si>
    <t>Fun Forms™ Bald Eagle Slide</t>
  </si>
  <si>
    <t>Fun Forms™ Leo Lion Slide</t>
  </si>
  <si>
    <t>Fun Forms™ Leo Lion Slide with Additional Effects Water</t>
  </si>
  <si>
    <t>Fun Forms™ Miguel Mule Slide</t>
  </si>
  <si>
    <t>Fun Forms™ Miguel Mule Slide with Additional Effects Water</t>
  </si>
  <si>
    <t>Fun Forms™ Slam Dunk Slide</t>
  </si>
  <si>
    <t>Fun Forms™ Slam Dunk Slide with Additional Effects Water</t>
  </si>
  <si>
    <t>Fun Forms™ Kick-Off Slide</t>
  </si>
  <si>
    <t>Fun Forms™ Kick-Off Slide with Additional Effects Water</t>
  </si>
  <si>
    <t>Fun Forms™ Pirate Ship Slide</t>
  </si>
  <si>
    <t>Fun Forms™ Pirate Ship Slide with Additional Effects Water</t>
  </si>
  <si>
    <t>Fun Forms™ Two for One Slide</t>
  </si>
  <si>
    <t>Fun Forms™ Plumber's Pipe Slide</t>
  </si>
  <si>
    <t>Fun Forms™ Plumber's Pipe Slide with Additional Effects Water</t>
  </si>
  <si>
    <t>Fun Forms™ Chuckwagon Slide</t>
  </si>
  <si>
    <t>Fun Forms™ Chuckwagon Slide with Additional Effects Water</t>
  </si>
  <si>
    <t>Fun Forms™ Stagecoach Slide</t>
  </si>
  <si>
    <t>Fun Forms™ Stagecoach Slide with Additional Effects Water</t>
  </si>
  <si>
    <t>Fun Forms™ Fireman's Friend Slide</t>
  </si>
  <si>
    <t>Fun Forms™ Fireman's Friend Slide with Additional Effects Water</t>
  </si>
  <si>
    <t>Fun Forms™ Castle Fortress Slide</t>
  </si>
  <si>
    <t>Fun Forms™ Castle Fortress Slide with Additional Effects Water</t>
  </si>
  <si>
    <t>Fun Forms™ Trojan Horse Slide</t>
  </si>
  <si>
    <t>Fun Forms™ Jackson Jaguar</t>
  </si>
  <si>
    <t>Fun Forms™ Runaway Train Aqua Sprayer</t>
  </si>
  <si>
    <t>Fun Forms™ Lil' Fire Engine Aqua Sprayer</t>
  </si>
  <si>
    <t>Fun Forms™ Engine Cowl Aqua Sprayer</t>
  </si>
  <si>
    <t>Fun Forms™ Huey Helicopter Aqua Sprayer</t>
  </si>
  <si>
    <t>Fun Forms™ Pirate Stern Aqua Sprayer</t>
  </si>
  <si>
    <t>Fun Forms™ Pirate Prow Aqua Sprayer</t>
  </si>
  <si>
    <t>Fun Forms™ Ship Cannon Aqua Sprayer</t>
  </si>
  <si>
    <t>Fun Forms™ Tropical Palm Aqua Sprayer</t>
  </si>
  <si>
    <t>Fun Forms™ Pelican Pete Aqua Sprayer</t>
  </si>
  <si>
    <t>Fun Forms™ Wally Whale Tail Aqua Sprayer</t>
  </si>
  <si>
    <t>Fun Forms™ Dolphin Duo Aqua Sprayer</t>
  </si>
  <si>
    <t>Fun Forms™ Dolphin Duo Aqua Sprayer with Flow Fluxuator™</t>
  </si>
  <si>
    <t>Fun Forms™ Eduardo Eel Aqua Sprayer</t>
  </si>
  <si>
    <t>Fun Forms™ Eduardo Eel Aqua Sprayer with Flow Fluxuator</t>
  </si>
  <si>
    <t>Fun Forms™ Fire Hose Aqua Sprayer</t>
  </si>
  <si>
    <t>Fun Forms™ Seabiscuit Aqua Sprayer</t>
  </si>
  <si>
    <t>Fun Forms™ Plug A' Pearl Aqua Sprayer</t>
  </si>
  <si>
    <t>Fun Forms™ Plug A' Pearl Aqua Sprayer with Flow Fluxuator</t>
  </si>
  <si>
    <t>Fun Forms™ Olie On A Rock Aqua Sprayer</t>
  </si>
  <si>
    <t>Fun Forms™ Olie On A Rock Aqua Sprayer with Flow Fluxuator</t>
  </si>
  <si>
    <t>Fun Forms™ Stanton Sea Turtle Aqua Sprayer</t>
  </si>
  <si>
    <t>Fun Forms™ Stanton Sea Turtle Aqua Sprayer with Flow Fluxuator</t>
  </si>
  <si>
    <t>Fun Forms™ Bear in a Tree Aqua Sprayer</t>
  </si>
  <si>
    <t>Fun Forms™ Jumbo Jet Aqua Sprayer</t>
  </si>
  <si>
    <t>Fun Forms™ Sunken Dingy Aqua Sprayer</t>
  </si>
  <si>
    <t>Fun Forms™ Sunken Dingy Aqua Sprayer with Flow Fluxuator</t>
  </si>
  <si>
    <t>Fun Forms™ Pansy Aqua Sprayer</t>
  </si>
  <si>
    <t>Fun Forms™ Desert Flower Aqua Sprayer</t>
  </si>
  <si>
    <t>Fun Forms™ Wiggle Worm Aqua Sprayer</t>
  </si>
  <si>
    <t>Fun Forms™ Lil' Dragon Aqua Sprayer</t>
  </si>
  <si>
    <t>Fun Forms™ Hector Heron Aqua Sprayer</t>
  </si>
  <si>
    <t>Fun Forms™ Marty Moose Aqua Sprayer with Belly Effects Water</t>
  </si>
  <si>
    <t>Fun Forms™ Lilly Frog Aqua Sprayer</t>
  </si>
  <si>
    <t>Fun Forms™ Callies's Castle Aqua Sprayer</t>
  </si>
  <si>
    <t>Fun Forms™ Petunia Aqua Sprayer</t>
  </si>
  <si>
    <t>Fun Forms™ Cowboy Cactus Aqua Sprayer</t>
  </si>
  <si>
    <t>Fun Forms™ Sandra Scorpion Aqua Sprayer</t>
  </si>
  <si>
    <t>Fun Forms™ Lazy Lizard Aqua Sprayer</t>
  </si>
  <si>
    <t>Fun Forms™ Roger Rattlesnake Aqua Sprayer</t>
  </si>
  <si>
    <t>Fun Forms™ Big Treasure Chest Aqua Sprayer</t>
  </si>
  <si>
    <t>Fun Forms™ Simon Sea Dragon Aqua Sprayer</t>
  </si>
  <si>
    <t>Fun Forms™Dragon's Spire Aqua Sprayer</t>
  </si>
  <si>
    <t>Fun Forms™ Armored Knight Aqua Sprayer</t>
  </si>
  <si>
    <t>Fun Forms™ Jester's Hat Spire Aqua Sprayer</t>
  </si>
  <si>
    <t>Fun Forms™ Balanced Rock Aqua Sprayer</t>
  </si>
  <si>
    <t>Fun Forms™ Rocky Rain Aqua Sprayer</t>
  </si>
  <si>
    <t>Fun Forms™ Tatum Pole Aqua Sprayer</t>
  </si>
  <si>
    <t>Fun Forms™ Krazy Kokopelli Aqua Sprayer</t>
  </si>
  <si>
    <t>Fun Forms™ Batter-Up Aqua Sprayer</t>
  </si>
  <si>
    <t>Fun Forms™ Rain Racket Aqua Sprayer</t>
  </si>
  <si>
    <t>Fun Forms™ Rub-A Dub Sub Aqua Sprayer</t>
  </si>
  <si>
    <t>Fun Forms™ Anchor Away Aqua Sprayer</t>
  </si>
  <si>
    <t>Fun Forms™ I Spy Aqua Sprayer</t>
  </si>
  <si>
    <t>Fun Forms™ Pirate Hook Aqua Sprayer</t>
  </si>
  <si>
    <t>Fun Forms™ Lion Flower Aqua Sprayer</t>
  </si>
  <si>
    <t>Fun Forms™ Sheldon Snail Aqua Sprayer</t>
  </si>
  <si>
    <t>Fun Forms™ Crow's Nest Aqua Sprayer</t>
  </si>
  <si>
    <t>Fun Forms™ Eagle Eye Aqua Sprayer</t>
  </si>
  <si>
    <t>Fun Forms™ Too Tall Giraffe Aqua Sprayer</t>
  </si>
  <si>
    <t>Fun Forms™ Pete's Pump Aqua Sprayer</t>
  </si>
  <si>
    <t>Fun Forms™ Hey Taxi Aqua Sprayer</t>
  </si>
  <si>
    <t>Fun Forms™ Stop-n-Go Aqua Sprayer</t>
  </si>
  <si>
    <t>Fun Forms™ Pirate Knife Aqua Sprayer</t>
  </si>
  <si>
    <t>Fun Forms™ Airplane Mountain Aqua Sprayer</t>
  </si>
  <si>
    <t>Fun Forms™ Rickey's Rocket Aqua Sprayer</t>
  </si>
  <si>
    <t>Fun Forms™ Stuck Sword Aqua Sprayer</t>
  </si>
  <si>
    <t>Fun Forms™ Bear N' Trout Aqua Sprayer</t>
  </si>
  <si>
    <t>Fun Forms™ Rupert Rhino Aqua Sprayer</t>
  </si>
  <si>
    <t>Fun Forms™ Elsa Elephant Aqua Sprayer</t>
  </si>
  <si>
    <t>Fun Forms™ Kirby Crab Aqua Spout</t>
  </si>
  <si>
    <t>Fun Forms™ Larry Lobster Aqua Spout</t>
  </si>
  <si>
    <t>Fun Forms™ Big Starfish Aqua Spout</t>
  </si>
  <si>
    <t>Fun Forms™ Martha Mantaray Aqua Spout</t>
  </si>
  <si>
    <t>Fun Forms™ Dalton Dolphin Aqua Spout</t>
  </si>
  <si>
    <t>Fun Forms™ Lindsey Ladybug Aqua Spout</t>
  </si>
  <si>
    <t>Fun Forms™ Olie Octopus Aqua Spout</t>
  </si>
  <si>
    <t>Fun Forms™ Finn the Fish Aqua Spout</t>
  </si>
  <si>
    <t>Fun Forms™ Cowardly Clam Aqua Spout</t>
  </si>
  <si>
    <t>Fun Forms™ Sarah Sea Shell Aqua Spout</t>
  </si>
  <si>
    <t>Fun Forms™ Tommy Sea Turtle Aqua Spout</t>
  </si>
  <si>
    <t>Fun Forms™ Doubloons Aqua Spout</t>
  </si>
  <si>
    <t>Fun Forms™ Pete's Pirate Hat Aqua Spout</t>
  </si>
  <si>
    <t>Fun Forms™ Lil' Treasure Chest Aqua Spout</t>
  </si>
  <si>
    <t>Fun Forms™ Treasure Map Aqua Spout</t>
  </si>
  <si>
    <t>Fun Forms™ Close Call Cannon Ball Aqua Spout</t>
  </si>
  <si>
    <t>Fun Forms™ Pile O' Jewels Aqua Spout</t>
  </si>
  <si>
    <t>Fun Forms™ Fish Bones Aqua Spout</t>
  </si>
  <si>
    <t>Fun Forms™ Snake N' Skull Aqua Spout</t>
  </si>
  <si>
    <t>Fun Forms™ Sunflower Aqua Spout</t>
  </si>
  <si>
    <t>Fun Forms™ Lil' Starfish Aqua Spout</t>
  </si>
  <si>
    <t>Fun Forms™ Baby Bee Aqua Spout</t>
  </si>
  <si>
    <t>Fun Forms™ Beatrice Butterfly Aqua Spout</t>
  </si>
  <si>
    <t>Fun Forms™ Delilah Dragonfly Aqua Spout</t>
  </si>
  <si>
    <t>Fun Forms™ Daisy Aqua Spout</t>
  </si>
  <si>
    <t>Fun Forms™ Slithering Snake Aqua Spout</t>
  </si>
  <si>
    <t>Fun Forms™ Felipe Frog Aqua Spout</t>
  </si>
  <si>
    <t>Fun Forms™ Harry Hippo Aqua Spout</t>
  </si>
  <si>
    <t>Fun Forms™ Hector Gila Monster Aqua Spout</t>
  </si>
  <si>
    <t>Fun Forms™ Billy Box Turtle Aqua Spout</t>
  </si>
  <si>
    <t>Fun Forms™ Kid Corsair Aqua Spout</t>
  </si>
  <si>
    <t>Fun Forms™ Water Bomber Aqua Spout</t>
  </si>
  <si>
    <t>Fun Forms™ Dragon Egg Aqua Spout</t>
  </si>
  <si>
    <t>Fun Forms™ Gas Nozzle Aqua Spout</t>
  </si>
  <si>
    <t>Fun Forms™ Fireman's Hat Aqua Spout</t>
  </si>
  <si>
    <t>Fun Forms™ Stevie Stingray Aqua Spout</t>
  </si>
  <si>
    <t>Fun Forms™ Landing Light Aqua Spout</t>
  </si>
  <si>
    <t>Fun Forms™ Battle Sword Aqua Spout</t>
  </si>
  <si>
    <t>Fun Forms™ Battle Shield Aqua Spout</t>
  </si>
  <si>
    <t>Fun Forms™ Battle Mace Aqua Spout</t>
  </si>
  <si>
    <t>Fun Forms™ Knight's Helmet Aqua Spout</t>
  </si>
  <si>
    <t>Fun Forms™ Allen Armadillo Aqua Spout</t>
  </si>
  <si>
    <t>Fun Forms™ Kiddy Cactus Aqua Spout</t>
  </si>
  <si>
    <t>Fun Forms™ Gracie Gator Aqua Spout</t>
  </si>
  <si>
    <t>Fun Forms™ Sally Spider Aqua Spout</t>
  </si>
  <si>
    <t>Fun Forms™ Jimmy Jack Rabbit Aqua Spout</t>
  </si>
  <si>
    <t>Fun Forms™ Sam Scarab Aqua Spout</t>
  </si>
  <si>
    <t>Fun Forms™ Goooaaal! Aqua Spout</t>
  </si>
  <si>
    <t>Fun Forms™ Double Dribble Aqua Spout</t>
  </si>
  <si>
    <t>Fun Forms™ Home Run Aqua Spout</t>
  </si>
  <si>
    <t>Fun Forms™ Blitz Aqua Spout</t>
  </si>
  <si>
    <t>Fun Forms™ Ace Aqua Spout</t>
  </si>
  <si>
    <t>Fun Forms™ Wet Whistle Aqua Spout</t>
  </si>
  <si>
    <t>Fun Forms™ Tiki Hut Hover Pad</t>
  </si>
  <si>
    <t>Fun Forms™ Treasure Island Hover Pad</t>
  </si>
  <si>
    <t>Fun Forms™ Howlin' Coyote Hover Pad</t>
  </si>
  <si>
    <t>Fun Forms™ North Woods Hover Pad</t>
  </si>
  <si>
    <t>Fun Forms™ Olie's Little Splash Hover Pad</t>
  </si>
  <si>
    <t>Fun Forms™ Little Treasure Hover Pad</t>
  </si>
  <si>
    <t>Fun Forms™ Athletic Zone Hover Pad</t>
  </si>
  <si>
    <t>Fun Forms™ Fast Lane Hover Pad</t>
  </si>
  <si>
    <t>Fun Forms™ Tropical Island Hover Pad</t>
  </si>
  <si>
    <t>Fun Forms™Medieval Castle Hover Pad</t>
  </si>
  <si>
    <t>Fun Forms™Lil' Critters Hover Pad</t>
  </si>
  <si>
    <t>Fun Forms™ Tiny Transportation Hover Pad</t>
  </si>
  <si>
    <t>Fun Forms™ Lil' Sports Hover Pad</t>
  </si>
  <si>
    <t>Fun Forms™ Tiny Tropics Hover Pad</t>
  </si>
  <si>
    <t>Fun Forms™ Mini Desert Hover Pad</t>
  </si>
  <si>
    <t>Fun Forms™Mini Medieval Hover Pad</t>
  </si>
  <si>
    <t>Fun Forms™ Crab Activator, Step N' Go Wireless Activator</t>
  </si>
  <si>
    <t>Fun Forms™ Sea Shell Activator, Step N' Go Wireless Activator</t>
  </si>
  <si>
    <t>Fun Forms™ Clam Activator, Step N' Go Wireless Activator</t>
  </si>
  <si>
    <t>Fun Forms™ Pirate's Hat Activator, Step N' Go Wireless Activator</t>
  </si>
  <si>
    <t>Fun Forms™ Cannon Activator, Bollard style</t>
  </si>
  <si>
    <t>Fun Forms™ Cannon Ball Activator, Step N' Go Wireless Activator</t>
  </si>
  <si>
    <t>Fun Forms™ Lady Bug Activator, Step N' Go Wireless Activator</t>
  </si>
  <si>
    <t>Fun Forms™ Sun Flower Activator, Step N' Go Wireless Activator</t>
  </si>
  <si>
    <t>Fun Forms™ Bumble Bee Activator, Step N' Go Wireless Activator</t>
  </si>
  <si>
    <t>Fun Forms™ Landing Light Activator, Step N' Go Wireless Activator</t>
  </si>
  <si>
    <t>Fun Forms™ Fireman's Hat, Step N' Go Wireless Activator</t>
  </si>
  <si>
    <t>Fun Forms™ Knight's Helmut, Step N' Go Wireless Activator</t>
  </si>
  <si>
    <t>Fun Forms™ Small Cactus, Step N' Go Wireless Activator</t>
  </si>
  <si>
    <t>Fun Forms™ Box Turtle Activator, Step N' Go Wireless Activator</t>
  </si>
  <si>
    <t>Fun Forms™ Lil' Bear Aqua Activator™ Bollard</t>
  </si>
  <si>
    <t>Fun Forms™ Basketball Activator, Step N' Go Wireless Activator</t>
  </si>
  <si>
    <t xml:space="preserve"> Fun Forms™ Basetball Activator, Step N' Go Wireless Activator</t>
  </si>
  <si>
    <t>Fun Forms™ Football Activator, Step N' Go Wireless Activator</t>
  </si>
  <si>
    <t>Fun Forms™ Tennis Ball Activator, Step N' Go Wireless Activator</t>
  </si>
  <si>
    <t>Fun Forms™ Baseball Bat Aqua Activator™ Bollard</t>
  </si>
  <si>
    <t>Fun Forms™ Tennis Racquet Aqua Activator™ Bollard</t>
  </si>
  <si>
    <t>Fun Forms™ Tall Cactus Aqua Activator™ Bollard</t>
  </si>
  <si>
    <t>Fun Forms™ Octopus Aqua Activator™ Bollard</t>
  </si>
  <si>
    <t>Fun Forms™ Starfish Aqua Activator™ Bollard</t>
  </si>
  <si>
    <t>Fun Forms™ Hermit Crab Bollard Activator</t>
  </si>
  <si>
    <t>Fun Forms™ Flower Bollard Activator</t>
  </si>
  <si>
    <t>Fun Forms™ Snake On A Stick Bollard Activator</t>
  </si>
  <si>
    <t>Fun Forms™ Dragon Egg Aqua Activator™ Bollard</t>
  </si>
  <si>
    <t>Fun Forms™ Frog Activator, Step N' Go Wireless Activator</t>
  </si>
  <si>
    <t>Fun Forms™ Fire Hydrant Aqua Activator™ Bollard</t>
  </si>
  <si>
    <t>Fun Forms™ Spider Aqua Activator™</t>
  </si>
  <si>
    <t>Fun Forms™ Flying Fish Lazy River Aqua Sprayer</t>
  </si>
  <si>
    <t>Fun Forms™ Jumping Dolphin Lazy River Aqua Sprayer</t>
  </si>
  <si>
    <t>Fun Forms™ Oscar Octopus Lazy River Aqua Sprayer</t>
  </si>
  <si>
    <t>Fun Forms™ Drop Anchor Lazy River Aqua Sprayer</t>
  </si>
  <si>
    <t>Fun Forms™ Broken Mast Lazy River Aqua Sprayer</t>
  </si>
  <si>
    <t>Fun Forms™ Tropical Bird Lazy River Aqua Sprayer</t>
  </si>
  <si>
    <t>Fun Forms™ Boat Wreck Lazy River Aqua Sprayer</t>
  </si>
  <si>
    <t>Fun Forms™ Flying Barrels Lazy River Aqua Sprayer</t>
  </si>
  <si>
    <t>Fun Forms™ Crossed Palms Lazy River Aqua Sprayer</t>
  </si>
  <si>
    <t>Fun Forms™ Morton Monkey Lazy River Aqua Sprayer</t>
  </si>
  <si>
    <t>Fun Forms™ Julie Giraffe Lazy River Aqua Sprayer</t>
  </si>
  <si>
    <t>Fun Forms™ Train Bridge Lazy River Aqua Sprayer</t>
  </si>
  <si>
    <t>Fun Forms™ Railroad Crossing</t>
  </si>
  <si>
    <t>Fun Forms™ Should I Stop Lazy River Aqua Sprayer</t>
  </si>
  <si>
    <t>Fun Forms™ Castle Drawwbridge Lazy River Aqua Sprayer</t>
  </si>
  <si>
    <t>Fun Forms™ Desert Form Arch Lazy River Aqua Sprayer</t>
  </si>
  <si>
    <t>Fun Forms™ Spilling Spigot Lazy River Aqua Sprayer</t>
  </si>
  <si>
    <t>Fun Forms™ Leaky Pipe Lazy River Aqua Sprayer</t>
  </si>
  <si>
    <t>Water Way™</t>
  </si>
  <si>
    <t>Water Way™, Water Conserving</t>
  </si>
  <si>
    <t>Pot O’ Gold™, Complete 3 Arch Assembly</t>
  </si>
  <si>
    <t>Pot O’ Gold™, Large Arch</t>
  </si>
  <si>
    <t xml:space="preserve">Pot O’ Gold™, Medium Arch </t>
  </si>
  <si>
    <t>Pot O’ Gold™, Small Arch</t>
  </si>
  <si>
    <t xml:space="preserve">Pot O’ Gold™, Water Conserving, Complete 3 Arch Assembly </t>
  </si>
  <si>
    <t>Pot O’ Gold™, Water Conserving, Large Arch</t>
  </si>
  <si>
    <t xml:space="preserve">Pot O’ Gold™, Water Conserving, Medium Arch </t>
  </si>
  <si>
    <t xml:space="preserve">Pot O’ Gold™, Water Conserving Small Arch </t>
  </si>
  <si>
    <t>Curvy Cool™</t>
  </si>
  <si>
    <t>Curvy Cool™, Water Conserving</t>
  </si>
  <si>
    <t>Daddy Long Legs™</t>
  </si>
  <si>
    <t>Daddy Long Legs™, Water Conserving</t>
  </si>
  <si>
    <t>Water Round™</t>
  </si>
  <si>
    <t>Water Round™, Water Conserving</t>
  </si>
  <si>
    <t>Aqua Arch™</t>
  </si>
  <si>
    <t>Aqua Arch™, Water Conserving</t>
  </si>
  <si>
    <t>Under-Brella™ (FRP Top Dome)</t>
  </si>
  <si>
    <t>Step N’ Whoosh™</t>
  </si>
  <si>
    <t>Step N’ Whoosh™, Water Conserving</t>
  </si>
  <si>
    <t xml:space="preserve">Mushroom Maze™ </t>
  </si>
  <si>
    <t>Jet Way™</t>
  </si>
  <si>
    <t>Water Cage™</t>
  </si>
  <si>
    <t>Water Cage™, Water Conserving</t>
  </si>
  <si>
    <t>Cloud 9™</t>
  </si>
  <si>
    <t>Water Palm™</t>
  </si>
  <si>
    <t>Water Worm™, 4 Piece Assembly</t>
  </si>
  <si>
    <t>Water Worm™, front section</t>
  </si>
  <si>
    <t>Water Worm™, front hump</t>
  </si>
  <si>
    <t>Water Worm™, back hump</t>
  </si>
  <si>
    <t>Water Worm™, tail section</t>
  </si>
  <si>
    <t>Water Worm™, Water Conserving</t>
  </si>
  <si>
    <t>Water Worm™, Water Conserving, front section</t>
  </si>
  <si>
    <t>Water Worm™, Water Conserving, front hump</t>
  </si>
  <si>
    <t>Water Worm™, Water Conserving, back hump</t>
  </si>
  <si>
    <t>Water Worm™, Water Conserving, tail section</t>
  </si>
  <si>
    <t>Weeping Water™</t>
  </si>
  <si>
    <t>Silly Shower™</t>
  </si>
  <si>
    <t>Water Whoopee™</t>
  </si>
  <si>
    <t>Saguaro Soaker™</t>
  </si>
  <si>
    <t>Saguaro Soaker™, Water Conserving</t>
  </si>
  <si>
    <t>Sun Shower™</t>
  </si>
  <si>
    <t>Sun Shower™, Water Conserving</t>
  </si>
  <si>
    <t>Water Coils™ (4 Coil Assembly)</t>
  </si>
  <si>
    <t>Water Coils™ (Single Coil)</t>
  </si>
  <si>
    <t>Spray Way™</t>
  </si>
  <si>
    <t>Spray Way™, Water Conserving</t>
  </si>
  <si>
    <t>Baby Long Legs™</t>
  </si>
  <si>
    <t>Baby Long Legs™, Water Conserving</t>
  </si>
  <si>
    <t>Water-Brella™</t>
  </si>
  <si>
    <t xml:space="preserve">Water Web™ </t>
  </si>
  <si>
    <t>Fountain on a Stick™ with EPA-150 ArchJet™ Nozzle Assembly</t>
  </si>
  <si>
    <t>Fountain on a Stick™ with FoamJet™ with 15-4462 Nozzle Assembly</t>
  </si>
  <si>
    <t>Fountain on a Stick™ with Peacock™ 15-4460 Nozzle Assembly</t>
  </si>
  <si>
    <t>Fountain on a Stick™ with Snowball™ 15-4461 Nozzle Assembly</t>
  </si>
  <si>
    <t>Fountain on a Stick™ with WaterCastle™ 15-4459 Nozzle Assembly</t>
  </si>
  <si>
    <t>Dandelion Dome™</t>
  </si>
  <si>
    <t>Water Ball™</t>
  </si>
  <si>
    <t>Sea Dragon™ (5 Pieces)</t>
  </si>
  <si>
    <t>Sea Dragon™, Front Riser with Head</t>
  </si>
  <si>
    <t>Sea Dragon™, Front Riser with Head, Water Conserving version</t>
  </si>
  <si>
    <t>Sea Dragon™, Section C; 2' 2" Tall x 4'</t>
  </si>
  <si>
    <t>Sea Anchor™</t>
  </si>
  <si>
    <t>Cool Stick</t>
  </si>
  <si>
    <t>Water Wave™</t>
  </si>
  <si>
    <t>Gravity Shooter™ w/Smooth Bore Nozzle</t>
  </si>
  <si>
    <t>Water Sprout™</t>
  </si>
  <si>
    <t>Water Fence™ Connector</t>
  </si>
  <si>
    <t>Water Fence™ 1’0” Section</t>
  </si>
  <si>
    <t>Water Fence™ 2’0” Section</t>
  </si>
  <si>
    <t>Water Fence™ 24” Arc Section</t>
  </si>
  <si>
    <t>Water Fence™ 3’0” Section</t>
  </si>
  <si>
    <t>Water Fence™ 36” Arc Section</t>
  </si>
  <si>
    <t>Water Fence™ 4’0” Section</t>
  </si>
  <si>
    <t>Water Fence™ 5’0” Section</t>
  </si>
  <si>
    <t>Water Fence™ 6’0” Section</t>
  </si>
  <si>
    <t>Water Fence™, Water Conserving, 1’0” Section</t>
  </si>
  <si>
    <t>Water Fence™, Water Conserving, 2’0” Section</t>
  </si>
  <si>
    <t>Water Fence™, Water Conserving, 24” Arc Section</t>
  </si>
  <si>
    <t>Water Fence™, Water Conserving, 3’0” Section</t>
  </si>
  <si>
    <t>Water Fence™, Water Conserving, 36” Arc Section</t>
  </si>
  <si>
    <t>Water Fence™, Water Conserving, 4’0” Section</t>
  </si>
  <si>
    <t>Water Fence™, Water Conserving, 5’0” Section</t>
  </si>
  <si>
    <t>Water Fence™, Water Conserving, 6’0” Section</t>
  </si>
  <si>
    <t xml:space="preserve">Daisy Raindrop™ </t>
  </si>
  <si>
    <t xml:space="preserve">Water Rail™ </t>
  </si>
  <si>
    <t>Filler Dump™</t>
  </si>
  <si>
    <t>Water Snake™, Complete 5-Piece Assembly aka Sea Snake™</t>
  </si>
  <si>
    <t>Water Snake™, Front Riser with Head aka Sea Snake™</t>
  </si>
  <si>
    <t>Water Lava™</t>
  </si>
  <si>
    <t>Water Crown™</t>
  </si>
  <si>
    <t>Water Flower™</t>
  </si>
  <si>
    <t>Geyserino™</t>
  </si>
  <si>
    <t>Water Wickets™, 4 Arch Assembly</t>
  </si>
  <si>
    <t>Water Wickets™ 13’ Arch</t>
  </si>
  <si>
    <t>Water Wickets™ 12’ Arch</t>
  </si>
  <si>
    <t>Water Wickets™ 11’ Arch</t>
  </si>
  <si>
    <t>Water Wickets™ 10’ Arch</t>
  </si>
  <si>
    <t>Roll-A-Rail™</t>
  </si>
  <si>
    <t>Roll-A-Rail™, Water Conserving</t>
  </si>
  <si>
    <t>Water Fan™</t>
  </si>
  <si>
    <t>Splash-O-Lator™</t>
  </si>
  <si>
    <t>Directional Eyeball™</t>
  </si>
  <si>
    <t>Gravity Cannon™</t>
  </si>
  <si>
    <t>Bubbler™</t>
  </si>
  <si>
    <t>Water Weave™</t>
  </si>
  <si>
    <t>Over N’ Under™ (four nozzles)</t>
  </si>
  <si>
    <t>Over N’ Under™ (five nozzles)</t>
  </si>
  <si>
    <t>Over N’ Under™ (six nozzles)</t>
  </si>
  <si>
    <t>Over N' Under™ (eight nozzles)</t>
  </si>
  <si>
    <t>Over N’ Under™, Water Conserving (four nozzles)</t>
  </si>
  <si>
    <t>Over N’ Under™, Water Conserving (five nozzles)</t>
  </si>
  <si>
    <t>Over N’ Under™, Water Conserving (six nozzles)</t>
  </si>
  <si>
    <t>Over N’ Under™, Water Conserving</t>
  </si>
  <si>
    <t>Anywayspray™</t>
  </si>
  <si>
    <t>Anywayspray™, Water Conserving</t>
  </si>
  <si>
    <t>Water Plug™</t>
  </si>
  <si>
    <t xml:space="preserve">Fill N’ Spill™, 5-Arm Assembly </t>
  </si>
  <si>
    <t>Fill N’ Spill™, 3-Arm Assembly</t>
  </si>
  <si>
    <t>Swaying Palm™</t>
  </si>
  <si>
    <t>Swaying Palm™ with Dumping Coconuts</t>
  </si>
  <si>
    <t>Underwater Bubbler</t>
  </si>
  <si>
    <t>Big Buckets™, 5-Arm Assembly</t>
  </si>
  <si>
    <t>Big Buckets™, 3-Arm Assembly</t>
  </si>
  <si>
    <t>Pony Tail™</t>
  </si>
  <si>
    <t>Simple Spray™</t>
  </si>
  <si>
    <t>Simple Spray II™</t>
  </si>
  <si>
    <t>Spill Tower™</t>
  </si>
  <si>
    <t>Flower Shower™</t>
  </si>
  <si>
    <t>Three Arm Bandit™</t>
  </si>
  <si>
    <t>Spin N’ Spill™</t>
  </si>
  <si>
    <t>Little Sqwerts™  Astro Foam</t>
  </si>
  <si>
    <t xml:space="preserve">Shimmer Sheet™ </t>
  </si>
  <si>
    <t>Splash Tower™, 5-Arm Assembly</t>
  </si>
  <si>
    <t>Gravity Double Spray™</t>
  </si>
  <si>
    <t>Spin-Brella™</t>
  </si>
  <si>
    <t>Crystal Dome™</t>
  </si>
  <si>
    <t>Water Maypole™</t>
  </si>
  <si>
    <t>Dumpin’ Buccaneer™</t>
  </si>
  <si>
    <t>Water Windmill™</t>
  </si>
  <si>
    <t>Tidal Tank™</t>
  </si>
  <si>
    <t xml:space="preserve">Just-A-Bucket™ </t>
  </si>
  <si>
    <t>Schooner Splash™</t>
  </si>
  <si>
    <t xml:space="preserve">Just-A-Wheel™ </t>
  </si>
  <si>
    <t>Three Wheeler™</t>
  </si>
  <si>
    <t>Spill Mix™</t>
  </si>
  <si>
    <t>Triple Drop™</t>
  </si>
  <si>
    <t>Trickle Tractor™</t>
  </si>
  <si>
    <t xml:space="preserve">Push-Me-Pull-You™ </t>
  </si>
  <si>
    <t xml:space="preserve">Push-Me-Pull-You™, Water Conserving </t>
  </si>
  <si>
    <t>Watercycle™</t>
  </si>
  <si>
    <t>Port Beacon™</t>
  </si>
  <si>
    <t>Ring O' Water™</t>
  </si>
  <si>
    <t>Tidal Bucket™</t>
  </si>
  <si>
    <t>Tidal Barrel™</t>
  </si>
  <si>
    <t>Ship Prow (the Fore Component of a Boat Feature)</t>
  </si>
  <si>
    <t>Ship Stern (Aft Component of Boat Feature)</t>
  </si>
  <si>
    <t>Dumble Drop™</t>
  </si>
  <si>
    <t>Turn-A-Round™</t>
  </si>
  <si>
    <t>Bug Buggle™</t>
  </si>
  <si>
    <t>Stream Weaver™</t>
  </si>
  <si>
    <t>Air Stick™ Steppers™ series</t>
  </si>
  <si>
    <t>Inverter™</t>
  </si>
  <si>
    <t>Flamdingo™</t>
  </si>
  <si>
    <t>Water Rings™ (4 Coil Assembly)</t>
  </si>
  <si>
    <t>Water Rings™ (Single Coil)</t>
  </si>
  <si>
    <t>Fanette™</t>
  </si>
  <si>
    <t>Spritzzzer™</t>
  </si>
  <si>
    <t>Buddy Bovine™</t>
  </si>
  <si>
    <t>Flick Flower #3™</t>
  </si>
  <si>
    <t>Popp Dropp™</t>
  </si>
  <si>
    <t xml:space="preserve">G2 Shooter™ </t>
  </si>
  <si>
    <t xml:space="preserve">G2 Cannon™ </t>
  </si>
  <si>
    <t xml:space="preserve">Big Sqwerts™ Dolphin </t>
  </si>
  <si>
    <t xml:space="preserve">Big Sqwerts™ Horse </t>
  </si>
  <si>
    <t xml:space="preserve">Big Sqwerts™ Cannon </t>
  </si>
  <si>
    <t xml:space="preserve">Big Sqwerts™ Six Shooter </t>
  </si>
  <si>
    <t>Big Sqwerts™ Zebra</t>
  </si>
  <si>
    <t>Little Sqwerts™ Fish</t>
  </si>
  <si>
    <t>Little Sqwerts™ Elephant</t>
  </si>
  <si>
    <t>Little Sqwerts™ Frog</t>
  </si>
  <si>
    <t>Little Sqwerts™ Duck</t>
  </si>
  <si>
    <t>Little Sqwerts™ Turtle</t>
  </si>
  <si>
    <t>Tall Sqwerts™ Giraffe</t>
  </si>
  <si>
    <t>Tall Sqwerts™ Ostrich</t>
  </si>
  <si>
    <t>Ride N' Spray™ Bull</t>
  </si>
  <si>
    <t>Ride N' Spray™ Horse</t>
  </si>
  <si>
    <t>Ride N' Spray™ Zebra</t>
  </si>
  <si>
    <t>Big Sqwerts™ Snake</t>
  </si>
  <si>
    <t>Big Sqwerts™ Snake, water conserving version</t>
  </si>
  <si>
    <t>Big Sqwerts™ Lynx</t>
  </si>
  <si>
    <t>Little Sqwerts™ Fox</t>
  </si>
  <si>
    <t>Chinese Sea Dragon™ (5 Pieces)</t>
  </si>
  <si>
    <t>Chinese Sea Dragon™, Front Riser with Head</t>
  </si>
  <si>
    <t>Chinese Sea Dragon™, Water Conserving (5 Pieces)</t>
  </si>
  <si>
    <t>Cattail Group™, Complete 3 Unit Assembly</t>
  </si>
  <si>
    <t>Mission Hill Mister™</t>
  </si>
  <si>
    <t>Mission Hill Shower™</t>
  </si>
  <si>
    <t>Mission Hill Spill™</t>
  </si>
  <si>
    <t>Fish N’ Spill™, 5-Arm Assembly</t>
  </si>
  <si>
    <t>Fish N’ Spill™, 3-Arm Assembly</t>
  </si>
  <si>
    <t>Misteee Jet™ Mini Series</t>
  </si>
  <si>
    <t>Turn-A-Round Two™</t>
  </si>
  <si>
    <t>Duet Jet™</t>
  </si>
  <si>
    <t>Dizzy Bear Maypole™</t>
  </si>
  <si>
    <t>Honey Bear Buckets™</t>
  </si>
  <si>
    <t>Spin N' Prey™</t>
  </si>
  <si>
    <t>Swan Shower™</t>
  </si>
  <si>
    <t>Flutterby Ring™ (Single Coil) with carved Butterfly Figurine atop</t>
  </si>
  <si>
    <t>Bananarama™ with Dumping Coconuts</t>
  </si>
  <si>
    <t>Big Sqwerts™ Moose</t>
  </si>
  <si>
    <t>Little Sqwerts™  Beaver</t>
  </si>
  <si>
    <t>Tall Sqwerts™ Moose</t>
  </si>
  <si>
    <t>Tall Sqwerts™ Snake</t>
  </si>
  <si>
    <t xml:space="preserve"> Big Sqwerts™ Baseball</t>
  </si>
  <si>
    <t>Big Sqwerts™ Basketball</t>
  </si>
  <si>
    <t xml:space="preserve"> Big Sqwerts™ Tennis Ball</t>
  </si>
  <si>
    <t xml:space="preserve"> Big Sqwerts™ Toucan</t>
  </si>
  <si>
    <t>Spin-A-Round™</t>
  </si>
  <si>
    <t>Water Ribbon™</t>
  </si>
  <si>
    <t>Twisting Tornado™</t>
  </si>
  <si>
    <t>Twisting Tornado™; Water Conserving Version</t>
  </si>
  <si>
    <t>WaterWand™ Mini Series</t>
  </si>
  <si>
    <t>CTP-100-10</t>
  </si>
  <si>
    <t>CTP-100-15</t>
  </si>
  <si>
    <t>CTP-100-20</t>
  </si>
  <si>
    <t>DSC-0-8</t>
  </si>
  <si>
    <t>DSC-0-16</t>
  </si>
  <si>
    <t>DSC-0-24</t>
  </si>
  <si>
    <t>DSC-0-32</t>
  </si>
  <si>
    <t>DSC-8-8</t>
  </si>
  <si>
    <t>DSC-8-16</t>
  </si>
  <si>
    <t>DSC-8-24</t>
  </si>
  <si>
    <t>DSC-8-32</t>
  </si>
  <si>
    <t>DSC-16-16</t>
  </si>
  <si>
    <t>DSC-16-24</t>
  </si>
  <si>
    <t>UL-Listed Controller for Wired Activators, Single Timer Control</t>
  </si>
  <si>
    <t>UL-Listed Controller with no wired input modules, 1 module for 8 wired 24VAC outputs</t>
  </si>
  <si>
    <t>UL-Listed Controller with no wired input modules, 2 modules for 16 wired 24VAC outputs</t>
  </si>
  <si>
    <t>UL-Listed Controller with no module for hard-wired inputs, 3 modules for 24 wired 24VAC output</t>
  </si>
  <si>
    <t>UL-Listed Controller with no module for hard-wired inputs, 4 modules for 32 wired 24VAC outputs</t>
  </si>
  <si>
    <t>UL-Listed Controller with 1 module for 8 hard-wired inputs, 1 module for 8 wired 24VAC outputs</t>
  </si>
  <si>
    <t>UL-Listed Controller with 1 module for 8 hard-wired inputs, 2 modules for 16 wired 24VAC output</t>
  </si>
  <si>
    <t>UL-Listed Controller with 1 module for 8 hard-wired inputs, 3 modules for 24 wired 24VAC outputs</t>
  </si>
  <si>
    <t>UL-Listed Controller with 1 module for 8 hard-wired inputs, 4 modules for 32 wired 24VAC outputs</t>
  </si>
  <si>
    <t>UL-Listed Controller with 2 modules for 16 hard-wired inputs, 2 modules for 16 wired 24VAC outputs</t>
  </si>
  <si>
    <t>UL-Listed Controller with 2 modules for 16 hard-wired inputs, 3 modules for 24 wired 24VAC outputs</t>
  </si>
  <si>
    <t>DSC-0-8-W</t>
  </si>
  <si>
    <t>DSC-0-16-W</t>
  </si>
  <si>
    <t>DSC-0-24-W</t>
  </si>
  <si>
    <t>DSC-0-32-W</t>
  </si>
  <si>
    <t>DSC-8-8-W</t>
  </si>
  <si>
    <t>DSC-8-16-W</t>
  </si>
  <si>
    <t>DSC-8-24-W</t>
  </si>
  <si>
    <t>DSC-8-32-W</t>
  </si>
  <si>
    <t>DSC-16-16-W</t>
  </si>
  <si>
    <t>DSC-16-24-W</t>
  </si>
  <si>
    <t>UL-Listed Controller with no hard-wired input modules, 1 module for 8 wired 24VAC outputs</t>
  </si>
  <si>
    <t>UL-Listed Controller with no hard-wired input modules, 2 modules for 16 wired 24VAC outputs</t>
  </si>
  <si>
    <t>UL-Listed Controller with no module for hard-wired inputs, 3 modules for 24 wired 24VAC outputs</t>
  </si>
  <si>
    <t>UL-Listed Controller with 1 module for 8 hard-wired inputs, 2 modules for 16 wired 24VAC outputs</t>
  </si>
  <si>
    <t>6-8 Weeks</t>
  </si>
  <si>
    <t>WMFS-10</t>
  </si>
  <si>
    <t>WMFS-6</t>
  </si>
  <si>
    <t>Flanged 4" Stainless Steel Manifold for Wall Mount Installation w/pressure gauge, drain valve</t>
  </si>
  <si>
    <t>CTP-100-10-PTP</t>
  </si>
  <si>
    <t>CTP-100-15-PTP</t>
  </si>
  <si>
    <t>CTP-100-20-PTP</t>
  </si>
  <si>
    <t>DSC-8-8-PTP</t>
  </si>
  <si>
    <t>DSC-8-16-PTP</t>
  </si>
  <si>
    <t>DSC-8-24-PTP</t>
  </si>
  <si>
    <t>DSC-8-32-PTP</t>
  </si>
  <si>
    <t>DSC-16-16-PTP</t>
  </si>
  <si>
    <t>DSC-16-24-PTP</t>
  </si>
  <si>
    <t>DSC-16-32-PTP</t>
  </si>
  <si>
    <t>Pedestal Mounted UL-Listed Controller for Wired Activators, Single Timer Control</t>
  </si>
  <si>
    <t>Pedestal Mounted UL-Listed Controller with 1 module for 8 hard-wired inputs, 1 module</t>
  </si>
  <si>
    <t>Pedestal Mounted UL-Listed Controller with 1 module for 8 hard-wired inputs, 2 modules</t>
  </si>
  <si>
    <t>Pedestal Mounted UL-Listed Controller with 1 module for 8 hard-wired inputs, 3 modules</t>
  </si>
  <si>
    <t>Pedestal Mounted UL-Listed Controller with 1 module for 8 hard-wired inputs, 4 modules</t>
  </si>
  <si>
    <t>Pedestal Mounted UL-Listed Controller with 2 modules for 16 hard-wired inputs, 2 modules</t>
  </si>
  <si>
    <t>Pedestal Mounted UL-Listed Controller with 2 modules for 16 hard-wired inputs, 3 modules</t>
  </si>
  <si>
    <t>Pedestal Mounted UL-Listed Controller with 2 modules for 16 hard-wired inputs, 4 modules</t>
  </si>
  <si>
    <t>DSC-0-8-W-PTP</t>
  </si>
  <si>
    <t>DSC-0-16-W-PTP</t>
  </si>
  <si>
    <t>DSC-0-24-W-PTP</t>
  </si>
  <si>
    <t>DSC-0-32-W-PTP</t>
  </si>
  <si>
    <t>DSC-8-8-W-PTP</t>
  </si>
  <si>
    <t>DSC-8-16-W-PTP</t>
  </si>
  <si>
    <t>DSC-8-24-W-PTP</t>
  </si>
  <si>
    <t>DSC-8-32-W-PTP</t>
  </si>
  <si>
    <t>DSC-16-16-W-PTP</t>
  </si>
  <si>
    <t>DSC-16-24-W-PTP</t>
  </si>
  <si>
    <t>Pedestal Mounted UL-Listed Controller with no hard-wired input modules, 1 module for 8 wired</t>
  </si>
  <si>
    <t>Pedestal Mounted UL-Listed Controller with no hard-wired input modules, 2 modules for 16 wired</t>
  </si>
  <si>
    <t>Pedestal Mounted UL-Listed Controller with no hard-wired input modules, 3 modules for 24 wired</t>
  </si>
  <si>
    <t>Pedestal Mounted UL-Listed Controller with no hard-wired input modules, 4 modules for 32 wired</t>
  </si>
  <si>
    <t>Pedestal Mounted UL-Listed Controller with 1 module for 8 hard-wired inputs, 1 module for 8 wired</t>
  </si>
  <si>
    <t>Pedestal Mounted UL-Listed Controller with 1 module for 8 hard-wired inputs, 2 modules for 16 wired</t>
  </si>
  <si>
    <t>Pedestal Mounted UL-Listed Controller with 1 module for 8 hard-wired inputs, 3 modules for 24 wired</t>
  </si>
  <si>
    <t>Pedestal Mounted UL-Listed Controller with 1 module for 8 hard-wired inputs, 4 modules for 32 wired</t>
  </si>
  <si>
    <t>Pedestal Mounted UL-Listed Controller with 2 modules for 16 hard-wired inputs, 2 modules for 16 wired</t>
  </si>
  <si>
    <t>Pedestal Mounted UL-Listed Controller with 2 modules for 16 hard-wired inputs, 3 modules for 24 wired</t>
  </si>
  <si>
    <t>VM-04</t>
  </si>
  <si>
    <t>VM-05</t>
  </si>
  <si>
    <t>VM-06</t>
  </si>
  <si>
    <t>VM-07</t>
  </si>
  <si>
    <t>VM-08</t>
  </si>
  <si>
    <t>VM-09</t>
  </si>
  <si>
    <t>VM-10</t>
  </si>
  <si>
    <t>VM-11</t>
  </si>
  <si>
    <t>VM-12</t>
  </si>
  <si>
    <t>VM-13</t>
  </si>
  <si>
    <t>VM-14</t>
  </si>
  <si>
    <t>VM-15</t>
  </si>
  <si>
    <t>VM-16</t>
  </si>
  <si>
    <t>WVB-3232</t>
  </si>
  <si>
    <t>WVB-3248</t>
  </si>
  <si>
    <t>WVB-3262</t>
  </si>
  <si>
    <t>4" Stainless Steel Manifold for Valve Box Installation w/pressure gauge</t>
  </si>
  <si>
    <t>4" Stainless Steel Manifold for Valve Box Installation w/pressure gauge, drain valve</t>
  </si>
  <si>
    <t>4" Stainless Steel Manifold for Valve Box Installation w/pressure gauge, drain valve, water hammer arrestor</t>
  </si>
  <si>
    <t>In-ground FRP valve box with 32” x 32” heavy-duty FRP lid, wiring channel, 2” conduit connection</t>
  </si>
  <si>
    <t>In-ground FRP valve box with 32” x 48” 2-piece heavy-duty FRP lid, wiring channel, 2” conduit connection</t>
  </si>
  <si>
    <t>In-ground FRP valve box with 32” x 62” 3-piece heavy-duty FRP lid, wiring channel, 2” conduit connection</t>
  </si>
  <si>
    <t>DSC-0-8-A</t>
  </si>
  <si>
    <t>DSC-0-16-A</t>
  </si>
  <si>
    <t>DSC-0-24-A</t>
  </si>
  <si>
    <t>DSC-0-32-A</t>
  </si>
  <si>
    <t>DSC-8-8-A</t>
  </si>
  <si>
    <t>DSC-8-16-A</t>
  </si>
  <si>
    <t>DSC-8-24-A</t>
  </si>
  <si>
    <t>DSC-8-32-A</t>
  </si>
  <si>
    <t>DSC-16-16-A</t>
  </si>
  <si>
    <t>DSC-16-24-A</t>
  </si>
  <si>
    <t>UL-Listed Controller with no hard-wired input modules, 3 modules for 24 wired 24VAC outputs</t>
  </si>
  <si>
    <t>UL-Listed Controller with no hard-wired input modules, 4 modules for 32 wired 24VAC outputs</t>
  </si>
  <si>
    <t>DSC-0-8-W-A</t>
  </si>
  <si>
    <t>DSC-0-16-W-A</t>
  </si>
  <si>
    <t xml:space="preserve"> DSC-0-24-W-A</t>
  </si>
  <si>
    <t>DSC-0-32-W-A</t>
  </si>
  <si>
    <t>DSC-8-8-W-A</t>
  </si>
  <si>
    <t>DSC-8-16-W-A</t>
  </si>
  <si>
    <t>DSC-8-24-W-A</t>
  </si>
  <si>
    <t>DSC-8-32-W-A</t>
  </si>
  <si>
    <t>DSC-16-16-W-A</t>
  </si>
  <si>
    <t>DSC-16-24-W-A</t>
  </si>
  <si>
    <t>WMAFS-10</t>
  </si>
  <si>
    <t>WMAFS-6</t>
  </si>
  <si>
    <t>WVB-6072-8</t>
  </si>
  <si>
    <t>WVB-6096-12</t>
  </si>
  <si>
    <t>Flanged 4" Stainless Steel Manifold pre-mounted on stainless steel stand w/pressure gauge</t>
  </si>
  <si>
    <t xml:space="preserve">Flanged 4" Stainless Steel Manifold pre-mounted on stainless steel stand w/pressure </t>
  </si>
  <si>
    <t>Above Grade 1/8" Aluminum 3R Utility / Valve Box, 60"” x 72” x 24" with 2" Base Mounting Flange</t>
  </si>
  <si>
    <t>Above Grade 1/8" Aluminum 3R Utility / Valve Box, 60"” x 96” x 24" with 2" Base Mounting Flange</t>
  </si>
  <si>
    <t>W037(A)</t>
  </si>
  <si>
    <t>W037(B)</t>
  </si>
  <si>
    <t>W037(C)</t>
  </si>
  <si>
    <t>W037(D)</t>
  </si>
  <si>
    <t>W037(E)</t>
  </si>
  <si>
    <t>W037(F)</t>
  </si>
  <si>
    <t>W037(G)</t>
  </si>
  <si>
    <t>W037(H)</t>
  </si>
  <si>
    <t>W037(I)</t>
  </si>
  <si>
    <t>W200</t>
  </si>
  <si>
    <t>W200-6</t>
  </si>
  <si>
    <t>Decorative Drain Cover, “Swirls” Design ‘A’ w/stainless steel sump</t>
  </si>
  <si>
    <t>Decorative Drain Cover, “Kids and Swirls” Design ‘B’ w/stainless steel sump</t>
  </si>
  <si>
    <t>Decorative Drain Cover, “Kids” Design ‘C’ w/stainless steel sump</t>
  </si>
  <si>
    <t>Decorative Drain Cover, “Happy Face” Design ‘D’ w/stainless steel sump</t>
  </si>
  <si>
    <t>Decorative Drain Cover, “Radial Arrows” Design ‘E’ w/stainless steel sump</t>
  </si>
  <si>
    <t>Decorative Drain Cover, “Fish Swimming In” Design ‘F’ w/stainless steel sump</t>
  </si>
  <si>
    <t>Decorative Drain Cover, “Quadrant Lines” Design ‘G’ w/stainless steel sump</t>
  </si>
  <si>
    <t>Decorative Drain Cover, “Radial Slots” Design ‘H’ w/stainless steel sump</t>
  </si>
  <si>
    <t>Decorative Drain Cover, “Fish Swimming Out” Design ‘I’ w/stainless steel sump</t>
  </si>
  <si>
    <t>Plain Drain™ with 4" Slip Connection</t>
  </si>
  <si>
    <t>Plain Drain™ with 6" Slip Connection</t>
  </si>
  <si>
    <t>W117-11</t>
  </si>
  <si>
    <t>W117-13</t>
  </si>
  <si>
    <t>W117-7</t>
  </si>
  <si>
    <t>W117-AB4</t>
  </si>
  <si>
    <t>W117-AB6</t>
  </si>
  <si>
    <t xml:space="preserve">Winterization Cover for Water Round™, Water Weave™, and W037 Drain Sump </t>
  </si>
  <si>
    <t>Winterization Cover Stainless Steel for 4” Anchor Base</t>
  </si>
  <si>
    <t>Winterization Cover, Stainless Steel for 6” Anchor Base</t>
  </si>
  <si>
    <t>Winterization Cover, Stainless Steel, for Cloud 9™, Daddy Long Legs™, Water Fan™, Water Wave™</t>
  </si>
  <si>
    <t>Winterization Cover for Anywayspray™, Aqua Arch™, Baby Long Legs™, Bubbler™, Dandelion Dome™</t>
  </si>
  <si>
    <t>W117-11-P</t>
  </si>
  <si>
    <t>W117-13-P</t>
  </si>
  <si>
    <t>W117-7-P</t>
  </si>
  <si>
    <t>W117-AB4-P</t>
  </si>
  <si>
    <t>W117-AB6-P</t>
  </si>
  <si>
    <t>W117-STEPPER-P</t>
  </si>
  <si>
    <t>Winterization Cover, Polyurethane  for Water Round™,Water Weave™</t>
  </si>
  <si>
    <t>Winterization Cover Molded Polyurethane for 4” Anchor Base</t>
  </si>
  <si>
    <t>Winterization Cover, Molded Polyurethane for 6” Anchor Base</t>
  </si>
  <si>
    <t xml:space="preserve">Winterization Nozzle Cover Molded Polyurethane for Stepper Series </t>
  </si>
  <si>
    <t>Winterization Cover, Polyurethane  for Cloud 9™, Daddy Long Legs™, Geyserino™,  Water Crown™</t>
  </si>
  <si>
    <t>Winterization Cover, Polyurethane  for Anywayspray™, Aqua Arch™, Baby Long Legs™, Bubbler™</t>
  </si>
  <si>
    <t>CA001W</t>
  </si>
  <si>
    <t>W009-W</t>
  </si>
  <si>
    <t>W017-W</t>
  </si>
  <si>
    <t>SW</t>
  </si>
  <si>
    <t>ColorCast™ Wireless Ball Activator</t>
  </si>
  <si>
    <t>Wireless Touch &amp; Go™ Bollard</t>
  </si>
  <si>
    <t>Wireless Launch Pad™ (Surface Mounted)</t>
  </si>
  <si>
    <t>Wireless Shaft Activator Button</t>
  </si>
  <si>
    <t>CA001</t>
  </si>
  <si>
    <t>W009</t>
  </si>
  <si>
    <t>W017</t>
  </si>
  <si>
    <t>W009-GLOB</t>
  </si>
  <si>
    <t>W009-GLOG</t>
  </si>
  <si>
    <t>W009-GLOR</t>
  </si>
  <si>
    <t>ST</t>
  </si>
  <si>
    <t>ColorCast™ Wired Ball Activator</t>
  </si>
  <si>
    <t>Touch &amp; Go™ Bollard, Wired.</t>
  </si>
  <si>
    <t>Launch Pad™, Wired Vibration Activated (Deck Mounted)</t>
  </si>
  <si>
    <t>Touch &amp; Go™ Bollard, Wired with T ouch &amp; Glo™ Blue Light Activator.</t>
  </si>
  <si>
    <t>Touch &amp; Go™ Bollard, Wired withT ouch &amp; Glo™ Green Light Activator.</t>
  </si>
  <si>
    <t>Touch &amp; Go™ Bollard, Wired with T ouch &amp; Glo™ Red Light Activator.</t>
  </si>
  <si>
    <t>Wired Shaft Activator Button. Includes 150' of Cable</t>
  </si>
  <si>
    <t>FF</t>
  </si>
  <si>
    <t>W122</t>
  </si>
  <si>
    <t>W123</t>
  </si>
  <si>
    <t>HW-4</t>
  </si>
  <si>
    <t>HW-6</t>
  </si>
  <si>
    <t>Flow Fluxuator</t>
  </si>
  <si>
    <t>Roto Flow Valve</t>
  </si>
  <si>
    <t>Roto Flow Bollard</t>
  </si>
  <si>
    <t>Hand Wheel (4" Shaft)</t>
  </si>
  <si>
    <t>Hand Wheel (6" Shaft)</t>
  </si>
  <si>
    <t>FC3</t>
  </si>
  <si>
    <t>FR3</t>
  </si>
  <si>
    <t>FS3</t>
  </si>
  <si>
    <t>FT3</t>
  </si>
  <si>
    <t>Finial Chain Garlands Decorative Option (3) Chains</t>
  </si>
  <si>
    <t>Finial Rectangular Flag Decorative Option (3) Flags</t>
  </si>
  <si>
    <t>Finial Sails Decorative Option (3) Flags</t>
  </si>
  <si>
    <t>Finial Triangular Flag Decorative Option (3) Flags</t>
  </si>
  <si>
    <t>Water Parks</t>
  </si>
  <si>
    <t>Fencing</t>
  </si>
  <si>
    <t>AS2</t>
  </si>
  <si>
    <t>Engineered Wood Fiber 12" Depth (1,000 SF Min.)</t>
  </si>
  <si>
    <t>Cu. Yd.</t>
  </si>
  <si>
    <t>AS3</t>
  </si>
  <si>
    <t>Recycled Rubber Loose Fill 6" Depth 100% Color (1,000 SF Min.)</t>
  </si>
  <si>
    <t>Sq. Ft.</t>
  </si>
  <si>
    <t>AS4</t>
  </si>
  <si>
    <t>Recycled Rubber Interlocking Tile Matting 4' CFH 100% (1,000 SF Min.)</t>
  </si>
  <si>
    <t>AS5</t>
  </si>
  <si>
    <t>Recycled Rubber Interlocking Tile Matting 6' CFH 100% (1,000 SF Min.)</t>
  </si>
  <si>
    <t>AS6</t>
  </si>
  <si>
    <t>Recycled Rubber Interlocking Tile Matting 8' CFH 100% (1,000 SF Min.)</t>
  </si>
  <si>
    <t>AS7</t>
  </si>
  <si>
    <t>Synthetic Turf 4' CFH Unitary Surfacing 80 oz with infill - Installed (1,000 SF Min.)</t>
  </si>
  <si>
    <t>AS8</t>
  </si>
  <si>
    <t>Synthetic Turf 6' CFH Unitary Surfacing 80 oz with infill - Installed (1,000 SF Min.)</t>
  </si>
  <si>
    <t>AS9</t>
  </si>
  <si>
    <t>Synthetic Turf 8' CFH Unitary Surfacing 80 oz with infill - Installed (1,000 SF Min.)</t>
  </si>
  <si>
    <t>AS10</t>
  </si>
  <si>
    <t>Poured-In-Place 4' CFH Rubber Surfacing 100% Color - Installed (1,000 SF Min.)</t>
  </si>
  <si>
    <t>AS11</t>
  </si>
  <si>
    <t>Poured-In-Place 6' CFH Rubber Surfacing 100% Color - Installed (1,000 SF Min.)</t>
  </si>
  <si>
    <t>AS12</t>
  </si>
  <si>
    <t>Poured-In-Place 8' CFH Rubber Surfacing 100% Color - Installed (1,000 SF Min.)</t>
  </si>
  <si>
    <t>AS13</t>
  </si>
  <si>
    <t>Poured-In-Place 10' CFH Rubber Surfacing 100% Color - Installed (1,000 SF Min.)</t>
  </si>
  <si>
    <t>GTImpax</t>
  </si>
  <si>
    <t>Safety Surfacing</t>
  </si>
  <si>
    <t>$1000 Per Truck 2400sqft.</t>
  </si>
  <si>
    <t>Region 1 - $1000 p/Truck 2500sqft, Region 10 - $2,000 p/Truck 2500sqft.</t>
  </si>
  <si>
    <t>Region 1 - $2800 p/truck 3000sqft., Region 10 - $1000 p/truck 3000sqft.</t>
  </si>
  <si>
    <t>Region 1 - $1000 p/truck, Region 10 - $2000 p/truck</t>
  </si>
  <si>
    <t>4 weeks ARO</t>
  </si>
  <si>
    <t>6 weeks ARO</t>
  </si>
  <si>
    <t>1,000 Sq. ft. Minimum</t>
  </si>
  <si>
    <t>Synthetic Ice</t>
  </si>
  <si>
    <t>001</t>
  </si>
  <si>
    <t>Can-Ice</t>
  </si>
  <si>
    <t>002</t>
  </si>
  <si>
    <t>4'x5'x.375"</t>
  </si>
  <si>
    <t>4'x10'x.375"</t>
  </si>
  <si>
    <t>003</t>
  </si>
  <si>
    <t>4'x10'x.500"</t>
  </si>
  <si>
    <t>004</t>
  </si>
  <si>
    <t>4'x15'x.500"</t>
  </si>
  <si>
    <t>Desso iDNA 60mm</t>
  </si>
  <si>
    <t>Desso iDNA 50mm</t>
  </si>
  <si>
    <t>Desso iDNA-x 60mm</t>
  </si>
  <si>
    <t>Desso iDNA-x 50mm</t>
  </si>
  <si>
    <t>Desso Sportilux MF</t>
  </si>
  <si>
    <t>Desso Sportilux SD 37</t>
  </si>
  <si>
    <t>Desso Uni-X 25</t>
  </si>
  <si>
    <t>Desso</t>
  </si>
  <si>
    <t>3. All items that apply shall conform to Safety Improvement Act of 2008, P.L. 110-314, 122 Stat. 3016. And specification in Exhibit F</t>
  </si>
  <si>
    <t>1. Select the category that you wish to Purchase from.</t>
  </si>
  <si>
    <t>Master Agreement #6483_Exhibit B-1</t>
  </si>
  <si>
    <t>3% over $100K</t>
  </si>
  <si>
    <t>No greater than 20% of MSRP all regions</t>
  </si>
  <si>
    <t>No Greater than 20% MSRP all regions</t>
  </si>
  <si>
    <t>No More Than 20% of MSRP all regions</t>
  </si>
  <si>
    <t>No More than 20% MSRP for all regions</t>
  </si>
  <si>
    <t>MRC,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</si>
</sst>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8" formatCode="&quot;$&quot;#,##0.00_);[Red]\(&quot;$&quot;#,##0.00\)"/>
    <numFmt numFmtId="164" formatCode="&quot;$&quot;#,##0.00"/>
  </numFmts>
  <fonts count="39">
    <font>
      <sz val="11"/>
      <color theme="1"/>
      <name val="Calibri"/>
      <family val="2"/>
    </font>
    <font>
      <sz val="11"/>
      <color theme="1"/>
      <name val="Calibri"/>
      <family val="2"/>
    </font>
    <font>
      <sz val="18"/>
      <color theme="3"/>
      <name val="Calibri Light"/>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b/>
      <u/>
      <sz val="20"/>
      <color theme="1"/>
      <name val="Calibri"/>
      <family val="2"/>
      <scheme val="minor"/>
    </font>
    <font>
      <sz val="11"/>
      <color theme="1"/>
      <name val="Arial"/>
      <family val="2"/>
    </font>
    <font>
      <b/>
      <sz val="11"/>
      <color rgb="FF000000"/>
      <name val="Calibri"/>
      <family val="2"/>
      <scheme val="minor"/>
    </font>
    <font>
      <b/>
      <sz val="9"/>
      <color indexed="81"/>
      <name val="Tahoma"/>
      <family val="2"/>
    </font>
    <font>
      <sz val="9"/>
      <color indexed="81"/>
      <name val="Tahoma"/>
      <family val="2"/>
    </font>
    <font>
      <b/>
      <sz val="11"/>
      <color theme="1"/>
      <name val="Calibri"/>
      <family val="2"/>
      <scheme val="minor"/>
    </font>
    <font>
      <b/>
      <sz val="18"/>
      <color theme="1"/>
      <name val="Calibri"/>
      <family val="2"/>
    </font>
    <font>
      <u/>
      <sz val="11"/>
      <color theme="10"/>
      <name val="Calibri"/>
      <family val="2"/>
    </font>
    <font>
      <b/>
      <u/>
      <sz val="12"/>
      <name val="Calibri"/>
      <family val="2"/>
    </font>
    <font>
      <b/>
      <u/>
      <sz val="16"/>
      <name val="Calibri"/>
      <family val="2"/>
    </font>
    <font>
      <b/>
      <sz val="12"/>
      <color theme="1"/>
      <name val="Calibri"/>
      <family val="2"/>
      <scheme val="minor"/>
    </font>
    <font>
      <b/>
      <u/>
      <sz val="16"/>
      <color theme="1"/>
      <name val="Calibri"/>
      <family val="2"/>
    </font>
    <font>
      <b/>
      <sz val="16"/>
      <color theme="1"/>
      <name val="Calibri"/>
      <family val="2"/>
    </font>
    <font>
      <sz val="11"/>
      <color rgb="FF000000"/>
      <name val="Calibri"/>
      <family val="2"/>
    </font>
    <font>
      <sz val="11"/>
      <color indexed="8"/>
      <name val="Calibri"/>
      <family val="2"/>
    </font>
    <font>
      <sz val="12"/>
      <color rgb="FF000000"/>
      <name val="Calibri"/>
      <family val="2"/>
    </font>
    <font>
      <sz val="11"/>
      <name val="Calibri"/>
    </font>
    <font>
      <sz val="8"/>
      <name val="Calibri"/>
      <family val="2"/>
    </font>
    <font>
      <u/>
      <sz val="11"/>
      <color theme="11"/>
      <name val="Calibri"/>
      <family val="2"/>
    </font>
    <font>
      <sz val="9.5"/>
      <color rgb="FF000000"/>
      <name val="Arial"/>
    </font>
    <font>
      <sz val="11"/>
      <name val="Calibri"/>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8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19" fillId="0" borderId="0"/>
    <xf numFmtId="0" fontId="25" fillId="0" borderId="0" applyNumberFormat="0" applyFill="0" applyBorder="0" applyAlignment="0" applyProtection="0"/>
    <xf numFmtId="0" fontId="32"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cellStyleXfs>
  <cellXfs count="122">
    <xf numFmtId="0" fontId="0" fillId="0" borderId="0" xfId="0"/>
    <xf numFmtId="0" fontId="16" fillId="0" borderId="0" xfId="0" applyFont="1"/>
    <xf numFmtId="0" fontId="20" fillId="34" borderId="22" xfId="0" applyFont="1" applyFill="1" applyBorder="1" applyAlignment="1">
      <alignment horizontal="center" vertical="center"/>
    </xf>
    <xf numFmtId="0" fontId="23" fillId="33" borderId="22" xfId="0" applyFont="1" applyFill="1" applyBorder="1" applyAlignment="1">
      <alignment horizontal="center" vertical="center"/>
    </xf>
    <xf numFmtId="0" fontId="0" fillId="36" borderId="16" xfId="0" applyFill="1" applyBorder="1"/>
    <xf numFmtId="0" fontId="16" fillId="36" borderId="16" xfId="0" applyFont="1" applyFill="1" applyBorder="1"/>
    <xf numFmtId="0" fontId="16" fillId="35" borderId="21" xfId="0" applyFont="1" applyFill="1" applyBorder="1"/>
    <xf numFmtId="0" fontId="18" fillId="35" borderId="11" xfId="0" applyFont="1" applyFill="1" applyBorder="1"/>
    <xf numFmtId="0" fontId="18" fillId="0" borderId="0" xfId="0" applyFont="1" applyFill="1" applyBorder="1"/>
    <xf numFmtId="0" fontId="16" fillId="35" borderId="29" xfId="0" applyFont="1" applyFill="1" applyBorder="1"/>
    <xf numFmtId="0" fontId="18" fillId="35" borderId="21" xfId="0" applyFont="1" applyFill="1" applyBorder="1"/>
    <xf numFmtId="0" fontId="0" fillId="36" borderId="0" xfId="0" applyFill="1"/>
    <xf numFmtId="0" fontId="23" fillId="36" borderId="16" xfId="0" applyFont="1" applyFill="1" applyBorder="1" applyAlignment="1">
      <alignment horizontal="center" vertical="center"/>
    </xf>
    <xf numFmtId="0" fontId="28" fillId="33" borderId="13" xfId="0" applyFont="1" applyFill="1" applyBorder="1" applyAlignment="1">
      <alignment vertical="center" wrapText="1"/>
    </xf>
    <xf numFmtId="0" fontId="28" fillId="33" borderId="11" xfId="0" applyFont="1" applyFill="1" applyBorder="1" applyAlignment="1">
      <alignment horizontal="center" vertical="center" wrapText="1"/>
    </xf>
    <xf numFmtId="0" fontId="28" fillId="33" borderId="11" xfId="0" applyFont="1" applyFill="1" applyBorder="1" applyAlignment="1">
      <alignment horizontal="center" vertical="center"/>
    </xf>
    <xf numFmtId="0" fontId="28" fillId="33" borderId="12" xfId="0" applyFont="1" applyFill="1" applyBorder="1" applyAlignment="1">
      <alignment horizontal="center" vertical="center" wrapText="1"/>
    </xf>
    <xf numFmtId="0" fontId="28" fillId="33" borderId="23" xfId="0" applyFont="1" applyFill="1" applyBorder="1" applyAlignment="1">
      <alignment vertical="center" wrapText="1"/>
    </xf>
    <xf numFmtId="0" fontId="28" fillId="33" borderId="27" xfId="0" applyFont="1" applyFill="1" applyBorder="1" applyAlignment="1">
      <alignment horizontal="center" vertical="center" wrapText="1"/>
    </xf>
    <xf numFmtId="0" fontId="28" fillId="33" borderId="27" xfId="0" applyFont="1" applyFill="1" applyBorder="1" applyAlignment="1">
      <alignment horizontal="center" vertical="center"/>
    </xf>
    <xf numFmtId="0" fontId="28" fillId="33" borderId="28" xfId="0" applyFont="1" applyFill="1" applyBorder="1" applyAlignment="1">
      <alignment horizontal="center" vertical="center" wrapText="1"/>
    </xf>
    <xf numFmtId="0" fontId="0" fillId="0" borderId="10" xfId="0" applyBorder="1"/>
    <xf numFmtId="0" fontId="0" fillId="0" borderId="32" xfId="0" applyBorder="1"/>
    <xf numFmtId="0" fontId="0" fillId="0" borderId="15" xfId="0" applyBorder="1"/>
    <xf numFmtId="0" fontId="28" fillId="0" borderId="14" xfId="0" applyFont="1" applyFill="1" applyBorder="1" applyAlignment="1">
      <alignment vertical="center" wrapText="1"/>
    </xf>
    <xf numFmtId="0" fontId="28" fillId="0" borderId="30" xfId="0" applyFont="1" applyFill="1" applyBorder="1" applyAlignment="1">
      <alignment horizontal="center" vertical="center" wrapText="1"/>
    </xf>
    <xf numFmtId="0" fontId="18" fillId="0" borderId="31" xfId="0" applyFont="1" applyFill="1" applyBorder="1"/>
    <xf numFmtId="0" fontId="0" fillId="0" borderId="0" xfId="0" applyFont="1"/>
    <xf numFmtId="0" fontId="28" fillId="0" borderId="30" xfId="0" applyFont="1" applyFill="1" applyBorder="1" applyAlignment="1">
      <alignment horizontal="center" vertical="center"/>
    </xf>
    <xf numFmtId="0" fontId="16" fillId="36" borderId="0" xfId="0" applyFont="1" applyFill="1"/>
    <xf numFmtId="0" fontId="23" fillId="36" borderId="22" xfId="0" applyFont="1" applyFill="1" applyBorder="1" applyAlignment="1">
      <alignment horizontal="center" vertical="center"/>
    </xf>
    <xf numFmtId="0" fontId="20" fillId="36" borderId="22" xfId="0" applyFont="1" applyFill="1" applyBorder="1" applyAlignment="1">
      <alignment horizontal="center" vertical="center"/>
    </xf>
    <xf numFmtId="0" fontId="0" fillId="0" borderId="0" xfId="0" applyFont="1" applyFill="1" applyBorder="1"/>
    <xf numFmtId="9" fontId="0" fillId="0" borderId="15" xfId="0" applyNumberFormat="1" applyBorder="1"/>
    <xf numFmtId="0" fontId="18" fillId="35" borderId="27" xfId="0" applyFont="1" applyFill="1" applyBorder="1"/>
    <xf numFmtId="0" fontId="0" fillId="0" borderId="0" xfId="0" applyAlignment="1">
      <alignment horizontal="left"/>
    </xf>
    <xf numFmtId="0" fontId="0" fillId="0" borderId="0" xfId="0" applyAlignment="1">
      <alignment horizontal="center"/>
    </xf>
    <xf numFmtId="164" fontId="0" fillId="0" borderId="0" xfId="0" applyNumberFormat="1" applyAlignment="1">
      <alignment horizontal="center"/>
    </xf>
    <xf numFmtId="164" fontId="0" fillId="0" borderId="0" xfId="0" applyNumberFormat="1" applyAlignment="1">
      <alignment horizontal="left"/>
    </xf>
    <xf numFmtId="0" fontId="0" fillId="0" borderId="0" xfId="0" applyAlignment="1">
      <alignment wrapText="1"/>
    </xf>
    <xf numFmtId="8" fontId="0" fillId="0" borderId="0" xfId="0" applyNumberFormat="1" applyAlignment="1">
      <alignment horizontal="left"/>
    </xf>
    <xf numFmtId="8" fontId="0" fillId="0" borderId="0" xfId="0" applyNumberFormat="1" applyAlignment="1">
      <alignment horizontal="center"/>
    </xf>
    <xf numFmtId="164" fontId="0" fillId="0" borderId="0" xfId="0" applyNumberFormat="1" applyFont="1" applyFill="1" applyBorder="1" applyAlignment="1">
      <alignment horizontal="left"/>
    </xf>
    <xf numFmtId="164" fontId="0" fillId="0" borderId="0" xfId="0" applyNumberFormat="1" applyFill="1" applyBorder="1" applyAlignment="1">
      <alignment horizontal="left"/>
    </xf>
    <xf numFmtId="9" fontId="0" fillId="0" borderId="0" xfId="0" applyNumberFormat="1" applyAlignment="1">
      <alignment horizontal="left"/>
    </xf>
    <xf numFmtId="2" fontId="0" fillId="0" borderId="0" xfId="0" applyNumberFormat="1" applyAlignment="1">
      <alignment horizontal="left"/>
    </xf>
    <xf numFmtId="0" fontId="0" fillId="0" borderId="0" xfId="0" applyFill="1" applyBorder="1" applyAlignment="1">
      <alignment horizontal="left"/>
    </xf>
    <xf numFmtId="0" fontId="0" fillId="0" borderId="0" xfId="0" applyFont="1" applyFill="1" applyBorder="1" applyAlignment="1">
      <alignment horizontal="left"/>
    </xf>
    <xf numFmtId="0" fontId="32" fillId="0" borderId="0" xfId="45" applyFill="1" applyBorder="1" applyAlignment="1" applyProtection="1">
      <alignment horizontal="left"/>
      <protection locked="0"/>
    </xf>
    <xf numFmtId="0" fontId="32" fillId="0" borderId="0" xfId="45" applyFont="1" applyFill="1" applyBorder="1" applyAlignment="1" applyProtection="1">
      <alignment horizontal="left"/>
      <protection locked="0"/>
    </xf>
    <xf numFmtId="0" fontId="31" fillId="0" borderId="0" xfId="0" applyFont="1"/>
    <xf numFmtId="6" fontId="0" fillId="0" borderId="0" xfId="0" applyNumberFormat="1" applyAlignment="1">
      <alignment horizontal="left"/>
    </xf>
    <xf numFmtId="0" fontId="34" fillId="0" borderId="0" xfId="0" applyFont="1"/>
    <xf numFmtId="0" fontId="0" fillId="0" borderId="0" xfId="0" applyAlignment="1">
      <alignment horizontal="left" wrapText="1"/>
    </xf>
    <xf numFmtId="0" fontId="23" fillId="33" borderId="22" xfId="0" applyFont="1" applyFill="1" applyBorder="1" applyAlignment="1">
      <alignment horizontal="left" vertical="center"/>
    </xf>
    <xf numFmtId="0" fontId="18" fillId="35" borderId="11" xfId="0" applyFont="1" applyFill="1" applyBorder="1" applyAlignment="1">
      <alignment horizontal="left"/>
    </xf>
    <xf numFmtId="0" fontId="18" fillId="0" borderId="0" xfId="0" applyFont="1" applyFill="1" applyBorder="1" applyAlignment="1">
      <alignment horizontal="left"/>
    </xf>
    <xf numFmtId="0" fontId="16" fillId="36" borderId="0" xfId="0" applyFont="1" applyFill="1" applyAlignment="1">
      <alignment horizontal="left"/>
    </xf>
    <xf numFmtId="164" fontId="0" fillId="0" borderId="0" xfId="0" applyNumberFormat="1" applyAlignment="1">
      <alignment horizontal="left" wrapText="1"/>
    </xf>
    <xf numFmtId="0" fontId="16" fillId="36" borderId="0" xfId="0" applyFont="1" applyFill="1" applyAlignment="1">
      <alignment horizontal="center"/>
    </xf>
    <xf numFmtId="0" fontId="16" fillId="0" borderId="0" xfId="0" applyFont="1" applyAlignment="1">
      <alignment horizontal="left"/>
    </xf>
    <xf numFmtId="0" fontId="31" fillId="0" borderId="0" xfId="0" applyFont="1" applyAlignment="1">
      <alignment horizontal="left"/>
    </xf>
    <xf numFmtId="0" fontId="18" fillId="35" borderId="11" xfId="0" applyFont="1" applyFill="1" applyBorder="1" applyAlignment="1">
      <alignment horizontal="center"/>
    </xf>
    <xf numFmtId="6" fontId="0" fillId="0" borderId="0" xfId="0" applyNumberFormat="1" applyAlignment="1">
      <alignment horizontal="center"/>
    </xf>
    <xf numFmtId="0" fontId="16" fillId="36" borderId="16" xfId="0" applyFont="1" applyFill="1" applyBorder="1" applyAlignment="1">
      <alignment horizontal="left"/>
    </xf>
    <xf numFmtId="0" fontId="16" fillId="36" borderId="16" xfId="0" applyFont="1" applyFill="1" applyBorder="1" applyAlignment="1">
      <alignment horizontal="center"/>
    </xf>
    <xf numFmtId="0" fontId="18" fillId="0" borderId="0" xfId="0" applyFont="1" applyFill="1" applyBorder="1" applyAlignment="1">
      <alignment horizontal="center"/>
    </xf>
    <xf numFmtId="0" fontId="18" fillId="35" borderId="27" xfId="0" applyFont="1" applyFill="1" applyBorder="1" applyAlignment="1">
      <alignment horizontal="left"/>
    </xf>
    <xf numFmtId="4" fontId="0" fillId="0" borderId="0" xfId="0" applyNumberFormat="1" applyAlignment="1">
      <alignment horizontal="center"/>
    </xf>
    <xf numFmtId="164" fontId="33" fillId="0" borderId="0" xfId="0" applyNumberFormat="1" applyFont="1" applyBorder="1" applyAlignment="1">
      <alignment horizontal="center" vertical="top"/>
    </xf>
    <xf numFmtId="4" fontId="33" fillId="0" borderId="0" xfId="0" applyNumberFormat="1" applyFont="1" applyBorder="1" applyAlignment="1">
      <alignment horizontal="center" vertical="top"/>
    </xf>
    <xf numFmtId="0" fontId="31" fillId="0" borderId="0" xfId="0" applyFont="1" applyAlignment="1">
      <alignment horizontal="center"/>
    </xf>
    <xf numFmtId="164" fontId="31" fillId="0" borderId="0" xfId="0" applyNumberFormat="1" applyFont="1" applyAlignment="1">
      <alignment horizontal="left"/>
    </xf>
    <xf numFmtId="9" fontId="31" fillId="0" borderId="0" xfId="0" applyNumberFormat="1" applyFont="1" applyAlignment="1">
      <alignment horizontal="left"/>
    </xf>
    <xf numFmtId="2" fontId="31" fillId="0" borderId="0" xfId="0" applyNumberFormat="1" applyFont="1" applyAlignment="1">
      <alignment horizontal="left"/>
    </xf>
    <xf numFmtId="0" fontId="31" fillId="0" borderId="0" xfId="0" applyNumberFormat="1" applyFont="1" applyAlignment="1">
      <alignment horizontal="left"/>
    </xf>
    <xf numFmtId="8" fontId="31" fillId="0" borderId="0" xfId="0" applyNumberFormat="1" applyFont="1" applyAlignment="1">
      <alignment horizontal="center"/>
    </xf>
    <xf numFmtId="164" fontId="31" fillId="0" borderId="0" xfId="0" applyNumberFormat="1" applyFont="1" applyAlignment="1">
      <alignment horizontal="center"/>
    </xf>
    <xf numFmtId="0" fontId="37" fillId="0" borderId="0" xfId="0" applyFont="1"/>
    <xf numFmtId="0" fontId="31" fillId="0" borderId="34" xfId="0" applyFont="1" applyBorder="1"/>
    <xf numFmtId="0" fontId="31" fillId="0" borderId="35" xfId="0" applyFont="1" applyBorder="1"/>
    <xf numFmtId="164" fontId="37" fillId="0" borderId="0" xfId="0" applyNumberFormat="1" applyFont="1" applyAlignment="1">
      <alignment horizontal="center"/>
    </xf>
    <xf numFmtId="49" fontId="0" fillId="0" borderId="0" xfId="0" applyNumberFormat="1" applyAlignment="1">
      <alignment horizontal="left"/>
    </xf>
    <xf numFmtId="16" fontId="0" fillId="0" borderId="10" xfId="0" applyNumberFormat="1" applyBorder="1"/>
    <xf numFmtId="0" fontId="16" fillId="36" borderId="17" xfId="0" applyFont="1" applyFill="1" applyBorder="1" applyAlignment="1"/>
    <xf numFmtId="0" fontId="18" fillId="35" borderId="11" xfId="0" applyFont="1" applyFill="1" applyBorder="1" applyAlignment="1">
      <alignment wrapText="1"/>
    </xf>
    <xf numFmtId="0" fontId="18" fillId="35" borderId="12" xfId="0" applyFont="1" applyFill="1" applyBorder="1" applyAlignment="1">
      <alignment wrapText="1"/>
    </xf>
    <xf numFmtId="0" fontId="38" fillId="33" borderId="0" xfId="0" applyFont="1" applyFill="1"/>
    <xf numFmtId="0" fontId="16" fillId="36" borderId="23" xfId="0" applyFont="1" applyFill="1" applyBorder="1" applyAlignment="1"/>
    <xf numFmtId="0" fontId="16" fillId="36" borderId="20" xfId="0" applyFont="1" applyFill="1" applyBorder="1" applyAlignment="1"/>
    <xf numFmtId="0" fontId="16" fillId="36" borderId="24" xfId="0" applyFont="1" applyFill="1" applyBorder="1" applyAlignment="1"/>
    <xf numFmtId="0" fontId="16" fillId="36" borderId="19" xfId="0" applyFont="1" applyFill="1" applyBorder="1" applyAlignment="1"/>
    <xf numFmtId="0" fontId="16" fillId="36" borderId="25" xfId="0" applyFont="1" applyFill="1" applyBorder="1" applyAlignment="1"/>
    <xf numFmtId="0" fontId="16" fillId="36" borderId="26" xfId="0" applyFont="1" applyFill="1" applyBorder="1" applyAlignment="1"/>
    <xf numFmtId="0" fontId="18" fillId="35" borderId="11" xfId="0" applyFont="1" applyFill="1" applyBorder="1" applyAlignment="1">
      <alignment horizontal="left" wrapText="1"/>
    </xf>
    <xf numFmtId="0" fontId="18" fillId="35" borderId="12" xfId="0" applyFont="1" applyFill="1" applyBorder="1" applyAlignment="1">
      <alignment horizontal="left" wrapText="1"/>
    </xf>
    <xf numFmtId="0" fontId="16" fillId="33" borderId="33" xfId="0" applyFont="1" applyFill="1" applyBorder="1" applyAlignment="1">
      <alignment vertical="center"/>
    </xf>
    <xf numFmtId="0" fontId="18" fillId="35" borderId="11" xfId="0" applyFont="1" applyFill="1" applyBorder="1" applyAlignment="1">
      <alignment horizontal="center" wrapText="1"/>
    </xf>
    <xf numFmtId="0" fontId="16" fillId="33" borderId="26" xfId="0" applyFont="1" applyFill="1" applyBorder="1"/>
    <xf numFmtId="164" fontId="0" fillId="0" borderId="0" xfId="0" applyNumberFormat="1"/>
    <xf numFmtId="0" fontId="30" fillId="36" borderId="13" xfId="0" applyFont="1" applyFill="1" applyBorder="1" applyAlignment="1">
      <alignment horizontal="center"/>
    </xf>
    <xf numFmtId="0" fontId="30" fillId="36" borderId="17" xfId="0" applyFont="1" applyFill="1" applyBorder="1" applyAlignment="1">
      <alignment horizontal="center"/>
    </xf>
    <xf numFmtId="0" fontId="30" fillId="36" borderId="18" xfId="0" applyFont="1" applyFill="1" applyBorder="1" applyAlignment="1">
      <alignment horizontal="center"/>
    </xf>
    <xf numFmtId="0" fontId="24" fillId="37" borderId="13" xfId="0" applyFont="1" applyFill="1" applyBorder="1" applyAlignment="1">
      <alignment horizontal="center"/>
    </xf>
    <xf numFmtId="0" fontId="24" fillId="37" borderId="17" xfId="0" applyFont="1" applyFill="1" applyBorder="1" applyAlignment="1">
      <alignment horizontal="center"/>
    </xf>
    <xf numFmtId="0" fontId="24" fillId="37" borderId="18" xfId="0" applyFont="1" applyFill="1" applyBorder="1" applyAlignment="1">
      <alignment horizontal="center"/>
    </xf>
    <xf numFmtId="0" fontId="16" fillId="34" borderId="13" xfId="0" applyFont="1" applyFill="1" applyBorder="1" applyAlignment="1">
      <alignment horizontal="center"/>
    </xf>
    <xf numFmtId="0" fontId="16" fillId="34" borderId="17" xfId="0" applyFont="1" applyFill="1" applyBorder="1" applyAlignment="1">
      <alignment horizontal="center"/>
    </xf>
    <xf numFmtId="0" fontId="16" fillId="34" borderId="18" xfId="0" applyFont="1" applyFill="1" applyBorder="1" applyAlignment="1">
      <alignment horizontal="center"/>
    </xf>
    <xf numFmtId="0" fontId="16" fillId="37" borderId="13" xfId="0" applyFont="1" applyFill="1" applyBorder="1" applyAlignment="1">
      <alignment horizontal="center" wrapText="1"/>
    </xf>
    <xf numFmtId="0" fontId="16" fillId="37" borderId="17" xfId="0" applyFont="1" applyFill="1" applyBorder="1" applyAlignment="1">
      <alignment horizontal="center"/>
    </xf>
    <xf numFmtId="0" fontId="16" fillId="37" borderId="18" xfId="0" applyFont="1" applyFill="1" applyBorder="1" applyAlignment="1">
      <alignment horizontal="center"/>
    </xf>
    <xf numFmtId="0" fontId="29" fillId="36" borderId="13" xfId="44" applyFont="1" applyFill="1" applyBorder="1" applyAlignment="1">
      <alignment horizontal="center"/>
    </xf>
    <xf numFmtId="0" fontId="29" fillId="36" borderId="17" xfId="44" applyFont="1" applyFill="1" applyBorder="1" applyAlignment="1">
      <alignment horizontal="center"/>
    </xf>
    <xf numFmtId="0" fontId="29" fillId="36" borderId="18" xfId="44" applyFont="1" applyFill="1" applyBorder="1" applyAlignment="1">
      <alignment horizontal="center"/>
    </xf>
    <xf numFmtId="0" fontId="27" fillId="36" borderId="13" xfId="44" applyFont="1" applyFill="1" applyBorder="1" applyAlignment="1">
      <alignment horizontal="center"/>
    </xf>
    <xf numFmtId="0" fontId="27" fillId="36" borderId="17" xfId="44" applyFont="1" applyFill="1" applyBorder="1" applyAlignment="1">
      <alignment horizontal="center"/>
    </xf>
    <xf numFmtId="0" fontId="27" fillId="36" borderId="18" xfId="44" applyFont="1" applyFill="1" applyBorder="1" applyAlignment="1">
      <alignment horizontal="center"/>
    </xf>
    <xf numFmtId="0" fontId="26" fillId="36" borderId="23" xfId="44" applyFont="1" applyFill="1" applyBorder="1" applyAlignment="1">
      <alignment horizontal="center" vertical="center"/>
    </xf>
    <xf numFmtId="0" fontId="26" fillId="36" borderId="24" xfId="44" applyFont="1" applyFill="1" applyBorder="1" applyAlignment="1">
      <alignment horizontal="center" vertical="center"/>
    </xf>
    <xf numFmtId="0" fontId="26" fillId="36" borderId="19" xfId="44" applyFont="1" applyFill="1" applyBorder="1" applyAlignment="1">
      <alignment horizontal="center" vertical="center"/>
    </xf>
    <xf numFmtId="0" fontId="26" fillId="36" borderId="26" xfId="44" applyFont="1" applyFill="1" applyBorder="1" applyAlignment="1">
      <alignment horizontal="center" vertical="center"/>
    </xf>
  </cellXfs>
  <cellStyles count="8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3"/>
    <cellStyle name="Normal 2 3" xfId="45"/>
    <cellStyle name="Normal 4"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tabSelected="1" workbookViewId="0">
      <selection sqref="A1:K1"/>
    </sheetView>
  </sheetViews>
  <sheetFormatPr defaultColWidth="8.7109375" defaultRowHeight="15"/>
  <cols>
    <col min="2" max="2" width="44.42578125" customWidth="1"/>
  </cols>
  <sheetData>
    <row r="1" spans="1:11" ht="24" thickBot="1">
      <c r="A1" s="103" t="s">
        <v>14846</v>
      </c>
      <c r="B1" s="104"/>
      <c r="C1" s="104"/>
      <c r="D1" s="104"/>
      <c r="E1" s="104"/>
      <c r="F1" s="104"/>
      <c r="G1" s="104"/>
      <c r="H1" s="104"/>
      <c r="I1" s="104"/>
      <c r="J1" s="104"/>
      <c r="K1" s="105"/>
    </row>
    <row r="2" spans="1:11" ht="24" thickBot="1">
      <c r="A2" s="103" t="s">
        <v>14852</v>
      </c>
      <c r="B2" s="104"/>
      <c r="C2" s="104"/>
      <c r="D2" s="104"/>
      <c r="E2" s="104"/>
      <c r="F2" s="104"/>
      <c r="G2" s="104"/>
      <c r="H2" s="104"/>
      <c r="I2" s="104"/>
      <c r="J2" s="104"/>
      <c r="K2" s="105"/>
    </row>
    <row r="3" spans="1:11" ht="15.75" thickBot="1">
      <c r="A3" s="106" t="s">
        <v>28</v>
      </c>
      <c r="B3" s="107"/>
      <c r="C3" s="107"/>
      <c r="D3" s="107"/>
      <c r="E3" s="107"/>
      <c r="F3" s="107"/>
      <c r="G3" s="107"/>
      <c r="H3" s="107"/>
      <c r="I3" s="107"/>
      <c r="J3" s="107"/>
      <c r="K3" s="108"/>
    </row>
    <row r="4" spans="1:11" ht="15.75" thickBot="1">
      <c r="A4" s="106" t="s">
        <v>14845</v>
      </c>
      <c r="B4" s="107"/>
      <c r="C4" s="107"/>
      <c r="D4" s="107"/>
      <c r="E4" s="107"/>
      <c r="F4" s="107"/>
      <c r="G4" s="107"/>
      <c r="H4" s="107"/>
      <c r="I4" s="107"/>
      <c r="J4" s="107"/>
      <c r="K4" s="108"/>
    </row>
    <row r="5" spans="1:11" ht="15.75" thickBot="1">
      <c r="A5" s="106" t="s">
        <v>29</v>
      </c>
      <c r="B5" s="107"/>
      <c r="C5" s="107"/>
      <c r="D5" s="107"/>
      <c r="E5" s="107"/>
      <c r="F5" s="107"/>
      <c r="G5" s="107"/>
      <c r="H5" s="107"/>
      <c r="I5" s="107"/>
      <c r="J5" s="107"/>
      <c r="K5" s="108"/>
    </row>
    <row r="6" spans="1:11" ht="15.75" thickBot="1">
      <c r="A6" s="109" t="s">
        <v>14844</v>
      </c>
      <c r="B6" s="110"/>
      <c r="C6" s="110"/>
      <c r="D6" s="110"/>
      <c r="E6" s="110"/>
      <c r="F6" s="110"/>
      <c r="G6" s="110"/>
      <c r="H6" s="110"/>
      <c r="I6" s="110"/>
      <c r="J6" s="110"/>
      <c r="K6" s="111"/>
    </row>
    <row r="7" spans="1:11" ht="21.75" thickBot="1">
      <c r="A7" s="100" t="s">
        <v>40</v>
      </c>
      <c r="B7" s="101"/>
      <c r="C7" s="101"/>
      <c r="D7" s="101"/>
      <c r="E7" s="101"/>
      <c r="F7" s="101"/>
      <c r="G7" s="101"/>
      <c r="H7" s="101"/>
      <c r="I7" s="101"/>
      <c r="J7" s="101"/>
      <c r="K7" s="102"/>
    </row>
    <row r="8" spans="1:11" ht="21.75" thickBot="1">
      <c r="A8" s="115" t="s">
        <v>15</v>
      </c>
      <c r="B8" s="116"/>
      <c r="C8" s="116"/>
      <c r="D8" s="116"/>
      <c r="E8" s="116"/>
      <c r="F8" s="116"/>
      <c r="G8" s="116"/>
      <c r="H8" s="116"/>
      <c r="I8" s="116"/>
      <c r="J8" s="116"/>
      <c r="K8" s="117"/>
    </row>
    <row r="9" spans="1:11" ht="21.75" thickBot="1">
      <c r="A9" s="112" t="s">
        <v>5</v>
      </c>
      <c r="B9" s="113"/>
      <c r="C9" s="113"/>
      <c r="D9" s="113"/>
      <c r="E9" s="113"/>
      <c r="F9" s="113"/>
      <c r="G9" s="113"/>
      <c r="H9" s="113"/>
      <c r="I9" s="113"/>
      <c r="J9" s="113"/>
      <c r="K9" s="114"/>
    </row>
    <row r="10" spans="1:11" ht="21.75" thickBot="1">
      <c r="A10" s="112" t="s">
        <v>31</v>
      </c>
      <c r="B10" s="113"/>
      <c r="C10" s="113"/>
      <c r="D10" s="113"/>
      <c r="E10" s="113"/>
      <c r="F10" s="113"/>
      <c r="G10" s="113"/>
      <c r="H10" s="113"/>
      <c r="I10" s="113"/>
      <c r="J10" s="113"/>
      <c r="K10" s="114"/>
    </row>
    <row r="11" spans="1:11" ht="21.75" thickBot="1">
      <c r="A11" s="112" t="s">
        <v>27</v>
      </c>
      <c r="B11" s="113"/>
      <c r="C11" s="113"/>
      <c r="D11" s="113"/>
      <c r="E11" s="113"/>
      <c r="F11" s="113"/>
      <c r="G11" s="113"/>
      <c r="H11" s="113"/>
      <c r="I11" s="113"/>
      <c r="J11" s="113"/>
      <c r="K11" s="114"/>
    </row>
    <row r="12" spans="1:11" ht="21.75" thickBot="1">
      <c r="A12" s="112" t="s">
        <v>34</v>
      </c>
      <c r="B12" s="113"/>
      <c r="C12" s="113"/>
      <c r="D12" s="113"/>
      <c r="E12" s="113"/>
      <c r="F12" s="113"/>
      <c r="G12" s="113"/>
      <c r="H12" s="113"/>
      <c r="I12" s="113"/>
      <c r="J12" s="113"/>
      <c r="K12" s="114"/>
    </row>
    <row r="13" spans="1:11">
      <c r="A13" t="s">
        <v>12</v>
      </c>
    </row>
  </sheetData>
  <sortState ref="A9:A14">
    <sortCondition ref="A9:A14"/>
  </sortState>
  <mergeCells count="12">
    <mergeCell ref="A9:K9"/>
    <mergeCell ref="A10:K10"/>
    <mergeCell ref="A11:K11"/>
    <mergeCell ref="A12:K12"/>
    <mergeCell ref="A8:K8"/>
    <mergeCell ref="A7:K7"/>
    <mergeCell ref="A1:K1"/>
    <mergeCell ref="A3:K3"/>
    <mergeCell ref="A4:K4"/>
    <mergeCell ref="A5:K5"/>
    <mergeCell ref="A6:K6"/>
    <mergeCell ref="A2:K2"/>
  </mergeCells>
  <hyperlinks>
    <hyperlink ref="A9:J9" location="'Outdoor Furniture'!A1" display="Outdoor furniture"/>
    <hyperlink ref="A10:J10" location="'Park Site Furnishings'!A1" display="Park Site Furnishings, Equipment and Supplies"/>
    <hyperlink ref="A11:J11" location="'Track and Field'!A1" display="Track and Field"/>
    <hyperlink ref="A12:J12" location="'Value Added'!A1" display="Value Added"/>
    <hyperlink ref="A8:J8" location="'Fitness Equipment'!A1" display="Fitness Equipment"/>
  </hyperlinks>
  <pageMargins left="0.7" right="0.7" top="0.75" bottom="0.75" header="0.3" footer="0.3"/>
  <pageSetup scale="92" fitToHeight="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048576"/>
  <sheetViews>
    <sheetView workbookViewId="0">
      <pane xSplit="3" ySplit="3" topLeftCell="D4" activePane="bottomRight" state="frozen"/>
      <selection pane="topRight" activeCell="D1" sqref="D1"/>
      <selection pane="bottomLeft" activeCell="A4" sqref="A4"/>
      <selection pane="bottomRight" activeCell="E5" sqref="E5"/>
    </sheetView>
  </sheetViews>
  <sheetFormatPr defaultColWidth="8.7109375" defaultRowHeight="15"/>
  <cols>
    <col min="1" max="1" width="4" hidden="1" customWidth="1"/>
    <col min="2" max="2" width="35.28515625" customWidth="1"/>
    <col min="3" max="3" width="28" customWidth="1"/>
    <col min="4" max="4" width="15.140625" customWidth="1"/>
    <col min="5" max="5" width="22.7109375" customWidth="1"/>
    <col min="6" max="6" width="32.7109375" customWidth="1"/>
    <col min="7" max="7" width="18.42578125" customWidth="1"/>
    <col min="8" max="8" width="13.7109375" customWidth="1"/>
    <col min="9" max="9" width="23.140625" customWidth="1"/>
    <col min="10" max="10" width="25.7109375" customWidth="1"/>
    <col min="11" max="11" width="30.28515625" customWidth="1"/>
    <col min="13" max="13" width="31.140625" customWidth="1"/>
    <col min="14" max="14" width="11.28515625" bestFit="1" customWidth="1"/>
    <col min="15" max="15" width="13.140625" customWidth="1"/>
    <col min="16" max="16" width="42.42578125" customWidth="1"/>
  </cols>
  <sheetData>
    <row r="1" spans="1:16" ht="15.75" customHeight="1" thickBot="1">
      <c r="A1" s="118" t="s">
        <v>30</v>
      </c>
      <c r="B1" s="119"/>
      <c r="C1" s="5" t="s">
        <v>12</v>
      </c>
      <c r="D1" s="5" t="s">
        <v>12</v>
      </c>
      <c r="E1" s="29" t="s">
        <v>12</v>
      </c>
      <c r="F1" s="12" t="s">
        <v>12</v>
      </c>
      <c r="G1" s="11"/>
      <c r="H1" s="29" t="s">
        <v>12</v>
      </c>
      <c r="I1" s="30" t="s">
        <v>12</v>
      </c>
      <c r="J1" s="31" t="s">
        <v>12</v>
      </c>
      <c r="K1" s="11"/>
      <c r="L1" s="88" t="s">
        <v>12</v>
      </c>
      <c r="M1" s="89"/>
      <c r="N1" s="89"/>
      <c r="O1" s="90"/>
      <c r="P1" s="90"/>
    </row>
    <row r="2" spans="1:16" ht="15.75" thickBot="1">
      <c r="A2" s="120"/>
      <c r="B2" s="121"/>
      <c r="C2" s="84" t="s">
        <v>33</v>
      </c>
      <c r="D2" s="84"/>
      <c r="E2" s="84"/>
      <c r="F2" s="84"/>
      <c r="G2" s="84"/>
      <c r="H2" s="84"/>
      <c r="I2" s="84"/>
      <c r="J2" s="84"/>
      <c r="K2" s="84"/>
      <c r="L2" s="91"/>
      <c r="M2" s="92"/>
      <c r="N2" s="92"/>
      <c r="O2" s="93"/>
      <c r="P2" s="93"/>
    </row>
    <row r="3" spans="1:16" ht="78.400000000000006" customHeight="1" thickBot="1">
      <c r="A3" s="6" t="s">
        <v>14</v>
      </c>
      <c r="B3" s="9" t="s">
        <v>32</v>
      </c>
      <c r="C3" s="10" t="s">
        <v>16</v>
      </c>
      <c r="D3" s="7" t="s">
        <v>17</v>
      </c>
      <c r="E3" s="7" t="s">
        <v>18</v>
      </c>
      <c r="F3" s="7" t="s">
        <v>19</v>
      </c>
      <c r="G3" s="85" t="s">
        <v>20</v>
      </c>
      <c r="H3" s="7" t="s">
        <v>21</v>
      </c>
      <c r="I3" s="85" t="s">
        <v>22</v>
      </c>
      <c r="J3" s="85" t="s">
        <v>23</v>
      </c>
      <c r="K3" s="86" t="s">
        <v>24</v>
      </c>
      <c r="L3" s="17" t="s">
        <v>39</v>
      </c>
      <c r="M3" s="18" t="s">
        <v>54</v>
      </c>
      <c r="N3" s="19" t="s">
        <v>25</v>
      </c>
      <c r="O3" s="20" t="s">
        <v>26</v>
      </c>
      <c r="P3" s="87"/>
    </row>
    <row r="4" spans="1:16" ht="15.75" customHeight="1" thickBot="1">
      <c r="A4">
        <v>492</v>
      </c>
      <c r="B4" s="5" t="s">
        <v>46</v>
      </c>
      <c r="L4" s="23"/>
      <c r="M4" s="21"/>
      <c r="N4" s="21"/>
      <c r="O4" s="21"/>
      <c r="P4" s="22"/>
    </row>
    <row r="5" spans="1:16" ht="15.75" customHeight="1">
      <c r="B5" s="27" t="s">
        <v>41</v>
      </c>
      <c r="C5" t="s">
        <v>50</v>
      </c>
      <c r="D5" s="36">
        <v>49200000</v>
      </c>
      <c r="E5" s="35">
        <v>13189</v>
      </c>
      <c r="F5" t="s">
        <v>12723</v>
      </c>
      <c r="G5" t="s">
        <v>57</v>
      </c>
      <c r="H5" s="38">
        <v>6040</v>
      </c>
      <c r="I5" s="38">
        <f t="shared" ref="I5:I68" si="0">H5*0.94</f>
        <v>5677.5999999999995</v>
      </c>
      <c r="J5" t="s">
        <v>8885</v>
      </c>
      <c r="K5" s="35">
        <v>13189</v>
      </c>
      <c r="L5" s="44">
        <v>0.06</v>
      </c>
      <c r="M5" t="s">
        <v>14848</v>
      </c>
      <c r="N5" t="s">
        <v>9478</v>
      </c>
      <c r="O5" t="s">
        <v>14847</v>
      </c>
      <c r="P5" s="35" t="s">
        <v>13496</v>
      </c>
    </row>
    <row r="6" spans="1:16" ht="15.75" customHeight="1">
      <c r="B6" s="27" t="s">
        <v>41</v>
      </c>
      <c r="C6" t="s">
        <v>50</v>
      </c>
      <c r="D6" s="36">
        <v>49200000</v>
      </c>
      <c r="E6" s="35">
        <v>13190</v>
      </c>
      <c r="F6" t="s">
        <v>12724</v>
      </c>
      <c r="G6" t="s">
        <v>57</v>
      </c>
      <c r="H6" s="38">
        <v>5859</v>
      </c>
      <c r="I6" s="38">
        <f t="shared" si="0"/>
        <v>5507.46</v>
      </c>
      <c r="J6" t="s">
        <v>8885</v>
      </c>
      <c r="K6" s="35">
        <v>13190</v>
      </c>
      <c r="L6" s="44">
        <v>0.06</v>
      </c>
      <c r="M6" t="s">
        <v>14848</v>
      </c>
      <c r="N6" t="s">
        <v>9478</v>
      </c>
      <c r="O6" t="s">
        <v>14847</v>
      </c>
      <c r="P6" s="35" t="s">
        <v>13496</v>
      </c>
    </row>
    <row r="7" spans="1:16" ht="15.75" customHeight="1">
      <c r="B7" s="27" t="s">
        <v>41</v>
      </c>
      <c r="C7" t="s">
        <v>50</v>
      </c>
      <c r="D7" s="36">
        <v>49200000</v>
      </c>
      <c r="E7" s="35">
        <v>13192</v>
      </c>
      <c r="F7" t="s">
        <v>12725</v>
      </c>
      <c r="G7" t="s">
        <v>57</v>
      </c>
      <c r="H7" s="38">
        <v>490</v>
      </c>
      <c r="I7" s="38">
        <f t="shared" si="0"/>
        <v>460.59999999999997</v>
      </c>
      <c r="J7" t="s">
        <v>8885</v>
      </c>
      <c r="K7" s="35">
        <v>13192</v>
      </c>
      <c r="L7" s="44">
        <v>0.06</v>
      </c>
      <c r="M7" t="s">
        <v>14848</v>
      </c>
      <c r="N7" t="s">
        <v>9478</v>
      </c>
      <c r="O7" t="s">
        <v>14847</v>
      </c>
      <c r="P7" s="35" t="s">
        <v>13496</v>
      </c>
    </row>
    <row r="8" spans="1:16" ht="15.75" customHeight="1">
      <c r="B8" s="27" t="s">
        <v>41</v>
      </c>
      <c r="C8" t="s">
        <v>50</v>
      </c>
      <c r="D8" s="36">
        <v>49200000</v>
      </c>
      <c r="E8" s="35">
        <v>13193</v>
      </c>
      <c r="F8" t="s">
        <v>12726</v>
      </c>
      <c r="G8" t="s">
        <v>57</v>
      </c>
      <c r="H8" s="38">
        <v>507</v>
      </c>
      <c r="I8" s="38">
        <f t="shared" si="0"/>
        <v>476.58</v>
      </c>
      <c r="J8" t="s">
        <v>8885</v>
      </c>
      <c r="K8" s="35">
        <v>13193</v>
      </c>
      <c r="L8" s="44">
        <v>0.06</v>
      </c>
      <c r="M8" t="s">
        <v>14848</v>
      </c>
      <c r="N8" t="s">
        <v>9478</v>
      </c>
      <c r="O8" t="s">
        <v>14847</v>
      </c>
      <c r="P8" s="35" t="s">
        <v>13496</v>
      </c>
    </row>
    <row r="9" spans="1:16" ht="15.75" customHeight="1">
      <c r="B9" s="27" t="s">
        <v>41</v>
      </c>
      <c r="C9" t="s">
        <v>50</v>
      </c>
      <c r="D9" s="36">
        <v>49200000</v>
      </c>
      <c r="E9" s="35">
        <v>13194</v>
      </c>
      <c r="F9" t="s">
        <v>12727</v>
      </c>
      <c r="G9" t="s">
        <v>57</v>
      </c>
      <c r="H9" s="38">
        <v>514</v>
      </c>
      <c r="I9" s="38">
        <f t="shared" si="0"/>
        <v>483.15999999999997</v>
      </c>
      <c r="J9" t="s">
        <v>8885</v>
      </c>
      <c r="K9" s="35">
        <v>13194</v>
      </c>
      <c r="L9" s="44">
        <v>0.06</v>
      </c>
      <c r="M9" t="s">
        <v>14848</v>
      </c>
      <c r="N9" t="s">
        <v>9478</v>
      </c>
      <c r="O9" t="s">
        <v>14847</v>
      </c>
      <c r="P9" s="35" t="s">
        <v>13496</v>
      </c>
    </row>
    <row r="10" spans="1:16" ht="15.75" customHeight="1">
      <c r="B10" s="27" t="s">
        <v>41</v>
      </c>
      <c r="C10" t="s">
        <v>50</v>
      </c>
      <c r="D10" s="36">
        <v>49200000</v>
      </c>
      <c r="E10" s="35">
        <v>13195</v>
      </c>
      <c r="F10" t="s">
        <v>12728</v>
      </c>
      <c r="G10" t="s">
        <v>57</v>
      </c>
      <c r="H10" s="38">
        <v>525</v>
      </c>
      <c r="I10" s="38">
        <f t="shared" si="0"/>
        <v>493.5</v>
      </c>
      <c r="J10" t="s">
        <v>8885</v>
      </c>
      <c r="K10" s="35">
        <v>13195</v>
      </c>
      <c r="L10" s="44">
        <v>0.06</v>
      </c>
      <c r="M10" t="s">
        <v>14848</v>
      </c>
      <c r="N10" t="s">
        <v>9478</v>
      </c>
      <c r="O10" t="s">
        <v>14847</v>
      </c>
      <c r="P10" s="35" t="s">
        <v>13496</v>
      </c>
    </row>
    <row r="11" spans="1:16" ht="15.75" customHeight="1">
      <c r="B11" s="27" t="s">
        <v>41</v>
      </c>
      <c r="C11" t="s">
        <v>50</v>
      </c>
      <c r="D11" s="36">
        <v>49200000</v>
      </c>
      <c r="E11" s="35">
        <v>13196</v>
      </c>
      <c r="F11" t="s">
        <v>12729</v>
      </c>
      <c r="G11" t="s">
        <v>57</v>
      </c>
      <c r="H11" s="38">
        <v>2914</v>
      </c>
      <c r="I11" s="38">
        <f t="shared" si="0"/>
        <v>2739.16</v>
      </c>
      <c r="J11" t="s">
        <v>8885</v>
      </c>
      <c r="K11" s="35">
        <v>13196</v>
      </c>
      <c r="L11" s="44">
        <v>0.06</v>
      </c>
      <c r="M11" t="s">
        <v>14848</v>
      </c>
      <c r="N11" t="s">
        <v>9478</v>
      </c>
      <c r="O11" t="s">
        <v>14847</v>
      </c>
      <c r="P11" s="35" t="s">
        <v>13496</v>
      </c>
    </row>
    <row r="12" spans="1:16" ht="15.75" customHeight="1">
      <c r="B12" s="27" t="s">
        <v>41</v>
      </c>
      <c r="C12" t="s">
        <v>50</v>
      </c>
      <c r="D12" s="36">
        <v>49200000</v>
      </c>
      <c r="E12" s="35">
        <v>13197</v>
      </c>
      <c r="F12" t="s">
        <v>12730</v>
      </c>
      <c r="G12" t="s">
        <v>57</v>
      </c>
      <c r="H12" s="38">
        <v>3153</v>
      </c>
      <c r="I12" s="38">
        <f t="shared" si="0"/>
        <v>2963.8199999999997</v>
      </c>
      <c r="J12" t="s">
        <v>8885</v>
      </c>
      <c r="K12" s="35">
        <v>13197</v>
      </c>
      <c r="L12" s="44">
        <v>0.06</v>
      </c>
      <c r="M12" t="s">
        <v>14848</v>
      </c>
      <c r="N12" t="s">
        <v>9478</v>
      </c>
      <c r="O12" t="s">
        <v>14847</v>
      </c>
      <c r="P12" s="35" t="s">
        <v>13496</v>
      </c>
    </row>
    <row r="13" spans="1:16" ht="15.75" customHeight="1">
      <c r="B13" s="27" t="s">
        <v>41</v>
      </c>
      <c r="C13" t="s">
        <v>50</v>
      </c>
      <c r="D13" s="36">
        <v>49200000</v>
      </c>
      <c r="E13" s="35">
        <v>13198</v>
      </c>
      <c r="F13" t="s">
        <v>12724</v>
      </c>
      <c r="G13" t="s">
        <v>57</v>
      </c>
      <c r="H13" s="38">
        <v>4471</v>
      </c>
      <c r="I13" s="38">
        <f t="shared" si="0"/>
        <v>4202.74</v>
      </c>
      <c r="J13" t="s">
        <v>8885</v>
      </c>
      <c r="K13" s="35">
        <v>13198</v>
      </c>
      <c r="L13" s="44">
        <v>0.06</v>
      </c>
      <c r="M13" t="s">
        <v>14848</v>
      </c>
      <c r="N13" t="s">
        <v>9478</v>
      </c>
      <c r="O13" t="s">
        <v>14847</v>
      </c>
      <c r="P13" s="35" t="s">
        <v>13496</v>
      </c>
    </row>
    <row r="14" spans="1:16" ht="15.75" customHeight="1">
      <c r="B14" s="27" t="s">
        <v>41</v>
      </c>
      <c r="C14" t="s">
        <v>50</v>
      </c>
      <c r="D14" s="36">
        <v>49200000</v>
      </c>
      <c r="E14" s="35">
        <v>13199</v>
      </c>
      <c r="F14" t="s">
        <v>12731</v>
      </c>
      <c r="G14" t="s">
        <v>57</v>
      </c>
      <c r="H14" s="38">
        <v>3285</v>
      </c>
      <c r="I14" s="38">
        <f t="shared" si="0"/>
        <v>3087.8999999999996</v>
      </c>
      <c r="J14" t="s">
        <v>8885</v>
      </c>
      <c r="K14" s="35">
        <v>13199</v>
      </c>
      <c r="L14" s="44">
        <v>0.06</v>
      </c>
      <c r="M14" t="s">
        <v>14848</v>
      </c>
      <c r="N14" t="s">
        <v>9478</v>
      </c>
      <c r="O14" t="s">
        <v>14847</v>
      </c>
      <c r="P14" s="35" t="s">
        <v>13496</v>
      </c>
    </row>
    <row r="15" spans="1:16" ht="15.75" customHeight="1">
      <c r="B15" s="27" t="s">
        <v>41</v>
      </c>
      <c r="C15" t="s">
        <v>50</v>
      </c>
      <c r="D15" s="36">
        <v>49200000</v>
      </c>
      <c r="E15" s="35">
        <v>13201</v>
      </c>
      <c r="F15" t="s">
        <v>9268</v>
      </c>
      <c r="G15" t="s">
        <v>57</v>
      </c>
      <c r="H15" s="38">
        <v>82</v>
      </c>
      <c r="I15" s="38">
        <f t="shared" si="0"/>
        <v>77.08</v>
      </c>
      <c r="J15" t="s">
        <v>8885</v>
      </c>
      <c r="K15" s="35">
        <v>13201</v>
      </c>
      <c r="L15" s="44">
        <v>0.06</v>
      </c>
      <c r="M15" t="s">
        <v>14848</v>
      </c>
      <c r="N15" t="s">
        <v>9478</v>
      </c>
      <c r="O15" t="s">
        <v>14847</v>
      </c>
      <c r="P15" s="35" t="s">
        <v>13496</v>
      </c>
    </row>
    <row r="16" spans="1:16" ht="15.75" customHeight="1">
      <c r="B16" s="27" t="s">
        <v>41</v>
      </c>
      <c r="C16" t="s">
        <v>50</v>
      </c>
      <c r="D16" s="36">
        <v>49200000</v>
      </c>
      <c r="E16" s="35">
        <v>13202</v>
      </c>
      <c r="F16" t="s">
        <v>9269</v>
      </c>
      <c r="G16" t="s">
        <v>57</v>
      </c>
      <c r="H16" s="38">
        <v>101</v>
      </c>
      <c r="I16" s="38">
        <f t="shared" si="0"/>
        <v>94.94</v>
      </c>
      <c r="J16" t="s">
        <v>8885</v>
      </c>
      <c r="K16" s="35">
        <v>13202</v>
      </c>
      <c r="L16" s="44">
        <v>0.06</v>
      </c>
      <c r="M16" t="s">
        <v>14848</v>
      </c>
      <c r="N16" t="s">
        <v>9478</v>
      </c>
      <c r="O16" t="s">
        <v>14847</v>
      </c>
      <c r="P16" s="35" t="s">
        <v>13496</v>
      </c>
    </row>
    <row r="17" spans="2:16" ht="15.75" customHeight="1">
      <c r="B17" s="27" t="s">
        <v>41</v>
      </c>
      <c r="C17" t="s">
        <v>50</v>
      </c>
      <c r="D17" s="36">
        <v>49200000</v>
      </c>
      <c r="E17" s="35">
        <v>13204</v>
      </c>
      <c r="F17" t="s">
        <v>9203</v>
      </c>
      <c r="G17" t="s">
        <v>57</v>
      </c>
      <c r="H17" s="38">
        <v>135</v>
      </c>
      <c r="I17" s="38">
        <f t="shared" si="0"/>
        <v>126.89999999999999</v>
      </c>
      <c r="J17" t="s">
        <v>8885</v>
      </c>
      <c r="K17" s="35">
        <v>13204</v>
      </c>
      <c r="L17" s="44">
        <v>0.06</v>
      </c>
      <c r="M17" t="s">
        <v>14848</v>
      </c>
      <c r="N17" t="s">
        <v>9478</v>
      </c>
      <c r="O17" t="s">
        <v>14847</v>
      </c>
      <c r="P17" s="35" t="s">
        <v>13496</v>
      </c>
    </row>
    <row r="18" spans="2:16" ht="15.75" customHeight="1">
      <c r="B18" s="27" t="s">
        <v>41</v>
      </c>
      <c r="C18" t="s">
        <v>50</v>
      </c>
      <c r="D18" s="36">
        <v>49200000</v>
      </c>
      <c r="E18" s="35">
        <v>13210</v>
      </c>
      <c r="F18" t="s">
        <v>9205</v>
      </c>
      <c r="G18" t="s">
        <v>57</v>
      </c>
      <c r="H18" s="38">
        <v>154</v>
      </c>
      <c r="I18" s="38">
        <f t="shared" si="0"/>
        <v>144.76</v>
      </c>
      <c r="J18" t="s">
        <v>8885</v>
      </c>
      <c r="K18" s="35">
        <v>13210</v>
      </c>
      <c r="L18" s="44">
        <v>0.06</v>
      </c>
      <c r="M18" t="s">
        <v>14848</v>
      </c>
      <c r="N18" t="s">
        <v>9478</v>
      </c>
      <c r="O18" t="s">
        <v>14847</v>
      </c>
      <c r="P18" s="35" t="s">
        <v>13496</v>
      </c>
    </row>
    <row r="19" spans="2:16" ht="15.75" customHeight="1">
      <c r="B19" s="27" t="s">
        <v>41</v>
      </c>
      <c r="C19" t="s">
        <v>50</v>
      </c>
      <c r="D19" s="36">
        <v>49200000</v>
      </c>
      <c r="E19" s="35">
        <v>13211</v>
      </c>
      <c r="F19" t="s">
        <v>9206</v>
      </c>
      <c r="G19" t="s">
        <v>57</v>
      </c>
      <c r="H19" s="38">
        <v>174</v>
      </c>
      <c r="I19" s="38">
        <f t="shared" si="0"/>
        <v>163.56</v>
      </c>
      <c r="J19" t="s">
        <v>8885</v>
      </c>
      <c r="K19" s="35">
        <v>13211</v>
      </c>
      <c r="L19" s="44">
        <v>0.06</v>
      </c>
      <c r="M19" t="s">
        <v>14848</v>
      </c>
      <c r="N19" t="s">
        <v>9478</v>
      </c>
      <c r="O19" t="s">
        <v>14847</v>
      </c>
      <c r="P19" s="35" t="s">
        <v>13496</v>
      </c>
    </row>
    <row r="20" spans="2:16" ht="15.75" customHeight="1">
      <c r="B20" s="27" t="s">
        <v>41</v>
      </c>
      <c r="C20" t="s">
        <v>50</v>
      </c>
      <c r="D20" s="36">
        <v>49200000</v>
      </c>
      <c r="E20" s="35">
        <v>13212</v>
      </c>
      <c r="F20" t="s">
        <v>9207</v>
      </c>
      <c r="G20" t="s">
        <v>57</v>
      </c>
      <c r="H20" s="38">
        <v>192</v>
      </c>
      <c r="I20" s="38">
        <f t="shared" si="0"/>
        <v>180.48</v>
      </c>
      <c r="J20" t="s">
        <v>8885</v>
      </c>
      <c r="K20" s="35">
        <v>13212</v>
      </c>
      <c r="L20" s="44">
        <v>0.06</v>
      </c>
      <c r="M20" t="s">
        <v>14848</v>
      </c>
      <c r="N20" t="s">
        <v>9478</v>
      </c>
      <c r="O20" t="s">
        <v>14847</v>
      </c>
      <c r="P20" s="35" t="s">
        <v>13496</v>
      </c>
    </row>
    <row r="21" spans="2:16" ht="15.75" customHeight="1">
      <c r="B21" s="27" t="s">
        <v>41</v>
      </c>
      <c r="C21" t="s">
        <v>50</v>
      </c>
      <c r="D21" s="36">
        <v>49200000</v>
      </c>
      <c r="E21" s="35">
        <v>13213</v>
      </c>
      <c r="F21" t="s">
        <v>9208</v>
      </c>
      <c r="G21" t="s">
        <v>57</v>
      </c>
      <c r="H21" s="38">
        <v>211</v>
      </c>
      <c r="I21" s="38">
        <f t="shared" si="0"/>
        <v>198.33999999999997</v>
      </c>
      <c r="J21" t="s">
        <v>8885</v>
      </c>
      <c r="K21" s="35">
        <v>13213</v>
      </c>
      <c r="L21" s="44">
        <v>0.06</v>
      </c>
      <c r="M21" t="s">
        <v>14848</v>
      </c>
      <c r="N21" t="s">
        <v>9478</v>
      </c>
      <c r="O21" t="s">
        <v>14847</v>
      </c>
      <c r="P21" s="35" t="s">
        <v>13496</v>
      </c>
    </row>
    <row r="22" spans="2:16" ht="15.75" customHeight="1">
      <c r="B22" s="27" t="s">
        <v>41</v>
      </c>
      <c r="C22" t="s">
        <v>50</v>
      </c>
      <c r="D22" s="36">
        <v>49200000</v>
      </c>
      <c r="E22" s="35">
        <v>13216</v>
      </c>
      <c r="F22" t="s">
        <v>9209</v>
      </c>
      <c r="G22" t="s">
        <v>57</v>
      </c>
      <c r="H22" s="38">
        <v>230</v>
      </c>
      <c r="I22" s="38">
        <f t="shared" si="0"/>
        <v>216.2</v>
      </c>
      <c r="J22" t="s">
        <v>8885</v>
      </c>
      <c r="K22" s="35">
        <v>13216</v>
      </c>
      <c r="L22" s="44">
        <v>0.06</v>
      </c>
      <c r="M22" t="s">
        <v>14848</v>
      </c>
      <c r="N22" t="s">
        <v>9478</v>
      </c>
      <c r="O22" t="s">
        <v>14847</v>
      </c>
      <c r="P22" s="35" t="s">
        <v>13496</v>
      </c>
    </row>
    <row r="23" spans="2:16" ht="15.75" customHeight="1">
      <c r="B23" s="27" t="s">
        <v>41</v>
      </c>
      <c r="C23" t="s">
        <v>50</v>
      </c>
      <c r="D23" s="36">
        <v>49200000</v>
      </c>
      <c r="E23" s="35">
        <v>13217</v>
      </c>
      <c r="F23" t="s">
        <v>9210</v>
      </c>
      <c r="G23" t="s">
        <v>57</v>
      </c>
      <c r="H23" s="38">
        <v>249</v>
      </c>
      <c r="I23" s="38">
        <f t="shared" si="0"/>
        <v>234.05999999999997</v>
      </c>
      <c r="J23" t="s">
        <v>8885</v>
      </c>
      <c r="K23" s="35">
        <v>13217</v>
      </c>
      <c r="L23" s="44">
        <v>0.06</v>
      </c>
      <c r="M23" t="s">
        <v>14848</v>
      </c>
      <c r="N23" t="s">
        <v>9478</v>
      </c>
      <c r="O23" t="s">
        <v>14847</v>
      </c>
      <c r="P23" s="35" t="s">
        <v>13496</v>
      </c>
    </row>
    <row r="24" spans="2:16" ht="15.75" customHeight="1">
      <c r="B24" s="27" t="s">
        <v>41</v>
      </c>
      <c r="C24" t="s">
        <v>50</v>
      </c>
      <c r="D24" s="36">
        <v>49200000</v>
      </c>
      <c r="E24" s="35">
        <v>13222</v>
      </c>
      <c r="F24" t="s">
        <v>9212</v>
      </c>
      <c r="G24" t="s">
        <v>57</v>
      </c>
      <c r="H24" s="38">
        <v>268</v>
      </c>
      <c r="I24" s="38">
        <f t="shared" si="0"/>
        <v>251.92</v>
      </c>
      <c r="J24" t="s">
        <v>8885</v>
      </c>
      <c r="K24" s="35">
        <v>13222</v>
      </c>
      <c r="L24" s="44">
        <v>0.06</v>
      </c>
      <c r="M24" t="s">
        <v>14848</v>
      </c>
      <c r="N24" t="s">
        <v>9478</v>
      </c>
      <c r="O24" t="s">
        <v>14847</v>
      </c>
      <c r="P24" s="35" t="s">
        <v>13496</v>
      </c>
    </row>
    <row r="25" spans="2:16" ht="15.75" customHeight="1">
      <c r="B25" s="27" t="s">
        <v>41</v>
      </c>
      <c r="C25" t="s">
        <v>50</v>
      </c>
      <c r="D25" s="36">
        <v>49200000</v>
      </c>
      <c r="E25" s="35">
        <v>13223</v>
      </c>
      <c r="F25" t="s">
        <v>9213</v>
      </c>
      <c r="G25" t="s">
        <v>57</v>
      </c>
      <c r="H25" s="38">
        <v>287</v>
      </c>
      <c r="I25" s="38">
        <f t="shared" si="0"/>
        <v>269.77999999999997</v>
      </c>
      <c r="J25" t="s">
        <v>8885</v>
      </c>
      <c r="K25" s="35">
        <v>13223</v>
      </c>
      <c r="L25" s="44">
        <v>0.06</v>
      </c>
      <c r="M25" t="s">
        <v>14848</v>
      </c>
      <c r="N25" t="s">
        <v>9478</v>
      </c>
      <c r="O25" t="s">
        <v>14847</v>
      </c>
      <c r="P25" s="35" t="s">
        <v>13496</v>
      </c>
    </row>
    <row r="26" spans="2:16" ht="15.75" customHeight="1">
      <c r="B26" s="27" t="s">
        <v>41</v>
      </c>
      <c r="C26" t="s">
        <v>50</v>
      </c>
      <c r="D26" s="36">
        <v>49200000</v>
      </c>
      <c r="E26" s="35">
        <v>13240</v>
      </c>
      <c r="F26" t="s">
        <v>11533</v>
      </c>
      <c r="G26" t="s">
        <v>57</v>
      </c>
      <c r="H26" s="38">
        <v>1187</v>
      </c>
      <c r="I26" s="38">
        <f t="shared" si="0"/>
        <v>1115.78</v>
      </c>
      <c r="J26" t="s">
        <v>8885</v>
      </c>
      <c r="K26" s="35">
        <v>13240</v>
      </c>
      <c r="L26" s="44">
        <v>0.06</v>
      </c>
      <c r="M26" t="s">
        <v>14848</v>
      </c>
      <c r="N26" t="s">
        <v>9478</v>
      </c>
      <c r="O26" t="s">
        <v>14847</v>
      </c>
      <c r="P26" s="35" t="s">
        <v>13496</v>
      </c>
    </row>
    <row r="27" spans="2:16" ht="15.75" customHeight="1">
      <c r="B27" s="27" t="s">
        <v>41</v>
      </c>
      <c r="C27" t="s">
        <v>50</v>
      </c>
      <c r="D27" s="36">
        <v>49200000</v>
      </c>
      <c r="E27" s="35">
        <v>13241</v>
      </c>
      <c r="F27" t="s">
        <v>12732</v>
      </c>
      <c r="G27" t="s">
        <v>57</v>
      </c>
      <c r="H27" s="38">
        <v>251</v>
      </c>
      <c r="I27" s="38">
        <f t="shared" si="0"/>
        <v>235.94</v>
      </c>
      <c r="J27" t="s">
        <v>8885</v>
      </c>
      <c r="K27" s="35">
        <v>13241</v>
      </c>
      <c r="L27" s="44">
        <v>0.06</v>
      </c>
      <c r="M27" t="s">
        <v>14848</v>
      </c>
      <c r="N27" t="s">
        <v>9478</v>
      </c>
      <c r="O27" t="s">
        <v>14847</v>
      </c>
      <c r="P27" s="35" t="s">
        <v>13496</v>
      </c>
    </row>
    <row r="28" spans="2:16" ht="15.75" customHeight="1">
      <c r="B28" s="27" t="s">
        <v>41</v>
      </c>
      <c r="C28" t="s">
        <v>50</v>
      </c>
      <c r="D28" s="36">
        <v>49200000</v>
      </c>
      <c r="E28" s="35">
        <v>13242</v>
      </c>
      <c r="F28" t="s">
        <v>12733</v>
      </c>
      <c r="G28" t="s">
        <v>57</v>
      </c>
      <c r="H28" s="38">
        <v>257</v>
      </c>
      <c r="I28" s="38">
        <f t="shared" si="0"/>
        <v>241.57999999999998</v>
      </c>
      <c r="J28" t="s">
        <v>8885</v>
      </c>
      <c r="K28" s="35">
        <v>13242</v>
      </c>
      <c r="L28" s="44">
        <v>0.06</v>
      </c>
      <c r="M28" t="s">
        <v>14848</v>
      </c>
      <c r="N28" t="s">
        <v>9478</v>
      </c>
      <c r="O28" t="s">
        <v>14847</v>
      </c>
      <c r="P28" s="35" t="s">
        <v>13496</v>
      </c>
    </row>
    <row r="29" spans="2:16" ht="15.75" customHeight="1">
      <c r="B29" s="27" t="s">
        <v>41</v>
      </c>
      <c r="C29" t="s">
        <v>50</v>
      </c>
      <c r="D29" s="36">
        <v>49200000</v>
      </c>
      <c r="E29" s="35">
        <v>13252</v>
      </c>
      <c r="F29" t="s">
        <v>12734</v>
      </c>
      <c r="G29" t="s">
        <v>57</v>
      </c>
      <c r="H29" s="38">
        <v>192</v>
      </c>
      <c r="I29" s="38">
        <f t="shared" si="0"/>
        <v>180.48</v>
      </c>
      <c r="J29" t="s">
        <v>8885</v>
      </c>
      <c r="K29" s="35">
        <v>13252</v>
      </c>
      <c r="L29" s="44">
        <v>0.06</v>
      </c>
      <c r="M29" t="s">
        <v>14848</v>
      </c>
      <c r="N29" t="s">
        <v>9478</v>
      </c>
      <c r="O29" t="s">
        <v>14847</v>
      </c>
      <c r="P29" s="35" t="s">
        <v>13496</v>
      </c>
    </row>
    <row r="30" spans="2:16" ht="15.75" customHeight="1">
      <c r="B30" s="27" t="s">
        <v>41</v>
      </c>
      <c r="C30" t="s">
        <v>50</v>
      </c>
      <c r="D30" s="36">
        <v>49200000</v>
      </c>
      <c r="E30" s="35">
        <v>13275</v>
      </c>
      <c r="F30" t="s">
        <v>12735</v>
      </c>
      <c r="G30" t="s">
        <v>57</v>
      </c>
      <c r="H30" s="38">
        <v>431</v>
      </c>
      <c r="I30" s="38">
        <f t="shared" si="0"/>
        <v>405.14</v>
      </c>
      <c r="J30" t="s">
        <v>8885</v>
      </c>
      <c r="K30" s="35">
        <v>13275</v>
      </c>
      <c r="L30" s="44">
        <v>0.06</v>
      </c>
      <c r="M30" t="s">
        <v>14848</v>
      </c>
      <c r="N30" t="s">
        <v>9478</v>
      </c>
      <c r="O30" t="s">
        <v>14847</v>
      </c>
      <c r="P30" s="35" t="s">
        <v>13496</v>
      </c>
    </row>
    <row r="31" spans="2:16" ht="15.75" customHeight="1">
      <c r="B31" s="27" t="s">
        <v>41</v>
      </c>
      <c r="C31" t="s">
        <v>50</v>
      </c>
      <c r="D31" s="36">
        <v>49200000</v>
      </c>
      <c r="E31" s="35">
        <v>13276</v>
      </c>
      <c r="F31" t="s">
        <v>12736</v>
      </c>
      <c r="G31" t="s">
        <v>57</v>
      </c>
      <c r="H31" s="38">
        <v>454</v>
      </c>
      <c r="I31" s="38">
        <f t="shared" si="0"/>
        <v>426.76</v>
      </c>
      <c r="J31" t="s">
        <v>8885</v>
      </c>
      <c r="K31" s="35">
        <v>13276</v>
      </c>
      <c r="L31" s="44">
        <v>0.06</v>
      </c>
      <c r="M31" t="s">
        <v>14848</v>
      </c>
      <c r="N31" t="s">
        <v>9478</v>
      </c>
      <c r="O31" t="s">
        <v>14847</v>
      </c>
      <c r="P31" s="35" t="s">
        <v>13496</v>
      </c>
    </row>
    <row r="32" spans="2:16" ht="15.75" customHeight="1">
      <c r="B32" s="27" t="s">
        <v>41</v>
      </c>
      <c r="C32" t="s">
        <v>50</v>
      </c>
      <c r="D32" s="36">
        <v>49200000</v>
      </c>
      <c r="E32" s="35">
        <v>13277</v>
      </c>
      <c r="F32" t="s">
        <v>12737</v>
      </c>
      <c r="G32" t="s">
        <v>57</v>
      </c>
      <c r="H32" s="38">
        <v>478</v>
      </c>
      <c r="I32" s="38">
        <f t="shared" si="0"/>
        <v>449.32</v>
      </c>
      <c r="J32" t="s">
        <v>8885</v>
      </c>
      <c r="K32" s="35">
        <v>13277</v>
      </c>
      <c r="L32" s="44">
        <v>0.06</v>
      </c>
      <c r="M32" t="s">
        <v>14848</v>
      </c>
      <c r="N32" t="s">
        <v>9478</v>
      </c>
      <c r="O32" t="s">
        <v>14847</v>
      </c>
      <c r="P32" s="35" t="s">
        <v>13496</v>
      </c>
    </row>
    <row r="33" spans="2:16" ht="15.75" customHeight="1">
      <c r="B33" s="27" t="s">
        <v>41</v>
      </c>
      <c r="C33" t="s">
        <v>50</v>
      </c>
      <c r="D33" s="36">
        <v>49200000</v>
      </c>
      <c r="E33" s="35">
        <v>13278</v>
      </c>
      <c r="F33" t="s">
        <v>12738</v>
      </c>
      <c r="G33" t="s">
        <v>57</v>
      </c>
      <c r="H33" s="38">
        <v>502</v>
      </c>
      <c r="I33" s="38">
        <f t="shared" si="0"/>
        <v>471.88</v>
      </c>
      <c r="J33" t="s">
        <v>8885</v>
      </c>
      <c r="K33" s="35">
        <v>13278</v>
      </c>
      <c r="L33" s="44">
        <v>0.06</v>
      </c>
      <c r="M33" t="s">
        <v>14848</v>
      </c>
      <c r="N33" t="s">
        <v>9478</v>
      </c>
      <c r="O33" t="s">
        <v>14847</v>
      </c>
      <c r="P33" s="35" t="s">
        <v>13496</v>
      </c>
    </row>
    <row r="34" spans="2:16" ht="15.75" customHeight="1">
      <c r="B34" s="27" t="s">
        <v>41</v>
      </c>
      <c r="C34" t="s">
        <v>50</v>
      </c>
      <c r="D34" s="36">
        <v>49200000</v>
      </c>
      <c r="E34" s="35">
        <v>13279</v>
      </c>
      <c r="F34" t="s">
        <v>12739</v>
      </c>
      <c r="G34" t="s">
        <v>57</v>
      </c>
      <c r="H34" s="38">
        <v>248</v>
      </c>
      <c r="I34" s="38">
        <f t="shared" si="0"/>
        <v>233.11999999999998</v>
      </c>
      <c r="J34" t="s">
        <v>8885</v>
      </c>
      <c r="K34" s="35">
        <v>13279</v>
      </c>
      <c r="L34" s="44">
        <v>0.06</v>
      </c>
      <c r="M34" t="s">
        <v>14848</v>
      </c>
      <c r="N34" t="s">
        <v>9478</v>
      </c>
      <c r="O34" t="s">
        <v>14847</v>
      </c>
      <c r="P34" s="35" t="s">
        <v>13496</v>
      </c>
    </row>
    <row r="35" spans="2:16" ht="15.75" customHeight="1">
      <c r="B35" s="27" t="s">
        <v>41</v>
      </c>
      <c r="C35" t="s">
        <v>50</v>
      </c>
      <c r="D35" s="36">
        <v>49200000</v>
      </c>
      <c r="E35" s="35">
        <v>13280</v>
      </c>
      <c r="F35" t="s">
        <v>12740</v>
      </c>
      <c r="G35" t="s">
        <v>57</v>
      </c>
      <c r="H35" s="38">
        <v>301</v>
      </c>
      <c r="I35" s="38">
        <f t="shared" si="0"/>
        <v>282.94</v>
      </c>
      <c r="J35" t="s">
        <v>8885</v>
      </c>
      <c r="K35" s="35">
        <v>13280</v>
      </c>
      <c r="L35" s="44">
        <v>0.06</v>
      </c>
      <c r="M35" t="s">
        <v>14848</v>
      </c>
      <c r="N35" t="s">
        <v>9478</v>
      </c>
      <c r="O35" t="s">
        <v>14847</v>
      </c>
      <c r="P35" s="35" t="s">
        <v>13496</v>
      </c>
    </row>
    <row r="36" spans="2:16" ht="15.75" customHeight="1">
      <c r="B36" s="27" t="s">
        <v>41</v>
      </c>
      <c r="C36" t="s">
        <v>50</v>
      </c>
      <c r="D36" s="36">
        <v>49200000</v>
      </c>
      <c r="E36" s="35">
        <v>13282</v>
      </c>
      <c r="F36" t="s">
        <v>12741</v>
      </c>
      <c r="G36" t="s">
        <v>57</v>
      </c>
      <c r="H36" s="38">
        <v>186</v>
      </c>
      <c r="I36" s="38">
        <f t="shared" si="0"/>
        <v>174.84</v>
      </c>
      <c r="J36" t="s">
        <v>8885</v>
      </c>
      <c r="K36" s="35">
        <v>13282</v>
      </c>
      <c r="L36" s="44">
        <v>0.06</v>
      </c>
      <c r="M36" t="s">
        <v>14848</v>
      </c>
      <c r="N36" t="s">
        <v>9478</v>
      </c>
      <c r="O36" t="s">
        <v>14847</v>
      </c>
      <c r="P36" s="35" t="s">
        <v>13496</v>
      </c>
    </row>
    <row r="37" spans="2:16" ht="15.75" customHeight="1">
      <c r="B37" s="27" t="s">
        <v>41</v>
      </c>
      <c r="C37" t="s">
        <v>50</v>
      </c>
      <c r="D37" s="36">
        <v>49200000</v>
      </c>
      <c r="E37" s="35">
        <v>13283</v>
      </c>
      <c r="F37" t="s">
        <v>12742</v>
      </c>
      <c r="G37" t="s">
        <v>57</v>
      </c>
      <c r="H37" s="38">
        <v>186</v>
      </c>
      <c r="I37" s="38">
        <f t="shared" si="0"/>
        <v>174.84</v>
      </c>
      <c r="J37" t="s">
        <v>8885</v>
      </c>
      <c r="K37" s="35">
        <v>13283</v>
      </c>
      <c r="L37" s="44">
        <v>0.06</v>
      </c>
      <c r="M37" t="s">
        <v>14848</v>
      </c>
      <c r="N37" t="s">
        <v>9478</v>
      </c>
      <c r="O37" t="s">
        <v>14847</v>
      </c>
      <c r="P37" s="35" t="s">
        <v>13496</v>
      </c>
    </row>
    <row r="38" spans="2:16" ht="15.75" customHeight="1">
      <c r="B38" s="27" t="s">
        <v>41</v>
      </c>
      <c r="C38" t="s">
        <v>50</v>
      </c>
      <c r="D38" s="36">
        <v>49200000</v>
      </c>
      <c r="E38" s="35">
        <v>13284</v>
      </c>
      <c r="F38" t="s">
        <v>12743</v>
      </c>
      <c r="G38" t="s">
        <v>57</v>
      </c>
      <c r="H38" s="38">
        <v>196</v>
      </c>
      <c r="I38" s="38">
        <f t="shared" si="0"/>
        <v>184.23999999999998</v>
      </c>
      <c r="J38" t="s">
        <v>8885</v>
      </c>
      <c r="K38" s="35">
        <v>13284</v>
      </c>
      <c r="L38" s="44">
        <v>0.06</v>
      </c>
      <c r="M38" t="s">
        <v>14848</v>
      </c>
      <c r="N38" t="s">
        <v>9478</v>
      </c>
      <c r="O38" t="s">
        <v>14847</v>
      </c>
      <c r="P38" s="35" t="s">
        <v>13496</v>
      </c>
    </row>
    <row r="39" spans="2:16" ht="15.75" customHeight="1">
      <c r="B39" s="27" t="s">
        <v>41</v>
      </c>
      <c r="C39" t="s">
        <v>50</v>
      </c>
      <c r="D39" s="36">
        <v>49200000</v>
      </c>
      <c r="E39" s="35">
        <v>13285</v>
      </c>
      <c r="F39" t="s">
        <v>12744</v>
      </c>
      <c r="G39" t="s">
        <v>57</v>
      </c>
      <c r="H39" s="38">
        <v>258</v>
      </c>
      <c r="I39" s="38">
        <f t="shared" si="0"/>
        <v>242.51999999999998</v>
      </c>
      <c r="J39" t="s">
        <v>8885</v>
      </c>
      <c r="K39" s="35">
        <v>13285</v>
      </c>
      <c r="L39" s="44">
        <v>0.06</v>
      </c>
      <c r="M39" t="s">
        <v>14848</v>
      </c>
      <c r="N39" t="s">
        <v>9478</v>
      </c>
      <c r="O39" t="s">
        <v>14847</v>
      </c>
      <c r="P39" s="35" t="s">
        <v>13496</v>
      </c>
    </row>
    <row r="40" spans="2:16" ht="15.75" customHeight="1">
      <c r="B40" s="27" t="s">
        <v>41</v>
      </c>
      <c r="C40" t="s">
        <v>50</v>
      </c>
      <c r="D40" s="36">
        <v>49200000</v>
      </c>
      <c r="E40" s="35">
        <v>13295</v>
      </c>
      <c r="F40" t="s">
        <v>11541</v>
      </c>
      <c r="G40" t="s">
        <v>57</v>
      </c>
      <c r="H40" s="38">
        <v>258</v>
      </c>
      <c r="I40" s="38">
        <f t="shared" si="0"/>
        <v>242.51999999999998</v>
      </c>
      <c r="J40" t="s">
        <v>8885</v>
      </c>
      <c r="K40" s="35">
        <v>13295</v>
      </c>
      <c r="L40" s="44">
        <v>0.06</v>
      </c>
      <c r="M40" t="s">
        <v>14848</v>
      </c>
      <c r="N40" t="s">
        <v>9478</v>
      </c>
      <c r="O40" t="s">
        <v>14847</v>
      </c>
      <c r="P40" s="35" t="s">
        <v>13496</v>
      </c>
    </row>
    <row r="41" spans="2:16" ht="15.75" customHeight="1">
      <c r="B41" s="27" t="s">
        <v>41</v>
      </c>
      <c r="C41" t="s">
        <v>50</v>
      </c>
      <c r="D41" s="36">
        <v>49200000</v>
      </c>
      <c r="E41" s="35">
        <v>13296</v>
      </c>
      <c r="F41" t="s">
        <v>11546</v>
      </c>
      <c r="G41" t="s">
        <v>57</v>
      </c>
      <c r="H41" s="38">
        <v>679</v>
      </c>
      <c r="I41" s="38">
        <f t="shared" si="0"/>
        <v>638.26</v>
      </c>
      <c r="J41" t="s">
        <v>8885</v>
      </c>
      <c r="K41" s="35">
        <v>13296</v>
      </c>
      <c r="L41" s="44">
        <v>0.06</v>
      </c>
      <c r="M41" t="s">
        <v>14848</v>
      </c>
      <c r="N41" t="s">
        <v>9478</v>
      </c>
      <c r="O41" t="s">
        <v>14847</v>
      </c>
      <c r="P41" s="35" t="s">
        <v>13496</v>
      </c>
    </row>
    <row r="42" spans="2:16" ht="15.75" customHeight="1">
      <c r="B42" s="27" t="s">
        <v>41</v>
      </c>
      <c r="C42" t="s">
        <v>50</v>
      </c>
      <c r="D42" s="36">
        <v>49200000</v>
      </c>
      <c r="E42" s="35">
        <v>13297</v>
      </c>
      <c r="F42" t="s">
        <v>12745</v>
      </c>
      <c r="G42" t="s">
        <v>57</v>
      </c>
      <c r="H42" s="38">
        <v>306</v>
      </c>
      <c r="I42" s="38">
        <f t="shared" si="0"/>
        <v>287.64</v>
      </c>
      <c r="J42" t="s">
        <v>8885</v>
      </c>
      <c r="K42" s="35">
        <v>13297</v>
      </c>
      <c r="L42" s="44">
        <v>0.06</v>
      </c>
      <c r="M42" t="s">
        <v>14848</v>
      </c>
      <c r="N42" t="s">
        <v>9478</v>
      </c>
      <c r="O42" t="s">
        <v>14847</v>
      </c>
      <c r="P42" s="35" t="s">
        <v>13496</v>
      </c>
    </row>
    <row r="43" spans="2:16" ht="15.75" customHeight="1">
      <c r="B43" s="27" t="s">
        <v>41</v>
      </c>
      <c r="C43" t="s">
        <v>50</v>
      </c>
      <c r="D43" s="36">
        <v>49200000</v>
      </c>
      <c r="E43" s="35">
        <v>13600</v>
      </c>
      <c r="F43" t="s">
        <v>12746</v>
      </c>
      <c r="G43" t="s">
        <v>57</v>
      </c>
      <c r="H43" s="38">
        <v>9905</v>
      </c>
      <c r="I43" s="38">
        <f t="shared" si="0"/>
        <v>9310.6999999999989</v>
      </c>
      <c r="J43" t="s">
        <v>8885</v>
      </c>
      <c r="K43" s="35">
        <v>13600</v>
      </c>
      <c r="L43" s="44">
        <v>0.06</v>
      </c>
      <c r="M43" t="s">
        <v>14848</v>
      </c>
      <c r="N43" t="s">
        <v>9478</v>
      </c>
      <c r="O43" t="s">
        <v>14847</v>
      </c>
      <c r="P43" s="35" t="s">
        <v>13496</v>
      </c>
    </row>
    <row r="44" spans="2:16" ht="15.75" customHeight="1">
      <c r="B44" s="27" t="s">
        <v>41</v>
      </c>
      <c r="C44" t="s">
        <v>50</v>
      </c>
      <c r="D44" s="36">
        <v>49200000</v>
      </c>
      <c r="E44" s="35">
        <v>13601</v>
      </c>
      <c r="F44" t="s">
        <v>12747</v>
      </c>
      <c r="G44" t="s">
        <v>57</v>
      </c>
      <c r="H44" s="38">
        <v>13456</v>
      </c>
      <c r="I44" s="38">
        <f t="shared" si="0"/>
        <v>12648.64</v>
      </c>
      <c r="J44" t="s">
        <v>8885</v>
      </c>
      <c r="K44" s="35">
        <v>13601</v>
      </c>
      <c r="L44" s="44">
        <v>0.06</v>
      </c>
      <c r="M44" t="s">
        <v>14848</v>
      </c>
      <c r="N44" t="s">
        <v>9478</v>
      </c>
      <c r="O44" t="s">
        <v>14847</v>
      </c>
      <c r="P44" s="35" t="s">
        <v>13496</v>
      </c>
    </row>
    <row r="45" spans="2:16" ht="15.75" customHeight="1">
      <c r="B45" s="27" t="s">
        <v>41</v>
      </c>
      <c r="C45" t="s">
        <v>50</v>
      </c>
      <c r="D45" s="36">
        <v>49200000</v>
      </c>
      <c r="E45" s="35">
        <v>13602</v>
      </c>
      <c r="F45" t="s">
        <v>12748</v>
      </c>
      <c r="G45" t="s">
        <v>57</v>
      </c>
      <c r="H45" s="38">
        <v>2575</v>
      </c>
      <c r="I45" s="38">
        <f t="shared" si="0"/>
        <v>2420.5</v>
      </c>
      <c r="J45" t="s">
        <v>8885</v>
      </c>
      <c r="K45" s="35">
        <v>13602</v>
      </c>
      <c r="L45" s="44">
        <v>0.06</v>
      </c>
      <c r="M45" t="s">
        <v>14848</v>
      </c>
      <c r="N45" t="s">
        <v>9478</v>
      </c>
      <c r="O45" t="s">
        <v>14847</v>
      </c>
      <c r="P45" s="35" t="s">
        <v>13496</v>
      </c>
    </row>
    <row r="46" spans="2:16" ht="15.75" customHeight="1">
      <c r="B46" s="27" t="s">
        <v>41</v>
      </c>
      <c r="C46" t="s">
        <v>50</v>
      </c>
      <c r="D46" s="36">
        <v>49200000</v>
      </c>
      <c r="E46" s="35">
        <v>13603</v>
      </c>
      <c r="F46" t="s">
        <v>12749</v>
      </c>
      <c r="G46" t="s">
        <v>57</v>
      </c>
      <c r="H46" s="38">
        <v>9466</v>
      </c>
      <c r="I46" s="38">
        <f t="shared" si="0"/>
        <v>8898.0399999999991</v>
      </c>
      <c r="J46" t="s">
        <v>8885</v>
      </c>
      <c r="K46" s="35">
        <v>13603</v>
      </c>
      <c r="L46" s="44">
        <v>0.06</v>
      </c>
      <c r="M46" t="s">
        <v>14848</v>
      </c>
      <c r="N46" t="s">
        <v>9478</v>
      </c>
      <c r="O46" t="s">
        <v>14847</v>
      </c>
      <c r="P46" s="35" t="s">
        <v>13496</v>
      </c>
    </row>
    <row r="47" spans="2:16" ht="15.75" customHeight="1">
      <c r="B47" s="27" t="s">
        <v>41</v>
      </c>
      <c r="C47" t="s">
        <v>50</v>
      </c>
      <c r="D47" s="36">
        <v>49200000</v>
      </c>
      <c r="E47" s="35">
        <v>13604</v>
      </c>
      <c r="F47" t="s">
        <v>12750</v>
      </c>
      <c r="G47" t="s">
        <v>57</v>
      </c>
      <c r="H47" s="38">
        <v>13907</v>
      </c>
      <c r="I47" s="38">
        <f t="shared" si="0"/>
        <v>13072.58</v>
      </c>
      <c r="J47" t="s">
        <v>8885</v>
      </c>
      <c r="K47" s="35">
        <v>13604</v>
      </c>
      <c r="L47" s="44">
        <v>0.06</v>
      </c>
      <c r="M47" t="s">
        <v>14848</v>
      </c>
      <c r="N47" t="s">
        <v>9478</v>
      </c>
      <c r="O47" t="s">
        <v>14847</v>
      </c>
      <c r="P47" s="35" t="s">
        <v>13496</v>
      </c>
    </row>
    <row r="48" spans="2:16" ht="15.75" customHeight="1">
      <c r="B48" s="27" t="s">
        <v>41</v>
      </c>
      <c r="C48" t="s">
        <v>50</v>
      </c>
      <c r="D48" s="36">
        <v>49200000</v>
      </c>
      <c r="E48" s="35">
        <v>13605</v>
      </c>
      <c r="F48" t="s">
        <v>12751</v>
      </c>
      <c r="G48" t="s">
        <v>57</v>
      </c>
      <c r="H48" s="38">
        <v>10624</v>
      </c>
      <c r="I48" s="38">
        <f t="shared" si="0"/>
        <v>9986.56</v>
      </c>
      <c r="J48" t="s">
        <v>8885</v>
      </c>
      <c r="K48" s="35">
        <v>13605</v>
      </c>
      <c r="L48" s="44">
        <v>0.06</v>
      </c>
      <c r="M48" t="s">
        <v>14848</v>
      </c>
      <c r="N48" t="s">
        <v>9478</v>
      </c>
      <c r="O48" t="s">
        <v>14847</v>
      </c>
      <c r="P48" s="35" t="s">
        <v>13496</v>
      </c>
    </row>
    <row r="49" spans="2:16" ht="15.75" customHeight="1">
      <c r="B49" s="27" t="s">
        <v>41</v>
      </c>
      <c r="C49" t="s">
        <v>50</v>
      </c>
      <c r="D49" s="36">
        <v>49200000</v>
      </c>
      <c r="E49" s="35">
        <v>13608</v>
      </c>
      <c r="F49" t="s">
        <v>12752</v>
      </c>
      <c r="G49" t="s">
        <v>57</v>
      </c>
      <c r="H49" s="38">
        <v>2717</v>
      </c>
      <c r="I49" s="38">
        <f t="shared" si="0"/>
        <v>2553.98</v>
      </c>
      <c r="J49" t="s">
        <v>8885</v>
      </c>
      <c r="K49" s="35">
        <v>13608</v>
      </c>
      <c r="L49" s="44">
        <v>0.06</v>
      </c>
      <c r="M49" t="s">
        <v>14848</v>
      </c>
      <c r="N49" t="s">
        <v>9478</v>
      </c>
      <c r="O49" t="s">
        <v>14847</v>
      </c>
      <c r="P49" s="35" t="s">
        <v>13496</v>
      </c>
    </row>
    <row r="50" spans="2:16" ht="15.75" customHeight="1">
      <c r="B50" s="27" t="s">
        <v>41</v>
      </c>
      <c r="C50" t="s">
        <v>50</v>
      </c>
      <c r="D50" s="36">
        <v>49200000</v>
      </c>
      <c r="E50" s="35">
        <v>13609</v>
      </c>
      <c r="F50" t="s">
        <v>12753</v>
      </c>
      <c r="G50" t="s">
        <v>57</v>
      </c>
      <c r="H50" s="38">
        <v>6638</v>
      </c>
      <c r="I50" s="38">
        <f t="shared" si="0"/>
        <v>6239.7199999999993</v>
      </c>
      <c r="J50" t="s">
        <v>8885</v>
      </c>
      <c r="K50" s="35">
        <v>13609</v>
      </c>
      <c r="L50" s="44">
        <v>0.06</v>
      </c>
      <c r="M50" t="s">
        <v>14848</v>
      </c>
      <c r="N50" t="s">
        <v>9478</v>
      </c>
      <c r="O50" t="s">
        <v>14847</v>
      </c>
      <c r="P50" s="35" t="s">
        <v>13496</v>
      </c>
    </row>
    <row r="51" spans="2:16" ht="15.75" customHeight="1">
      <c r="B51" s="27" t="s">
        <v>41</v>
      </c>
      <c r="C51" t="s">
        <v>50</v>
      </c>
      <c r="D51" s="36">
        <v>49200000</v>
      </c>
      <c r="E51" s="35">
        <v>13610</v>
      </c>
      <c r="F51" t="s">
        <v>12754</v>
      </c>
      <c r="G51" t="s">
        <v>57</v>
      </c>
      <c r="H51" s="38">
        <v>662</v>
      </c>
      <c r="I51" s="38">
        <f t="shared" si="0"/>
        <v>622.28</v>
      </c>
      <c r="J51" t="s">
        <v>8885</v>
      </c>
      <c r="K51" s="35">
        <v>13610</v>
      </c>
      <c r="L51" s="44">
        <v>0.06</v>
      </c>
      <c r="M51" t="s">
        <v>14848</v>
      </c>
      <c r="N51" t="s">
        <v>9478</v>
      </c>
      <c r="O51" t="s">
        <v>14847</v>
      </c>
      <c r="P51" s="35" t="s">
        <v>13496</v>
      </c>
    </row>
    <row r="52" spans="2:16" ht="15.75" customHeight="1">
      <c r="B52" s="27" t="s">
        <v>41</v>
      </c>
      <c r="C52" t="s">
        <v>50</v>
      </c>
      <c r="D52" s="36">
        <v>49200000</v>
      </c>
      <c r="E52" s="35">
        <v>13611</v>
      </c>
      <c r="F52" t="s">
        <v>12755</v>
      </c>
      <c r="G52" t="s">
        <v>57</v>
      </c>
      <c r="H52" s="38">
        <v>9563</v>
      </c>
      <c r="I52" s="38">
        <f t="shared" si="0"/>
        <v>8989.2199999999993</v>
      </c>
      <c r="J52" t="s">
        <v>8885</v>
      </c>
      <c r="K52" s="35">
        <v>13611</v>
      </c>
      <c r="L52" s="44">
        <v>0.06</v>
      </c>
      <c r="M52" t="s">
        <v>14848</v>
      </c>
      <c r="N52" t="s">
        <v>9478</v>
      </c>
      <c r="O52" t="s">
        <v>14847</v>
      </c>
      <c r="P52" s="35" t="s">
        <v>13496</v>
      </c>
    </row>
    <row r="53" spans="2:16" ht="15.75" customHeight="1">
      <c r="B53" s="27" t="s">
        <v>41</v>
      </c>
      <c r="C53" t="s">
        <v>50</v>
      </c>
      <c r="D53" s="36">
        <v>49200000</v>
      </c>
      <c r="E53" s="35">
        <v>13612</v>
      </c>
      <c r="F53" t="s">
        <v>12756</v>
      </c>
      <c r="G53" t="s">
        <v>57</v>
      </c>
      <c r="H53" s="38">
        <v>10031</v>
      </c>
      <c r="I53" s="38">
        <f t="shared" si="0"/>
        <v>9429.14</v>
      </c>
      <c r="J53" t="s">
        <v>8885</v>
      </c>
      <c r="K53" s="35">
        <v>13612</v>
      </c>
      <c r="L53" s="44">
        <v>0.06</v>
      </c>
      <c r="M53" t="s">
        <v>14848</v>
      </c>
      <c r="N53" t="s">
        <v>9478</v>
      </c>
      <c r="O53" t="s">
        <v>14847</v>
      </c>
      <c r="P53" s="35" t="s">
        <v>13496</v>
      </c>
    </row>
    <row r="54" spans="2:16" ht="15.75" customHeight="1">
      <c r="B54" s="27" t="s">
        <v>41</v>
      </c>
      <c r="C54" t="s">
        <v>50</v>
      </c>
      <c r="D54" s="36">
        <v>49200000</v>
      </c>
      <c r="E54" s="35">
        <v>13613</v>
      </c>
      <c r="F54" t="s">
        <v>12757</v>
      </c>
      <c r="G54" t="s">
        <v>57</v>
      </c>
      <c r="H54" s="38">
        <v>9186</v>
      </c>
      <c r="I54" s="38">
        <f t="shared" si="0"/>
        <v>8634.84</v>
      </c>
      <c r="J54" t="s">
        <v>8885</v>
      </c>
      <c r="K54" s="35">
        <v>13613</v>
      </c>
      <c r="L54" s="44">
        <v>0.06</v>
      </c>
      <c r="M54" t="s">
        <v>14848</v>
      </c>
      <c r="N54" t="s">
        <v>9478</v>
      </c>
      <c r="O54" t="s">
        <v>14847</v>
      </c>
      <c r="P54" s="35" t="s">
        <v>13496</v>
      </c>
    </row>
    <row r="55" spans="2:16" ht="15.75" customHeight="1">
      <c r="B55" s="27" t="s">
        <v>41</v>
      </c>
      <c r="C55" t="s">
        <v>50</v>
      </c>
      <c r="D55" s="36">
        <v>49200000</v>
      </c>
      <c r="E55" s="35">
        <v>13614</v>
      </c>
      <c r="F55" t="s">
        <v>12758</v>
      </c>
      <c r="G55" t="s">
        <v>57</v>
      </c>
      <c r="H55" s="38">
        <v>3405</v>
      </c>
      <c r="I55" s="38">
        <f t="shared" si="0"/>
        <v>3200.7</v>
      </c>
      <c r="J55" t="s">
        <v>8885</v>
      </c>
      <c r="K55" s="35">
        <v>13614</v>
      </c>
      <c r="L55" s="44">
        <v>0.06</v>
      </c>
      <c r="M55" t="s">
        <v>14848</v>
      </c>
      <c r="N55" t="s">
        <v>9478</v>
      </c>
      <c r="O55" t="s">
        <v>14847</v>
      </c>
      <c r="P55" s="35" t="s">
        <v>13496</v>
      </c>
    </row>
    <row r="56" spans="2:16" ht="15.75" customHeight="1">
      <c r="B56" s="27" t="s">
        <v>41</v>
      </c>
      <c r="C56" t="s">
        <v>50</v>
      </c>
      <c r="D56" s="36">
        <v>49200000</v>
      </c>
      <c r="E56" s="35">
        <v>13615</v>
      </c>
      <c r="F56" t="s">
        <v>12759</v>
      </c>
      <c r="G56" t="s">
        <v>57</v>
      </c>
      <c r="H56" s="38">
        <v>2119</v>
      </c>
      <c r="I56" s="38">
        <f t="shared" si="0"/>
        <v>1991.86</v>
      </c>
      <c r="J56" t="s">
        <v>8885</v>
      </c>
      <c r="K56" s="35">
        <v>13615</v>
      </c>
      <c r="L56" s="44">
        <v>0.06</v>
      </c>
      <c r="M56" t="s">
        <v>14848</v>
      </c>
      <c r="N56" t="s">
        <v>9478</v>
      </c>
      <c r="O56" t="s">
        <v>14847</v>
      </c>
      <c r="P56" s="35" t="s">
        <v>13496</v>
      </c>
    </row>
    <row r="57" spans="2:16" ht="15.75" customHeight="1">
      <c r="B57" s="27" t="s">
        <v>41</v>
      </c>
      <c r="C57" t="s">
        <v>50</v>
      </c>
      <c r="D57" s="36">
        <v>49200000</v>
      </c>
      <c r="E57" s="35">
        <v>13616</v>
      </c>
      <c r="F57" t="s">
        <v>12760</v>
      </c>
      <c r="G57" t="s">
        <v>57</v>
      </c>
      <c r="H57" s="38">
        <v>6284</v>
      </c>
      <c r="I57" s="38">
        <f t="shared" si="0"/>
        <v>5906.96</v>
      </c>
      <c r="J57" t="s">
        <v>8885</v>
      </c>
      <c r="K57" s="35">
        <v>13616</v>
      </c>
      <c r="L57" s="44">
        <v>0.06</v>
      </c>
      <c r="M57" t="s">
        <v>14848</v>
      </c>
      <c r="N57" t="s">
        <v>9478</v>
      </c>
      <c r="O57" t="s">
        <v>14847</v>
      </c>
      <c r="P57" s="35" t="s">
        <v>13496</v>
      </c>
    </row>
    <row r="58" spans="2:16" ht="15.75" customHeight="1">
      <c r="B58" s="27" t="s">
        <v>41</v>
      </c>
      <c r="C58" t="s">
        <v>50</v>
      </c>
      <c r="D58" s="36">
        <v>49200000</v>
      </c>
      <c r="E58" s="35">
        <v>13617</v>
      </c>
      <c r="F58" t="s">
        <v>12761</v>
      </c>
      <c r="G58" t="s">
        <v>57</v>
      </c>
      <c r="H58" s="38">
        <v>6738</v>
      </c>
      <c r="I58" s="38">
        <f t="shared" si="0"/>
        <v>6333.7199999999993</v>
      </c>
      <c r="J58" t="s">
        <v>8885</v>
      </c>
      <c r="K58" s="35">
        <v>13617</v>
      </c>
      <c r="L58" s="44">
        <v>0.06</v>
      </c>
      <c r="M58" t="s">
        <v>14848</v>
      </c>
      <c r="N58" t="s">
        <v>9478</v>
      </c>
      <c r="O58" t="s">
        <v>14847</v>
      </c>
      <c r="P58" s="35" t="s">
        <v>13496</v>
      </c>
    </row>
    <row r="59" spans="2:16" ht="15.75" customHeight="1">
      <c r="B59" s="27" t="s">
        <v>41</v>
      </c>
      <c r="C59" t="s">
        <v>50</v>
      </c>
      <c r="D59" s="36">
        <v>49200000</v>
      </c>
      <c r="E59" s="35">
        <v>13619</v>
      </c>
      <c r="F59" t="s">
        <v>12762</v>
      </c>
      <c r="G59" t="s">
        <v>57</v>
      </c>
      <c r="H59" s="38">
        <v>4632</v>
      </c>
      <c r="I59" s="38">
        <f t="shared" si="0"/>
        <v>4354.08</v>
      </c>
      <c r="J59" t="s">
        <v>8885</v>
      </c>
      <c r="K59" s="35">
        <v>13619</v>
      </c>
      <c r="L59" s="44">
        <v>0.06</v>
      </c>
      <c r="M59" t="s">
        <v>14848</v>
      </c>
      <c r="N59" t="s">
        <v>9478</v>
      </c>
      <c r="O59" t="s">
        <v>14847</v>
      </c>
      <c r="P59" s="35" t="s">
        <v>13496</v>
      </c>
    </row>
    <row r="60" spans="2:16" ht="15.75" customHeight="1">
      <c r="B60" s="27" t="s">
        <v>41</v>
      </c>
      <c r="C60" t="s">
        <v>50</v>
      </c>
      <c r="D60" s="36">
        <v>49200000</v>
      </c>
      <c r="E60" s="35">
        <v>13620</v>
      </c>
      <c r="F60" t="s">
        <v>12763</v>
      </c>
      <c r="G60" t="s">
        <v>57</v>
      </c>
      <c r="H60" s="38">
        <v>1620</v>
      </c>
      <c r="I60" s="38">
        <f t="shared" si="0"/>
        <v>1522.8</v>
      </c>
      <c r="J60" t="s">
        <v>8885</v>
      </c>
      <c r="K60" s="35">
        <v>13620</v>
      </c>
      <c r="L60" s="44">
        <v>0.06</v>
      </c>
      <c r="M60" t="s">
        <v>14848</v>
      </c>
      <c r="N60" t="s">
        <v>9478</v>
      </c>
      <c r="O60" t="s">
        <v>14847</v>
      </c>
      <c r="P60" s="35" t="s">
        <v>13496</v>
      </c>
    </row>
    <row r="61" spans="2:16" ht="15.75" customHeight="1">
      <c r="B61" s="27" t="s">
        <v>41</v>
      </c>
      <c r="C61" t="s">
        <v>50</v>
      </c>
      <c r="D61" s="36">
        <v>49200000</v>
      </c>
      <c r="E61" s="35">
        <v>13621</v>
      </c>
      <c r="F61" t="s">
        <v>12764</v>
      </c>
      <c r="G61" t="s">
        <v>57</v>
      </c>
      <c r="H61" s="38">
        <v>1732</v>
      </c>
      <c r="I61" s="38">
        <f t="shared" si="0"/>
        <v>1628.08</v>
      </c>
      <c r="J61" t="s">
        <v>8885</v>
      </c>
      <c r="K61" s="35">
        <v>13621</v>
      </c>
      <c r="L61" s="44">
        <v>0.06</v>
      </c>
      <c r="M61" t="s">
        <v>14848</v>
      </c>
      <c r="N61" t="s">
        <v>9478</v>
      </c>
      <c r="O61" t="s">
        <v>14847</v>
      </c>
      <c r="P61" s="35" t="s">
        <v>13496</v>
      </c>
    </row>
    <row r="62" spans="2:16" ht="15.75" customHeight="1">
      <c r="B62" s="27" t="s">
        <v>41</v>
      </c>
      <c r="C62" t="s">
        <v>50</v>
      </c>
      <c r="D62" s="36">
        <v>49200000</v>
      </c>
      <c r="E62" s="35">
        <v>13622</v>
      </c>
      <c r="F62" t="s">
        <v>12765</v>
      </c>
      <c r="G62" t="s">
        <v>57</v>
      </c>
      <c r="H62" s="38">
        <v>1620</v>
      </c>
      <c r="I62" s="38">
        <f t="shared" si="0"/>
        <v>1522.8</v>
      </c>
      <c r="J62" t="s">
        <v>8885</v>
      </c>
      <c r="K62" s="35">
        <v>13622</v>
      </c>
      <c r="L62" s="44">
        <v>0.06</v>
      </c>
      <c r="M62" t="s">
        <v>14848</v>
      </c>
      <c r="N62" t="s">
        <v>9478</v>
      </c>
      <c r="O62" t="s">
        <v>14847</v>
      </c>
      <c r="P62" s="35" t="s">
        <v>13496</v>
      </c>
    </row>
    <row r="63" spans="2:16" ht="15.75" customHeight="1">
      <c r="B63" s="27" t="s">
        <v>41</v>
      </c>
      <c r="C63" t="s">
        <v>50</v>
      </c>
      <c r="D63" s="36">
        <v>49200000</v>
      </c>
      <c r="E63" s="35">
        <v>13623</v>
      </c>
      <c r="F63" t="s">
        <v>12766</v>
      </c>
      <c r="G63" t="s">
        <v>57</v>
      </c>
      <c r="H63" s="38">
        <v>1732</v>
      </c>
      <c r="I63" s="38">
        <f t="shared" si="0"/>
        <v>1628.08</v>
      </c>
      <c r="J63" t="s">
        <v>8885</v>
      </c>
      <c r="K63" s="35">
        <v>13623</v>
      </c>
      <c r="L63" s="44">
        <v>0.06</v>
      </c>
      <c r="M63" t="s">
        <v>14848</v>
      </c>
      <c r="N63" t="s">
        <v>9478</v>
      </c>
      <c r="O63" t="s">
        <v>14847</v>
      </c>
      <c r="P63" s="35" t="s">
        <v>13496</v>
      </c>
    </row>
    <row r="64" spans="2:16" ht="15.75" customHeight="1">
      <c r="B64" s="27" t="s">
        <v>41</v>
      </c>
      <c r="C64" t="s">
        <v>50</v>
      </c>
      <c r="D64" s="36">
        <v>49200000</v>
      </c>
      <c r="E64" s="35">
        <v>13624</v>
      </c>
      <c r="F64" t="s">
        <v>12767</v>
      </c>
      <c r="G64" t="s">
        <v>57</v>
      </c>
      <c r="H64" s="38">
        <v>1620</v>
      </c>
      <c r="I64" s="38">
        <f t="shared" si="0"/>
        <v>1522.8</v>
      </c>
      <c r="J64" t="s">
        <v>8885</v>
      </c>
      <c r="K64" s="35">
        <v>13624</v>
      </c>
      <c r="L64" s="44">
        <v>0.06</v>
      </c>
      <c r="M64" t="s">
        <v>14848</v>
      </c>
      <c r="N64" t="s">
        <v>9478</v>
      </c>
      <c r="O64" t="s">
        <v>14847</v>
      </c>
      <c r="P64" s="35" t="s">
        <v>13496</v>
      </c>
    </row>
    <row r="65" spans="2:16" ht="15.75" customHeight="1">
      <c r="B65" s="27" t="s">
        <v>41</v>
      </c>
      <c r="C65" t="s">
        <v>50</v>
      </c>
      <c r="D65" s="36">
        <v>49200000</v>
      </c>
      <c r="E65" s="35">
        <v>13625</v>
      </c>
      <c r="F65" t="s">
        <v>12768</v>
      </c>
      <c r="G65" t="s">
        <v>57</v>
      </c>
      <c r="H65" s="38">
        <v>1732</v>
      </c>
      <c r="I65" s="38">
        <f t="shared" si="0"/>
        <v>1628.08</v>
      </c>
      <c r="J65" t="s">
        <v>8885</v>
      </c>
      <c r="K65" s="35">
        <v>13625</v>
      </c>
      <c r="L65" s="44">
        <v>0.06</v>
      </c>
      <c r="M65" t="s">
        <v>14848</v>
      </c>
      <c r="N65" t="s">
        <v>9478</v>
      </c>
      <c r="O65" t="s">
        <v>14847</v>
      </c>
      <c r="P65" s="35" t="s">
        <v>13496</v>
      </c>
    </row>
    <row r="66" spans="2:16" ht="15.75" customHeight="1">
      <c r="B66" s="27" t="s">
        <v>41</v>
      </c>
      <c r="C66" t="s">
        <v>50</v>
      </c>
      <c r="D66" s="36">
        <v>49200000</v>
      </c>
      <c r="E66" s="35">
        <v>13626</v>
      </c>
      <c r="F66" t="s">
        <v>12769</v>
      </c>
      <c r="G66" t="s">
        <v>57</v>
      </c>
      <c r="H66" s="38">
        <v>1620</v>
      </c>
      <c r="I66" s="38">
        <f t="shared" si="0"/>
        <v>1522.8</v>
      </c>
      <c r="J66" t="s">
        <v>8885</v>
      </c>
      <c r="K66" s="35">
        <v>13626</v>
      </c>
      <c r="L66" s="44">
        <v>0.06</v>
      </c>
      <c r="M66" t="s">
        <v>14848</v>
      </c>
      <c r="N66" t="s">
        <v>9478</v>
      </c>
      <c r="O66" t="s">
        <v>14847</v>
      </c>
      <c r="P66" s="35" t="s">
        <v>13496</v>
      </c>
    </row>
    <row r="67" spans="2:16" ht="15.75" customHeight="1">
      <c r="B67" s="27" t="s">
        <v>41</v>
      </c>
      <c r="C67" t="s">
        <v>50</v>
      </c>
      <c r="D67" s="36">
        <v>49200000</v>
      </c>
      <c r="E67" s="35">
        <v>13627</v>
      </c>
      <c r="F67" t="s">
        <v>12770</v>
      </c>
      <c r="G67" t="s">
        <v>57</v>
      </c>
      <c r="H67" s="38">
        <v>1732</v>
      </c>
      <c r="I67" s="38">
        <f t="shared" si="0"/>
        <v>1628.08</v>
      </c>
      <c r="J67" t="s">
        <v>8885</v>
      </c>
      <c r="K67" s="35">
        <v>13627</v>
      </c>
      <c r="L67" s="44">
        <v>0.06</v>
      </c>
      <c r="M67" t="s">
        <v>14848</v>
      </c>
      <c r="N67" t="s">
        <v>9478</v>
      </c>
      <c r="O67" t="s">
        <v>14847</v>
      </c>
      <c r="P67" s="35" t="s">
        <v>13496</v>
      </c>
    </row>
    <row r="68" spans="2:16" ht="15.75" customHeight="1">
      <c r="B68" s="27" t="s">
        <v>41</v>
      </c>
      <c r="C68" t="s">
        <v>50</v>
      </c>
      <c r="D68" s="36">
        <v>49200000</v>
      </c>
      <c r="E68" s="35">
        <v>13628</v>
      </c>
      <c r="F68" t="s">
        <v>12771</v>
      </c>
      <c r="G68" t="s">
        <v>57</v>
      </c>
      <c r="H68" s="38">
        <v>1620</v>
      </c>
      <c r="I68" s="38">
        <f t="shared" si="0"/>
        <v>1522.8</v>
      </c>
      <c r="J68" t="s">
        <v>8885</v>
      </c>
      <c r="K68" s="35">
        <v>13628</v>
      </c>
      <c r="L68" s="44">
        <v>0.06</v>
      </c>
      <c r="M68" t="s">
        <v>14848</v>
      </c>
      <c r="N68" t="s">
        <v>9478</v>
      </c>
      <c r="O68" t="s">
        <v>14847</v>
      </c>
      <c r="P68" s="35" t="s">
        <v>13496</v>
      </c>
    </row>
    <row r="69" spans="2:16" ht="15.75" customHeight="1">
      <c r="B69" s="27" t="s">
        <v>41</v>
      </c>
      <c r="C69" t="s">
        <v>50</v>
      </c>
      <c r="D69" s="36">
        <v>49200000</v>
      </c>
      <c r="E69" s="35">
        <v>13629</v>
      </c>
      <c r="F69" t="s">
        <v>12772</v>
      </c>
      <c r="G69" t="s">
        <v>57</v>
      </c>
      <c r="H69" s="38">
        <v>1732</v>
      </c>
      <c r="I69" s="38">
        <f t="shared" ref="I69:I132" si="1">H69*0.94</f>
        <v>1628.08</v>
      </c>
      <c r="J69" t="s">
        <v>8885</v>
      </c>
      <c r="K69" s="35">
        <v>13629</v>
      </c>
      <c r="L69" s="44">
        <v>0.06</v>
      </c>
      <c r="M69" t="s">
        <v>14848</v>
      </c>
      <c r="N69" t="s">
        <v>9478</v>
      </c>
      <c r="O69" t="s">
        <v>14847</v>
      </c>
      <c r="P69" s="35" t="s">
        <v>13496</v>
      </c>
    </row>
    <row r="70" spans="2:16" ht="15.75" customHeight="1">
      <c r="B70" s="27" t="s">
        <v>41</v>
      </c>
      <c r="C70" t="s">
        <v>50</v>
      </c>
      <c r="D70" s="36">
        <v>49200000</v>
      </c>
      <c r="E70" s="35">
        <v>13630</v>
      </c>
      <c r="F70" t="s">
        <v>12773</v>
      </c>
      <c r="G70" t="s">
        <v>57</v>
      </c>
      <c r="H70" s="38">
        <v>1620</v>
      </c>
      <c r="I70" s="38">
        <f t="shared" si="1"/>
        <v>1522.8</v>
      </c>
      <c r="J70" t="s">
        <v>8885</v>
      </c>
      <c r="K70" s="35">
        <v>13630</v>
      </c>
      <c r="L70" s="44">
        <v>0.06</v>
      </c>
      <c r="M70" t="s">
        <v>14848</v>
      </c>
      <c r="N70" t="s">
        <v>9478</v>
      </c>
      <c r="O70" t="s">
        <v>14847</v>
      </c>
      <c r="P70" s="35" t="s">
        <v>13496</v>
      </c>
    </row>
    <row r="71" spans="2:16" ht="15.75" customHeight="1">
      <c r="B71" s="27" t="s">
        <v>41</v>
      </c>
      <c r="C71" t="s">
        <v>50</v>
      </c>
      <c r="D71" s="36">
        <v>49200000</v>
      </c>
      <c r="E71" s="35">
        <v>13631</v>
      </c>
      <c r="F71" t="s">
        <v>12774</v>
      </c>
      <c r="G71" t="s">
        <v>57</v>
      </c>
      <c r="H71" s="38">
        <v>1732</v>
      </c>
      <c r="I71" s="38">
        <f t="shared" si="1"/>
        <v>1628.08</v>
      </c>
      <c r="J71" t="s">
        <v>8885</v>
      </c>
      <c r="K71" s="35">
        <v>13631</v>
      </c>
      <c r="L71" s="44">
        <v>0.06</v>
      </c>
      <c r="M71" t="s">
        <v>14848</v>
      </c>
      <c r="N71" t="s">
        <v>9478</v>
      </c>
      <c r="O71" t="s">
        <v>14847</v>
      </c>
      <c r="P71" s="35" t="s">
        <v>13496</v>
      </c>
    </row>
    <row r="72" spans="2:16" ht="15.75" customHeight="1">
      <c r="B72" s="27" t="s">
        <v>41</v>
      </c>
      <c r="C72" t="s">
        <v>50</v>
      </c>
      <c r="D72" s="36">
        <v>49200000</v>
      </c>
      <c r="E72" s="35">
        <v>13632</v>
      </c>
      <c r="F72" t="s">
        <v>12775</v>
      </c>
      <c r="G72" t="s">
        <v>57</v>
      </c>
      <c r="H72" s="38">
        <v>1620</v>
      </c>
      <c r="I72" s="38">
        <f t="shared" si="1"/>
        <v>1522.8</v>
      </c>
      <c r="J72" t="s">
        <v>8885</v>
      </c>
      <c r="K72" s="35">
        <v>13632</v>
      </c>
      <c r="L72" s="44">
        <v>0.06</v>
      </c>
      <c r="M72" t="s">
        <v>14848</v>
      </c>
      <c r="N72" t="s">
        <v>9478</v>
      </c>
      <c r="O72" t="s">
        <v>14847</v>
      </c>
      <c r="P72" s="35" t="s">
        <v>13496</v>
      </c>
    </row>
    <row r="73" spans="2:16" ht="15.75" customHeight="1">
      <c r="B73" s="27" t="s">
        <v>41</v>
      </c>
      <c r="C73" t="s">
        <v>50</v>
      </c>
      <c r="D73" s="36">
        <v>49200000</v>
      </c>
      <c r="E73" s="35">
        <v>13633</v>
      </c>
      <c r="F73" t="s">
        <v>12776</v>
      </c>
      <c r="G73" t="s">
        <v>57</v>
      </c>
      <c r="H73" s="38">
        <v>1732</v>
      </c>
      <c r="I73" s="38">
        <f t="shared" si="1"/>
        <v>1628.08</v>
      </c>
      <c r="J73" t="s">
        <v>8885</v>
      </c>
      <c r="K73" s="35">
        <v>13633</v>
      </c>
      <c r="L73" s="44">
        <v>0.06</v>
      </c>
      <c r="M73" t="s">
        <v>14848</v>
      </c>
      <c r="N73" t="s">
        <v>9478</v>
      </c>
      <c r="O73" t="s">
        <v>14847</v>
      </c>
      <c r="P73" s="35" t="s">
        <v>13496</v>
      </c>
    </row>
    <row r="74" spans="2:16" ht="15.75" customHeight="1">
      <c r="B74" s="27" t="s">
        <v>41</v>
      </c>
      <c r="C74" t="s">
        <v>50</v>
      </c>
      <c r="D74" s="36">
        <v>49200000</v>
      </c>
      <c r="E74" s="35">
        <v>13634</v>
      </c>
      <c r="F74" t="s">
        <v>12777</v>
      </c>
      <c r="G74" t="s">
        <v>57</v>
      </c>
      <c r="H74" s="38">
        <v>12302</v>
      </c>
      <c r="I74" s="38">
        <f t="shared" si="1"/>
        <v>11563.88</v>
      </c>
      <c r="J74" t="s">
        <v>8885</v>
      </c>
      <c r="K74" s="35">
        <v>13634</v>
      </c>
      <c r="L74" s="44">
        <v>0.06</v>
      </c>
      <c r="M74" t="s">
        <v>14848</v>
      </c>
      <c r="N74" t="s">
        <v>9478</v>
      </c>
      <c r="O74" t="s">
        <v>14847</v>
      </c>
      <c r="P74" s="35" t="s">
        <v>13496</v>
      </c>
    </row>
    <row r="75" spans="2:16" ht="15.75" customHeight="1">
      <c r="B75" s="27" t="s">
        <v>41</v>
      </c>
      <c r="C75" t="s">
        <v>50</v>
      </c>
      <c r="D75" s="36">
        <v>49200000</v>
      </c>
      <c r="E75" s="35">
        <v>13636</v>
      </c>
      <c r="F75" t="s">
        <v>12778</v>
      </c>
      <c r="G75" t="s">
        <v>57</v>
      </c>
      <c r="H75" s="38">
        <v>10484</v>
      </c>
      <c r="I75" s="38">
        <f t="shared" si="1"/>
        <v>9854.9599999999991</v>
      </c>
      <c r="J75" t="s">
        <v>8885</v>
      </c>
      <c r="K75" s="35">
        <v>13636</v>
      </c>
      <c r="L75" s="44">
        <v>0.06</v>
      </c>
      <c r="M75" t="s">
        <v>14848</v>
      </c>
      <c r="N75" t="s">
        <v>9478</v>
      </c>
      <c r="O75" t="s">
        <v>14847</v>
      </c>
      <c r="P75" s="35" t="s">
        <v>13496</v>
      </c>
    </row>
    <row r="76" spans="2:16" ht="15.75" customHeight="1">
      <c r="B76" s="27" t="s">
        <v>41</v>
      </c>
      <c r="C76" t="s">
        <v>50</v>
      </c>
      <c r="D76" s="36">
        <v>49200000</v>
      </c>
      <c r="E76" s="35">
        <v>13636</v>
      </c>
      <c r="F76" t="s">
        <v>12778</v>
      </c>
      <c r="G76" t="s">
        <v>57</v>
      </c>
      <c r="H76" s="38">
        <v>10117</v>
      </c>
      <c r="I76" s="38">
        <f t="shared" si="1"/>
        <v>9509.98</v>
      </c>
      <c r="J76" t="s">
        <v>8885</v>
      </c>
      <c r="K76" s="35">
        <v>13636</v>
      </c>
      <c r="L76" s="44">
        <v>0.06</v>
      </c>
      <c r="M76" t="s">
        <v>14848</v>
      </c>
      <c r="N76" t="s">
        <v>9478</v>
      </c>
      <c r="O76" t="s">
        <v>14847</v>
      </c>
      <c r="P76" s="35" t="s">
        <v>13496</v>
      </c>
    </row>
    <row r="77" spans="2:16" ht="15.75" customHeight="1">
      <c r="B77" s="27" t="s">
        <v>41</v>
      </c>
      <c r="C77" t="s">
        <v>50</v>
      </c>
      <c r="D77" s="36">
        <v>49200000</v>
      </c>
      <c r="E77" s="35">
        <v>13638</v>
      </c>
      <c r="F77" t="s">
        <v>12779</v>
      </c>
      <c r="G77" t="s">
        <v>57</v>
      </c>
      <c r="H77" s="38">
        <v>7291</v>
      </c>
      <c r="I77" s="38">
        <f t="shared" si="1"/>
        <v>6853.54</v>
      </c>
      <c r="J77" t="s">
        <v>8885</v>
      </c>
      <c r="K77" s="35">
        <v>13638</v>
      </c>
      <c r="L77" s="44">
        <v>0.06</v>
      </c>
      <c r="M77" t="s">
        <v>14848</v>
      </c>
      <c r="N77" t="s">
        <v>9478</v>
      </c>
      <c r="O77" t="s">
        <v>14847</v>
      </c>
      <c r="P77" s="35" t="s">
        <v>13496</v>
      </c>
    </row>
    <row r="78" spans="2:16" ht="15.75" customHeight="1">
      <c r="B78" s="27" t="s">
        <v>41</v>
      </c>
      <c r="C78" t="s">
        <v>50</v>
      </c>
      <c r="D78" s="36">
        <v>49200000</v>
      </c>
      <c r="E78" s="35">
        <v>13639</v>
      </c>
      <c r="F78" t="s">
        <v>12780</v>
      </c>
      <c r="G78" t="s">
        <v>57</v>
      </c>
      <c r="H78" s="38">
        <v>670</v>
      </c>
      <c r="I78" s="38">
        <f t="shared" si="1"/>
        <v>629.79999999999995</v>
      </c>
      <c r="J78" t="s">
        <v>8885</v>
      </c>
      <c r="K78" s="35">
        <v>13639</v>
      </c>
      <c r="L78" s="44">
        <v>0.06</v>
      </c>
      <c r="M78" t="s">
        <v>14848</v>
      </c>
      <c r="N78" t="s">
        <v>9478</v>
      </c>
      <c r="O78" t="s">
        <v>14847</v>
      </c>
      <c r="P78" s="35" t="s">
        <v>13496</v>
      </c>
    </row>
    <row r="79" spans="2:16" ht="15.75" customHeight="1">
      <c r="B79" s="27" t="s">
        <v>41</v>
      </c>
      <c r="C79" t="s">
        <v>50</v>
      </c>
      <c r="D79" s="36">
        <v>49200000</v>
      </c>
      <c r="E79" s="35">
        <v>13640</v>
      </c>
      <c r="F79" t="s">
        <v>12781</v>
      </c>
      <c r="G79" t="s">
        <v>57</v>
      </c>
      <c r="H79" s="38">
        <v>3471</v>
      </c>
      <c r="I79" s="38">
        <f t="shared" si="1"/>
        <v>3262.74</v>
      </c>
      <c r="J79" t="s">
        <v>8885</v>
      </c>
      <c r="K79" s="35">
        <v>13640</v>
      </c>
      <c r="L79" s="44">
        <v>0.06</v>
      </c>
      <c r="M79" t="s">
        <v>14848</v>
      </c>
      <c r="N79" t="s">
        <v>9478</v>
      </c>
      <c r="O79" t="s">
        <v>14847</v>
      </c>
      <c r="P79" s="35" t="s">
        <v>13496</v>
      </c>
    </row>
    <row r="80" spans="2:16" ht="15.75" customHeight="1">
      <c r="B80" s="27" t="s">
        <v>41</v>
      </c>
      <c r="C80" t="s">
        <v>50</v>
      </c>
      <c r="D80" s="36">
        <v>49200000</v>
      </c>
      <c r="E80" s="35">
        <v>13641</v>
      </c>
      <c r="F80" t="s">
        <v>12782</v>
      </c>
      <c r="G80" t="s">
        <v>57</v>
      </c>
      <c r="H80" s="38">
        <v>2912</v>
      </c>
      <c r="I80" s="38">
        <f t="shared" si="1"/>
        <v>2737.2799999999997</v>
      </c>
      <c r="J80" t="s">
        <v>8885</v>
      </c>
      <c r="K80" s="35">
        <v>13641</v>
      </c>
      <c r="L80" s="44">
        <v>0.06</v>
      </c>
      <c r="M80" t="s">
        <v>14848</v>
      </c>
      <c r="N80" t="s">
        <v>9478</v>
      </c>
      <c r="O80" t="s">
        <v>14847</v>
      </c>
      <c r="P80" s="35" t="s">
        <v>13496</v>
      </c>
    </row>
    <row r="81" spans="2:16" ht="15.75" customHeight="1">
      <c r="B81" s="27" t="s">
        <v>41</v>
      </c>
      <c r="C81" t="s">
        <v>50</v>
      </c>
      <c r="D81" s="36">
        <v>49200000</v>
      </c>
      <c r="E81" s="35">
        <v>14900</v>
      </c>
      <c r="F81" t="s">
        <v>12783</v>
      </c>
      <c r="G81" t="s">
        <v>57</v>
      </c>
      <c r="H81" s="38">
        <v>1395</v>
      </c>
      <c r="I81" s="38">
        <f t="shared" si="1"/>
        <v>1311.3</v>
      </c>
      <c r="J81" t="s">
        <v>8885</v>
      </c>
      <c r="K81" s="35">
        <v>14900</v>
      </c>
      <c r="L81" s="44">
        <v>0.06</v>
      </c>
      <c r="M81" t="s">
        <v>14848</v>
      </c>
      <c r="N81" t="s">
        <v>9478</v>
      </c>
      <c r="O81" t="s">
        <v>14847</v>
      </c>
      <c r="P81" s="35" t="s">
        <v>13496</v>
      </c>
    </row>
    <row r="82" spans="2:16" ht="15.75" customHeight="1">
      <c r="B82" s="27" t="s">
        <v>41</v>
      </c>
      <c r="C82" t="s">
        <v>50</v>
      </c>
      <c r="D82" s="36">
        <v>49200000</v>
      </c>
      <c r="E82" s="35">
        <v>14901</v>
      </c>
      <c r="F82" t="s">
        <v>12784</v>
      </c>
      <c r="G82" t="s">
        <v>57</v>
      </c>
      <c r="H82" s="38">
        <v>2610</v>
      </c>
      <c r="I82" s="38">
        <f t="shared" si="1"/>
        <v>2453.3999999999996</v>
      </c>
      <c r="J82" t="s">
        <v>8885</v>
      </c>
      <c r="K82" s="35">
        <v>14901</v>
      </c>
      <c r="L82" s="44">
        <v>0.06</v>
      </c>
      <c r="M82" t="s">
        <v>14848</v>
      </c>
      <c r="N82" t="s">
        <v>9478</v>
      </c>
      <c r="O82" t="s">
        <v>14847</v>
      </c>
      <c r="P82" s="35" t="s">
        <v>13496</v>
      </c>
    </row>
    <row r="83" spans="2:16" ht="15.75" customHeight="1">
      <c r="B83" s="27" t="s">
        <v>41</v>
      </c>
      <c r="C83" t="s">
        <v>50</v>
      </c>
      <c r="D83" s="36">
        <v>49200000</v>
      </c>
      <c r="E83" s="35">
        <v>14902</v>
      </c>
      <c r="F83" t="s">
        <v>12785</v>
      </c>
      <c r="G83" t="s">
        <v>57</v>
      </c>
      <c r="H83" s="38">
        <v>1980</v>
      </c>
      <c r="I83" s="38">
        <f t="shared" si="1"/>
        <v>1861.1999999999998</v>
      </c>
      <c r="J83" t="s">
        <v>8885</v>
      </c>
      <c r="K83" s="35">
        <v>14902</v>
      </c>
      <c r="L83" s="44">
        <v>0.06</v>
      </c>
      <c r="M83" t="s">
        <v>14848</v>
      </c>
      <c r="N83" t="s">
        <v>9478</v>
      </c>
      <c r="O83" t="s">
        <v>14847</v>
      </c>
      <c r="P83" s="35" t="s">
        <v>13496</v>
      </c>
    </row>
    <row r="84" spans="2:16" ht="15.75" customHeight="1">
      <c r="B84" s="27" t="s">
        <v>41</v>
      </c>
      <c r="C84" t="s">
        <v>50</v>
      </c>
      <c r="D84" s="36">
        <v>49200000</v>
      </c>
      <c r="E84" s="35">
        <v>14903</v>
      </c>
      <c r="F84" t="s">
        <v>12786</v>
      </c>
      <c r="G84" t="s">
        <v>57</v>
      </c>
      <c r="H84" s="38">
        <v>1671</v>
      </c>
      <c r="I84" s="38">
        <f t="shared" si="1"/>
        <v>1570.74</v>
      </c>
      <c r="J84" t="s">
        <v>8885</v>
      </c>
      <c r="K84" s="35">
        <v>14903</v>
      </c>
      <c r="L84" s="44">
        <v>0.06</v>
      </c>
      <c r="M84" t="s">
        <v>14848</v>
      </c>
      <c r="N84" t="s">
        <v>9478</v>
      </c>
      <c r="O84" t="s">
        <v>14847</v>
      </c>
      <c r="P84" s="35" t="s">
        <v>13496</v>
      </c>
    </row>
    <row r="85" spans="2:16" ht="15.75" customHeight="1">
      <c r="B85" s="27" t="s">
        <v>41</v>
      </c>
      <c r="C85" t="s">
        <v>50</v>
      </c>
      <c r="D85" s="36">
        <v>49200000</v>
      </c>
      <c r="E85" s="35">
        <v>14904</v>
      </c>
      <c r="F85" t="s">
        <v>12787</v>
      </c>
      <c r="G85" t="s">
        <v>57</v>
      </c>
      <c r="H85" s="38">
        <v>2246</v>
      </c>
      <c r="I85" s="38">
        <f t="shared" si="1"/>
        <v>2111.2399999999998</v>
      </c>
      <c r="J85" t="s">
        <v>8885</v>
      </c>
      <c r="K85" s="35">
        <v>14904</v>
      </c>
      <c r="L85" s="44">
        <v>0.06</v>
      </c>
      <c r="M85" t="s">
        <v>14848</v>
      </c>
      <c r="N85" t="s">
        <v>9478</v>
      </c>
      <c r="O85" t="s">
        <v>14847</v>
      </c>
      <c r="P85" s="35" t="s">
        <v>13496</v>
      </c>
    </row>
    <row r="86" spans="2:16" ht="15.75" customHeight="1">
      <c r="B86" s="27" t="s">
        <v>41</v>
      </c>
      <c r="C86" t="s">
        <v>50</v>
      </c>
      <c r="D86" s="36">
        <v>49200000</v>
      </c>
      <c r="E86" s="35">
        <v>14905</v>
      </c>
      <c r="F86" t="s">
        <v>12788</v>
      </c>
      <c r="G86" t="s">
        <v>57</v>
      </c>
      <c r="H86" s="38">
        <v>3038</v>
      </c>
      <c r="I86" s="38">
        <f t="shared" si="1"/>
        <v>2855.72</v>
      </c>
      <c r="J86" t="s">
        <v>8885</v>
      </c>
      <c r="K86" s="35">
        <v>14905</v>
      </c>
      <c r="L86" s="44">
        <v>0.06</v>
      </c>
      <c r="M86" t="s">
        <v>14848</v>
      </c>
      <c r="N86" t="s">
        <v>9478</v>
      </c>
      <c r="O86" t="s">
        <v>14847</v>
      </c>
      <c r="P86" s="35" t="s">
        <v>13496</v>
      </c>
    </row>
    <row r="87" spans="2:16" ht="15.75" customHeight="1">
      <c r="B87" s="27" t="s">
        <v>41</v>
      </c>
      <c r="C87" t="s">
        <v>50</v>
      </c>
      <c r="D87" s="36">
        <v>49200000</v>
      </c>
      <c r="E87" s="35">
        <v>15504</v>
      </c>
      <c r="F87" t="s">
        <v>12789</v>
      </c>
      <c r="G87" t="s">
        <v>57</v>
      </c>
      <c r="H87" s="38">
        <v>1182</v>
      </c>
      <c r="I87" s="38">
        <f t="shared" si="1"/>
        <v>1111.08</v>
      </c>
      <c r="J87" t="s">
        <v>8885</v>
      </c>
      <c r="K87" s="35">
        <v>15504</v>
      </c>
      <c r="L87" s="44">
        <v>0.06</v>
      </c>
      <c r="M87" t="s">
        <v>14848</v>
      </c>
      <c r="N87" t="s">
        <v>9478</v>
      </c>
      <c r="O87" t="s">
        <v>14847</v>
      </c>
      <c r="P87" s="35" t="s">
        <v>13496</v>
      </c>
    </row>
    <row r="88" spans="2:16" ht="15.75" customHeight="1">
      <c r="B88" s="27" t="s">
        <v>41</v>
      </c>
      <c r="C88" t="s">
        <v>50</v>
      </c>
      <c r="D88" s="36">
        <v>49200000</v>
      </c>
      <c r="E88" s="35" t="s">
        <v>12790</v>
      </c>
      <c r="F88" t="s">
        <v>12791</v>
      </c>
      <c r="G88" t="s">
        <v>57</v>
      </c>
      <c r="H88" s="38">
        <v>3074</v>
      </c>
      <c r="I88" s="38">
        <f t="shared" si="1"/>
        <v>2889.56</v>
      </c>
      <c r="J88" t="s">
        <v>8885</v>
      </c>
      <c r="K88" s="35" t="s">
        <v>12790</v>
      </c>
      <c r="L88" s="44">
        <v>0.06</v>
      </c>
      <c r="M88" t="s">
        <v>14848</v>
      </c>
      <c r="N88" t="s">
        <v>9478</v>
      </c>
      <c r="O88" t="s">
        <v>14847</v>
      </c>
      <c r="P88" s="35" t="s">
        <v>13496</v>
      </c>
    </row>
    <row r="89" spans="2:16" ht="15.75" customHeight="1">
      <c r="B89" s="27" t="s">
        <v>41</v>
      </c>
      <c r="C89" t="s">
        <v>50</v>
      </c>
      <c r="D89" s="36">
        <v>49200000</v>
      </c>
      <c r="E89" s="35" t="s">
        <v>12792</v>
      </c>
      <c r="F89" t="s">
        <v>12793</v>
      </c>
      <c r="G89" t="s">
        <v>57</v>
      </c>
      <c r="H89" s="38">
        <v>3230</v>
      </c>
      <c r="I89" s="38">
        <f t="shared" si="1"/>
        <v>3036.2</v>
      </c>
      <c r="J89" t="s">
        <v>8885</v>
      </c>
      <c r="K89" s="35" t="s">
        <v>12792</v>
      </c>
      <c r="L89" s="44">
        <v>0.06</v>
      </c>
      <c r="M89" t="s">
        <v>14848</v>
      </c>
      <c r="N89" t="s">
        <v>9478</v>
      </c>
      <c r="O89" t="s">
        <v>14847</v>
      </c>
      <c r="P89" s="35" t="s">
        <v>13496</v>
      </c>
    </row>
    <row r="90" spans="2:16" ht="15.75" customHeight="1">
      <c r="B90" s="27" t="s">
        <v>41</v>
      </c>
      <c r="C90" t="s">
        <v>50</v>
      </c>
      <c r="D90" s="36">
        <v>49200000</v>
      </c>
      <c r="E90" s="35" t="s">
        <v>12794</v>
      </c>
      <c r="F90" t="s">
        <v>12795</v>
      </c>
      <c r="G90" t="s">
        <v>57</v>
      </c>
      <c r="H90" s="38">
        <v>3113</v>
      </c>
      <c r="I90" s="38">
        <f t="shared" si="1"/>
        <v>2926.22</v>
      </c>
      <c r="J90" t="s">
        <v>8885</v>
      </c>
      <c r="K90" s="35" t="s">
        <v>12794</v>
      </c>
      <c r="L90" s="44">
        <v>0.06</v>
      </c>
      <c r="M90" t="s">
        <v>14848</v>
      </c>
      <c r="N90" t="s">
        <v>9478</v>
      </c>
      <c r="O90" t="s">
        <v>14847</v>
      </c>
      <c r="P90" s="35" t="s">
        <v>13496</v>
      </c>
    </row>
    <row r="91" spans="2:16" ht="15.75" customHeight="1">
      <c r="B91" s="27" t="s">
        <v>41</v>
      </c>
      <c r="C91" t="s">
        <v>50</v>
      </c>
      <c r="D91" s="36">
        <v>49200000</v>
      </c>
      <c r="E91" s="35" t="s">
        <v>12796</v>
      </c>
      <c r="F91" t="s">
        <v>12797</v>
      </c>
      <c r="G91" t="s">
        <v>57</v>
      </c>
      <c r="H91" s="38">
        <v>3660</v>
      </c>
      <c r="I91" s="38">
        <f t="shared" si="1"/>
        <v>3440.3999999999996</v>
      </c>
      <c r="J91" t="s">
        <v>8885</v>
      </c>
      <c r="K91" s="35" t="s">
        <v>12796</v>
      </c>
      <c r="L91" s="44">
        <v>0.06</v>
      </c>
      <c r="M91" t="s">
        <v>14848</v>
      </c>
      <c r="N91" t="s">
        <v>9478</v>
      </c>
      <c r="O91" t="s">
        <v>14847</v>
      </c>
      <c r="P91" s="35" t="s">
        <v>13496</v>
      </c>
    </row>
    <row r="92" spans="2:16" ht="15.75" customHeight="1">
      <c r="B92" s="27" t="s">
        <v>41</v>
      </c>
      <c r="C92" t="s">
        <v>50</v>
      </c>
      <c r="D92" s="36">
        <v>49200000</v>
      </c>
      <c r="E92" s="35" t="s">
        <v>12798</v>
      </c>
      <c r="F92" t="s">
        <v>12799</v>
      </c>
      <c r="G92" t="s">
        <v>57</v>
      </c>
      <c r="H92" s="38">
        <v>3815</v>
      </c>
      <c r="I92" s="38">
        <f t="shared" si="1"/>
        <v>3586.1</v>
      </c>
      <c r="J92" t="s">
        <v>8885</v>
      </c>
      <c r="K92" s="35" t="s">
        <v>12798</v>
      </c>
      <c r="L92" s="44">
        <v>0.06</v>
      </c>
      <c r="M92" t="s">
        <v>14848</v>
      </c>
      <c r="N92" t="s">
        <v>9478</v>
      </c>
      <c r="O92" t="s">
        <v>14847</v>
      </c>
      <c r="P92" s="35" t="s">
        <v>13496</v>
      </c>
    </row>
    <row r="93" spans="2:16" ht="15.75" customHeight="1">
      <c r="B93" s="27" t="s">
        <v>41</v>
      </c>
      <c r="C93" t="s">
        <v>50</v>
      </c>
      <c r="D93" s="36">
        <v>49200000</v>
      </c>
      <c r="E93" s="35" t="s">
        <v>12800</v>
      </c>
      <c r="F93" t="s">
        <v>12801</v>
      </c>
      <c r="G93" t="s">
        <v>57</v>
      </c>
      <c r="H93" s="38">
        <v>3724</v>
      </c>
      <c r="I93" s="38">
        <f t="shared" si="1"/>
        <v>3500.56</v>
      </c>
      <c r="J93" t="s">
        <v>8885</v>
      </c>
      <c r="K93" s="35" t="s">
        <v>12800</v>
      </c>
      <c r="L93" s="44">
        <v>0.06</v>
      </c>
      <c r="M93" t="s">
        <v>14848</v>
      </c>
      <c r="N93" t="s">
        <v>9478</v>
      </c>
      <c r="O93" t="s">
        <v>14847</v>
      </c>
      <c r="P93" s="35" t="s">
        <v>13496</v>
      </c>
    </row>
    <row r="94" spans="2:16" ht="15.75" customHeight="1">
      <c r="B94" s="27" t="s">
        <v>41</v>
      </c>
      <c r="C94" t="s">
        <v>50</v>
      </c>
      <c r="D94" s="36">
        <v>49200000</v>
      </c>
      <c r="E94" s="35" t="s">
        <v>12802</v>
      </c>
      <c r="F94" t="s">
        <v>12803</v>
      </c>
      <c r="G94" t="s">
        <v>57</v>
      </c>
      <c r="H94" s="38">
        <v>3779</v>
      </c>
      <c r="I94" s="38">
        <f t="shared" si="1"/>
        <v>3552.2599999999998</v>
      </c>
      <c r="J94" t="s">
        <v>8885</v>
      </c>
      <c r="K94" s="35" t="s">
        <v>12802</v>
      </c>
      <c r="L94" s="44">
        <v>0.06</v>
      </c>
      <c r="M94" t="s">
        <v>14848</v>
      </c>
      <c r="N94" t="s">
        <v>9478</v>
      </c>
      <c r="O94" t="s">
        <v>14847</v>
      </c>
      <c r="P94" s="35" t="s">
        <v>13496</v>
      </c>
    </row>
    <row r="95" spans="2:16" ht="15.75" customHeight="1">
      <c r="B95" s="27" t="s">
        <v>41</v>
      </c>
      <c r="C95" t="s">
        <v>50</v>
      </c>
      <c r="D95" s="36">
        <v>49200000</v>
      </c>
      <c r="E95" s="35" t="s">
        <v>12804</v>
      </c>
      <c r="F95" t="s">
        <v>12805</v>
      </c>
      <c r="G95" t="s">
        <v>57</v>
      </c>
      <c r="H95" s="38">
        <v>3937</v>
      </c>
      <c r="I95" s="38">
        <f t="shared" si="1"/>
        <v>3700.7799999999997</v>
      </c>
      <c r="J95" t="s">
        <v>8885</v>
      </c>
      <c r="K95" s="35" t="s">
        <v>12804</v>
      </c>
      <c r="L95" s="44">
        <v>0.06</v>
      </c>
      <c r="M95" t="s">
        <v>14848</v>
      </c>
      <c r="N95" t="s">
        <v>9478</v>
      </c>
      <c r="O95" t="s">
        <v>14847</v>
      </c>
      <c r="P95" s="35" t="s">
        <v>13496</v>
      </c>
    </row>
    <row r="96" spans="2:16" ht="15.75" customHeight="1">
      <c r="B96" s="27" t="s">
        <v>41</v>
      </c>
      <c r="C96" t="s">
        <v>50</v>
      </c>
      <c r="D96" s="36">
        <v>49200000</v>
      </c>
      <c r="E96" s="35" t="s">
        <v>12806</v>
      </c>
      <c r="F96" t="s">
        <v>12807</v>
      </c>
      <c r="G96" t="s">
        <v>57</v>
      </c>
      <c r="H96" s="38">
        <v>3875</v>
      </c>
      <c r="I96" s="38">
        <f t="shared" si="1"/>
        <v>3642.5</v>
      </c>
      <c r="J96" t="s">
        <v>8885</v>
      </c>
      <c r="K96" s="35" t="s">
        <v>12806</v>
      </c>
      <c r="L96" s="44">
        <v>0.06</v>
      </c>
      <c r="M96" t="s">
        <v>14848</v>
      </c>
      <c r="N96" t="s">
        <v>9478</v>
      </c>
      <c r="O96" t="s">
        <v>14847</v>
      </c>
      <c r="P96" s="35" t="s">
        <v>13496</v>
      </c>
    </row>
    <row r="97" spans="2:16" ht="15.75" customHeight="1">
      <c r="B97" s="27" t="s">
        <v>41</v>
      </c>
      <c r="C97" t="s">
        <v>50</v>
      </c>
      <c r="D97" s="36">
        <v>49200000</v>
      </c>
      <c r="E97" s="35" t="s">
        <v>12808</v>
      </c>
      <c r="F97" t="s">
        <v>12809</v>
      </c>
      <c r="G97" t="s">
        <v>57</v>
      </c>
      <c r="H97" s="38">
        <v>3201</v>
      </c>
      <c r="I97" s="38">
        <f t="shared" si="1"/>
        <v>3008.94</v>
      </c>
      <c r="J97" t="s">
        <v>8885</v>
      </c>
      <c r="K97" s="35" t="s">
        <v>12808</v>
      </c>
      <c r="L97" s="44">
        <v>0.06</v>
      </c>
      <c r="M97" t="s">
        <v>14848</v>
      </c>
      <c r="N97" t="s">
        <v>9478</v>
      </c>
      <c r="O97" t="s">
        <v>14847</v>
      </c>
      <c r="P97" s="35" t="s">
        <v>13496</v>
      </c>
    </row>
    <row r="98" spans="2:16" ht="15.75" customHeight="1">
      <c r="B98" s="27" t="s">
        <v>41</v>
      </c>
      <c r="C98" t="s">
        <v>50</v>
      </c>
      <c r="D98" s="36">
        <v>49200000</v>
      </c>
      <c r="E98" s="35" t="s">
        <v>12810</v>
      </c>
      <c r="F98" t="s">
        <v>12811</v>
      </c>
      <c r="G98" t="s">
        <v>57</v>
      </c>
      <c r="H98" s="38">
        <v>3356</v>
      </c>
      <c r="I98" s="38">
        <f t="shared" si="1"/>
        <v>3154.64</v>
      </c>
      <c r="J98" t="s">
        <v>8885</v>
      </c>
      <c r="K98" s="35" t="s">
        <v>12810</v>
      </c>
      <c r="L98" s="44">
        <v>0.06</v>
      </c>
      <c r="M98" t="s">
        <v>14848</v>
      </c>
      <c r="N98" t="s">
        <v>9478</v>
      </c>
      <c r="O98" t="s">
        <v>14847</v>
      </c>
      <c r="P98" s="35" t="s">
        <v>13496</v>
      </c>
    </row>
    <row r="99" spans="2:16" ht="15.75" customHeight="1">
      <c r="B99" s="27" t="s">
        <v>41</v>
      </c>
      <c r="C99" t="s">
        <v>50</v>
      </c>
      <c r="D99" s="36">
        <v>49200000</v>
      </c>
      <c r="E99" s="35" t="s">
        <v>12812</v>
      </c>
      <c r="F99" t="s">
        <v>12813</v>
      </c>
      <c r="G99" t="s">
        <v>57</v>
      </c>
      <c r="H99" s="38">
        <v>3238</v>
      </c>
      <c r="I99" s="38">
        <f t="shared" si="1"/>
        <v>3043.72</v>
      </c>
      <c r="J99" t="s">
        <v>8885</v>
      </c>
      <c r="K99" s="35" t="s">
        <v>12812</v>
      </c>
      <c r="L99" s="44">
        <v>0.06</v>
      </c>
      <c r="M99" t="s">
        <v>14848</v>
      </c>
      <c r="N99" t="s">
        <v>9478</v>
      </c>
      <c r="O99" t="s">
        <v>14847</v>
      </c>
      <c r="P99" s="35" t="s">
        <v>13496</v>
      </c>
    </row>
    <row r="100" spans="2:16" ht="15.75" customHeight="1">
      <c r="B100" s="27" t="s">
        <v>41</v>
      </c>
      <c r="C100" t="s">
        <v>50</v>
      </c>
      <c r="D100" s="36">
        <v>49200000</v>
      </c>
      <c r="E100" s="35" t="s">
        <v>12814</v>
      </c>
      <c r="F100" t="s">
        <v>12815</v>
      </c>
      <c r="G100" t="s">
        <v>57</v>
      </c>
      <c r="H100" s="38">
        <v>3464</v>
      </c>
      <c r="I100" s="38">
        <f t="shared" si="1"/>
        <v>3256.16</v>
      </c>
      <c r="J100" t="s">
        <v>8885</v>
      </c>
      <c r="K100" s="35" t="s">
        <v>12814</v>
      </c>
      <c r="L100" s="44">
        <v>0.06</v>
      </c>
      <c r="M100" t="s">
        <v>14848</v>
      </c>
      <c r="N100" t="s">
        <v>9478</v>
      </c>
      <c r="O100" t="s">
        <v>14847</v>
      </c>
      <c r="P100" s="35" t="s">
        <v>13496</v>
      </c>
    </row>
    <row r="101" spans="2:16" ht="15.75" customHeight="1">
      <c r="B101" s="27" t="s">
        <v>41</v>
      </c>
      <c r="C101" t="s">
        <v>50</v>
      </c>
      <c r="D101" s="36">
        <v>49200000</v>
      </c>
      <c r="E101" s="35" t="s">
        <v>12816</v>
      </c>
      <c r="F101" t="s">
        <v>12817</v>
      </c>
      <c r="G101" t="s">
        <v>57</v>
      </c>
      <c r="H101" s="38">
        <v>3620</v>
      </c>
      <c r="I101" s="38">
        <f t="shared" si="1"/>
        <v>3402.7999999999997</v>
      </c>
      <c r="J101" t="s">
        <v>8885</v>
      </c>
      <c r="K101" s="35" t="s">
        <v>12816</v>
      </c>
      <c r="L101" s="44">
        <v>0.06</v>
      </c>
      <c r="M101" t="s">
        <v>14848</v>
      </c>
      <c r="N101" t="s">
        <v>9478</v>
      </c>
      <c r="O101" t="s">
        <v>14847</v>
      </c>
      <c r="P101" s="35" t="s">
        <v>13496</v>
      </c>
    </row>
    <row r="102" spans="2:16" ht="15.75" customHeight="1">
      <c r="B102" s="27" t="s">
        <v>41</v>
      </c>
      <c r="C102" t="s">
        <v>50</v>
      </c>
      <c r="D102" s="36">
        <v>49200000</v>
      </c>
      <c r="E102" s="35" t="s">
        <v>12818</v>
      </c>
      <c r="F102" t="s">
        <v>12819</v>
      </c>
      <c r="G102" t="s">
        <v>57</v>
      </c>
      <c r="H102" s="38">
        <v>3558</v>
      </c>
      <c r="I102" s="38">
        <f t="shared" si="1"/>
        <v>3344.52</v>
      </c>
      <c r="J102" t="s">
        <v>8885</v>
      </c>
      <c r="K102" s="35" t="s">
        <v>12818</v>
      </c>
      <c r="L102" s="44">
        <v>0.06</v>
      </c>
      <c r="M102" t="s">
        <v>14848</v>
      </c>
      <c r="N102" t="s">
        <v>9478</v>
      </c>
      <c r="O102" t="s">
        <v>14847</v>
      </c>
      <c r="P102" s="35" t="s">
        <v>13496</v>
      </c>
    </row>
    <row r="103" spans="2:16" ht="15.75" customHeight="1">
      <c r="B103" s="27" t="s">
        <v>41</v>
      </c>
      <c r="C103" t="s">
        <v>50</v>
      </c>
      <c r="D103" s="36">
        <v>49200000</v>
      </c>
      <c r="E103" s="35" t="s">
        <v>12820</v>
      </c>
      <c r="F103" t="s">
        <v>12821</v>
      </c>
      <c r="G103" t="s">
        <v>57</v>
      </c>
      <c r="H103" s="38">
        <v>3225</v>
      </c>
      <c r="I103" s="38">
        <f t="shared" si="1"/>
        <v>3031.5</v>
      </c>
      <c r="J103" t="s">
        <v>8885</v>
      </c>
      <c r="K103" s="35" t="s">
        <v>12820</v>
      </c>
      <c r="L103" s="44">
        <v>0.06</v>
      </c>
      <c r="M103" t="s">
        <v>14848</v>
      </c>
      <c r="N103" t="s">
        <v>9478</v>
      </c>
      <c r="O103" t="s">
        <v>14847</v>
      </c>
      <c r="P103" s="35" t="s">
        <v>13496</v>
      </c>
    </row>
    <row r="104" spans="2:16" ht="15.75" customHeight="1">
      <c r="B104" s="27" t="s">
        <v>41</v>
      </c>
      <c r="C104" t="s">
        <v>50</v>
      </c>
      <c r="D104" s="36">
        <v>49200000</v>
      </c>
      <c r="E104" s="35" t="s">
        <v>12822</v>
      </c>
      <c r="F104" t="s">
        <v>12823</v>
      </c>
      <c r="G104" t="s">
        <v>57</v>
      </c>
      <c r="H104" s="38">
        <v>3484</v>
      </c>
      <c r="I104" s="38">
        <f t="shared" si="1"/>
        <v>3274.96</v>
      </c>
      <c r="J104" t="s">
        <v>8885</v>
      </c>
      <c r="K104" s="35" t="s">
        <v>12822</v>
      </c>
      <c r="L104" s="44">
        <v>0.06</v>
      </c>
      <c r="M104" t="s">
        <v>14848</v>
      </c>
      <c r="N104" t="s">
        <v>9478</v>
      </c>
      <c r="O104" t="s">
        <v>14847</v>
      </c>
      <c r="P104" s="35" t="s">
        <v>13496</v>
      </c>
    </row>
    <row r="105" spans="2:16" ht="15.75" customHeight="1">
      <c r="B105" s="27" t="s">
        <v>41</v>
      </c>
      <c r="C105" t="s">
        <v>50</v>
      </c>
      <c r="D105" s="36">
        <v>49200000</v>
      </c>
      <c r="E105" s="35" t="s">
        <v>12824</v>
      </c>
      <c r="F105" t="s">
        <v>12825</v>
      </c>
      <c r="G105" t="s">
        <v>57</v>
      </c>
      <c r="H105" s="38">
        <v>3240</v>
      </c>
      <c r="I105" s="38">
        <f t="shared" si="1"/>
        <v>3045.6</v>
      </c>
      <c r="J105" t="s">
        <v>8885</v>
      </c>
      <c r="K105" s="35" t="s">
        <v>12824</v>
      </c>
      <c r="L105" s="44">
        <v>0.06</v>
      </c>
      <c r="M105" t="s">
        <v>14848</v>
      </c>
      <c r="N105" t="s">
        <v>9478</v>
      </c>
      <c r="O105" t="s">
        <v>14847</v>
      </c>
      <c r="P105" s="35" t="s">
        <v>13496</v>
      </c>
    </row>
    <row r="106" spans="2:16" ht="15.75" customHeight="1">
      <c r="B106" s="27" t="s">
        <v>41</v>
      </c>
      <c r="C106" t="s">
        <v>50</v>
      </c>
      <c r="D106" s="36">
        <v>49200000</v>
      </c>
      <c r="E106" s="35" t="s">
        <v>12826</v>
      </c>
      <c r="F106" t="s">
        <v>12827</v>
      </c>
      <c r="G106" t="s">
        <v>57</v>
      </c>
      <c r="H106" s="38">
        <v>3210</v>
      </c>
      <c r="I106" s="38">
        <f t="shared" si="1"/>
        <v>3017.3999999999996</v>
      </c>
      <c r="J106" t="s">
        <v>8885</v>
      </c>
      <c r="K106" s="35" t="s">
        <v>12826</v>
      </c>
      <c r="L106" s="44">
        <v>0.06</v>
      </c>
      <c r="M106" t="s">
        <v>14848</v>
      </c>
      <c r="N106" t="s">
        <v>9478</v>
      </c>
      <c r="O106" t="s">
        <v>14847</v>
      </c>
      <c r="P106" s="35" t="s">
        <v>13496</v>
      </c>
    </row>
    <row r="107" spans="2:16" ht="15.75" customHeight="1">
      <c r="B107" s="27" t="s">
        <v>41</v>
      </c>
      <c r="C107" t="s">
        <v>50</v>
      </c>
      <c r="D107" s="36">
        <v>49200000</v>
      </c>
      <c r="E107" s="35" t="s">
        <v>12828</v>
      </c>
      <c r="F107" t="s">
        <v>12829</v>
      </c>
      <c r="G107" t="s">
        <v>57</v>
      </c>
      <c r="H107" s="38">
        <v>3367</v>
      </c>
      <c r="I107" s="38">
        <f t="shared" si="1"/>
        <v>3164.98</v>
      </c>
      <c r="J107" t="s">
        <v>8885</v>
      </c>
      <c r="K107" s="35" t="s">
        <v>12828</v>
      </c>
      <c r="L107" s="44">
        <v>0.06</v>
      </c>
      <c r="M107" t="s">
        <v>14848</v>
      </c>
      <c r="N107" t="s">
        <v>9478</v>
      </c>
      <c r="O107" t="s">
        <v>14847</v>
      </c>
      <c r="P107" s="35" t="s">
        <v>13496</v>
      </c>
    </row>
    <row r="108" spans="2:16">
      <c r="B108" s="27" t="s">
        <v>41</v>
      </c>
      <c r="C108" t="s">
        <v>50</v>
      </c>
      <c r="D108" s="36">
        <v>49200000</v>
      </c>
      <c r="E108" s="35" t="s">
        <v>12830</v>
      </c>
      <c r="F108" t="s">
        <v>12831</v>
      </c>
      <c r="G108" t="s">
        <v>57</v>
      </c>
      <c r="H108" s="38">
        <v>3246</v>
      </c>
      <c r="I108" s="38">
        <f t="shared" si="1"/>
        <v>3051.24</v>
      </c>
      <c r="J108" t="s">
        <v>8885</v>
      </c>
      <c r="K108" s="35" t="s">
        <v>12830</v>
      </c>
      <c r="L108" s="44">
        <v>0.06</v>
      </c>
      <c r="M108" t="s">
        <v>14848</v>
      </c>
      <c r="N108" t="s">
        <v>9478</v>
      </c>
      <c r="O108" t="s">
        <v>14847</v>
      </c>
      <c r="P108" s="35" t="s">
        <v>13496</v>
      </c>
    </row>
    <row r="109" spans="2:16">
      <c r="B109" s="27" t="s">
        <v>41</v>
      </c>
      <c r="C109" t="s">
        <v>50</v>
      </c>
      <c r="D109" s="36">
        <v>49200000</v>
      </c>
      <c r="E109" s="35" t="s">
        <v>12832</v>
      </c>
      <c r="F109" t="s">
        <v>12833</v>
      </c>
      <c r="G109" t="s">
        <v>57</v>
      </c>
      <c r="H109" s="38">
        <v>2288</v>
      </c>
      <c r="I109" s="38">
        <f t="shared" si="1"/>
        <v>2150.7199999999998</v>
      </c>
      <c r="J109" t="s">
        <v>8885</v>
      </c>
      <c r="K109" s="35" t="s">
        <v>12832</v>
      </c>
      <c r="L109" s="44">
        <v>0.06</v>
      </c>
      <c r="M109" t="s">
        <v>14848</v>
      </c>
      <c r="N109" t="s">
        <v>9478</v>
      </c>
      <c r="O109" t="s">
        <v>14847</v>
      </c>
      <c r="P109" s="35" t="s">
        <v>13496</v>
      </c>
    </row>
    <row r="110" spans="2:16">
      <c r="B110" s="27" t="s">
        <v>41</v>
      </c>
      <c r="C110" t="s">
        <v>50</v>
      </c>
      <c r="D110" s="36">
        <v>49200000</v>
      </c>
      <c r="E110" s="35" t="s">
        <v>12834</v>
      </c>
      <c r="F110" t="s">
        <v>12835</v>
      </c>
      <c r="G110" t="s">
        <v>57</v>
      </c>
      <c r="H110" s="38">
        <v>2443</v>
      </c>
      <c r="I110" s="38">
        <f t="shared" si="1"/>
        <v>2296.42</v>
      </c>
      <c r="J110" t="s">
        <v>8885</v>
      </c>
      <c r="K110" s="35" t="s">
        <v>12834</v>
      </c>
      <c r="L110" s="44">
        <v>0.06</v>
      </c>
      <c r="M110" t="s">
        <v>14848</v>
      </c>
      <c r="N110" t="s">
        <v>9478</v>
      </c>
      <c r="O110" t="s">
        <v>14847</v>
      </c>
      <c r="P110" s="35" t="s">
        <v>13496</v>
      </c>
    </row>
    <row r="111" spans="2:16">
      <c r="B111" s="27" t="s">
        <v>41</v>
      </c>
      <c r="C111" t="s">
        <v>50</v>
      </c>
      <c r="D111" s="36">
        <v>49200000</v>
      </c>
      <c r="E111" s="35" t="s">
        <v>12836</v>
      </c>
      <c r="F111" t="s">
        <v>12837</v>
      </c>
      <c r="G111" t="s">
        <v>57</v>
      </c>
      <c r="H111" s="38">
        <v>2301</v>
      </c>
      <c r="I111" s="38">
        <f t="shared" si="1"/>
        <v>2162.94</v>
      </c>
      <c r="J111" t="s">
        <v>8885</v>
      </c>
      <c r="K111" s="35" t="s">
        <v>12836</v>
      </c>
      <c r="L111" s="44">
        <v>0.06</v>
      </c>
      <c r="M111" t="s">
        <v>14848</v>
      </c>
      <c r="N111" t="s">
        <v>9478</v>
      </c>
      <c r="O111" t="s">
        <v>14847</v>
      </c>
      <c r="P111" s="35" t="s">
        <v>13496</v>
      </c>
    </row>
    <row r="112" spans="2:16">
      <c r="B112" s="27" t="s">
        <v>41</v>
      </c>
      <c r="C112" t="s">
        <v>50</v>
      </c>
      <c r="D112" s="36">
        <v>49200000</v>
      </c>
      <c r="E112" s="35" t="s">
        <v>12838</v>
      </c>
      <c r="F112" t="s">
        <v>12839</v>
      </c>
      <c r="G112" t="s">
        <v>57</v>
      </c>
      <c r="H112" s="38">
        <v>3195</v>
      </c>
      <c r="I112" s="38">
        <f t="shared" si="1"/>
        <v>3003.2999999999997</v>
      </c>
      <c r="J112" t="s">
        <v>8885</v>
      </c>
      <c r="K112" s="35" t="s">
        <v>12838</v>
      </c>
      <c r="L112" s="44">
        <v>0.06</v>
      </c>
      <c r="M112" t="s">
        <v>14848</v>
      </c>
      <c r="N112" t="s">
        <v>9478</v>
      </c>
      <c r="O112" t="s">
        <v>14847</v>
      </c>
      <c r="P112" s="35" t="s">
        <v>13496</v>
      </c>
    </row>
    <row r="113" spans="2:16">
      <c r="B113" s="27" t="s">
        <v>41</v>
      </c>
      <c r="C113" t="s">
        <v>50</v>
      </c>
      <c r="D113" s="36">
        <v>49200000</v>
      </c>
      <c r="E113" s="35" t="s">
        <v>12840</v>
      </c>
      <c r="F113" t="s">
        <v>12841</v>
      </c>
      <c r="G113" t="s">
        <v>57</v>
      </c>
      <c r="H113" s="38">
        <v>3351</v>
      </c>
      <c r="I113" s="38">
        <f t="shared" si="1"/>
        <v>3149.9399999999996</v>
      </c>
      <c r="J113" t="s">
        <v>8885</v>
      </c>
      <c r="K113" s="35" t="s">
        <v>12840</v>
      </c>
      <c r="L113" s="44">
        <v>0.06</v>
      </c>
      <c r="M113" t="s">
        <v>14848</v>
      </c>
      <c r="N113" t="s">
        <v>9478</v>
      </c>
      <c r="O113" t="s">
        <v>14847</v>
      </c>
      <c r="P113" s="35" t="s">
        <v>13496</v>
      </c>
    </row>
    <row r="114" spans="2:16">
      <c r="B114" s="27" t="s">
        <v>41</v>
      </c>
      <c r="C114" t="s">
        <v>50</v>
      </c>
      <c r="D114" s="36">
        <v>49200000</v>
      </c>
      <c r="E114" s="35" t="s">
        <v>12842</v>
      </c>
      <c r="F114" t="s">
        <v>12843</v>
      </c>
      <c r="G114" t="s">
        <v>57</v>
      </c>
      <c r="H114" s="38">
        <v>3250</v>
      </c>
      <c r="I114" s="38">
        <f t="shared" si="1"/>
        <v>3055</v>
      </c>
      <c r="J114" t="s">
        <v>8885</v>
      </c>
      <c r="K114" s="35" t="s">
        <v>12842</v>
      </c>
      <c r="L114" s="44">
        <v>0.06</v>
      </c>
      <c r="M114" t="s">
        <v>14848</v>
      </c>
      <c r="N114" t="s">
        <v>9478</v>
      </c>
      <c r="O114" t="s">
        <v>14847</v>
      </c>
      <c r="P114" s="35" t="s">
        <v>13496</v>
      </c>
    </row>
    <row r="115" spans="2:16">
      <c r="B115" s="27" t="s">
        <v>41</v>
      </c>
      <c r="C115" t="s">
        <v>50</v>
      </c>
      <c r="D115" s="36">
        <v>49200000</v>
      </c>
      <c r="E115" s="35" t="s">
        <v>12844</v>
      </c>
      <c r="F115" t="s">
        <v>12845</v>
      </c>
      <c r="G115" t="s">
        <v>57</v>
      </c>
      <c r="H115" s="38">
        <v>3214</v>
      </c>
      <c r="I115" s="38">
        <f t="shared" si="1"/>
        <v>3021.16</v>
      </c>
      <c r="J115" t="s">
        <v>8885</v>
      </c>
      <c r="K115" s="35" t="s">
        <v>12844</v>
      </c>
      <c r="L115" s="44">
        <v>0.06</v>
      </c>
      <c r="M115" t="s">
        <v>14848</v>
      </c>
      <c r="N115" t="s">
        <v>9478</v>
      </c>
      <c r="O115" t="s">
        <v>14847</v>
      </c>
      <c r="P115" s="35" t="s">
        <v>13496</v>
      </c>
    </row>
    <row r="116" spans="2:16">
      <c r="B116" s="27" t="s">
        <v>41</v>
      </c>
      <c r="C116" t="s">
        <v>50</v>
      </c>
      <c r="D116" s="36">
        <v>49200000</v>
      </c>
      <c r="E116" s="35" t="s">
        <v>12846</v>
      </c>
      <c r="F116" t="s">
        <v>12847</v>
      </c>
      <c r="G116" t="s">
        <v>57</v>
      </c>
      <c r="H116" s="38">
        <v>3370</v>
      </c>
      <c r="I116" s="38">
        <f t="shared" si="1"/>
        <v>3167.7999999999997</v>
      </c>
      <c r="J116" t="s">
        <v>8885</v>
      </c>
      <c r="K116" s="35" t="s">
        <v>12846</v>
      </c>
      <c r="L116" s="44">
        <v>0.06</v>
      </c>
      <c r="M116" t="s">
        <v>14848</v>
      </c>
      <c r="N116" t="s">
        <v>9478</v>
      </c>
      <c r="O116" t="s">
        <v>14847</v>
      </c>
      <c r="P116" s="35" t="s">
        <v>13496</v>
      </c>
    </row>
    <row r="117" spans="2:16">
      <c r="B117" s="27" t="s">
        <v>41</v>
      </c>
      <c r="C117" t="s">
        <v>50</v>
      </c>
      <c r="D117" s="36">
        <v>49200000</v>
      </c>
      <c r="E117" s="35" t="s">
        <v>12848</v>
      </c>
      <c r="F117" t="s">
        <v>12849</v>
      </c>
      <c r="G117" t="s">
        <v>57</v>
      </c>
      <c r="H117" s="38">
        <v>3250</v>
      </c>
      <c r="I117" s="38">
        <f t="shared" si="1"/>
        <v>3055</v>
      </c>
      <c r="J117" t="s">
        <v>8885</v>
      </c>
      <c r="K117" s="35" t="s">
        <v>12848</v>
      </c>
      <c r="L117" s="44">
        <v>0.06</v>
      </c>
      <c r="M117" t="s">
        <v>14848</v>
      </c>
      <c r="N117" t="s">
        <v>9478</v>
      </c>
      <c r="O117" t="s">
        <v>14847</v>
      </c>
      <c r="P117" s="35" t="s">
        <v>13496</v>
      </c>
    </row>
    <row r="118" spans="2:16">
      <c r="B118" s="27" t="s">
        <v>41</v>
      </c>
      <c r="C118" t="s">
        <v>50</v>
      </c>
      <c r="D118" s="36">
        <v>49200000</v>
      </c>
      <c r="E118" s="35" t="s">
        <v>12850</v>
      </c>
      <c r="F118" t="s">
        <v>12851</v>
      </c>
      <c r="G118" t="s">
        <v>57</v>
      </c>
      <c r="H118" s="38">
        <v>4089</v>
      </c>
      <c r="I118" s="38">
        <f t="shared" si="1"/>
        <v>3843.66</v>
      </c>
      <c r="J118" t="s">
        <v>8885</v>
      </c>
      <c r="K118" s="35" t="s">
        <v>12850</v>
      </c>
      <c r="L118" s="44">
        <v>0.06</v>
      </c>
      <c r="M118" t="s">
        <v>14848</v>
      </c>
      <c r="N118" t="s">
        <v>9478</v>
      </c>
      <c r="O118" t="s">
        <v>14847</v>
      </c>
      <c r="P118" s="35" t="s">
        <v>13496</v>
      </c>
    </row>
    <row r="119" spans="2:16">
      <c r="B119" s="27" t="s">
        <v>41</v>
      </c>
      <c r="C119" t="s">
        <v>50</v>
      </c>
      <c r="D119" s="36">
        <v>49200000</v>
      </c>
      <c r="E119" s="35" t="s">
        <v>12852</v>
      </c>
      <c r="F119" t="s">
        <v>12853</v>
      </c>
      <c r="G119" t="s">
        <v>57</v>
      </c>
      <c r="H119" s="38">
        <v>4246</v>
      </c>
      <c r="I119" s="38">
        <f t="shared" si="1"/>
        <v>3991.24</v>
      </c>
      <c r="J119" t="s">
        <v>8885</v>
      </c>
      <c r="K119" s="35" t="s">
        <v>12852</v>
      </c>
      <c r="L119" s="44">
        <v>0.06</v>
      </c>
      <c r="M119" t="s">
        <v>14848</v>
      </c>
      <c r="N119" t="s">
        <v>9478</v>
      </c>
      <c r="O119" t="s">
        <v>14847</v>
      </c>
      <c r="P119" s="35" t="s">
        <v>13496</v>
      </c>
    </row>
    <row r="120" spans="2:16">
      <c r="B120" s="27" t="s">
        <v>41</v>
      </c>
      <c r="C120" t="s">
        <v>50</v>
      </c>
      <c r="D120" s="36">
        <v>49200000</v>
      </c>
      <c r="E120" s="35" t="s">
        <v>12854</v>
      </c>
      <c r="F120" t="s">
        <v>12855</v>
      </c>
      <c r="G120" t="s">
        <v>57</v>
      </c>
      <c r="H120" s="38">
        <v>4222</v>
      </c>
      <c r="I120" s="38">
        <f t="shared" si="1"/>
        <v>3968.68</v>
      </c>
      <c r="J120" t="s">
        <v>8885</v>
      </c>
      <c r="K120" s="35" t="s">
        <v>12854</v>
      </c>
      <c r="L120" s="44">
        <v>0.06</v>
      </c>
      <c r="M120" t="s">
        <v>14848</v>
      </c>
      <c r="N120" t="s">
        <v>9478</v>
      </c>
      <c r="O120" t="s">
        <v>14847</v>
      </c>
      <c r="P120" s="35" t="s">
        <v>13496</v>
      </c>
    </row>
    <row r="121" spans="2:16">
      <c r="B121" s="27" t="s">
        <v>41</v>
      </c>
      <c r="C121" t="s">
        <v>50</v>
      </c>
      <c r="D121" s="36">
        <v>49200000</v>
      </c>
      <c r="E121" s="35" t="s">
        <v>12856</v>
      </c>
      <c r="F121" t="s">
        <v>12857</v>
      </c>
      <c r="G121" t="s">
        <v>57</v>
      </c>
      <c r="H121" s="38">
        <v>4325</v>
      </c>
      <c r="I121" s="38">
        <f t="shared" si="1"/>
        <v>4065.4999999999995</v>
      </c>
      <c r="J121" t="s">
        <v>8885</v>
      </c>
      <c r="K121" s="35" t="s">
        <v>12856</v>
      </c>
      <c r="L121" s="44">
        <v>0.06</v>
      </c>
      <c r="M121" t="s">
        <v>14848</v>
      </c>
      <c r="N121" t="s">
        <v>9478</v>
      </c>
      <c r="O121" t="s">
        <v>14847</v>
      </c>
      <c r="P121" s="35" t="s">
        <v>13496</v>
      </c>
    </row>
    <row r="122" spans="2:16">
      <c r="B122" s="27" t="s">
        <v>41</v>
      </c>
      <c r="C122" t="s">
        <v>50</v>
      </c>
      <c r="D122" s="36">
        <v>49200000</v>
      </c>
      <c r="E122" s="35" t="s">
        <v>12858</v>
      </c>
      <c r="F122" t="s">
        <v>12859</v>
      </c>
      <c r="G122" t="s">
        <v>57</v>
      </c>
      <c r="H122" s="38">
        <v>4545</v>
      </c>
      <c r="I122" s="38">
        <f t="shared" si="1"/>
        <v>4272.3</v>
      </c>
      <c r="J122" t="s">
        <v>8885</v>
      </c>
      <c r="K122" s="35" t="s">
        <v>12858</v>
      </c>
      <c r="L122" s="44">
        <v>0.06</v>
      </c>
      <c r="M122" t="s">
        <v>14848</v>
      </c>
      <c r="N122" t="s">
        <v>9478</v>
      </c>
      <c r="O122" t="s">
        <v>14847</v>
      </c>
      <c r="P122" s="35" t="s">
        <v>13496</v>
      </c>
    </row>
    <row r="123" spans="2:16">
      <c r="B123" s="27" t="s">
        <v>41</v>
      </c>
      <c r="C123" t="s">
        <v>50</v>
      </c>
      <c r="D123" s="36">
        <v>49200000</v>
      </c>
      <c r="E123" s="35" t="s">
        <v>12860</v>
      </c>
      <c r="F123" t="s">
        <v>12861</v>
      </c>
      <c r="G123" t="s">
        <v>57</v>
      </c>
      <c r="H123" s="38">
        <v>4302</v>
      </c>
      <c r="I123" s="38">
        <f t="shared" si="1"/>
        <v>4043.8799999999997</v>
      </c>
      <c r="J123" t="s">
        <v>8885</v>
      </c>
      <c r="K123" s="35" t="s">
        <v>12860</v>
      </c>
      <c r="L123" s="44">
        <v>0.06</v>
      </c>
      <c r="M123" t="s">
        <v>14848</v>
      </c>
      <c r="N123" t="s">
        <v>9478</v>
      </c>
      <c r="O123" t="s">
        <v>14847</v>
      </c>
      <c r="P123" s="35" t="s">
        <v>13496</v>
      </c>
    </row>
    <row r="124" spans="2:16">
      <c r="B124" s="27" t="s">
        <v>41</v>
      </c>
      <c r="C124" t="s">
        <v>50</v>
      </c>
      <c r="D124" s="36">
        <v>49200000</v>
      </c>
      <c r="E124" s="35" t="s">
        <v>12862</v>
      </c>
      <c r="F124" t="s">
        <v>12863</v>
      </c>
      <c r="G124" t="s">
        <v>57</v>
      </c>
      <c r="H124" s="38">
        <v>4341</v>
      </c>
      <c r="I124" s="38">
        <f t="shared" si="1"/>
        <v>4080.54</v>
      </c>
      <c r="J124" t="s">
        <v>8885</v>
      </c>
      <c r="K124" s="35" t="s">
        <v>12862</v>
      </c>
      <c r="L124" s="44">
        <v>0.06</v>
      </c>
      <c r="M124" t="s">
        <v>14848</v>
      </c>
      <c r="N124" t="s">
        <v>9478</v>
      </c>
      <c r="O124" t="s">
        <v>14847</v>
      </c>
      <c r="P124" s="35" t="s">
        <v>13496</v>
      </c>
    </row>
    <row r="125" spans="2:16">
      <c r="B125" s="27" t="s">
        <v>41</v>
      </c>
      <c r="C125" t="s">
        <v>50</v>
      </c>
      <c r="D125" s="36">
        <v>49200000</v>
      </c>
      <c r="E125" s="35" t="s">
        <v>12864</v>
      </c>
      <c r="F125" t="s">
        <v>12865</v>
      </c>
      <c r="G125" t="s">
        <v>57</v>
      </c>
      <c r="H125" s="38">
        <v>4560</v>
      </c>
      <c r="I125" s="38">
        <f t="shared" si="1"/>
        <v>4286.3999999999996</v>
      </c>
      <c r="J125" t="s">
        <v>8885</v>
      </c>
      <c r="K125" s="35" t="s">
        <v>12864</v>
      </c>
      <c r="L125" s="44">
        <v>0.06</v>
      </c>
      <c r="M125" t="s">
        <v>14848</v>
      </c>
      <c r="N125" t="s">
        <v>9478</v>
      </c>
      <c r="O125" t="s">
        <v>14847</v>
      </c>
      <c r="P125" s="35" t="s">
        <v>13496</v>
      </c>
    </row>
    <row r="126" spans="2:16">
      <c r="B126" s="27" t="s">
        <v>41</v>
      </c>
      <c r="C126" t="s">
        <v>50</v>
      </c>
      <c r="D126" s="36">
        <v>49200000</v>
      </c>
      <c r="E126" s="35" t="s">
        <v>12866</v>
      </c>
      <c r="F126" t="s">
        <v>12867</v>
      </c>
      <c r="G126" t="s">
        <v>57</v>
      </c>
      <c r="H126" s="38">
        <v>4317</v>
      </c>
      <c r="I126" s="38">
        <f t="shared" si="1"/>
        <v>4057.9799999999996</v>
      </c>
      <c r="J126" t="s">
        <v>8885</v>
      </c>
      <c r="K126" s="35" t="s">
        <v>12866</v>
      </c>
      <c r="L126" s="44">
        <v>0.06</v>
      </c>
      <c r="M126" t="s">
        <v>14848</v>
      </c>
      <c r="N126" t="s">
        <v>9478</v>
      </c>
      <c r="O126" t="s">
        <v>14847</v>
      </c>
      <c r="P126" s="35" t="s">
        <v>13496</v>
      </c>
    </row>
    <row r="127" spans="2:16">
      <c r="B127" s="27" t="s">
        <v>41</v>
      </c>
      <c r="C127" t="s">
        <v>50</v>
      </c>
      <c r="D127" s="36">
        <v>49200000</v>
      </c>
      <c r="E127" s="35" t="s">
        <v>12868</v>
      </c>
      <c r="F127" t="s">
        <v>12869</v>
      </c>
      <c r="G127" t="s">
        <v>57</v>
      </c>
      <c r="H127" s="38">
        <v>4323</v>
      </c>
      <c r="I127" s="38">
        <f t="shared" si="1"/>
        <v>4063.62</v>
      </c>
      <c r="J127" t="s">
        <v>8885</v>
      </c>
      <c r="K127" s="35" t="s">
        <v>12868</v>
      </c>
      <c r="L127" s="44">
        <v>0.06</v>
      </c>
      <c r="M127" t="s">
        <v>14848</v>
      </c>
      <c r="N127" t="s">
        <v>9478</v>
      </c>
      <c r="O127" t="s">
        <v>14847</v>
      </c>
      <c r="P127" s="35" t="s">
        <v>13496</v>
      </c>
    </row>
    <row r="128" spans="2:16">
      <c r="B128" s="27" t="s">
        <v>41</v>
      </c>
      <c r="C128" t="s">
        <v>50</v>
      </c>
      <c r="D128" s="36">
        <v>49200000</v>
      </c>
      <c r="E128" s="35" t="s">
        <v>12870</v>
      </c>
      <c r="F128" t="s">
        <v>12871</v>
      </c>
      <c r="G128" t="s">
        <v>57</v>
      </c>
      <c r="H128" s="38">
        <v>4542</v>
      </c>
      <c r="I128" s="38">
        <f t="shared" si="1"/>
        <v>4269.4799999999996</v>
      </c>
      <c r="J128" t="s">
        <v>8885</v>
      </c>
      <c r="K128" s="35" t="s">
        <v>12870</v>
      </c>
      <c r="L128" s="44">
        <v>0.06</v>
      </c>
      <c r="M128" t="s">
        <v>14848</v>
      </c>
      <c r="N128" t="s">
        <v>9478</v>
      </c>
      <c r="O128" t="s">
        <v>14847</v>
      </c>
      <c r="P128" s="35" t="s">
        <v>13496</v>
      </c>
    </row>
    <row r="129" spans="2:16">
      <c r="B129" s="27" t="s">
        <v>41</v>
      </c>
      <c r="C129" t="s">
        <v>50</v>
      </c>
      <c r="D129" s="36">
        <v>49200000</v>
      </c>
      <c r="E129" s="35" t="s">
        <v>12872</v>
      </c>
      <c r="F129" t="s">
        <v>12873</v>
      </c>
      <c r="G129" t="s">
        <v>57</v>
      </c>
      <c r="H129" s="38">
        <v>4298</v>
      </c>
      <c r="I129" s="38">
        <f t="shared" si="1"/>
        <v>4040.12</v>
      </c>
      <c r="J129" t="s">
        <v>8885</v>
      </c>
      <c r="K129" s="35" t="s">
        <v>12872</v>
      </c>
      <c r="L129" s="44">
        <v>0.06</v>
      </c>
      <c r="M129" t="s">
        <v>14848</v>
      </c>
      <c r="N129" t="s">
        <v>9478</v>
      </c>
      <c r="O129" t="s">
        <v>14847</v>
      </c>
      <c r="P129" s="35" t="s">
        <v>13496</v>
      </c>
    </row>
    <row r="130" spans="2:16">
      <c r="B130" s="27" t="s">
        <v>41</v>
      </c>
      <c r="C130" t="s">
        <v>50</v>
      </c>
      <c r="D130" s="36">
        <v>49200000</v>
      </c>
      <c r="E130" s="35" t="s">
        <v>12874</v>
      </c>
      <c r="F130" t="s">
        <v>12875</v>
      </c>
      <c r="G130" t="s">
        <v>57</v>
      </c>
      <c r="H130" s="38">
        <v>3644</v>
      </c>
      <c r="I130" s="38">
        <f t="shared" si="1"/>
        <v>3425.3599999999997</v>
      </c>
      <c r="J130" t="s">
        <v>8885</v>
      </c>
      <c r="K130" s="35" t="s">
        <v>12874</v>
      </c>
      <c r="L130" s="44">
        <v>0.06</v>
      </c>
      <c r="M130" t="s">
        <v>14848</v>
      </c>
      <c r="N130" t="s">
        <v>9478</v>
      </c>
      <c r="O130" t="s">
        <v>14847</v>
      </c>
      <c r="P130" s="35" t="s">
        <v>13496</v>
      </c>
    </row>
    <row r="131" spans="2:16">
      <c r="B131" s="27" t="s">
        <v>41</v>
      </c>
      <c r="C131" t="s">
        <v>50</v>
      </c>
      <c r="D131" s="36">
        <v>49200000</v>
      </c>
      <c r="E131" s="35" t="s">
        <v>12876</v>
      </c>
      <c r="F131" t="s">
        <v>12877</v>
      </c>
      <c r="G131" t="s">
        <v>57</v>
      </c>
      <c r="H131" s="38">
        <v>3864</v>
      </c>
      <c r="I131" s="38">
        <f t="shared" si="1"/>
        <v>3632.16</v>
      </c>
      <c r="J131" t="s">
        <v>8885</v>
      </c>
      <c r="K131" s="35" t="s">
        <v>12876</v>
      </c>
      <c r="L131" s="44">
        <v>0.06</v>
      </c>
      <c r="M131" t="s">
        <v>14848</v>
      </c>
      <c r="N131" t="s">
        <v>9478</v>
      </c>
      <c r="O131" t="s">
        <v>14847</v>
      </c>
      <c r="P131" s="35" t="s">
        <v>13496</v>
      </c>
    </row>
    <row r="132" spans="2:16">
      <c r="B132" s="27" t="s">
        <v>41</v>
      </c>
      <c r="C132" t="s">
        <v>50</v>
      </c>
      <c r="D132" s="36">
        <v>49200000</v>
      </c>
      <c r="E132" s="35" t="s">
        <v>12878</v>
      </c>
      <c r="F132" t="s">
        <v>12879</v>
      </c>
      <c r="G132" t="s">
        <v>57</v>
      </c>
      <c r="H132" s="38">
        <v>3708</v>
      </c>
      <c r="I132" s="38">
        <f t="shared" si="1"/>
        <v>3485.52</v>
      </c>
      <c r="J132" t="s">
        <v>8885</v>
      </c>
      <c r="K132" s="35" t="s">
        <v>12878</v>
      </c>
      <c r="L132" s="44">
        <v>0.06</v>
      </c>
      <c r="M132" t="s">
        <v>14848</v>
      </c>
      <c r="N132" t="s">
        <v>9478</v>
      </c>
      <c r="O132" t="s">
        <v>14847</v>
      </c>
      <c r="P132" s="35" t="s">
        <v>13496</v>
      </c>
    </row>
    <row r="133" spans="2:16">
      <c r="B133" s="27" t="s">
        <v>41</v>
      </c>
      <c r="C133" t="s">
        <v>50</v>
      </c>
      <c r="D133" s="36">
        <v>49200000</v>
      </c>
      <c r="E133" s="35" t="s">
        <v>12880</v>
      </c>
      <c r="F133" t="s">
        <v>12881</v>
      </c>
      <c r="G133" t="s">
        <v>57</v>
      </c>
      <c r="H133" s="38">
        <v>3060</v>
      </c>
      <c r="I133" s="38">
        <f t="shared" ref="I133:I196" si="2">H133*0.94</f>
        <v>2876.3999999999996</v>
      </c>
      <c r="J133" t="s">
        <v>8885</v>
      </c>
      <c r="K133" s="35" t="s">
        <v>12880</v>
      </c>
      <c r="L133" s="44">
        <v>0.06</v>
      </c>
      <c r="M133" t="s">
        <v>14848</v>
      </c>
      <c r="N133" t="s">
        <v>9478</v>
      </c>
      <c r="O133" t="s">
        <v>14847</v>
      </c>
      <c r="P133" s="35" t="s">
        <v>13496</v>
      </c>
    </row>
    <row r="134" spans="2:16">
      <c r="B134" s="27" t="s">
        <v>41</v>
      </c>
      <c r="C134" t="s">
        <v>50</v>
      </c>
      <c r="D134" s="36">
        <v>49200000</v>
      </c>
      <c r="E134" s="35" t="s">
        <v>12882</v>
      </c>
      <c r="F134" t="s">
        <v>12883</v>
      </c>
      <c r="G134" t="s">
        <v>57</v>
      </c>
      <c r="H134" s="38">
        <v>3218</v>
      </c>
      <c r="I134" s="38">
        <f t="shared" si="2"/>
        <v>3024.9199999999996</v>
      </c>
      <c r="J134" t="s">
        <v>8885</v>
      </c>
      <c r="K134" s="35" t="s">
        <v>12882</v>
      </c>
      <c r="L134" s="44">
        <v>0.06</v>
      </c>
      <c r="M134" t="s">
        <v>14848</v>
      </c>
      <c r="N134" t="s">
        <v>9478</v>
      </c>
      <c r="O134" t="s">
        <v>14847</v>
      </c>
      <c r="P134" s="35" t="s">
        <v>13496</v>
      </c>
    </row>
    <row r="135" spans="2:16">
      <c r="B135" s="27" t="s">
        <v>41</v>
      </c>
      <c r="C135" t="s">
        <v>50</v>
      </c>
      <c r="D135" s="36">
        <v>49200000</v>
      </c>
      <c r="E135" s="35" t="s">
        <v>12884</v>
      </c>
      <c r="F135" t="s">
        <v>12885</v>
      </c>
      <c r="G135" t="s">
        <v>57</v>
      </c>
      <c r="H135" s="38">
        <v>3082</v>
      </c>
      <c r="I135" s="38">
        <f t="shared" si="2"/>
        <v>2897.08</v>
      </c>
      <c r="J135" t="s">
        <v>8885</v>
      </c>
      <c r="K135" s="35" t="s">
        <v>12884</v>
      </c>
      <c r="L135" s="44">
        <v>0.06</v>
      </c>
      <c r="M135" t="s">
        <v>14848</v>
      </c>
      <c r="N135" t="s">
        <v>9478</v>
      </c>
      <c r="O135" t="s">
        <v>14847</v>
      </c>
      <c r="P135" s="35" t="s">
        <v>13496</v>
      </c>
    </row>
    <row r="136" spans="2:16">
      <c r="B136" s="27" t="s">
        <v>41</v>
      </c>
      <c r="C136" t="s">
        <v>50</v>
      </c>
      <c r="D136" s="36">
        <v>49200000</v>
      </c>
      <c r="E136" s="35" t="s">
        <v>12886</v>
      </c>
      <c r="F136" t="s">
        <v>12887</v>
      </c>
      <c r="G136" t="s">
        <v>57</v>
      </c>
      <c r="H136" s="38">
        <v>3074</v>
      </c>
      <c r="I136" s="38">
        <f t="shared" si="2"/>
        <v>2889.56</v>
      </c>
      <c r="J136" t="s">
        <v>8885</v>
      </c>
      <c r="K136" s="35" t="s">
        <v>12886</v>
      </c>
      <c r="L136" s="44">
        <v>0.06</v>
      </c>
      <c r="M136" t="s">
        <v>14848</v>
      </c>
      <c r="N136" t="s">
        <v>9478</v>
      </c>
      <c r="O136" t="s">
        <v>14847</v>
      </c>
      <c r="P136" s="35" t="s">
        <v>13496</v>
      </c>
    </row>
    <row r="137" spans="2:16">
      <c r="B137" s="27" t="s">
        <v>41</v>
      </c>
      <c r="C137" t="s">
        <v>50</v>
      </c>
      <c r="D137" s="36">
        <v>49200000</v>
      </c>
      <c r="E137" s="35" t="s">
        <v>12886</v>
      </c>
      <c r="F137" t="s">
        <v>12887</v>
      </c>
      <c r="G137" t="s">
        <v>57</v>
      </c>
      <c r="H137" s="38">
        <v>3074</v>
      </c>
      <c r="I137" s="38">
        <f t="shared" si="2"/>
        <v>2889.56</v>
      </c>
      <c r="J137" t="s">
        <v>8885</v>
      </c>
      <c r="K137" s="35" t="s">
        <v>12886</v>
      </c>
      <c r="L137" s="44">
        <v>0.06</v>
      </c>
      <c r="M137" t="s">
        <v>14848</v>
      </c>
      <c r="N137" t="s">
        <v>9478</v>
      </c>
      <c r="O137" t="s">
        <v>14847</v>
      </c>
      <c r="P137" s="35" t="s">
        <v>13496</v>
      </c>
    </row>
    <row r="138" spans="2:16">
      <c r="B138" s="27" t="s">
        <v>41</v>
      </c>
      <c r="C138" t="s">
        <v>50</v>
      </c>
      <c r="D138" s="36">
        <v>49200000</v>
      </c>
      <c r="E138" s="35" t="s">
        <v>12888</v>
      </c>
      <c r="F138" t="s">
        <v>12889</v>
      </c>
      <c r="G138" t="s">
        <v>57</v>
      </c>
      <c r="H138" s="38">
        <v>3230</v>
      </c>
      <c r="I138" s="38">
        <f t="shared" si="2"/>
        <v>3036.2</v>
      </c>
      <c r="J138" t="s">
        <v>8885</v>
      </c>
      <c r="K138" s="35" t="s">
        <v>12888</v>
      </c>
      <c r="L138" s="44">
        <v>0.06</v>
      </c>
      <c r="M138" t="s">
        <v>14848</v>
      </c>
      <c r="N138" t="s">
        <v>9478</v>
      </c>
      <c r="O138" t="s">
        <v>14847</v>
      </c>
      <c r="P138" s="35" t="s">
        <v>13496</v>
      </c>
    </row>
    <row r="139" spans="2:16">
      <c r="B139" s="27" t="s">
        <v>41</v>
      </c>
      <c r="C139" t="s">
        <v>50</v>
      </c>
      <c r="D139" s="36">
        <v>49200000</v>
      </c>
      <c r="E139" s="35" t="s">
        <v>12888</v>
      </c>
      <c r="F139" t="s">
        <v>12889</v>
      </c>
      <c r="G139" t="s">
        <v>57</v>
      </c>
      <c r="H139" s="38">
        <v>3230</v>
      </c>
      <c r="I139" s="38">
        <f t="shared" si="2"/>
        <v>3036.2</v>
      </c>
      <c r="J139" t="s">
        <v>8885</v>
      </c>
      <c r="K139" s="35" t="s">
        <v>12888</v>
      </c>
      <c r="L139" s="44">
        <v>0.06</v>
      </c>
      <c r="M139" t="s">
        <v>14848</v>
      </c>
      <c r="N139" t="s">
        <v>9478</v>
      </c>
      <c r="O139" t="s">
        <v>14847</v>
      </c>
      <c r="P139" s="35" t="s">
        <v>13496</v>
      </c>
    </row>
    <row r="140" spans="2:16">
      <c r="B140" s="27" t="s">
        <v>41</v>
      </c>
      <c r="C140" t="s">
        <v>50</v>
      </c>
      <c r="D140" s="36">
        <v>49200000</v>
      </c>
      <c r="E140" s="35" t="s">
        <v>12890</v>
      </c>
      <c r="F140" t="s">
        <v>12891</v>
      </c>
      <c r="G140" t="s">
        <v>57</v>
      </c>
      <c r="H140" s="38">
        <v>3113</v>
      </c>
      <c r="I140" s="38">
        <f t="shared" si="2"/>
        <v>2926.22</v>
      </c>
      <c r="J140" t="s">
        <v>8885</v>
      </c>
      <c r="K140" s="35" t="s">
        <v>12890</v>
      </c>
      <c r="L140" s="44">
        <v>0.06</v>
      </c>
      <c r="M140" t="s">
        <v>14848</v>
      </c>
      <c r="N140" t="s">
        <v>9478</v>
      </c>
      <c r="O140" t="s">
        <v>14847</v>
      </c>
      <c r="P140" s="35" t="s">
        <v>13496</v>
      </c>
    </row>
    <row r="141" spans="2:16">
      <c r="B141" s="27" t="s">
        <v>41</v>
      </c>
      <c r="C141" t="s">
        <v>50</v>
      </c>
      <c r="D141" s="36">
        <v>49200000</v>
      </c>
      <c r="E141" s="35" t="s">
        <v>12890</v>
      </c>
      <c r="F141" t="s">
        <v>12891</v>
      </c>
      <c r="G141" t="s">
        <v>57</v>
      </c>
      <c r="H141" s="38">
        <v>3113</v>
      </c>
      <c r="I141" s="38">
        <f t="shared" si="2"/>
        <v>2926.22</v>
      </c>
      <c r="J141" t="s">
        <v>8885</v>
      </c>
      <c r="K141" s="35" t="s">
        <v>12890</v>
      </c>
      <c r="L141" s="44">
        <v>0.06</v>
      </c>
      <c r="M141" t="s">
        <v>14848</v>
      </c>
      <c r="N141" t="s">
        <v>9478</v>
      </c>
      <c r="O141" t="s">
        <v>14847</v>
      </c>
      <c r="P141" s="35" t="s">
        <v>13496</v>
      </c>
    </row>
    <row r="142" spans="2:16">
      <c r="B142" s="27" t="s">
        <v>41</v>
      </c>
      <c r="C142" t="s">
        <v>50</v>
      </c>
      <c r="D142" s="36">
        <v>49200000</v>
      </c>
      <c r="E142" s="35" t="s">
        <v>12892</v>
      </c>
      <c r="F142" t="s">
        <v>12893</v>
      </c>
      <c r="G142" t="s">
        <v>57</v>
      </c>
      <c r="H142" s="38">
        <v>3195</v>
      </c>
      <c r="I142" s="38">
        <f t="shared" si="2"/>
        <v>3003.2999999999997</v>
      </c>
      <c r="J142" t="s">
        <v>8885</v>
      </c>
      <c r="K142" s="35" t="s">
        <v>12892</v>
      </c>
      <c r="L142" s="44">
        <v>0.06</v>
      </c>
      <c r="M142" t="s">
        <v>14848</v>
      </c>
      <c r="N142" t="s">
        <v>9478</v>
      </c>
      <c r="O142" t="s">
        <v>14847</v>
      </c>
      <c r="P142" s="35" t="s">
        <v>13496</v>
      </c>
    </row>
    <row r="143" spans="2:16">
      <c r="B143" s="27" t="s">
        <v>41</v>
      </c>
      <c r="C143" t="s">
        <v>50</v>
      </c>
      <c r="D143" s="36">
        <v>49200000</v>
      </c>
      <c r="E143" s="35" t="s">
        <v>12892</v>
      </c>
      <c r="F143" t="s">
        <v>12893</v>
      </c>
      <c r="G143" t="s">
        <v>57</v>
      </c>
      <c r="H143" s="38">
        <v>3195</v>
      </c>
      <c r="I143" s="38">
        <f t="shared" si="2"/>
        <v>3003.2999999999997</v>
      </c>
      <c r="J143" t="s">
        <v>8885</v>
      </c>
      <c r="K143" s="35" t="s">
        <v>12892</v>
      </c>
      <c r="L143" s="44">
        <v>0.06</v>
      </c>
      <c r="M143" t="s">
        <v>14848</v>
      </c>
      <c r="N143" t="s">
        <v>9478</v>
      </c>
      <c r="O143" t="s">
        <v>14847</v>
      </c>
      <c r="P143" s="35" t="s">
        <v>13496</v>
      </c>
    </row>
    <row r="144" spans="2:16">
      <c r="B144" s="27" t="s">
        <v>41</v>
      </c>
      <c r="C144" t="s">
        <v>50</v>
      </c>
      <c r="D144" s="36">
        <v>49200000</v>
      </c>
      <c r="E144" s="35" t="s">
        <v>12894</v>
      </c>
      <c r="F144" t="s">
        <v>12895</v>
      </c>
      <c r="G144" t="s">
        <v>57</v>
      </c>
      <c r="H144" s="38">
        <v>3351</v>
      </c>
      <c r="I144" s="38">
        <f t="shared" si="2"/>
        <v>3149.9399999999996</v>
      </c>
      <c r="J144" t="s">
        <v>8885</v>
      </c>
      <c r="K144" s="35" t="s">
        <v>12894</v>
      </c>
      <c r="L144" s="44">
        <v>0.06</v>
      </c>
      <c r="M144" t="s">
        <v>14848</v>
      </c>
      <c r="N144" t="s">
        <v>9478</v>
      </c>
      <c r="O144" t="s">
        <v>14847</v>
      </c>
      <c r="P144" s="35" t="s">
        <v>13496</v>
      </c>
    </row>
    <row r="145" spans="2:16">
      <c r="B145" s="27" t="s">
        <v>41</v>
      </c>
      <c r="C145" t="s">
        <v>50</v>
      </c>
      <c r="D145" s="36">
        <v>49200000</v>
      </c>
      <c r="E145" s="35" t="s">
        <v>12894</v>
      </c>
      <c r="F145" t="s">
        <v>12895</v>
      </c>
      <c r="G145" t="s">
        <v>57</v>
      </c>
      <c r="H145" s="38">
        <v>3351</v>
      </c>
      <c r="I145" s="38">
        <f t="shared" si="2"/>
        <v>3149.9399999999996</v>
      </c>
      <c r="J145" t="s">
        <v>8885</v>
      </c>
      <c r="K145" s="35" t="s">
        <v>12894</v>
      </c>
      <c r="L145" s="44">
        <v>0.06</v>
      </c>
      <c r="M145" t="s">
        <v>14848</v>
      </c>
      <c r="N145" t="s">
        <v>9478</v>
      </c>
      <c r="O145" t="s">
        <v>14847</v>
      </c>
      <c r="P145" s="35" t="s">
        <v>13496</v>
      </c>
    </row>
    <row r="146" spans="2:16">
      <c r="B146" s="27" t="s">
        <v>41</v>
      </c>
      <c r="C146" t="s">
        <v>50</v>
      </c>
      <c r="D146" s="36">
        <v>49200000</v>
      </c>
      <c r="E146" s="35" t="s">
        <v>12896</v>
      </c>
      <c r="F146" t="s">
        <v>12897</v>
      </c>
      <c r="G146" t="s">
        <v>57</v>
      </c>
      <c r="H146" s="38">
        <v>3250</v>
      </c>
      <c r="I146" s="38">
        <f t="shared" si="2"/>
        <v>3055</v>
      </c>
      <c r="J146" t="s">
        <v>8885</v>
      </c>
      <c r="K146" s="35" t="s">
        <v>12896</v>
      </c>
      <c r="L146" s="44">
        <v>0.06</v>
      </c>
      <c r="M146" t="s">
        <v>14848</v>
      </c>
      <c r="N146" t="s">
        <v>9478</v>
      </c>
      <c r="O146" t="s">
        <v>14847</v>
      </c>
      <c r="P146" s="35" t="s">
        <v>13496</v>
      </c>
    </row>
    <row r="147" spans="2:16">
      <c r="B147" s="27" t="s">
        <v>41</v>
      </c>
      <c r="C147" t="s">
        <v>50</v>
      </c>
      <c r="D147" s="36">
        <v>49200000</v>
      </c>
      <c r="E147" s="35" t="s">
        <v>12896</v>
      </c>
      <c r="F147" t="s">
        <v>12897</v>
      </c>
      <c r="G147" t="s">
        <v>57</v>
      </c>
      <c r="H147" s="38">
        <v>3250</v>
      </c>
      <c r="I147" s="38">
        <f t="shared" si="2"/>
        <v>3055</v>
      </c>
      <c r="J147" t="s">
        <v>8885</v>
      </c>
      <c r="K147" s="35" t="s">
        <v>12896</v>
      </c>
      <c r="L147" s="44">
        <v>0.06</v>
      </c>
      <c r="M147" t="s">
        <v>14848</v>
      </c>
      <c r="N147" t="s">
        <v>9478</v>
      </c>
      <c r="O147" t="s">
        <v>14847</v>
      </c>
      <c r="P147" s="35" t="s">
        <v>13496</v>
      </c>
    </row>
    <row r="148" spans="2:16">
      <c r="B148" s="27" t="s">
        <v>41</v>
      </c>
      <c r="C148" t="s">
        <v>50</v>
      </c>
      <c r="D148" s="36">
        <v>49200000</v>
      </c>
      <c r="E148" s="35" t="s">
        <v>12898</v>
      </c>
      <c r="F148" t="s">
        <v>12899</v>
      </c>
      <c r="G148" t="s">
        <v>57</v>
      </c>
      <c r="H148" s="38">
        <v>3150</v>
      </c>
      <c r="I148" s="38">
        <f t="shared" si="2"/>
        <v>2961</v>
      </c>
      <c r="J148" t="s">
        <v>8885</v>
      </c>
      <c r="K148" s="35" t="s">
        <v>12898</v>
      </c>
      <c r="L148" s="44">
        <v>0.06</v>
      </c>
      <c r="M148" t="s">
        <v>14848</v>
      </c>
      <c r="N148" t="s">
        <v>9478</v>
      </c>
      <c r="O148" t="s">
        <v>14847</v>
      </c>
      <c r="P148" s="35" t="s">
        <v>13496</v>
      </c>
    </row>
    <row r="149" spans="2:16">
      <c r="B149" s="27" t="s">
        <v>41</v>
      </c>
      <c r="C149" t="s">
        <v>50</v>
      </c>
      <c r="D149" s="36">
        <v>49200000</v>
      </c>
      <c r="E149" s="35" t="s">
        <v>12898</v>
      </c>
      <c r="F149" t="s">
        <v>12899</v>
      </c>
      <c r="G149" t="s">
        <v>57</v>
      </c>
      <c r="H149" s="38">
        <v>3150</v>
      </c>
      <c r="I149" s="38">
        <f t="shared" si="2"/>
        <v>2961</v>
      </c>
      <c r="J149" t="s">
        <v>8885</v>
      </c>
      <c r="K149" s="35" t="s">
        <v>12898</v>
      </c>
      <c r="L149" s="44">
        <v>0.06</v>
      </c>
      <c r="M149" t="s">
        <v>14848</v>
      </c>
      <c r="N149" t="s">
        <v>9478</v>
      </c>
      <c r="O149" t="s">
        <v>14847</v>
      </c>
      <c r="P149" s="35" t="s">
        <v>13496</v>
      </c>
    </row>
    <row r="150" spans="2:16">
      <c r="B150" s="27" t="s">
        <v>41</v>
      </c>
      <c r="C150" t="s">
        <v>50</v>
      </c>
      <c r="D150" s="36">
        <v>49200000</v>
      </c>
      <c r="E150" s="35" t="s">
        <v>12900</v>
      </c>
      <c r="F150" t="s">
        <v>12899</v>
      </c>
      <c r="G150" t="s">
        <v>57</v>
      </c>
      <c r="H150" s="38">
        <v>3335</v>
      </c>
      <c r="I150" s="38">
        <f t="shared" si="2"/>
        <v>3134.8999999999996</v>
      </c>
      <c r="J150" t="s">
        <v>8885</v>
      </c>
      <c r="K150" s="35" t="s">
        <v>12900</v>
      </c>
      <c r="L150" s="44">
        <v>0.06</v>
      </c>
      <c r="M150" t="s">
        <v>14848</v>
      </c>
      <c r="N150" t="s">
        <v>9478</v>
      </c>
      <c r="O150" t="s">
        <v>14847</v>
      </c>
      <c r="P150" s="35" t="s">
        <v>13496</v>
      </c>
    </row>
    <row r="151" spans="2:16">
      <c r="B151" s="27" t="s">
        <v>41</v>
      </c>
      <c r="C151" t="s">
        <v>50</v>
      </c>
      <c r="D151" s="36">
        <v>49200000</v>
      </c>
      <c r="E151" s="35" t="s">
        <v>12900</v>
      </c>
      <c r="F151" t="s">
        <v>12899</v>
      </c>
      <c r="G151" t="s">
        <v>57</v>
      </c>
      <c r="H151" s="38">
        <v>3335</v>
      </c>
      <c r="I151" s="38">
        <f t="shared" si="2"/>
        <v>3134.8999999999996</v>
      </c>
      <c r="J151" t="s">
        <v>8885</v>
      </c>
      <c r="K151" s="35" t="s">
        <v>12900</v>
      </c>
      <c r="L151" s="44">
        <v>0.06</v>
      </c>
      <c r="M151" t="s">
        <v>14848</v>
      </c>
      <c r="N151" t="s">
        <v>9478</v>
      </c>
      <c r="O151" t="s">
        <v>14847</v>
      </c>
      <c r="P151" s="35" t="s">
        <v>13496</v>
      </c>
    </row>
    <row r="152" spans="2:16">
      <c r="B152" s="27" t="s">
        <v>41</v>
      </c>
      <c r="C152" t="s">
        <v>50</v>
      </c>
      <c r="D152" s="36">
        <v>49200000</v>
      </c>
      <c r="E152" s="35" t="s">
        <v>12901</v>
      </c>
      <c r="F152" t="s">
        <v>12899</v>
      </c>
      <c r="G152" t="s">
        <v>57</v>
      </c>
      <c r="H152" s="38">
        <v>3225</v>
      </c>
      <c r="I152" s="38">
        <f t="shared" si="2"/>
        <v>3031.5</v>
      </c>
      <c r="J152" t="s">
        <v>8885</v>
      </c>
      <c r="K152" s="35" t="s">
        <v>12901</v>
      </c>
      <c r="L152" s="44">
        <v>0.06</v>
      </c>
      <c r="M152" t="s">
        <v>14848</v>
      </c>
      <c r="N152" t="s">
        <v>9478</v>
      </c>
      <c r="O152" t="s">
        <v>14847</v>
      </c>
      <c r="P152" s="35" t="s">
        <v>13496</v>
      </c>
    </row>
    <row r="153" spans="2:16">
      <c r="B153" s="27" t="s">
        <v>41</v>
      </c>
      <c r="C153" t="s">
        <v>50</v>
      </c>
      <c r="D153" s="36">
        <v>49200000</v>
      </c>
      <c r="E153" s="35" t="s">
        <v>12901</v>
      </c>
      <c r="F153" t="s">
        <v>12899</v>
      </c>
      <c r="G153" t="s">
        <v>57</v>
      </c>
      <c r="H153" s="38">
        <v>3225</v>
      </c>
      <c r="I153" s="38">
        <f t="shared" si="2"/>
        <v>3031.5</v>
      </c>
      <c r="J153" t="s">
        <v>8885</v>
      </c>
      <c r="K153" s="35" t="s">
        <v>12901</v>
      </c>
      <c r="L153" s="44">
        <v>0.06</v>
      </c>
      <c r="M153" t="s">
        <v>14848</v>
      </c>
      <c r="N153" t="s">
        <v>9478</v>
      </c>
      <c r="O153" t="s">
        <v>14847</v>
      </c>
      <c r="P153" s="35" t="s">
        <v>13496</v>
      </c>
    </row>
    <row r="154" spans="2:16">
      <c r="B154" s="27" t="s">
        <v>41</v>
      </c>
      <c r="C154" t="s">
        <v>50</v>
      </c>
      <c r="D154" s="36">
        <v>49200000</v>
      </c>
      <c r="E154" s="35" t="s">
        <v>12902</v>
      </c>
      <c r="F154" t="s">
        <v>12903</v>
      </c>
      <c r="G154" t="s">
        <v>57</v>
      </c>
      <c r="H154" s="38">
        <v>3060</v>
      </c>
      <c r="I154" s="38">
        <f t="shared" si="2"/>
        <v>2876.3999999999996</v>
      </c>
      <c r="J154" t="s">
        <v>8885</v>
      </c>
      <c r="K154" s="35" t="s">
        <v>12902</v>
      </c>
      <c r="L154" s="44">
        <v>0.06</v>
      </c>
      <c r="M154" t="s">
        <v>14848</v>
      </c>
      <c r="N154" t="s">
        <v>9478</v>
      </c>
      <c r="O154" t="s">
        <v>14847</v>
      </c>
      <c r="P154" s="35" t="s">
        <v>13496</v>
      </c>
    </row>
    <row r="155" spans="2:16">
      <c r="B155" s="27" t="s">
        <v>41</v>
      </c>
      <c r="C155" t="s">
        <v>50</v>
      </c>
      <c r="D155" s="36">
        <v>49200000</v>
      </c>
      <c r="E155" s="35" t="s">
        <v>12904</v>
      </c>
      <c r="F155" t="s">
        <v>12905</v>
      </c>
      <c r="G155" t="s">
        <v>57</v>
      </c>
      <c r="H155" s="38">
        <v>3218</v>
      </c>
      <c r="I155" s="38">
        <f t="shared" si="2"/>
        <v>3024.9199999999996</v>
      </c>
      <c r="J155" t="s">
        <v>8885</v>
      </c>
      <c r="K155" s="35" t="s">
        <v>12904</v>
      </c>
      <c r="L155" s="44">
        <v>0.06</v>
      </c>
      <c r="M155" t="s">
        <v>14848</v>
      </c>
      <c r="N155" t="s">
        <v>9478</v>
      </c>
      <c r="O155" t="s">
        <v>14847</v>
      </c>
      <c r="P155" s="35" t="s">
        <v>13496</v>
      </c>
    </row>
    <row r="156" spans="2:16">
      <c r="B156" s="27" t="s">
        <v>41</v>
      </c>
      <c r="C156" t="s">
        <v>50</v>
      </c>
      <c r="D156" s="36">
        <v>49200000</v>
      </c>
      <c r="E156" s="35" t="s">
        <v>12906</v>
      </c>
      <c r="F156" t="s">
        <v>12907</v>
      </c>
      <c r="G156" t="s">
        <v>57</v>
      </c>
      <c r="H156" s="38">
        <v>3082</v>
      </c>
      <c r="I156" s="38">
        <f t="shared" si="2"/>
        <v>2897.08</v>
      </c>
      <c r="J156" t="s">
        <v>8885</v>
      </c>
      <c r="K156" s="35" t="s">
        <v>12906</v>
      </c>
      <c r="L156" s="44">
        <v>0.06</v>
      </c>
      <c r="M156" t="s">
        <v>14848</v>
      </c>
      <c r="N156" t="s">
        <v>9478</v>
      </c>
      <c r="O156" t="s">
        <v>14847</v>
      </c>
      <c r="P156" s="35" t="s">
        <v>13496</v>
      </c>
    </row>
    <row r="157" spans="2:16">
      <c r="B157" s="27" t="s">
        <v>41</v>
      </c>
      <c r="C157" t="s">
        <v>50</v>
      </c>
      <c r="D157" s="36">
        <v>49200000</v>
      </c>
      <c r="E157" s="35" t="s">
        <v>12908</v>
      </c>
      <c r="F157" t="s">
        <v>12909</v>
      </c>
      <c r="G157" t="s">
        <v>57</v>
      </c>
      <c r="H157" s="38">
        <v>3214</v>
      </c>
      <c r="I157" s="38">
        <f t="shared" si="2"/>
        <v>3021.16</v>
      </c>
      <c r="J157" t="s">
        <v>8885</v>
      </c>
      <c r="K157" s="35" t="s">
        <v>12908</v>
      </c>
      <c r="L157" s="44">
        <v>0.06</v>
      </c>
      <c r="M157" t="s">
        <v>14848</v>
      </c>
      <c r="N157" t="s">
        <v>9478</v>
      </c>
      <c r="O157" t="s">
        <v>14847</v>
      </c>
      <c r="P157" s="35" t="s">
        <v>13496</v>
      </c>
    </row>
    <row r="158" spans="2:16">
      <c r="B158" s="27" t="s">
        <v>41</v>
      </c>
      <c r="C158" t="s">
        <v>50</v>
      </c>
      <c r="D158" s="36">
        <v>49200000</v>
      </c>
      <c r="E158" s="35" t="s">
        <v>12908</v>
      </c>
      <c r="F158" t="s">
        <v>12909</v>
      </c>
      <c r="G158" t="s">
        <v>57</v>
      </c>
      <c r="H158" s="38">
        <v>3214</v>
      </c>
      <c r="I158" s="38">
        <f t="shared" si="2"/>
        <v>3021.16</v>
      </c>
      <c r="J158" t="s">
        <v>8885</v>
      </c>
      <c r="K158" s="35" t="s">
        <v>12908</v>
      </c>
      <c r="L158" s="44">
        <v>0.06</v>
      </c>
      <c r="M158" t="s">
        <v>14848</v>
      </c>
      <c r="N158" t="s">
        <v>9478</v>
      </c>
      <c r="O158" t="s">
        <v>14847</v>
      </c>
      <c r="P158" s="35" t="s">
        <v>13496</v>
      </c>
    </row>
    <row r="159" spans="2:16">
      <c r="B159" s="27" t="s">
        <v>41</v>
      </c>
      <c r="C159" t="s">
        <v>50</v>
      </c>
      <c r="D159" s="36">
        <v>49200000</v>
      </c>
      <c r="E159" s="35" t="s">
        <v>12910</v>
      </c>
      <c r="F159" t="s">
        <v>12909</v>
      </c>
      <c r="G159" t="s">
        <v>57</v>
      </c>
      <c r="H159" s="38">
        <v>3370</v>
      </c>
      <c r="I159" s="38">
        <f t="shared" si="2"/>
        <v>3167.7999999999997</v>
      </c>
      <c r="J159" t="s">
        <v>8885</v>
      </c>
      <c r="K159" s="35" t="s">
        <v>12910</v>
      </c>
      <c r="L159" s="44">
        <v>0.06</v>
      </c>
      <c r="M159" t="s">
        <v>14848</v>
      </c>
      <c r="N159" t="s">
        <v>9478</v>
      </c>
      <c r="O159" t="s">
        <v>14847</v>
      </c>
      <c r="P159" s="35" t="s">
        <v>13496</v>
      </c>
    </row>
    <row r="160" spans="2:16">
      <c r="B160" s="27" t="s">
        <v>41</v>
      </c>
      <c r="C160" t="s">
        <v>50</v>
      </c>
      <c r="D160" s="36">
        <v>49200000</v>
      </c>
      <c r="E160" s="35" t="s">
        <v>12910</v>
      </c>
      <c r="F160" t="s">
        <v>12909</v>
      </c>
      <c r="G160" t="s">
        <v>57</v>
      </c>
      <c r="H160" s="38">
        <v>3370</v>
      </c>
      <c r="I160" s="38">
        <f t="shared" si="2"/>
        <v>3167.7999999999997</v>
      </c>
      <c r="J160" t="s">
        <v>8885</v>
      </c>
      <c r="K160" s="35" t="s">
        <v>12910</v>
      </c>
      <c r="L160" s="44">
        <v>0.06</v>
      </c>
      <c r="M160" t="s">
        <v>14848</v>
      </c>
      <c r="N160" t="s">
        <v>9478</v>
      </c>
      <c r="O160" t="s">
        <v>14847</v>
      </c>
      <c r="P160" s="35" t="s">
        <v>13496</v>
      </c>
    </row>
    <row r="161" spans="2:16">
      <c r="B161" s="27" t="s">
        <v>41</v>
      </c>
      <c r="C161" t="s">
        <v>50</v>
      </c>
      <c r="D161" s="36">
        <v>49200000</v>
      </c>
      <c r="E161" s="35" t="s">
        <v>12911</v>
      </c>
      <c r="F161" t="s">
        <v>12909</v>
      </c>
      <c r="G161" t="s">
        <v>57</v>
      </c>
      <c r="H161" s="38">
        <v>3250</v>
      </c>
      <c r="I161" s="38">
        <f t="shared" si="2"/>
        <v>3055</v>
      </c>
      <c r="J161" t="s">
        <v>8885</v>
      </c>
      <c r="K161" s="35" t="s">
        <v>12911</v>
      </c>
      <c r="L161" s="44">
        <v>0.06</v>
      </c>
      <c r="M161" t="s">
        <v>14848</v>
      </c>
      <c r="N161" t="s">
        <v>9478</v>
      </c>
      <c r="O161" t="s">
        <v>14847</v>
      </c>
      <c r="P161" s="35" t="s">
        <v>13496</v>
      </c>
    </row>
    <row r="162" spans="2:16">
      <c r="B162" s="27" t="s">
        <v>41</v>
      </c>
      <c r="C162" t="s">
        <v>50</v>
      </c>
      <c r="D162" s="36">
        <v>49200000</v>
      </c>
      <c r="E162" s="35" t="s">
        <v>12911</v>
      </c>
      <c r="F162" t="s">
        <v>12909</v>
      </c>
      <c r="G162" t="s">
        <v>57</v>
      </c>
      <c r="H162" s="38">
        <v>3250</v>
      </c>
      <c r="I162" s="38">
        <f t="shared" si="2"/>
        <v>3055</v>
      </c>
      <c r="J162" t="s">
        <v>8885</v>
      </c>
      <c r="K162" s="35" t="s">
        <v>12911</v>
      </c>
      <c r="L162" s="44">
        <v>0.06</v>
      </c>
      <c r="M162" t="s">
        <v>14848</v>
      </c>
      <c r="N162" t="s">
        <v>9478</v>
      </c>
      <c r="O162" t="s">
        <v>14847</v>
      </c>
      <c r="P162" s="35" t="s">
        <v>13496</v>
      </c>
    </row>
    <row r="163" spans="2:16">
      <c r="B163" s="27" t="s">
        <v>41</v>
      </c>
      <c r="C163" t="s">
        <v>50</v>
      </c>
      <c r="D163" s="36">
        <v>49200000</v>
      </c>
      <c r="E163" s="35" t="s">
        <v>12912</v>
      </c>
      <c r="F163" t="s">
        <v>12913</v>
      </c>
      <c r="G163" t="s">
        <v>57</v>
      </c>
      <c r="H163" s="38">
        <v>2288</v>
      </c>
      <c r="I163" s="38">
        <f t="shared" si="2"/>
        <v>2150.7199999999998</v>
      </c>
      <c r="J163" t="s">
        <v>8885</v>
      </c>
      <c r="K163" s="35" t="s">
        <v>12912</v>
      </c>
      <c r="L163" s="44">
        <v>0.06</v>
      </c>
      <c r="M163" t="s">
        <v>14848</v>
      </c>
      <c r="N163" t="s">
        <v>9478</v>
      </c>
      <c r="O163" t="s">
        <v>14847</v>
      </c>
      <c r="P163" s="35" t="s">
        <v>13496</v>
      </c>
    </row>
    <row r="164" spans="2:16">
      <c r="B164" s="27" t="s">
        <v>41</v>
      </c>
      <c r="C164" t="s">
        <v>50</v>
      </c>
      <c r="D164" s="36">
        <v>49200000</v>
      </c>
      <c r="E164" s="35" t="s">
        <v>12912</v>
      </c>
      <c r="F164" t="s">
        <v>12913</v>
      </c>
      <c r="G164" t="s">
        <v>57</v>
      </c>
      <c r="H164" s="38">
        <v>2288</v>
      </c>
      <c r="I164" s="38">
        <f t="shared" si="2"/>
        <v>2150.7199999999998</v>
      </c>
      <c r="J164" t="s">
        <v>8885</v>
      </c>
      <c r="K164" s="35" t="s">
        <v>12912</v>
      </c>
      <c r="L164" s="44">
        <v>0.06</v>
      </c>
      <c r="M164" t="s">
        <v>14848</v>
      </c>
      <c r="N164" t="s">
        <v>9478</v>
      </c>
      <c r="O164" t="s">
        <v>14847</v>
      </c>
      <c r="P164" s="35" t="s">
        <v>13496</v>
      </c>
    </row>
    <row r="165" spans="2:16">
      <c r="B165" s="27" t="s">
        <v>41</v>
      </c>
      <c r="C165" t="s">
        <v>50</v>
      </c>
      <c r="D165" s="36">
        <v>49200000</v>
      </c>
      <c r="E165" s="35" t="s">
        <v>12914</v>
      </c>
      <c r="F165" t="s">
        <v>12915</v>
      </c>
      <c r="G165" t="s">
        <v>57</v>
      </c>
      <c r="H165" s="38">
        <v>2443</v>
      </c>
      <c r="I165" s="38">
        <f t="shared" si="2"/>
        <v>2296.42</v>
      </c>
      <c r="J165" t="s">
        <v>8885</v>
      </c>
      <c r="K165" s="35" t="s">
        <v>12914</v>
      </c>
      <c r="L165" s="44">
        <v>0.06</v>
      </c>
      <c r="M165" t="s">
        <v>14848</v>
      </c>
      <c r="N165" t="s">
        <v>9478</v>
      </c>
      <c r="O165" t="s">
        <v>14847</v>
      </c>
      <c r="P165" s="35" t="s">
        <v>13496</v>
      </c>
    </row>
    <row r="166" spans="2:16">
      <c r="B166" s="27" t="s">
        <v>41</v>
      </c>
      <c r="C166" t="s">
        <v>50</v>
      </c>
      <c r="D166" s="36">
        <v>49200000</v>
      </c>
      <c r="E166" s="35" t="s">
        <v>12914</v>
      </c>
      <c r="F166" t="s">
        <v>12915</v>
      </c>
      <c r="G166" t="s">
        <v>57</v>
      </c>
      <c r="H166" s="38">
        <v>2443</v>
      </c>
      <c r="I166" s="38">
        <f t="shared" si="2"/>
        <v>2296.42</v>
      </c>
      <c r="J166" t="s">
        <v>8885</v>
      </c>
      <c r="K166" s="35" t="s">
        <v>12914</v>
      </c>
      <c r="L166" s="44">
        <v>0.06</v>
      </c>
      <c r="M166" t="s">
        <v>14848</v>
      </c>
      <c r="N166" t="s">
        <v>9478</v>
      </c>
      <c r="O166" t="s">
        <v>14847</v>
      </c>
      <c r="P166" s="35" t="s">
        <v>13496</v>
      </c>
    </row>
    <row r="167" spans="2:16">
      <c r="B167" s="27" t="s">
        <v>41</v>
      </c>
      <c r="C167" t="s">
        <v>50</v>
      </c>
      <c r="D167" s="36">
        <v>49200000</v>
      </c>
      <c r="E167" s="35" t="s">
        <v>12916</v>
      </c>
      <c r="F167" t="s">
        <v>12917</v>
      </c>
      <c r="G167" t="s">
        <v>57</v>
      </c>
      <c r="H167" s="38">
        <v>2301</v>
      </c>
      <c r="I167" s="38">
        <f t="shared" si="2"/>
        <v>2162.94</v>
      </c>
      <c r="J167" t="s">
        <v>8885</v>
      </c>
      <c r="K167" s="35" t="s">
        <v>12916</v>
      </c>
      <c r="L167" s="44">
        <v>0.06</v>
      </c>
      <c r="M167" t="s">
        <v>14848</v>
      </c>
      <c r="N167" t="s">
        <v>9478</v>
      </c>
      <c r="O167" t="s">
        <v>14847</v>
      </c>
      <c r="P167" s="35" t="s">
        <v>13496</v>
      </c>
    </row>
    <row r="168" spans="2:16">
      <c r="B168" s="27" t="s">
        <v>41</v>
      </c>
      <c r="C168" t="s">
        <v>50</v>
      </c>
      <c r="D168" s="36">
        <v>49200000</v>
      </c>
      <c r="E168" s="35" t="s">
        <v>12916</v>
      </c>
      <c r="F168" t="s">
        <v>12917</v>
      </c>
      <c r="G168" t="s">
        <v>57</v>
      </c>
      <c r="H168" s="38">
        <v>2301</v>
      </c>
      <c r="I168" s="38">
        <f t="shared" si="2"/>
        <v>2162.94</v>
      </c>
      <c r="J168" t="s">
        <v>8885</v>
      </c>
      <c r="K168" s="35" t="s">
        <v>12916</v>
      </c>
      <c r="L168" s="44">
        <v>0.06</v>
      </c>
      <c r="M168" t="s">
        <v>14848</v>
      </c>
      <c r="N168" t="s">
        <v>9478</v>
      </c>
      <c r="O168" t="s">
        <v>14847</v>
      </c>
      <c r="P168" s="35" t="s">
        <v>13496</v>
      </c>
    </row>
    <row r="169" spans="2:16">
      <c r="B169" s="27" t="s">
        <v>41</v>
      </c>
      <c r="C169" t="s">
        <v>50</v>
      </c>
      <c r="D169" s="36">
        <v>49200000</v>
      </c>
      <c r="E169" s="35" t="s">
        <v>12918</v>
      </c>
      <c r="F169" t="s">
        <v>12919</v>
      </c>
      <c r="G169" t="s">
        <v>57</v>
      </c>
      <c r="H169" s="38">
        <v>3225</v>
      </c>
      <c r="I169" s="38">
        <f t="shared" si="2"/>
        <v>3031.5</v>
      </c>
      <c r="J169" t="s">
        <v>8885</v>
      </c>
      <c r="K169" s="35" t="s">
        <v>12918</v>
      </c>
      <c r="L169" s="44">
        <v>0.06</v>
      </c>
      <c r="M169" t="s">
        <v>14848</v>
      </c>
      <c r="N169" t="s">
        <v>9478</v>
      </c>
      <c r="O169" t="s">
        <v>14847</v>
      </c>
      <c r="P169" s="35" t="s">
        <v>13496</v>
      </c>
    </row>
    <row r="170" spans="2:16">
      <c r="B170" s="27" t="s">
        <v>41</v>
      </c>
      <c r="C170" t="s">
        <v>50</v>
      </c>
      <c r="D170" s="36">
        <v>49200000</v>
      </c>
      <c r="E170" s="35" t="s">
        <v>12918</v>
      </c>
      <c r="F170" t="s">
        <v>12919</v>
      </c>
      <c r="G170" t="s">
        <v>57</v>
      </c>
      <c r="H170" s="38">
        <v>3225</v>
      </c>
      <c r="I170" s="38">
        <f t="shared" si="2"/>
        <v>3031.5</v>
      </c>
      <c r="J170" t="s">
        <v>8885</v>
      </c>
      <c r="K170" s="35" t="s">
        <v>12918</v>
      </c>
      <c r="L170" s="44">
        <v>0.06</v>
      </c>
      <c r="M170" t="s">
        <v>14848</v>
      </c>
      <c r="N170" t="s">
        <v>9478</v>
      </c>
      <c r="O170" t="s">
        <v>14847</v>
      </c>
      <c r="P170" s="35" t="s">
        <v>13496</v>
      </c>
    </row>
    <row r="171" spans="2:16">
      <c r="B171" s="27" t="s">
        <v>41</v>
      </c>
      <c r="C171" t="s">
        <v>50</v>
      </c>
      <c r="D171" s="36">
        <v>49200000</v>
      </c>
      <c r="E171" s="35" t="s">
        <v>12920</v>
      </c>
      <c r="F171" t="s">
        <v>12919</v>
      </c>
      <c r="G171" t="s">
        <v>57</v>
      </c>
      <c r="H171" s="38">
        <v>3484</v>
      </c>
      <c r="I171" s="38">
        <f t="shared" si="2"/>
        <v>3274.96</v>
      </c>
      <c r="J171" t="s">
        <v>8885</v>
      </c>
      <c r="K171" s="35" t="s">
        <v>12920</v>
      </c>
      <c r="L171" s="44">
        <v>0.06</v>
      </c>
      <c r="M171" t="s">
        <v>14848</v>
      </c>
      <c r="N171" t="s">
        <v>9478</v>
      </c>
      <c r="O171" t="s">
        <v>14847</v>
      </c>
      <c r="P171" s="35" t="s">
        <v>13496</v>
      </c>
    </row>
    <row r="172" spans="2:16">
      <c r="B172" s="27" t="s">
        <v>41</v>
      </c>
      <c r="C172" t="s">
        <v>50</v>
      </c>
      <c r="D172" s="36">
        <v>49200000</v>
      </c>
      <c r="E172" s="35" t="s">
        <v>12920</v>
      </c>
      <c r="F172" t="s">
        <v>12919</v>
      </c>
      <c r="G172" t="s">
        <v>57</v>
      </c>
      <c r="H172" s="38">
        <v>3484</v>
      </c>
      <c r="I172" s="38">
        <f t="shared" si="2"/>
        <v>3274.96</v>
      </c>
      <c r="J172" t="s">
        <v>8885</v>
      </c>
      <c r="K172" s="35" t="s">
        <v>12920</v>
      </c>
      <c r="L172" s="44">
        <v>0.06</v>
      </c>
      <c r="M172" t="s">
        <v>14848</v>
      </c>
      <c r="N172" t="s">
        <v>9478</v>
      </c>
      <c r="O172" t="s">
        <v>14847</v>
      </c>
      <c r="P172" s="35" t="s">
        <v>13496</v>
      </c>
    </row>
    <row r="173" spans="2:16">
      <c r="B173" s="27" t="s">
        <v>41</v>
      </c>
      <c r="C173" t="s">
        <v>50</v>
      </c>
      <c r="D173" s="36">
        <v>49200000</v>
      </c>
      <c r="E173" s="35" t="s">
        <v>12921</v>
      </c>
      <c r="F173" t="s">
        <v>12919</v>
      </c>
      <c r="G173" t="s">
        <v>57</v>
      </c>
      <c r="H173" s="38">
        <v>3240</v>
      </c>
      <c r="I173" s="38">
        <f t="shared" si="2"/>
        <v>3045.6</v>
      </c>
      <c r="J173" t="s">
        <v>8885</v>
      </c>
      <c r="K173" s="35" t="s">
        <v>12921</v>
      </c>
      <c r="L173" s="44">
        <v>0.06</v>
      </c>
      <c r="M173" t="s">
        <v>14848</v>
      </c>
      <c r="N173" t="s">
        <v>9478</v>
      </c>
      <c r="O173" t="s">
        <v>14847</v>
      </c>
      <c r="P173" s="35" t="s">
        <v>13496</v>
      </c>
    </row>
    <row r="174" spans="2:16">
      <c r="B174" s="27" t="s">
        <v>41</v>
      </c>
      <c r="C174" t="s">
        <v>50</v>
      </c>
      <c r="D174" s="36">
        <v>49200000</v>
      </c>
      <c r="E174" s="35" t="s">
        <v>12921</v>
      </c>
      <c r="F174" t="s">
        <v>12919</v>
      </c>
      <c r="G174" t="s">
        <v>57</v>
      </c>
      <c r="H174" s="38">
        <v>3240</v>
      </c>
      <c r="I174" s="38">
        <f t="shared" si="2"/>
        <v>3045.6</v>
      </c>
      <c r="J174" t="s">
        <v>8885</v>
      </c>
      <c r="K174" s="35" t="s">
        <v>12921</v>
      </c>
      <c r="L174" s="44">
        <v>0.06</v>
      </c>
      <c r="M174" t="s">
        <v>14848</v>
      </c>
      <c r="N174" t="s">
        <v>9478</v>
      </c>
      <c r="O174" t="s">
        <v>14847</v>
      </c>
      <c r="P174" s="35" t="s">
        <v>13496</v>
      </c>
    </row>
    <row r="175" spans="2:16">
      <c r="B175" s="27" t="s">
        <v>41</v>
      </c>
      <c r="C175" t="s">
        <v>50</v>
      </c>
      <c r="D175" s="36">
        <v>49200000</v>
      </c>
      <c r="E175" s="35" t="s">
        <v>12922</v>
      </c>
      <c r="F175" t="s">
        <v>12923</v>
      </c>
      <c r="G175" t="s">
        <v>57</v>
      </c>
      <c r="H175" s="38">
        <v>3660</v>
      </c>
      <c r="I175" s="38">
        <f t="shared" si="2"/>
        <v>3440.3999999999996</v>
      </c>
      <c r="J175" t="s">
        <v>8885</v>
      </c>
      <c r="K175" s="35" t="s">
        <v>12922</v>
      </c>
      <c r="L175" s="44">
        <v>0.06</v>
      </c>
      <c r="M175" t="s">
        <v>14848</v>
      </c>
      <c r="N175" t="s">
        <v>9478</v>
      </c>
      <c r="O175" t="s">
        <v>14847</v>
      </c>
      <c r="P175" s="35" t="s">
        <v>13496</v>
      </c>
    </row>
    <row r="176" spans="2:16">
      <c r="B176" s="27" t="s">
        <v>41</v>
      </c>
      <c r="C176" t="s">
        <v>50</v>
      </c>
      <c r="D176" s="36">
        <v>49200000</v>
      </c>
      <c r="E176" s="35" t="s">
        <v>12924</v>
      </c>
      <c r="F176" t="s">
        <v>12925</v>
      </c>
      <c r="G176" t="s">
        <v>57</v>
      </c>
      <c r="H176" s="38">
        <v>3815</v>
      </c>
      <c r="I176" s="38">
        <f t="shared" si="2"/>
        <v>3586.1</v>
      </c>
      <c r="J176" t="s">
        <v>8885</v>
      </c>
      <c r="K176" s="35" t="s">
        <v>12924</v>
      </c>
      <c r="L176" s="44">
        <v>0.06</v>
      </c>
      <c r="M176" t="s">
        <v>14848</v>
      </c>
      <c r="N176" t="s">
        <v>9478</v>
      </c>
      <c r="O176" t="s">
        <v>14847</v>
      </c>
      <c r="P176" s="35" t="s">
        <v>13496</v>
      </c>
    </row>
    <row r="177" spans="2:16">
      <c r="B177" s="27" t="s">
        <v>41</v>
      </c>
      <c r="C177" t="s">
        <v>50</v>
      </c>
      <c r="D177" s="36">
        <v>49200000</v>
      </c>
      <c r="E177" s="35" t="s">
        <v>12926</v>
      </c>
      <c r="F177" t="s">
        <v>12927</v>
      </c>
      <c r="G177" t="s">
        <v>57</v>
      </c>
      <c r="H177" s="38">
        <v>3724</v>
      </c>
      <c r="I177" s="38">
        <f t="shared" si="2"/>
        <v>3500.56</v>
      </c>
      <c r="J177" t="s">
        <v>8885</v>
      </c>
      <c r="K177" s="35" t="s">
        <v>12926</v>
      </c>
      <c r="L177" s="44">
        <v>0.06</v>
      </c>
      <c r="M177" t="s">
        <v>14848</v>
      </c>
      <c r="N177" t="s">
        <v>9478</v>
      </c>
      <c r="O177" t="s">
        <v>14847</v>
      </c>
      <c r="P177" s="35" t="s">
        <v>13496</v>
      </c>
    </row>
    <row r="178" spans="2:16">
      <c r="B178" s="27" t="s">
        <v>41</v>
      </c>
      <c r="C178" t="s">
        <v>50</v>
      </c>
      <c r="D178" s="36">
        <v>49200000</v>
      </c>
      <c r="E178" s="35" t="s">
        <v>12928</v>
      </c>
      <c r="F178" t="s">
        <v>12929</v>
      </c>
      <c r="G178" t="s">
        <v>57</v>
      </c>
      <c r="H178" s="38">
        <v>3201</v>
      </c>
      <c r="I178" s="38">
        <f t="shared" si="2"/>
        <v>3008.94</v>
      </c>
      <c r="J178" t="s">
        <v>8885</v>
      </c>
      <c r="K178" s="35" t="s">
        <v>12928</v>
      </c>
      <c r="L178" s="44">
        <v>0.06</v>
      </c>
      <c r="M178" t="s">
        <v>14848</v>
      </c>
      <c r="N178" t="s">
        <v>9478</v>
      </c>
      <c r="O178" t="s">
        <v>14847</v>
      </c>
      <c r="P178" s="35" t="s">
        <v>13496</v>
      </c>
    </row>
    <row r="179" spans="2:16">
      <c r="B179" s="27" t="s">
        <v>41</v>
      </c>
      <c r="C179" t="s">
        <v>50</v>
      </c>
      <c r="D179" s="36">
        <v>49200000</v>
      </c>
      <c r="E179" s="35" t="s">
        <v>12930</v>
      </c>
      <c r="F179" t="s">
        <v>12931</v>
      </c>
      <c r="G179" t="s">
        <v>57</v>
      </c>
      <c r="H179" s="38">
        <v>3356</v>
      </c>
      <c r="I179" s="38">
        <f t="shared" si="2"/>
        <v>3154.64</v>
      </c>
      <c r="J179" t="s">
        <v>8885</v>
      </c>
      <c r="K179" s="35" t="s">
        <v>12930</v>
      </c>
      <c r="L179" s="44">
        <v>0.06</v>
      </c>
      <c r="M179" t="s">
        <v>14848</v>
      </c>
      <c r="N179" t="s">
        <v>9478</v>
      </c>
      <c r="O179" t="s">
        <v>14847</v>
      </c>
      <c r="P179" s="35" t="s">
        <v>13496</v>
      </c>
    </row>
    <row r="180" spans="2:16">
      <c r="B180" s="27" t="s">
        <v>41</v>
      </c>
      <c r="C180" t="s">
        <v>50</v>
      </c>
      <c r="D180" s="36">
        <v>49200000</v>
      </c>
      <c r="E180" s="35" t="s">
        <v>12932</v>
      </c>
      <c r="F180" t="s">
        <v>12933</v>
      </c>
      <c r="G180" t="s">
        <v>57</v>
      </c>
      <c r="H180" s="38">
        <v>3238</v>
      </c>
      <c r="I180" s="38">
        <f t="shared" si="2"/>
        <v>3043.72</v>
      </c>
      <c r="J180" t="s">
        <v>8885</v>
      </c>
      <c r="K180" s="35" t="s">
        <v>12932</v>
      </c>
      <c r="L180" s="44">
        <v>0.06</v>
      </c>
      <c r="M180" t="s">
        <v>14848</v>
      </c>
      <c r="N180" t="s">
        <v>9478</v>
      </c>
      <c r="O180" t="s">
        <v>14847</v>
      </c>
      <c r="P180" s="35" t="s">
        <v>13496</v>
      </c>
    </row>
    <row r="181" spans="2:16">
      <c r="B181" s="27" t="s">
        <v>41</v>
      </c>
      <c r="C181" t="s">
        <v>50</v>
      </c>
      <c r="D181" s="36">
        <v>49200000</v>
      </c>
      <c r="E181" s="35" t="s">
        <v>12934</v>
      </c>
      <c r="F181" t="s">
        <v>12935</v>
      </c>
      <c r="G181" t="s">
        <v>57</v>
      </c>
      <c r="H181" s="38">
        <v>52393</v>
      </c>
      <c r="I181" s="38">
        <f t="shared" si="2"/>
        <v>49249.42</v>
      </c>
      <c r="J181" t="s">
        <v>8885</v>
      </c>
      <c r="K181" s="35" t="s">
        <v>12934</v>
      </c>
      <c r="L181" s="44">
        <v>0.06</v>
      </c>
      <c r="M181" t="s">
        <v>14848</v>
      </c>
      <c r="N181" t="s">
        <v>9478</v>
      </c>
      <c r="O181" t="s">
        <v>14847</v>
      </c>
      <c r="P181" s="35" t="s">
        <v>13496</v>
      </c>
    </row>
    <row r="182" spans="2:16">
      <c r="B182" s="27" t="s">
        <v>41</v>
      </c>
      <c r="C182" t="s">
        <v>50</v>
      </c>
      <c r="D182" s="36">
        <v>49200000</v>
      </c>
      <c r="E182" s="35" t="s">
        <v>12936</v>
      </c>
      <c r="F182" t="s">
        <v>12937</v>
      </c>
      <c r="G182" t="s">
        <v>57</v>
      </c>
      <c r="H182" s="38">
        <v>59589</v>
      </c>
      <c r="I182" s="38">
        <f t="shared" si="2"/>
        <v>56013.659999999996</v>
      </c>
      <c r="J182" t="s">
        <v>8885</v>
      </c>
      <c r="K182" s="35" t="s">
        <v>12936</v>
      </c>
      <c r="L182" s="44">
        <v>0.06</v>
      </c>
      <c r="M182" t="s">
        <v>14848</v>
      </c>
      <c r="N182" t="s">
        <v>9478</v>
      </c>
      <c r="O182" t="s">
        <v>14847</v>
      </c>
      <c r="P182" s="35" t="s">
        <v>13496</v>
      </c>
    </row>
    <row r="183" spans="2:16">
      <c r="B183" s="27" t="s">
        <v>41</v>
      </c>
      <c r="C183" t="s">
        <v>50</v>
      </c>
      <c r="D183" s="36">
        <v>49200000</v>
      </c>
      <c r="E183" s="35" t="s">
        <v>12938</v>
      </c>
      <c r="F183" t="s">
        <v>12939</v>
      </c>
      <c r="G183" t="s">
        <v>57</v>
      </c>
      <c r="H183" s="38">
        <v>75205</v>
      </c>
      <c r="I183" s="38">
        <f t="shared" si="2"/>
        <v>70692.7</v>
      </c>
      <c r="J183" t="s">
        <v>8885</v>
      </c>
      <c r="K183" s="35" t="s">
        <v>12938</v>
      </c>
      <c r="L183" s="44">
        <v>0.06</v>
      </c>
      <c r="M183" t="s">
        <v>14848</v>
      </c>
      <c r="N183" t="s">
        <v>9478</v>
      </c>
      <c r="O183" t="s">
        <v>14847</v>
      </c>
      <c r="P183" s="35" t="s">
        <v>13496</v>
      </c>
    </row>
    <row r="184" spans="2:16">
      <c r="B184" s="27" t="s">
        <v>41</v>
      </c>
      <c r="C184" t="s">
        <v>50</v>
      </c>
      <c r="D184" s="36">
        <v>49200000</v>
      </c>
      <c r="E184" s="35" t="s">
        <v>12940</v>
      </c>
      <c r="F184" t="s">
        <v>12941</v>
      </c>
      <c r="G184" t="s">
        <v>57</v>
      </c>
      <c r="H184" s="38">
        <v>63251</v>
      </c>
      <c r="I184" s="38">
        <f t="shared" si="2"/>
        <v>59455.939999999995</v>
      </c>
      <c r="J184" t="s">
        <v>8885</v>
      </c>
      <c r="K184" s="35" t="s">
        <v>12940</v>
      </c>
      <c r="L184" s="44">
        <v>0.06</v>
      </c>
      <c r="M184" t="s">
        <v>14848</v>
      </c>
      <c r="N184" t="s">
        <v>9478</v>
      </c>
      <c r="O184" t="s">
        <v>14847</v>
      </c>
      <c r="P184" s="35" t="s">
        <v>13496</v>
      </c>
    </row>
    <row r="185" spans="2:16">
      <c r="B185" s="27" t="s">
        <v>41</v>
      </c>
      <c r="C185" t="s">
        <v>50</v>
      </c>
      <c r="D185" s="36">
        <v>49200000</v>
      </c>
      <c r="E185" s="35" t="s">
        <v>12942</v>
      </c>
      <c r="F185" t="s">
        <v>12943</v>
      </c>
      <c r="G185" t="s">
        <v>57</v>
      </c>
      <c r="H185" s="38">
        <v>70447</v>
      </c>
      <c r="I185" s="38">
        <f t="shared" si="2"/>
        <v>66220.179999999993</v>
      </c>
      <c r="J185" t="s">
        <v>8885</v>
      </c>
      <c r="K185" s="35" t="s">
        <v>12942</v>
      </c>
      <c r="L185" s="44">
        <v>0.06</v>
      </c>
      <c r="M185" t="s">
        <v>14848</v>
      </c>
      <c r="N185" t="s">
        <v>9478</v>
      </c>
      <c r="O185" t="s">
        <v>14847</v>
      </c>
      <c r="P185" s="35" t="s">
        <v>13496</v>
      </c>
    </row>
    <row r="186" spans="2:16">
      <c r="B186" s="27" t="s">
        <v>41</v>
      </c>
      <c r="C186" t="s">
        <v>50</v>
      </c>
      <c r="D186" s="36">
        <v>49200000</v>
      </c>
      <c r="E186" s="35" t="s">
        <v>12944</v>
      </c>
      <c r="F186" t="s">
        <v>12945</v>
      </c>
      <c r="G186" t="s">
        <v>57</v>
      </c>
      <c r="H186" s="38">
        <v>91634</v>
      </c>
      <c r="I186" s="38">
        <f t="shared" si="2"/>
        <v>86135.959999999992</v>
      </c>
      <c r="J186" t="s">
        <v>8885</v>
      </c>
      <c r="K186" s="35" t="s">
        <v>12944</v>
      </c>
      <c r="L186" s="44">
        <v>0.06</v>
      </c>
      <c r="M186" t="s">
        <v>14848</v>
      </c>
      <c r="N186" t="s">
        <v>9478</v>
      </c>
      <c r="O186" t="s">
        <v>14847</v>
      </c>
      <c r="P186" s="35" t="s">
        <v>13496</v>
      </c>
    </row>
    <row r="187" spans="2:16">
      <c r="B187" s="27" t="s">
        <v>41</v>
      </c>
      <c r="C187" t="s">
        <v>50</v>
      </c>
      <c r="D187" s="36">
        <v>49200000</v>
      </c>
      <c r="E187" s="35" t="s">
        <v>12946</v>
      </c>
      <c r="F187" t="s">
        <v>12947</v>
      </c>
      <c r="G187" t="s">
        <v>57</v>
      </c>
      <c r="H187" s="38">
        <v>7961</v>
      </c>
      <c r="I187" s="38">
        <f t="shared" si="2"/>
        <v>7483.3399999999992</v>
      </c>
      <c r="J187" t="s">
        <v>8885</v>
      </c>
      <c r="K187" s="35" t="s">
        <v>12946</v>
      </c>
      <c r="L187" s="44">
        <v>0.06</v>
      </c>
      <c r="M187" t="s">
        <v>14848</v>
      </c>
      <c r="N187" t="s">
        <v>9478</v>
      </c>
      <c r="O187" t="s">
        <v>14847</v>
      </c>
      <c r="P187" s="35" t="s">
        <v>13496</v>
      </c>
    </row>
    <row r="188" spans="2:16">
      <c r="B188" s="27" t="s">
        <v>41</v>
      </c>
      <c r="C188" t="s">
        <v>50</v>
      </c>
      <c r="D188" s="36">
        <v>49200000</v>
      </c>
      <c r="E188" s="35" t="s">
        <v>12948</v>
      </c>
      <c r="F188" t="s">
        <v>12949</v>
      </c>
      <c r="G188" t="s">
        <v>57</v>
      </c>
      <c r="H188" s="38">
        <v>12972</v>
      </c>
      <c r="I188" s="38">
        <f t="shared" si="2"/>
        <v>12193.679999999998</v>
      </c>
      <c r="J188" t="s">
        <v>8885</v>
      </c>
      <c r="K188" s="35" t="s">
        <v>12948</v>
      </c>
      <c r="L188" s="44">
        <v>0.06</v>
      </c>
      <c r="M188" t="s">
        <v>14848</v>
      </c>
      <c r="N188" t="s">
        <v>9478</v>
      </c>
      <c r="O188" t="s">
        <v>14847</v>
      </c>
      <c r="P188" s="35" t="s">
        <v>13496</v>
      </c>
    </row>
    <row r="189" spans="2:16">
      <c r="B189" s="27" t="s">
        <v>41</v>
      </c>
      <c r="C189" t="s">
        <v>50</v>
      </c>
      <c r="D189" s="36">
        <v>49200000</v>
      </c>
      <c r="E189" s="35" t="s">
        <v>12950</v>
      </c>
      <c r="F189" t="s">
        <v>12951</v>
      </c>
      <c r="G189" t="s">
        <v>57</v>
      </c>
      <c r="H189" s="38">
        <v>6383</v>
      </c>
      <c r="I189" s="38">
        <f t="shared" si="2"/>
        <v>6000.0199999999995</v>
      </c>
      <c r="J189" t="s">
        <v>8885</v>
      </c>
      <c r="K189" s="35" t="s">
        <v>12950</v>
      </c>
      <c r="L189" s="44">
        <v>0.06</v>
      </c>
      <c r="M189" t="s">
        <v>14848</v>
      </c>
      <c r="N189" t="s">
        <v>9478</v>
      </c>
      <c r="O189" t="s">
        <v>14847</v>
      </c>
      <c r="P189" s="35" t="s">
        <v>13496</v>
      </c>
    </row>
    <row r="190" spans="2:16">
      <c r="B190" s="27" t="s">
        <v>41</v>
      </c>
      <c r="C190" t="s">
        <v>50</v>
      </c>
      <c r="D190" s="36">
        <v>49200000</v>
      </c>
      <c r="E190" s="35" t="s">
        <v>12952</v>
      </c>
      <c r="F190" t="s">
        <v>12953</v>
      </c>
      <c r="G190" t="s">
        <v>57</v>
      </c>
      <c r="H190" s="38">
        <v>6383</v>
      </c>
      <c r="I190" s="38">
        <f t="shared" si="2"/>
        <v>6000.0199999999995</v>
      </c>
      <c r="J190" t="s">
        <v>8885</v>
      </c>
      <c r="K190" s="35" t="s">
        <v>12952</v>
      </c>
      <c r="L190" s="44">
        <v>0.06</v>
      </c>
      <c r="M190" t="s">
        <v>14848</v>
      </c>
      <c r="N190" t="s">
        <v>9478</v>
      </c>
      <c r="O190" t="s">
        <v>14847</v>
      </c>
      <c r="P190" s="35" t="s">
        <v>13496</v>
      </c>
    </row>
    <row r="191" spans="2:16">
      <c r="B191" s="27" t="s">
        <v>41</v>
      </c>
      <c r="C191" t="s">
        <v>50</v>
      </c>
      <c r="D191" s="36">
        <v>49200000</v>
      </c>
      <c r="E191" s="35" t="s">
        <v>12954</v>
      </c>
      <c r="F191" t="s">
        <v>12955</v>
      </c>
      <c r="G191" t="s">
        <v>57</v>
      </c>
      <c r="H191" s="38">
        <v>6383</v>
      </c>
      <c r="I191" s="38">
        <f t="shared" si="2"/>
        <v>6000.0199999999995</v>
      </c>
      <c r="J191" t="s">
        <v>8885</v>
      </c>
      <c r="K191" s="35" t="s">
        <v>12954</v>
      </c>
      <c r="L191" s="44">
        <v>0.06</v>
      </c>
      <c r="M191" t="s">
        <v>14848</v>
      </c>
      <c r="N191" t="s">
        <v>9478</v>
      </c>
      <c r="O191" t="s">
        <v>14847</v>
      </c>
      <c r="P191" s="35" t="s">
        <v>13496</v>
      </c>
    </row>
    <row r="192" spans="2:16">
      <c r="B192" s="27" t="s">
        <v>41</v>
      </c>
      <c r="C192" t="s">
        <v>50</v>
      </c>
      <c r="D192" s="36">
        <v>49200000</v>
      </c>
      <c r="E192" s="35" t="s">
        <v>12956</v>
      </c>
      <c r="F192" t="s">
        <v>12957</v>
      </c>
      <c r="G192" t="s">
        <v>57</v>
      </c>
      <c r="H192" s="38">
        <v>38690</v>
      </c>
      <c r="I192" s="38">
        <f t="shared" si="2"/>
        <v>36368.6</v>
      </c>
      <c r="J192" t="s">
        <v>8885</v>
      </c>
      <c r="K192" s="35" t="s">
        <v>12956</v>
      </c>
      <c r="L192" s="44">
        <v>0.06</v>
      </c>
      <c r="M192" t="s">
        <v>14848</v>
      </c>
      <c r="N192" t="s">
        <v>9478</v>
      </c>
      <c r="O192" t="s">
        <v>14847</v>
      </c>
      <c r="P192" s="35" t="s">
        <v>13496</v>
      </c>
    </row>
    <row r="193" spans="2:16">
      <c r="B193" s="27" t="s">
        <v>41</v>
      </c>
      <c r="C193" t="s">
        <v>50</v>
      </c>
      <c r="D193" s="36">
        <v>49200000</v>
      </c>
      <c r="E193" s="35" t="s">
        <v>12958</v>
      </c>
      <c r="F193" t="s">
        <v>12959</v>
      </c>
      <c r="G193" t="s">
        <v>57</v>
      </c>
      <c r="H193" s="38">
        <v>37930</v>
      </c>
      <c r="I193" s="38">
        <f t="shared" si="2"/>
        <v>35654.199999999997</v>
      </c>
      <c r="J193" t="s">
        <v>8885</v>
      </c>
      <c r="K193" s="35" t="s">
        <v>12958</v>
      </c>
      <c r="L193" s="44">
        <v>0.06</v>
      </c>
      <c r="M193" t="s">
        <v>14848</v>
      </c>
      <c r="N193" t="s">
        <v>9478</v>
      </c>
      <c r="O193" t="s">
        <v>14847</v>
      </c>
      <c r="P193" s="35" t="s">
        <v>13496</v>
      </c>
    </row>
    <row r="194" spans="2:16">
      <c r="B194" s="27" t="s">
        <v>41</v>
      </c>
      <c r="C194" t="s">
        <v>50</v>
      </c>
      <c r="D194" s="36">
        <v>49200000</v>
      </c>
      <c r="E194" s="35" t="s">
        <v>12960</v>
      </c>
      <c r="F194" t="s">
        <v>12961</v>
      </c>
      <c r="G194" t="s">
        <v>57</v>
      </c>
      <c r="H194" s="38">
        <v>12945</v>
      </c>
      <c r="I194" s="38">
        <f t="shared" si="2"/>
        <v>12168.3</v>
      </c>
      <c r="J194" t="s">
        <v>8885</v>
      </c>
      <c r="K194" s="35" t="s">
        <v>12960</v>
      </c>
      <c r="L194" s="44">
        <v>0.06</v>
      </c>
      <c r="M194" t="s">
        <v>14848</v>
      </c>
      <c r="N194" t="s">
        <v>9478</v>
      </c>
      <c r="O194" t="s">
        <v>14847</v>
      </c>
      <c r="P194" s="35" t="s">
        <v>13496</v>
      </c>
    </row>
    <row r="195" spans="2:16">
      <c r="B195" s="27" t="s">
        <v>41</v>
      </c>
      <c r="C195" t="s">
        <v>50</v>
      </c>
      <c r="D195" s="36">
        <v>49200000</v>
      </c>
      <c r="E195" s="35" t="s">
        <v>12962</v>
      </c>
      <c r="F195" t="s">
        <v>12963</v>
      </c>
      <c r="G195" t="s">
        <v>57</v>
      </c>
      <c r="H195" s="38">
        <v>19078</v>
      </c>
      <c r="I195" s="38">
        <f t="shared" si="2"/>
        <v>17933.32</v>
      </c>
      <c r="J195" t="s">
        <v>8885</v>
      </c>
      <c r="K195" s="35" t="s">
        <v>12962</v>
      </c>
      <c r="L195" s="44">
        <v>0.06</v>
      </c>
      <c r="M195" t="s">
        <v>14848</v>
      </c>
      <c r="N195" t="s">
        <v>9478</v>
      </c>
      <c r="O195" t="s">
        <v>14847</v>
      </c>
      <c r="P195" s="35" t="s">
        <v>13496</v>
      </c>
    </row>
    <row r="196" spans="2:16">
      <c r="B196" s="27" t="s">
        <v>41</v>
      </c>
      <c r="C196" t="s">
        <v>50</v>
      </c>
      <c r="D196" s="36">
        <v>49200000</v>
      </c>
      <c r="E196" s="35" t="s">
        <v>12964</v>
      </c>
      <c r="F196" t="s">
        <v>12965</v>
      </c>
      <c r="G196" t="s">
        <v>57</v>
      </c>
      <c r="H196" s="38">
        <v>20520</v>
      </c>
      <c r="I196" s="38">
        <f t="shared" si="2"/>
        <v>19288.8</v>
      </c>
      <c r="J196" t="s">
        <v>8885</v>
      </c>
      <c r="K196" s="35" t="s">
        <v>12964</v>
      </c>
      <c r="L196" s="44">
        <v>0.06</v>
      </c>
      <c r="M196" t="s">
        <v>14848</v>
      </c>
      <c r="N196" t="s">
        <v>9478</v>
      </c>
      <c r="O196" t="s">
        <v>14847</v>
      </c>
      <c r="P196" s="35" t="s">
        <v>13496</v>
      </c>
    </row>
    <row r="197" spans="2:16">
      <c r="B197" s="27" t="s">
        <v>41</v>
      </c>
      <c r="C197" t="s">
        <v>50</v>
      </c>
      <c r="D197" s="36">
        <v>49200000</v>
      </c>
      <c r="E197" s="35" t="s">
        <v>12966</v>
      </c>
      <c r="F197" t="s">
        <v>12967</v>
      </c>
      <c r="G197" t="s">
        <v>57</v>
      </c>
      <c r="H197" s="38">
        <v>23525</v>
      </c>
      <c r="I197" s="38">
        <f t="shared" ref="I197:I216" si="3">H197*0.94</f>
        <v>22113.5</v>
      </c>
      <c r="J197" t="s">
        <v>8885</v>
      </c>
      <c r="K197" s="35" t="s">
        <v>12966</v>
      </c>
      <c r="L197" s="44">
        <v>0.06</v>
      </c>
      <c r="M197" t="s">
        <v>14848</v>
      </c>
      <c r="N197" t="s">
        <v>9478</v>
      </c>
      <c r="O197" t="s">
        <v>14847</v>
      </c>
      <c r="P197" s="35" t="s">
        <v>13496</v>
      </c>
    </row>
    <row r="198" spans="2:16">
      <c r="B198" s="27" t="s">
        <v>41</v>
      </c>
      <c r="C198" t="s">
        <v>50</v>
      </c>
      <c r="D198" s="36">
        <v>49200000</v>
      </c>
      <c r="E198" s="35" t="s">
        <v>12968</v>
      </c>
      <c r="F198" t="s">
        <v>12969</v>
      </c>
      <c r="G198" t="s">
        <v>57</v>
      </c>
      <c r="H198" s="38">
        <v>40853</v>
      </c>
      <c r="I198" s="38">
        <f t="shared" si="3"/>
        <v>38401.82</v>
      </c>
      <c r="J198" t="s">
        <v>8885</v>
      </c>
      <c r="K198" s="35" t="s">
        <v>12968</v>
      </c>
      <c r="L198" s="44">
        <v>0.06</v>
      </c>
      <c r="M198" t="s">
        <v>14848</v>
      </c>
      <c r="N198" t="s">
        <v>9478</v>
      </c>
      <c r="O198" t="s">
        <v>14847</v>
      </c>
      <c r="P198" s="35" t="s">
        <v>13496</v>
      </c>
    </row>
    <row r="199" spans="2:16">
      <c r="B199" s="27" t="s">
        <v>41</v>
      </c>
      <c r="C199" t="s">
        <v>50</v>
      </c>
      <c r="D199" s="36">
        <v>49200000</v>
      </c>
      <c r="E199" s="35" t="s">
        <v>12970</v>
      </c>
      <c r="F199" t="s">
        <v>12971</v>
      </c>
      <c r="G199" t="s">
        <v>57</v>
      </c>
      <c r="H199" s="38">
        <v>38804</v>
      </c>
      <c r="I199" s="38">
        <f t="shared" si="3"/>
        <v>36475.759999999995</v>
      </c>
      <c r="J199" t="s">
        <v>8885</v>
      </c>
      <c r="K199" s="35" t="s">
        <v>12970</v>
      </c>
      <c r="L199" s="44">
        <v>0.06</v>
      </c>
      <c r="M199" t="s">
        <v>14848</v>
      </c>
      <c r="N199" t="s">
        <v>9478</v>
      </c>
      <c r="O199" t="s">
        <v>14847</v>
      </c>
      <c r="P199" s="35" t="s">
        <v>13496</v>
      </c>
    </row>
    <row r="200" spans="2:16">
      <c r="B200" s="27" t="s">
        <v>41</v>
      </c>
      <c r="C200" t="s">
        <v>50</v>
      </c>
      <c r="D200" s="36">
        <v>49200000</v>
      </c>
      <c r="E200" s="35" t="s">
        <v>12972</v>
      </c>
      <c r="F200" t="s">
        <v>12973</v>
      </c>
      <c r="G200" t="s">
        <v>57</v>
      </c>
      <c r="H200" s="38">
        <v>22228</v>
      </c>
      <c r="I200" s="38">
        <f t="shared" si="3"/>
        <v>20894.32</v>
      </c>
      <c r="J200" t="s">
        <v>8885</v>
      </c>
      <c r="K200" s="35" t="s">
        <v>12972</v>
      </c>
      <c r="L200" s="44">
        <v>0.06</v>
      </c>
      <c r="M200" t="s">
        <v>14848</v>
      </c>
      <c r="N200" t="s">
        <v>9478</v>
      </c>
      <c r="O200" t="s">
        <v>14847</v>
      </c>
      <c r="P200" s="35" t="s">
        <v>13496</v>
      </c>
    </row>
    <row r="201" spans="2:16">
      <c r="B201" s="27" t="s">
        <v>41</v>
      </c>
      <c r="C201" t="s">
        <v>50</v>
      </c>
      <c r="D201" s="36">
        <v>49200000</v>
      </c>
      <c r="E201" s="35" t="s">
        <v>12974</v>
      </c>
      <c r="F201" t="s">
        <v>12975</v>
      </c>
      <c r="G201" t="s">
        <v>57</v>
      </c>
      <c r="H201" s="38">
        <v>23671</v>
      </c>
      <c r="I201" s="38">
        <f t="shared" si="3"/>
        <v>22250.739999999998</v>
      </c>
      <c r="J201" t="s">
        <v>8885</v>
      </c>
      <c r="K201" s="35" t="s">
        <v>12974</v>
      </c>
      <c r="L201" s="44">
        <v>0.06</v>
      </c>
      <c r="M201" t="s">
        <v>14848</v>
      </c>
      <c r="N201" t="s">
        <v>9478</v>
      </c>
      <c r="O201" t="s">
        <v>14847</v>
      </c>
      <c r="P201" s="35" t="s">
        <v>13496</v>
      </c>
    </row>
    <row r="202" spans="2:16">
      <c r="B202" s="27" t="s">
        <v>41</v>
      </c>
      <c r="C202" t="s">
        <v>50</v>
      </c>
      <c r="D202" s="36">
        <v>49200000</v>
      </c>
      <c r="E202" s="35" t="s">
        <v>12976</v>
      </c>
      <c r="F202" t="s">
        <v>12977</v>
      </c>
      <c r="G202" t="s">
        <v>57</v>
      </c>
      <c r="H202" s="38">
        <v>30634</v>
      </c>
      <c r="I202" s="38">
        <f t="shared" si="3"/>
        <v>28795.96</v>
      </c>
      <c r="J202" t="s">
        <v>8885</v>
      </c>
      <c r="K202" s="35" t="s">
        <v>12976</v>
      </c>
      <c r="L202" s="44">
        <v>0.06</v>
      </c>
      <c r="M202" t="s">
        <v>14848</v>
      </c>
      <c r="N202" t="s">
        <v>9478</v>
      </c>
      <c r="O202" t="s">
        <v>14847</v>
      </c>
      <c r="P202" s="35" t="s">
        <v>13496</v>
      </c>
    </row>
    <row r="203" spans="2:16">
      <c r="B203" s="27" t="s">
        <v>41</v>
      </c>
      <c r="C203" t="s">
        <v>50</v>
      </c>
      <c r="D203" s="36">
        <v>49200000</v>
      </c>
      <c r="E203" s="35" t="s">
        <v>12978</v>
      </c>
      <c r="F203" t="s">
        <v>12979</v>
      </c>
      <c r="G203" t="s">
        <v>57</v>
      </c>
      <c r="H203" s="38">
        <v>24832</v>
      </c>
      <c r="I203" s="38">
        <f t="shared" si="3"/>
        <v>23342.079999999998</v>
      </c>
      <c r="J203" t="s">
        <v>8885</v>
      </c>
      <c r="K203" s="35" t="s">
        <v>12978</v>
      </c>
      <c r="L203" s="44">
        <v>0.06</v>
      </c>
      <c r="M203" t="s">
        <v>14848</v>
      </c>
      <c r="N203" t="s">
        <v>9478</v>
      </c>
      <c r="O203" t="s">
        <v>14847</v>
      </c>
      <c r="P203" s="35" t="s">
        <v>13496</v>
      </c>
    </row>
    <row r="204" spans="2:16">
      <c r="B204" s="27" t="s">
        <v>41</v>
      </c>
      <c r="C204" t="s">
        <v>50</v>
      </c>
      <c r="D204" s="36">
        <v>49200000</v>
      </c>
      <c r="E204" s="35" t="s">
        <v>12980</v>
      </c>
      <c r="F204" t="s">
        <v>11202</v>
      </c>
      <c r="G204" t="s">
        <v>57</v>
      </c>
      <c r="H204" s="38">
        <v>75</v>
      </c>
      <c r="I204" s="38">
        <f t="shared" si="3"/>
        <v>70.5</v>
      </c>
      <c r="J204" t="s">
        <v>8885</v>
      </c>
      <c r="K204" s="35" t="s">
        <v>12980</v>
      </c>
      <c r="L204" s="44">
        <v>0.06</v>
      </c>
      <c r="M204" t="s">
        <v>14848</v>
      </c>
      <c r="N204" t="s">
        <v>9478</v>
      </c>
      <c r="O204" t="s">
        <v>14847</v>
      </c>
      <c r="P204" s="35" t="s">
        <v>13496</v>
      </c>
    </row>
    <row r="205" spans="2:16">
      <c r="B205" s="27" t="s">
        <v>41</v>
      </c>
      <c r="C205" t="s">
        <v>50</v>
      </c>
      <c r="D205" s="36">
        <v>49200000</v>
      </c>
      <c r="E205" s="35" t="s">
        <v>12981</v>
      </c>
      <c r="F205" t="s">
        <v>11204</v>
      </c>
      <c r="G205" t="s">
        <v>57</v>
      </c>
      <c r="H205" s="38">
        <v>90</v>
      </c>
      <c r="I205" s="38">
        <f t="shared" si="3"/>
        <v>84.6</v>
      </c>
      <c r="J205" t="s">
        <v>8885</v>
      </c>
      <c r="K205" s="35" t="s">
        <v>12981</v>
      </c>
      <c r="L205" s="44">
        <v>0.06</v>
      </c>
      <c r="M205" t="s">
        <v>14848</v>
      </c>
      <c r="N205" t="s">
        <v>9478</v>
      </c>
      <c r="O205" t="s">
        <v>14847</v>
      </c>
      <c r="P205" s="35" t="s">
        <v>13496</v>
      </c>
    </row>
    <row r="206" spans="2:16">
      <c r="B206" s="27" t="s">
        <v>41</v>
      </c>
      <c r="C206" t="s">
        <v>50</v>
      </c>
      <c r="D206" s="36">
        <v>49200000</v>
      </c>
      <c r="E206" s="35" t="s">
        <v>12982</v>
      </c>
      <c r="F206" t="s">
        <v>11206</v>
      </c>
      <c r="G206" t="s">
        <v>57</v>
      </c>
      <c r="H206" s="38">
        <v>99</v>
      </c>
      <c r="I206" s="38">
        <f t="shared" si="3"/>
        <v>93.059999999999988</v>
      </c>
      <c r="J206" t="s">
        <v>8885</v>
      </c>
      <c r="K206" s="35" t="s">
        <v>12982</v>
      </c>
      <c r="L206" s="44">
        <v>0.06</v>
      </c>
      <c r="M206" t="s">
        <v>14848</v>
      </c>
      <c r="N206" t="s">
        <v>9478</v>
      </c>
      <c r="O206" t="s">
        <v>14847</v>
      </c>
      <c r="P206" s="35" t="s">
        <v>13496</v>
      </c>
    </row>
    <row r="207" spans="2:16">
      <c r="B207" s="27" t="s">
        <v>41</v>
      </c>
      <c r="C207" t="s">
        <v>50</v>
      </c>
      <c r="D207" s="36">
        <v>49200000</v>
      </c>
      <c r="E207" s="35" t="s">
        <v>12983</v>
      </c>
      <c r="F207" t="s">
        <v>11179</v>
      </c>
      <c r="G207" t="s">
        <v>57</v>
      </c>
      <c r="H207" s="38">
        <v>120</v>
      </c>
      <c r="I207" s="38">
        <f t="shared" si="3"/>
        <v>112.8</v>
      </c>
      <c r="J207" t="s">
        <v>8885</v>
      </c>
      <c r="K207" s="35" t="s">
        <v>12983</v>
      </c>
      <c r="L207" s="44">
        <v>0.06</v>
      </c>
      <c r="M207" t="s">
        <v>14848</v>
      </c>
      <c r="N207" t="s">
        <v>9478</v>
      </c>
      <c r="O207" t="s">
        <v>14847</v>
      </c>
      <c r="P207" s="35" t="s">
        <v>13496</v>
      </c>
    </row>
    <row r="208" spans="2:16">
      <c r="B208" s="27" t="s">
        <v>41</v>
      </c>
      <c r="C208" t="s">
        <v>50</v>
      </c>
      <c r="D208" s="36">
        <v>49200000</v>
      </c>
      <c r="E208" s="35" t="s">
        <v>12984</v>
      </c>
      <c r="F208" t="s">
        <v>11183</v>
      </c>
      <c r="G208" t="s">
        <v>57</v>
      </c>
      <c r="H208" s="38">
        <v>135</v>
      </c>
      <c r="I208" s="38">
        <f t="shared" si="3"/>
        <v>126.89999999999999</v>
      </c>
      <c r="J208" t="s">
        <v>8885</v>
      </c>
      <c r="K208" s="35" t="s">
        <v>12984</v>
      </c>
      <c r="L208" s="44">
        <v>0.06</v>
      </c>
      <c r="M208" t="s">
        <v>14848</v>
      </c>
      <c r="N208" t="s">
        <v>9478</v>
      </c>
      <c r="O208" t="s">
        <v>14847</v>
      </c>
      <c r="P208" s="35" t="s">
        <v>13496</v>
      </c>
    </row>
    <row r="209" spans="2:16">
      <c r="B209" s="27" t="s">
        <v>41</v>
      </c>
      <c r="C209" t="s">
        <v>50</v>
      </c>
      <c r="D209" s="36">
        <v>49200000</v>
      </c>
      <c r="E209" s="35" t="s">
        <v>12985</v>
      </c>
      <c r="F209" t="s">
        <v>11185</v>
      </c>
      <c r="G209" t="s">
        <v>57</v>
      </c>
      <c r="H209" s="38">
        <v>152</v>
      </c>
      <c r="I209" s="38">
        <f t="shared" si="3"/>
        <v>142.88</v>
      </c>
      <c r="J209" t="s">
        <v>8885</v>
      </c>
      <c r="K209" s="35" t="s">
        <v>12985</v>
      </c>
      <c r="L209" s="44">
        <v>0.06</v>
      </c>
      <c r="M209" t="s">
        <v>14848</v>
      </c>
      <c r="N209" t="s">
        <v>9478</v>
      </c>
      <c r="O209" t="s">
        <v>14847</v>
      </c>
      <c r="P209" s="35" t="s">
        <v>13496</v>
      </c>
    </row>
    <row r="210" spans="2:16">
      <c r="B210" s="27" t="s">
        <v>41</v>
      </c>
      <c r="C210" t="s">
        <v>50</v>
      </c>
      <c r="D210" s="36">
        <v>49200000</v>
      </c>
      <c r="E210" s="35" t="s">
        <v>12986</v>
      </c>
      <c r="F210" t="s">
        <v>11187</v>
      </c>
      <c r="G210" t="s">
        <v>57</v>
      </c>
      <c r="H210" s="38">
        <v>168</v>
      </c>
      <c r="I210" s="38">
        <f t="shared" si="3"/>
        <v>157.91999999999999</v>
      </c>
      <c r="J210" t="s">
        <v>8885</v>
      </c>
      <c r="K210" s="35" t="s">
        <v>12986</v>
      </c>
      <c r="L210" s="44">
        <v>0.06</v>
      </c>
      <c r="M210" t="s">
        <v>14848</v>
      </c>
      <c r="N210" t="s">
        <v>9478</v>
      </c>
      <c r="O210" t="s">
        <v>14847</v>
      </c>
      <c r="P210" s="35" t="s">
        <v>13496</v>
      </c>
    </row>
    <row r="211" spans="2:16">
      <c r="B211" s="27" t="s">
        <v>41</v>
      </c>
      <c r="C211" t="s">
        <v>50</v>
      </c>
      <c r="D211" s="36">
        <v>49200000</v>
      </c>
      <c r="E211" s="35" t="s">
        <v>12987</v>
      </c>
      <c r="F211" t="s">
        <v>11189</v>
      </c>
      <c r="G211" t="s">
        <v>57</v>
      </c>
      <c r="H211" s="38">
        <v>178</v>
      </c>
      <c r="I211" s="38">
        <f t="shared" si="3"/>
        <v>167.32</v>
      </c>
      <c r="J211" t="s">
        <v>8885</v>
      </c>
      <c r="K211" s="35" t="s">
        <v>12987</v>
      </c>
      <c r="L211" s="44">
        <v>0.06</v>
      </c>
      <c r="M211" t="s">
        <v>14848</v>
      </c>
      <c r="N211" t="s">
        <v>9478</v>
      </c>
      <c r="O211" t="s">
        <v>14847</v>
      </c>
      <c r="P211" s="35" t="s">
        <v>13496</v>
      </c>
    </row>
    <row r="212" spans="2:16">
      <c r="B212" s="27" t="s">
        <v>41</v>
      </c>
      <c r="C212" t="s">
        <v>50</v>
      </c>
      <c r="D212" s="36">
        <v>49200000</v>
      </c>
      <c r="E212" s="35" t="s">
        <v>12988</v>
      </c>
      <c r="F212" t="s">
        <v>11191</v>
      </c>
      <c r="G212" t="s">
        <v>57</v>
      </c>
      <c r="H212" s="38">
        <v>198</v>
      </c>
      <c r="I212" s="38">
        <f t="shared" si="3"/>
        <v>186.11999999999998</v>
      </c>
      <c r="J212" t="s">
        <v>8885</v>
      </c>
      <c r="K212" s="35" t="s">
        <v>12988</v>
      </c>
      <c r="L212" s="44">
        <v>0.06</v>
      </c>
      <c r="M212" t="s">
        <v>14848</v>
      </c>
      <c r="N212" t="s">
        <v>9478</v>
      </c>
      <c r="O212" t="s">
        <v>14847</v>
      </c>
      <c r="P212" s="35" t="s">
        <v>13496</v>
      </c>
    </row>
    <row r="213" spans="2:16">
      <c r="B213" s="27" t="s">
        <v>41</v>
      </c>
      <c r="C213" t="s">
        <v>50</v>
      </c>
      <c r="D213" s="36">
        <v>49200000</v>
      </c>
      <c r="E213" s="35" t="s">
        <v>12989</v>
      </c>
      <c r="F213" t="s">
        <v>11193</v>
      </c>
      <c r="G213" t="s">
        <v>57</v>
      </c>
      <c r="H213" s="38">
        <v>210</v>
      </c>
      <c r="I213" s="38">
        <f t="shared" si="3"/>
        <v>197.39999999999998</v>
      </c>
      <c r="J213" t="s">
        <v>8885</v>
      </c>
      <c r="K213" s="35" t="s">
        <v>12989</v>
      </c>
      <c r="L213" s="44">
        <v>0.06</v>
      </c>
      <c r="M213" t="s">
        <v>14848</v>
      </c>
      <c r="N213" t="s">
        <v>9478</v>
      </c>
      <c r="O213" t="s">
        <v>14847</v>
      </c>
      <c r="P213" s="35" t="s">
        <v>13496</v>
      </c>
    </row>
    <row r="214" spans="2:16">
      <c r="B214" s="27" t="s">
        <v>41</v>
      </c>
      <c r="C214" t="s">
        <v>50</v>
      </c>
      <c r="D214" s="36">
        <v>49200000</v>
      </c>
      <c r="E214" s="35" t="s">
        <v>12990</v>
      </c>
      <c r="F214" t="s">
        <v>11195</v>
      </c>
      <c r="G214" t="s">
        <v>57</v>
      </c>
      <c r="H214" s="38">
        <v>226</v>
      </c>
      <c r="I214" s="38">
        <f t="shared" si="3"/>
        <v>212.44</v>
      </c>
      <c r="J214" t="s">
        <v>8885</v>
      </c>
      <c r="K214" s="35" t="s">
        <v>12990</v>
      </c>
      <c r="L214" s="44">
        <v>0.06</v>
      </c>
      <c r="M214" t="s">
        <v>14848</v>
      </c>
      <c r="N214" t="s">
        <v>9478</v>
      </c>
      <c r="O214" t="s">
        <v>14847</v>
      </c>
      <c r="P214" s="35" t="s">
        <v>13496</v>
      </c>
    </row>
    <row r="215" spans="2:16">
      <c r="B215" s="27" t="s">
        <v>41</v>
      </c>
      <c r="C215" t="s">
        <v>50</v>
      </c>
      <c r="D215" s="36">
        <v>49200000</v>
      </c>
      <c r="E215" s="35" t="s">
        <v>12991</v>
      </c>
      <c r="F215" t="s">
        <v>11197</v>
      </c>
      <c r="G215" t="s">
        <v>57</v>
      </c>
      <c r="H215" s="38">
        <v>241</v>
      </c>
      <c r="I215" s="38">
        <f t="shared" si="3"/>
        <v>226.54</v>
      </c>
      <c r="J215" t="s">
        <v>8885</v>
      </c>
      <c r="K215" s="35" t="s">
        <v>12991</v>
      </c>
      <c r="L215" s="44">
        <v>0.06</v>
      </c>
      <c r="M215" t="s">
        <v>14848</v>
      </c>
      <c r="N215" t="s">
        <v>9478</v>
      </c>
      <c r="O215" t="s">
        <v>14847</v>
      </c>
      <c r="P215" s="35" t="s">
        <v>13496</v>
      </c>
    </row>
    <row r="216" spans="2:16">
      <c r="B216" s="27" t="s">
        <v>41</v>
      </c>
      <c r="C216" t="s">
        <v>50</v>
      </c>
      <c r="D216" s="36">
        <v>49200000</v>
      </c>
      <c r="E216" s="35" t="s">
        <v>12992</v>
      </c>
      <c r="F216" t="s">
        <v>12993</v>
      </c>
      <c r="G216" t="s">
        <v>57</v>
      </c>
      <c r="H216" s="38">
        <v>256</v>
      </c>
      <c r="I216" s="38">
        <f t="shared" si="3"/>
        <v>240.64</v>
      </c>
      <c r="J216" t="s">
        <v>8885</v>
      </c>
      <c r="K216" s="35" t="s">
        <v>12992</v>
      </c>
      <c r="L216" s="44">
        <v>0.06</v>
      </c>
      <c r="M216" t="s">
        <v>14848</v>
      </c>
      <c r="N216" t="s">
        <v>9478</v>
      </c>
      <c r="O216" t="s">
        <v>14847</v>
      </c>
      <c r="P216" s="35" t="s">
        <v>13496</v>
      </c>
    </row>
    <row r="1048576" spans="9:9">
      <c r="I1048576" s="99">
        <f>SUM(I5:I1048575)</f>
        <v>1264304.6999999993</v>
      </c>
    </row>
  </sheetData>
  <mergeCells count="1">
    <mergeCell ref="A1:B2"/>
  </mergeCells>
  <hyperlinks>
    <hyperlink ref="A1" location="MAIN!A1" display="Back To Main"/>
  </hyperlinks>
  <pageMargins left="0.7" right="0.7" top="0.75" bottom="0.75" header="0.3" footer="0.3"/>
  <pageSetup orientation="portrait" horizontalDpi="300" verticalDpi="300"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57"/>
  <sheetViews>
    <sheetView topLeftCell="B1" workbookViewId="0">
      <pane xSplit="1" ySplit="3" topLeftCell="G4" activePane="bottomRight" state="frozen"/>
      <selection activeCell="F17" sqref="F17"/>
      <selection pane="topRight" activeCell="F17" sqref="F17"/>
      <selection pane="bottomLeft" activeCell="F17" sqref="F17"/>
      <selection pane="bottomRight" activeCell="I3243" sqref="I3243"/>
    </sheetView>
  </sheetViews>
  <sheetFormatPr defaultColWidth="8.7109375" defaultRowHeight="15"/>
  <cols>
    <col min="1" max="1" width="0" hidden="1" customWidth="1"/>
    <col min="2" max="2" width="43.42578125" customWidth="1"/>
    <col min="3" max="3" width="29.7109375" customWidth="1"/>
    <col min="4" max="4" width="16.7109375" style="36" customWidth="1"/>
    <col min="5" max="5" width="23" style="35" customWidth="1"/>
    <col min="6" max="6" width="78.7109375" bestFit="1" customWidth="1"/>
    <col min="7" max="7" width="19.140625" customWidth="1"/>
    <col min="8" max="8" width="15.7109375" style="35" customWidth="1"/>
    <col min="9" max="9" width="31.28515625" style="35" customWidth="1"/>
    <col min="10" max="10" width="23.140625" customWidth="1"/>
    <col min="11" max="11" width="31.140625" style="35" customWidth="1"/>
    <col min="12" max="12" width="14" customWidth="1"/>
    <col min="13" max="13" width="44.140625" customWidth="1"/>
    <col min="14" max="14" width="11.28515625" bestFit="1" customWidth="1"/>
    <col min="15" max="15" width="17.28515625" customWidth="1"/>
    <col min="16" max="16" width="43.7109375" customWidth="1"/>
  </cols>
  <sheetData>
    <row r="1" spans="1:16" ht="15.75" thickBot="1">
      <c r="A1" s="118" t="s">
        <v>30</v>
      </c>
      <c r="B1" s="119"/>
      <c r="C1" s="5" t="s">
        <v>12</v>
      </c>
      <c r="D1" s="65" t="s">
        <v>12</v>
      </c>
      <c r="E1" s="57" t="s">
        <v>12</v>
      </c>
      <c r="F1" s="12" t="s">
        <v>12</v>
      </c>
      <c r="G1" s="11"/>
      <c r="H1" s="57" t="s">
        <v>12</v>
      </c>
      <c r="I1" s="54" t="s">
        <v>12</v>
      </c>
      <c r="J1" s="2" t="s">
        <v>12</v>
      </c>
      <c r="K1" s="60"/>
      <c r="L1" s="88" t="s">
        <v>12</v>
      </c>
      <c r="M1" s="89"/>
      <c r="N1" s="89"/>
      <c r="O1" s="90"/>
      <c r="P1" s="90"/>
    </row>
    <row r="2" spans="1:16" ht="15.75" thickBot="1">
      <c r="A2" s="120"/>
      <c r="B2" s="121"/>
      <c r="C2" s="84" t="s">
        <v>33</v>
      </c>
      <c r="D2" s="84"/>
      <c r="E2" s="84"/>
      <c r="F2" s="84"/>
      <c r="G2" s="84"/>
      <c r="H2" s="84"/>
      <c r="I2" s="84"/>
      <c r="J2" s="84"/>
      <c r="K2" s="84"/>
      <c r="L2" s="91"/>
      <c r="M2" s="92"/>
      <c r="N2" s="92"/>
      <c r="O2" s="93"/>
      <c r="P2" s="93"/>
    </row>
    <row r="3" spans="1:16" ht="79.5" thickBot="1">
      <c r="A3" s="6" t="s">
        <v>14</v>
      </c>
      <c r="B3" s="9" t="s">
        <v>35</v>
      </c>
      <c r="C3" s="10" t="s">
        <v>16</v>
      </c>
      <c r="D3" s="62" t="s">
        <v>17</v>
      </c>
      <c r="E3" s="55" t="s">
        <v>18</v>
      </c>
      <c r="F3" s="7" t="s">
        <v>19</v>
      </c>
      <c r="G3" s="85" t="s">
        <v>20</v>
      </c>
      <c r="H3" s="55" t="s">
        <v>21</v>
      </c>
      <c r="I3" s="94" t="s">
        <v>22</v>
      </c>
      <c r="J3" s="85" t="s">
        <v>23</v>
      </c>
      <c r="K3" s="95" t="s">
        <v>24</v>
      </c>
      <c r="L3" s="17" t="s">
        <v>39</v>
      </c>
      <c r="M3" s="18" t="s">
        <v>54</v>
      </c>
      <c r="N3" s="19" t="s">
        <v>25</v>
      </c>
      <c r="O3" s="20" t="s">
        <v>26</v>
      </c>
      <c r="P3" s="96"/>
    </row>
    <row r="4" spans="1:16" ht="15.75" customHeight="1" thickBot="1">
      <c r="A4">
        <v>491</v>
      </c>
      <c r="B4" s="5" t="s">
        <v>0</v>
      </c>
      <c r="C4" s="8"/>
      <c r="D4" s="66"/>
      <c r="E4" s="56"/>
      <c r="F4" s="8"/>
      <c r="G4" s="8"/>
      <c r="H4" s="56"/>
      <c r="I4" s="56"/>
      <c r="J4" s="8"/>
      <c r="K4" s="56"/>
      <c r="L4" s="24"/>
      <c r="M4" s="25"/>
      <c r="N4" s="28"/>
      <c r="O4" s="25"/>
      <c r="P4" s="26"/>
    </row>
    <row r="5" spans="1:16" ht="15.75" customHeight="1">
      <c r="B5" s="27" t="s">
        <v>41</v>
      </c>
      <c r="C5" t="s">
        <v>1</v>
      </c>
      <c r="D5" s="36">
        <v>49121509</v>
      </c>
      <c r="E5" s="35">
        <v>616</v>
      </c>
      <c r="F5" t="s">
        <v>8494</v>
      </c>
      <c r="G5" t="s">
        <v>57</v>
      </c>
      <c r="H5" s="38">
        <v>203</v>
      </c>
      <c r="I5" s="38">
        <f>H5*0.95</f>
        <v>192.85</v>
      </c>
      <c r="J5" t="s">
        <v>4680</v>
      </c>
      <c r="K5" s="35">
        <v>616</v>
      </c>
      <c r="L5" s="33">
        <v>0.05</v>
      </c>
      <c r="M5" s="21" t="s">
        <v>14849</v>
      </c>
      <c r="N5" s="21" t="s">
        <v>59</v>
      </c>
      <c r="O5" s="21" t="s">
        <v>83</v>
      </c>
      <c r="P5" s="61" t="s">
        <v>13496</v>
      </c>
    </row>
    <row r="6" spans="1:16" ht="15.75" customHeight="1">
      <c r="B6" s="27" t="s">
        <v>41</v>
      </c>
      <c r="C6" t="s">
        <v>1</v>
      </c>
      <c r="D6" s="36">
        <v>49121509</v>
      </c>
      <c r="E6" s="35">
        <v>650</v>
      </c>
      <c r="F6" t="s">
        <v>8495</v>
      </c>
      <c r="G6" t="s">
        <v>57</v>
      </c>
      <c r="H6" s="38">
        <v>363</v>
      </c>
      <c r="I6" s="38">
        <f>H6*0.95</f>
        <v>344.84999999999997</v>
      </c>
      <c r="J6" t="s">
        <v>4680</v>
      </c>
      <c r="K6" s="35">
        <v>650</v>
      </c>
      <c r="L6" s="33">
        <v>0.05</v>
      </c>
      <c r="M6" s="21" t="s">
        <v>14849</v>
      </c>
      <c r="N6" s="21" t="s">
        <v>59</v>
      </c>
      <c r="O6" s="21" t="s">
        <v>83</v>
      </c>
      <c r="P6" s="61" t="s">
        <v>13496</v>
      </c>
    </row>
    <row r="7" spans="1:16" ht="15.75" customHeight="1">
      <c r="B7" s="27" t="s">
        <v>41</v>
      </c>
      <c r="C7" t="s">
        <v>1</v>
      </c>
      <c r="D7" s="36">
        <v>49121509</v>
      </c>
      <c r="E7" s="35">
        <v>620</v>
      </c>
      <c r="F7" t="s">
        <v>8496</v>
      </c>
      <c r="G7" t="s">
        <v>57</v>
      </c>
      <c r="H7" s="38">
        <v>181</v>
      </c>
      <c r="I7" s="38">
        <f t="shared" ref="I7:I51" si="0">H7*0.95</f>
        <v>171.95</v>
      </c>
      <c r="J7" t="s">
        <v>4680</v>
      </c>
      <c r="K7" s="35">
        <v>620</v>
      </c>
      <c r="L7" s="33">
        <v>0.05</v>
      </c>
      <c r="M7" s="21" t="s">
        <v>14849</v>
      </c>
      <c r="N7" s="21" t="s">
        <v>59</v>
      </c>
      <c r="O7" s="21" t="s">
        <v>83</v>
      </c>
      <c r="P7" s="61" t="s">
        <v>13496</v>
      </c>
    </row>
    <row r="8" spans="1:16" ht="15.75" customHeight="1">
      <c r="B8" s="27" t="s">
        <v>41</v>
      </c>
      <c r="C8" t="s">
        <v>1</v>
      </c>
      <c r="D8" s="36">
        <v>49121509</v>
      </c>
      <c r="E8" s="35" t="s">
        <v>8527</v>
      </c>
      <c r="F8" t="s">
        <v>8531</v>
      </c>
      <c r="G8" t="s">
        <v>57</v>
      </c>
      <c r="H8" s="38">
        <v>263</v>
      </c>
      <c r="I8" s="38">
        <f t="shared" si="0"/>
        <v>249.85</v>
      </c>
      <c r="J8" t="s">
        <v>4680</v>
      </c>
      <c r="K8" s="35" t="s">
        <v>8527</v>
      </c>
      <c r="L8" s="33">
        <v>0.05</v>
      </c>
      <c r="M8" s="21" t="s">
        <v>14849</v>
      </c>
      <c r="N8" s="21" t="s">
        <v>59</v>
      </c>
      <c r="O8" s="21" t="s">
        <v>83</v>
      </c>
      <c r="P8" s="61" t="s">
        <v>13496</v>
      </c>
    </row>
    <row r="9" spans="1:16" ht="15.75" customHeight="1">
      <c r="B9" s="27" t="s">
        <v>41</v>
      </c>
      <c r="C9" t="s">
        <v>1</v>
      </c>
      <c r="D9" s="36">
        <v>49121509</v>
      </c>
      <c r="E9" s="35" t="s">
        <v>8528</v>
      </c>
      <c r="F9" t="s">
        <v>8532</v>
      </c>
      <c r="G9" t="s">
        <v>57</v>
      </c>
      <c r="H9" s="38">
        <v>318</v>
      </c>
      <c r="I9" s="38">
        <f t="shared" si="0"/>
        <v>302.09999999999997</v>
      </c>
      <c r="J9" t="s">
        <v>4680</v>
      </c>
      <c r="K9" s="35" t="s">
        <v>8528</v>
      </c>
      <c r="L9" s="33">
        <v>0.05</v>
      </c>
      <c r="M9" s="21" t="s">
        <v>14849</v>
      </c>
      <c r="N9" s="21" t="s">
        <v>59</v>
      </c>
      <c r="O9" s="21" t="s">
        <v>83</v>
      </c>
      <c r="P9" s="61" t="s">
        <v>13496</v>
      </c>
    </row>
    <row r="10" spans="1:16" ht="15.75" customHeight="1">
      <c r="B10" s="27" t="s">
        <v>41</v>
      </c>
      <c r="C10" t="s">
        <v>1</v>
      </c>
      <c r="D10" s="36">
        <v>49121509</v>
      </c>
      <c r="E10" s="35" t="s">
        <v>8529</v>
      </c>
      <c r="F10" t="s">
        <v>8533</v>
      </c>
      <c r="G10" t="s">
        <v>57</v>
      </c>
      <c r="H10" s="38">
        <v>348</v>
      </c>
      <c r="I10" s="38">
        <f t="shared" si="0"/>
        <v>330.59999999999997</v>
      </c>
      <c r="J10" t="s">
        <v>4680</v>
      </c>
      <c r="K10" s="35" t="s">
        <v>8529</v>
      </c>
      <c r="L10" s="33">
        <v>0.05</v>
      </c>
      <c r="M10" s="21" t="s">
        <v>14849</v>
      </c>
      <c r="N10" s="21" t="s">
        <v>59</v>
      </c>
      <c r="O10" s="21" t="s">
        <v>83</v>
      </c>
      <c r="P10" s="61" t="s">
        <v>13496</v>
      </c>
    </row>
    <row r="11" spans="1:16" ht="15.75" customHeight="1">
      <c r="B11" s="27" t="s">
        <v>41</v>
      </c>
      <c r="C11" t="s">
        <v>1</v>
      </c>
      <c r="D11" s="36">
        <v>49121509</v>
      </c>
      <c r="E11" s="35" t="s">
        <v>8530</v>
      </c>
      <c r="F11" t="s">
        <v>8534</v>
      </c>
      <c r="G11" t="s">
        <v>57</v>
      </c>
      <c r="H11" s="38">
        <v>327</v>
      </c>
      <c r="I11" s="38">
        <f t="shared" si="0"/>
        <v>310.64999999999998</v>
      </c>
      <c r="J11" t="s">
        <v>4680</v>
      </c>
      <c r="K11" s="35" t="s">
        <v>8530</v>
      </c>
      <c r="L11" s="33">
        <v>0.05</v>
      </c>
      <c r="M11" s="21" t="s">
        <v>14849</v>
      </c>
      <c r="N11" s="21" t="s">
        <v>59</v>
      </c>
      <c r="O11" s="21" t="s">
        <v>83</v>
      </c>
      <c r="P11" s="61" t="s">
        <v>13496</v>
      </c>
    </row>
    <row r="12" spans="1:16" ht="15.75" customHeight="1">
      <c r="B12" s="27" t="s">
        <v>41</v>
      </c>
      <c r="C12" t="s">
        <v>1</v>
      </c>
      <c r="D12" s="36">
        <v>49121509</v>
      </c>
      <c r="E12" s="35" t="s">
        <v>8535</v>
      </c>
      <c r="F12" t="s">
        <v>8537</v>
      </c>
      <c r="G12" t="s">
        <v>57</v>
      </c>
      <c r="H12" s="38">
        <v>403</v>
      </c>
      <c r="I12" s="38">
        <f t="shared" si="0"/>
        <v>382.84999999999997</v>
      </c>
      <c r="J12" t="s">
        <v>4680</v>
      </c>
      <c r="K12" s="35" t="s">
        <v>8535</v>
      </c>
      <c r="L12" s="33">
        <v>0.05</v>
      </c>
      <c r="M12" s="21" t="s">
        <v>14849</v>
      </c>
      <c r="N12" s="21" t="s">
        <v>59</v>
      </c>
      <c r="O12" s="21" t="s">
        <v>83</v>
      </c>
      <c r="P12" s="61" t="s">
        <v>13496</v>
      </c>
    </row>
    <row r="13" spans="1:16" ht="15.75" customHeight="1">
      <c r="B13" s="27" t="s">
        <v>41</v>
      </c>
      <c r="C13" t="s">
        <v>1</v>
      </c>
      <c r="D13" s="36">
        <v>49121509</v>
      </c>
      <c r="E13" s="35" t="s">
        <v>8536</v>
      </c>
      <c r="F13" t="s">
        <v>8538</v>
      </c>
      <c r="G13" t="s">
        <v>57</v>
      </c>
      <c r="H13" s="38">
        <v>407</v>
      </c>
      <c r="I13" s="38">
        <f t="shared" si="0"/>
        <v>386.65</v>
      </c>
      <c r="J13" t="s">
        <v>4680</v>
      </c>
      <c r="K13" s="35" t="s">
        <v>8536</v>
      </c>
      <c r="L13" s="33">
        <v>0.05</v>
      </c>
      <c r="M13" s="21" t="s">
        <v>14849</v>
      </c>
      <c r="N13" s="21" t="s">
        <v>59</v>
      </c>
      <c r="O13" s="21" t="s">
        <v>83</v>
      </c>
      <c r="P13" s="61" t="s">
        <v>13496</v>
      </c>
    </row>
    <row r="14" spans="1:16" ht="15.75" customHeight="1">
      <c r="B14" s="27" t="s">
        <v>41</v>
      </c>
      <c r="C14" t="s">
        <v>1</v>
      </c>
      <c r="D14" s="36">
        <v>49121509</v>
      </c>
      <c r="E14" s="35" t="s">
        <v>8539</v>
      </c>
      <c r="F14" t="s">
        <v>8549</v>
      </c>
      <c r="G14" t="s">
        <v>57</v>
      </c>
      <c r="H14" s="38">
        <v>205</v>
      </c>
      <c r="I14" s="38">
        <f t="shared" si="0"/>
        <v>194.75</v>
      </c>
      <c r="J14" t="s">
        <v>4680</v>
      </c>
      <c r="K14" s="35" t="s">
        <v>8539</v>
      </c>
      <c r="L14" s="33">
        <v>0.05</v>
      </c>
      <c r="M14" s="21" t="s">
        <v>14849</v>
      </c>
      <c r="N14" s="21" t="s">
        <v>59</v>
      </c>
      <c r="O14" s="21" t="s">
        <v>83</v>
      </c>
      <c r="P14" s="61" t="s">
        <v>13496</v>
      </c>
    </row>
    <row r="15" spans="1:16" ht="15.75" customHeight="1">
      <c r="B15" s="27" t="s">
        <v>41</v>
      </c>
      <c r="C15" t="s">
        <v>1</v>
      </c>
      <c r="D15" s="36">
        <v>49121509</v>
      </c>
      <c r="E15" s="35" t="s">
        <v>8540</v>
      </c>
      <c r="F15" t="s">
        <v>8550</v>
      </c>
      <c r="G15" t="s">
        <v>57</v>
      </c>
      <c r="H15" s="38">
        <v>223</v>
      </c>
      <c r="I15" s="38">
        <f t="shared" si="0"/>
        <v>211.85</v>
      </c>
      <c r="J15" t="s">
        <v>4680</v>
      </c>
      <c r="K15" s="35" t="s">
        <v>8540</v>
      </c>
      <c r="L15" s="33">
        <v>0.05</v>
      </c>
      <c r="M15" s="21" t="s">
        <v>14849</v>
      </c>
      <c r="N15" s="21" t="s">
        <v>59</v>
      </c>
      <c r="O15" s="21" t="s">
        <v>83</v>
      </c>
      <c r="P15" s="61" t="s">
        <v>13496</v>
      </c>
    </row>
    <row r="16" spans="1:16" ht="15.75" customHeight="1">
      <c r="B16" s="27" t="s">
        <v>41</v>
      </c>
      <c r="C16" t="s">
        <v>1</v>
      </c>
      <c r="D16" s="36">
        <v>49121509</v>
      </c>
      <c r="E16" s="35">
        <v>630</v>
      </c>
      <c r="F16" t="s">
        <v>8551</v>
      </c>
      <c r="G16" t="s">
        <v>57</v>
      </c>
      <c r="H16" s="38">
        <v>203</v>
      </c>
      <c r="I16" s="38">
        <f t="shared" si="0"/>
        <v>192.85</v>
      </c>
      <c r="J16" t="s">
        <v>4680</v>
      </c>
      <c r="K16" s="35">
        <v>630</v>
      </c>
      <c r="L16" s="33">
        <v>0.05</v>
      </c>
      <c r="M16" s="21" t="s">
        <v>14849</v>
      </c>
      <c r="N16" s="21" t="s">
        <v>59</v>
      </c>
      <c r="O16" s="21" t="s">
        <v>83</v>
      </c>
      <c r="P16" s="61" t="s">
        <v>13496</v>
      </c>
    </row>
    <row r="17" spans="2:16" ht="15.75" customHeight="1">
      <c r="B17" s="27" t="s">
        <v>41</v>
      </c>
      <c r="C17" t="s">
        <v>1</v>
      </c>
      <c r="D17" s="36">
        <v>49121509</v>
      </c>
      <c r="E17" s="35" t="s">
        <v>8541</v>
      </c>
      <c r="F17" t="s">
        <v>8552</v>
      </c>
      <c r="G17" t="s">
        <v>57</v>
      </c>
      <c r="H17" s="38">
        <v>227</v>
      </c>
      <c r="I17" s="38">
        <f t="shared" si="0"/>
        <v>215.64999999999998</v>
      </c>
      <c r="J17" t="s">
        <v>4680</v>
      </c>
      <c r="K17" s="35" t="s">
        <v>8541</v>
      </c>
      <c r="L17" s="33">
        <v>0.05</v>
      </c>
      <c r="M17" s="21" t="s">
        <v>14849</v>
      </c>
      <c r="N17" s="21" t="s">
        <v>59</v>
      </c>
      <c r="O17" s="21" t="s">
        <v>83</v>
      </c>
      <c r="P17" s="61" t="s">
        <v>13496</v>
      </c>
    </row>
    <row r="18" spans="2:16" ht="15.75" customHeight="1">
      <c r="B18" s="27" t="s">
        <v>41</v>
      </c>
      <c r="C18" t="s">
        <v>1</v>
      </c>
      <c r="D18" s="36">
        <v>49121509</v>
      </c>
      <c r="E18" s="35" t="s">
        <v>8542</v>
      </c>
      <c r="F18" t="s">
        <v>8553</v>
      </c>
      <c r="G18" t="s">
        <v>57</v>
      </c>
      <c r="H18" s="38">
        <v>203</v>
      </c>
      <c r="I18" s="38">
        <f t="shared" si="0"/>
        <v>192.85</v>
      </c>
      <c r="J18" t="s">
        <v>4680</v>
      </c>
      <c r="K18" s="35" t="s">
        <v>8542</v>
      </c>
      <c r="L18" s="33">
        <v>0.05</v>
      </c>
      <c r="M18" s="21" t="s">
        <v>14849</v>
      </c>
      <c r="N18" s="21" t="s">
        <v>59</v>
      </c>
      <c r="O18" s="21" t="s">
        <v>83</v>
      </c>
      <c r="P18" s="61" t="s">
        <v>13496</v>
      </c>
    </row>
    <row r="19" spans="2:16" ht="15.75" customHeight="1">
      <c r="B19" s="27" t="s">
        <v>41</v>
      </c>
      <c r="C19" t="s">
        <v>1</v>
      </c>
      <c r="D19" s="36">
        <v>49121509</v>
      </c>
      <c r="E19" s="35" t="s">
        <v>8543</v>
      </c>
      <c r="F19" t="s">
        <v>8554</v>
      </c>
      <c r="G19" t="s">
        <v>57</v>
      </c>
      <c r="H19" s="38">
        <v>244</v>
      </c>
      <c r="I19" s="38">
        <f t="shared" si="0"/>
        <v>231.79999999999998</v>
      </c>
      <c r="J19" t="s">
        <v>4680</v>
      </c>
      <c r="K19" s="35" t="s">
        <v>8543</v>
      </c>
      <c r="L19" s="33">
        <v>0.05</v>
      </c>
      <c r="M19" s="21" t="s">
        <v>14849</v>
      </c>
      <c r="N19" s="21" t="s">
        <v>59</v>
      </c>
      <c r="O19" s="21" t="s">
        <v>83</v>
      </c>
      <c r="P19" s="61" t="s">
        <v>13496</v>
      </c>
    </row>
    <row r="20" spans="2:16" ht="15.75" customHeight="1">
      <c r="B20" s="27" t="s">
        <v>41</v>
      </c>
      <c r="C20" t="s">
        <v>1</v>
      </c>
      <c r="D20" s="36">
        <v>49121509</v>
      </c>
      <c r="E20" s="35" t="s">
        <v>8544</v>
      </c>
      <c r="F20" t="s">
        <v>8555</v>
      </c>
      <c r="G20" t="s">
        <v>57</v>
      </c>
      <c r="H20" s="38">
        <v>284</v>
      </c>
      <c r="I20" s="38">
        <f t="shared" si="0"/>
        <v>269.8</v>
      </c>
      <c r="J20" t="s">
        <v>4680</v>
      </c>
      <c r="K20" s="35" t="s">
        <v>8544</v>
      </c>
      <c r="L20" s="33">
        <v>0.05</v>
      </c>
      <c r="M20" s="21" t="s">
        <v>14849</v>
      </c>
      <c r="N20" s="21" t="s">
        <v>59</v>
      </c>
      <c r="O20" s="21" t="s">
        <v>83</v>
      </c>
      <c r="P20" s="61" t="s">
        <v>13496</v>
      </c>
    </row>
    <row r="21" spans="2:16" ht="15.75" customHeight="1">
      <c r="B21" s="27" t="s">
        <v>41</v>
      </c>
      <c r="C21" t="s">
        <v>1</v>
      </c>
      <c r="D21" s="36">
        <v>49121509</v>
      </c>
      <c r="E21" s="35" t="s">
        <v>8545</v>
      </c>
      <c r="F21" t="s">
        <v>8556</v>
      </c>
      <c r="G21" t="s">
        <v>57</v>
      </c>
      <c r="H21" s="38">
        <v>314</v>
      </c>
      <c r="I21" s="38">
        <f t="shared" si="0"/>
        <v>298.3</v>
      </c>
      <c r="J21" t="s">
        <v>4680</v>
      </c>
      <c r="K21" s="35" t="s">
        <v>8545</v>
      </c>
      <c r="L21" s="33">
        <v>0.05</v>
      </c>
      <c r="M21" s="21" t="s">
        <v>14849</v>
      </c>
      <c r="N21" s="21" t="s">
        <v>59</v>
      </c>
      <c r="O21" s="21" t="s">
        <v>83</v>
      </c>
      <c r="P21" s="61" t="s">
        <v>13496</v>
      </c>
    </row>
    <row r="22" spans="2:16" ht="15.75" customHeight="1">
      <c r="B22" s="27" t="s">
        <v>41</v>
      </c>
      <c r="C22" t="s">
        <v>1</v>
      </c>
      <c r="D22" s="36">
        <v>49121509</v>
      </c>
      <c r="E22" s="35" t="s">
        <v>8546</v>
      </c>
      <c r="F22" t="s">
        <v>8557</v>
      </c>
      <c r="G22" t="s">
        <v>57</v>
      </c>
      <c r="H22" s="38">
        <v>307</v>
      </c>
      <c r="I22" s="38">
        <f t="shared" si="0"/>
        <v>291.64999999999998</v>
      </c>
      <c r="J22" t="s">
        <v>4680</v>
      </c>
      <c r="K22" s="35" t="s">
        <v>8546</v>
      </c>
      <c r="L22" s="33">
        <v>0.05</v>
      </c>
      <c r="M22" s="21" t="s">
        <v>14849</v>
      </c>
      <c r="N22" s="21" t="s">
        <v>59</v>
      </c>
      <c r="O22" s="21" t="s">
        <v>83</v>
      </c>
      <c r="P22" s="61" t="s">
        <v>13496</v>
      </c>
    </row>
    <row r="23" spans="2:16" ht="15.75" customHeight="1">
      <c r="B23" s="27" t="s">
        <v>41</v>
      </c>
      <c r="C23" t="s">
        <v>1</v>
      </c>
      <c r="D23" s="36">
        <v>49121509</v>
      </c>
      <c r="E23" s="35" t="s">
        <v>8547</v>
      </c>
      <c r="F23" t="s">
        <v>8558</v>
      </c>
      <c r="G23" t="s">
        <v>57</v>
      </c>
      <c r="H23" s="38">
        <v>333</v>
      </c>
      <c r="I23" s="38">
        <f t="shared" si="0"/>
        <v>316.34999999999997</v>
      </c>
      <c r="J23" t="s">
        <v>4680</v>
      </c>
      <c r="K23" s="35" t="s">
        <v>8547</v>
      </c>
      <c r="L23" s="33">
        <v>0.05</v>
      </c>
      <c r="M23" s="21" t="s">
        <v>14849</v>
      </c>
      <c r="N23" s="21" t="s">
        <v>59</v>
      </c>
      <c r="O23" s="21" t="s">
        <v>83</v>
      </c>
      <c r="P23" s="61" t="s">
        <v>13496</v>
      </c>
    </row>
    <row r="24" spans="2:16" ht="15.75" customHeight="1">
      <c r="B24" s="27" t="s">
        <v>41</v>
      </c>
      <c r="C24" t="s">
        <v>1</v>
      </c>
      <c r="D24" s="36">
        <v>49121509</v>
      </c>
      <c r="E24" s="35" t="s">
        <v>8548</v>
      </c>
      <c r="F24" t="s">
        <v>8559</v>
      </c>
      <c r="G24" t="s">
        <v>57</v>
      </c>
      <c r="H24" s="38">
        <v>305</v>
      </c>
      <c r="I24" s="38">
        <f t="shared" si="0"/>
        <v>289.75</v>
      </c>
      <c r="J24" t="s">
        <v>4680</v>
      </c>
      <c r="K24" s="35" t="s">
        <v>8548</v>
      </c>
      <c r="L24" s="33">
        <v>0.05</v>
      </c>
      <c r="M24" s="21" t="s">
        <v>14849</v>
      </c>
      <c r="N24" s="21" t="s">
        <v>59</v>
      </c>
      <c r="O24" s="21" t="s">
        <v>83</v>
      </c>
      <c r="P24" s="61" t="s">
        <v>13496</v>
      </c>
    </row>
    <row r="25" spans="2:16" ht="15.75" customHeight="1">
      <c r="B25" s="27" t="s">
        <v>41</v>
      </c>
      <c r="C25" t="s">
        <v>1</v>
      </c>
      <c r="D25" s="36">
        <v>49121509</v>
      </c>
      <c r="E25" s="35">
        <v>600</v>
      </c>
      <c r="F25" t="s">
        <v>8560</v>
      </c>
      <c r="G25" t="s">
        <v>57</v>
      </c>
      <c r="H25" s="38">
        <v>166</v>
      </c>
      <c r="I25" s="38">
        <f t="shared" si="0"/>
        <v>157.69999999999999</v>
      </c>
      <c r="J25" t="s">
        <v>4680</v>
      </c>
      <c r="K25" s="35">
        <v>600</v>
      </c>
      <c r="L25" s="33">
        <v>0.05</v>
      </c>
      <c r="M25" s="21" t="s">
        <v>14849</v>
      </c>
      <c r="N25" s="21" t="s">
        <v>59</v>
      </c>
      <c r="O25" s="21" t="s">
        <v>83</v>
      </c>
      <c r="P25" s="61" t="s">
        <v>13496</v>
      </c>
    </row>
    <row r="26" spans="2:16" ht="15.75" customHeight="1">
      <c r="B26" s="27" t="s">
        <v>41</v>
      </c>
      <c r="C26" t="s">
        <v>1</v>
      </c>
      <c r="D26" s="36">
        <v>49121509</v>
      </c>
      <c r="E26" s="35">
        <v>612</v>
      </c>
      <c r="F26" t="s">
        <v>8561</v>
      </c>
      <c r="G26" t="s">
        <v>57</v>
      </c>
      <c r="H26" s="38">
        <v>195</v>
      </c>
      <c r="I26" s="38">
        <f t="shared" si="0"/>
        <v>185.25</v>
      </c>
      <c r="J26" t="s">
        <v>4680</v>
      </c>
      <c r="K26" s="35">
        <v>612</v>
      </c>
      <c r="L26" s="33">
        <v>0.05</v>
      </c>
      <c r="M26" s="21" t="s">
        <v>14849</v>
      </c>
      <c r="N26" s="21" t="s">
        <v>59</v>
      </c>
      <c r="O26" s="21" t="s">
        <v>83</v>
      </c>
      <c r="P26" s="61" t="s">
        <v>13496</v>
      </c>
    </row>
    <row r="27" spans="2:16" ht="15.75" customHeight="1">
      <c r="B27" s="27" t="s">
        <v>41</v>
      </c>
      <c r="C27" t="s">
        <v>1</v>
      </c>
      <c r="D27" s="36">
        <v>49121509</v>
      </c>
      <c r="E27" s="35">
        <v>621</v>
      </c>
      <c r="F27" t="s">
        <v>8562</v>
      </c>
      <c r="G27" t="s">
        <v>57</v>
      </c>
      <c r="H27" s="38">
        <v>645</v>
      </c>
      <c r="I27" s="38">
        <f t="shared" si="0"/>
        <v>612.75</v>
      </c>
      <c r="J27" t="s">
        <v>4680</v>
      </c>
      <c r="K27" s="35">
        <v>621</v>
      </c>
      <c r="L27" s="33">
        <v>0.05</v>
      </c>
      <c r="M27" s="21" t="s">
        <v>14849</v>
      </c>
      <c r="N27" s="21" t="s">
        <v>59</v>
      </c>
      <c r="O27" s="21" t="s">
        <v>83</v>
      </c>
      <c r="P27" s="61" t="s">
        <v>13496</v>
      </c>
    </row>
    <row r="28" spans="2:16" ht="15.75" customHeight="1">
      <c r="B28" s="27" t="s">
        <v>41</v>
      </c>
      <c r="C28" t="s">
        <v>1</v>
      </c>
      <c r="D28" s="36">
        <v>49121509</v>
      </c>
      <c r="E28" s="35">
        <v>627</v>
      </c>
      <c r="F28" t="s">
        <v>8563</v>
      </c>
      <c r="G28" t="s">
        <v>57</v>
      </c>
      <c r="H28" s="38">
        <v>672</v>
      </c>
      <c r="I28" s="38">
        <f t="shared" si="0"/>
        <v>638.4</v>
      </c>
      <c r="J28" t="s">
        <v>4680</v>
      </c>
      <c r="K28" s="35">
        <v>627</v>
      </c>
      <c r="L28" s="33">
        <v>0.05</v>
      </c>
      <c r="M28" s="21" t="s">
        <v>14849</v>
      </c>
      <c r="N28" s="21" t="s">
        <v>59</v>
      </c>
      <c r="O28" s="21" t="s">
        <v>83</v>
      </c>
      <c r="P28" s="61" t="s">
        <v>13496</v>
      </c>
    </row>
    <row r="29" spans="2:16" ht="15.75" customHeight="1">
      <c r="B29" s="27" t="s">
        <v>41</v>
      </c>
      <c r="C29" t="s">
        <v>1</v>
      </c>
      <c r="D29" s="36">
        <v>49121509</v>
      </c>
      <c r="E29" s="35" t="s">
        <v>8566</v>
      </c>
      <c r="F29" t="s">
        <v>8576</v>
      </c>
      <c r="G29" t="s">
        <v>57</v>
      </c>
      <c r="H29" s="38">
        <v>353</v>
      </c>
      <c r="I29" s="38">
        <f t="shared" si="0"/>
        <v>335.34999999999997</v>
      </c>
      <c r="J29" t="s">
        <v>4680</v>
      </c>
      <c r="K29" s="35" t="s">
        <v>8566</v>
      </c>
      <c r="L29" s="33">
        <v>0.05</v>
      </c>
      <c r="M29" s="21" t="s">
        <v>14849</v>
      </c>
      <c r="N29" s="21" t="s">
        <v>59</v>
      </c>
      <c r="O29" s="21" t="s">
        <v>83</v>
      </c>
      <c r="P29" s="61" t="s">
        <v>13496</v>
      </c>
    </row>
    <row r="30" spans="2:16" ht="15.75" customHeight="1">
      <c r="B30" s="27" t="s">
        <v>41</v>
      </c>
      <c r="C30" t="s">
        <v>1</v>
      </c>
      <c r="D30" s="36">
        <v>49121509</v>
      </c>
      <c r="E30" s="35" t="s">
        <v>8567</v>
      </c>
      <c r="F30" t="s">
        <v>8577</v>
      </c>
      <c r="G30" t="s">
        <v>57</v>
      </c>
      <c r="H30" s="38">
        <v>199</v>
      </c>
      <c r="I30" s="38">
        <f t="shared" si="0"/>
        <v>189.04999999999998</v>
      </c>
      <c r="J30" t="s">
        <v>4680</v>
      </c>
      <c r="K30" s="35" t="s">
        <v>8567</v>
      </c>
      <c r="L30" s="33">
        <v>0.05</v>
      </c>
      <c r="M30" s="21" t="s">
        <v>14849</v>
      </c>
      <c r="N30" s="21" t="s">
        <v>59</v>
      </c>
      <c r="O30" s="21" t="s">
        <v>83</v>
      </c>
      <c r="P30" s="61" t="s">
        <v>13496</v>
      </c>
    </row>
    <row r="31" spans="2:16" ht="15.75" customHeight="1">
      <c r="B31" s="27" t="s">
        <v>41</v>
      </c>
      <c r="C31" t="s">
        <v>1</v>
      </c>
      <c r="D31" s="36">
        <v>49121509</v>
      </c>
      <c r="E31" s="35" t="s">
        <v>8568</v>
      </c>
      <c r="F31" t="s">
        <v>8578</v>
      </c>
      <c r="G31" t="s">
        <v>57</v>
      </c>
      <c r="H31" s="38">
        <v>199</v>
      </c>
      <c r="I31" s="38">
        <f t="shared" si="0"/>
        <v>189.04999999999998</v>
      </c>
      <c r="J31" t="s">
        <v>4680</v>
      </c>
      <c r="K31" s="35" t="s">
        <v>8568</v>
      </c>
      <c r="L31" s="33">
        <v>0.05</v>
      </c>
      <c r="M31" s="21" t="s">
        <v>14849</v>
      </c>
      <c r="N31" s="21" t="s">
        <v>59</v>
      </c>
      <c r="O31" s="21" t="s">
        <v>83</v>
      </c>
      <c r="P31" s="61" t="s">
        <v>13496</v>
      </c>
    </row>
    <row r="32" spans="2:16" ht="15.75" customHeight="1">
      <c r="B32" s="27" t="s">
        <v>41</v>
      </c>
      <c r="C32" t="s">
        <v>1</v>
      </c>
      <c r="D32" s="36">
        <v>49121509</v>
      </c>
      <c r="E32" s="35" t="s">
        <v>8569</v>
      </c>
      <c r="F32" t="s">
        <v>8579</v>
      </c>
      <c r="G32" t="s">
        <v>57</v>
      </c>
      <c r="H32" s="38">
        <v>200</v>
      </c>
      <c r="I32" s="38">
        <f t="shared" si="0"/>
        <v>190</v>
      </c>
      <c r="J32" t="s">
        <v>4680</v>
      </c>
      <c r="K32" s="35" t="s">
        <v>8569</v>
      </c>
      <c r="L32" s="33">
        <v>0.05</v>
      </c>
      <c r="M32" s="21" t="s">
        <v>14849</v>
      </c>
      <c r="N32" s="21" t="s">
        <v>59</v>
      </c>
      <c r="O32" s="21" t="s">
        <v>83</v>
      </c>
      <c r="P32" s="61" t="s">
        <v>13496</v>
      </c>
    </row>
    <row r="33" spans="2:16" ht="15.75" customHeight="1">
      <c r="B33" s="27" t="s">
        <v>41</v>
      </c>
      <c r="C33" t="s">
        <v>1</v>
      </c>
      <c r="D33" s="36">
        <v>49121509</v>
      </c>
      <c r="E33" s="35" t="s">
        <v>8570</v>
      </c>
      <c r="F33" t="s">
        <v>8580</v>
      </c>
      <c r="G33" t="s">
        <v>57</v>
      </c>
      <c r="H33" s="38">
        <v>200</v>
      </c>
      <c r="I33" s="38">
        <f>H33*0.95</f>
        <v>190</v>
      </c>
      <c r="J33" t="s">
        <v>4680</v>
      </c>
      <c r="K33" s="35" t="s">
        <v>8570</v>
      </c>
      <c r="L33" s="33">
        <v>0.05</v>
      </c>
      <c r="M33" s="21" t="s">
        <v>14849</v>
      </c>
      <c r="N33" s="21" t="s">
        <v>59</v>
      </c>
      <c r="O33" s="21" t="s">
        <v>83</v>
      </c>
      <c r="P33" s="61" t="s">
        <v>13496</v>
      </c>
    </row>
    <row r="34" spans="2:16" ht="15.75" customHeight="1">
      <c r="B34" s="27" t="s">
        <v>41</v>
      </c>
      <c r="C34" t="s">
        <v>1</v>
      </c>
      <c r="D34" s="36">
        <v>49121509</v>
      </c>
      <c r="E34" s="35" t="s">
        <v>8571</v>
      </c>
      <c r="F34" t="s">
        <v>8581</v>
      </c>
      <c r="G34" t="s">
        <v>57</v>
      </c>
      <c r="H34" s="38">
        <v>242</v>
      </c>
      <c r="I34" s="38">
        <f t="shared" si="0"/>
        <v>229.89999999999998</v>
      </c>
      <c r="J34" t="s">
        <v>4680</v>
      </c>
      <c r="K34" s="35" t="s">
        <v>8571</v>
      </c>
      <c r="L34" s="33">
        <v>0.05</v>
      </c>
      <c r="M34" s="21" t="s">
        <v>14849</v>
      </c>
      <c r="N34" s="21" t="s">
        <v>59</v>
      </c>
      <c r="O34" s="21" t="s">
        <v>83</v>
      </c>
      <c r="P34" s="61" t="s">
        <v>13496</v>
      </c>
    </row>
    <row r="35" spans="2:16" ht="15.75" customHeight="1">
      <c r="B35" s="27" t="s">
        <v>41</v>
      </c>
      <c r="C35" t="s">
        <v>1</v>
      </c>
      <c r="D35" s="36">
        <v>49121509</v>
      </c>
      <c r="E35" s="35" t="s">
        <v>8572</v>
      </c>
      <c r="F35" t="s">
        <v>8582</v>
      </c>
      <c r="G35" t="s">
        <v>57</v>
      </c>
      <c r="H35" s="38">
        <v>224</v>
      </c>
      <c r="I35" s="38">
        <f t="shared" si="0"/>
        <v>212.79999999999998</v>
      </c>
      <c r="J35" t="s">
        <v>4680</v>
      </c>
      <c r="K35" s="35" t="s">
        <v>8572</v>
      </c>
      <c r="L35" s="33">
        <v>0.05</v>
      </c>
      <c r="M35" s="21" t="s">
        <v>14849</v>
      </c>
      <c r="N35" s="21" t="s">
        <v>59</v>
      </c>
      <c r="O35" s="21" t="s">
        <v>83</v>
      </c>
      <c r="P35" s="61" t="s">
        <v>13496</v>
      </c>
    </row>
    <row r="36" spans="2:16" ht="15.75" customHeight="1">
      <c r="B36" s="27" t="s">
        <v>41</v>
      </c>
      <c r="C36" t="s">
        <v>1</v>
      </c>
      <c r="D36" s="36">
        <v>49121509</v>
      </c>
      <c r="E36" s="35" t="s">
        <v>8573</v>
      </c>
      <c r="F36" t="s">
        <v>8583</v>
      </c>
      <c r="G36" t="s">
        <v>57</v>
      </c>
      <c r="H36" s="38">
        <v>245</v>
      </c>
      <c r="I36" s="38">
        <f t="shared" si="0"/>
        <v>232.75</v>
      </c>
      <c r="J36" t="s">
        <v>4680</v>
      </c>
      <c r="K36" s="35" t="s">
        <v>8573</v>
      </c>
      <c r="L36" s="33">
        <v>0.05</v>
      </c>
      <c r="M36" s="21" t="s">
        <v>14849</v>
      </c>
      <c r="N36" s="21" t="s">
        <v>59</v>
      </c>
      <c r="O36" s="21" t="s">
        <v>83</v>
      </c>
      <c r="P36" s="61" t="s">
        <v>13496</v>
      </c>
    </row>
    <row r="37" spans="2:16" ht="15.75" customHeight="1">
      <c r="B37" s="27" t="s">
        <v>41</v>
      </c>
      <c r="C37" t="s">
        <v>1</v>
      </c>
      <c r="D37" s="36">
        <v>49121509</v>
      </c>
      <c r="E37" s="35" t="s">
        <v>8574</v>
      </c>
      <c r="F37" t="s">
        <v>8584</v>
      </c>
      <c r="G37" t="s">
        <v>57</v>
      </c>
      <c r="H37" s="38">
        <v>245</v>
      </c>
      <c r="I37" s="38">
        <f t="shared" si="0"/>
        <v>232.75</v>
      </c>
      <c r="J37" t="s">
        <v>4680</v>
      </c>
      <c r="K37" s="35" t="s">
        <v>8574</v>
      </c>
      <c r="L37" s="33">
        <v>0.05</v>
      </c>
      <c r="M37" s="21" t="s">
        <v>14849</v>
      </c>
      <c r="N37" s="21" t="s">
        <v>59</v>
      </c>
      <c r="O37" s="21" t="s">
        <v>83</v>
      </c>
      <c r="P37" s="61" t="s">
        <v>13496</v>
      </c>
    </row>
    <row r="38" spans="2:16" ht="15.75" customHeight="1">
      <c r="B38" s="27" t="s">
        <v>41</v>
      </c>
      <c r="C38" t="s">
        <v>1</v>
      </c>
      <c r="D38" s="36">
        <v>49121509</v>
      </c>
      <c r="E38" s="35" t="s">
        <v>8575</v>
      </c>
      <c r="F38" t="s">
        <v>8585</v>
      </c>
      <c r="G38" t="s">
        <v>57</v>
      </c>
      <c r="H38" s="38">
        <v>348</v>
      </c>
      <c r="I38" s="38">
        <f t="shared" si="0"/>
        <v>330.59999999999997</v>
      </c>
      <c r="J38" t="s">
        <v>4680</v>
      </c>
      <c r="K38" s="35" t="s">
        <v>8575</v>
      </c>
      <c r="L38" s="33">
        <v>0.05</v>
      </c>
      <c r="M38" s="21" t="s">
        <v>14849</v>
      </c>
      <c r="N38" s="21" t="s">
        <v>59</v>
      </c>
      <c r="O38" s="21" t="s">
        <v>83</v>
      </c>
      <c r="P38" s="61" t="s">
        <v>13496</v>
      </c>
    </row>
    <row r="39" spans="2:16" ht="15.75" customHeight="1">
      <c r="B39" s="27" t="s">
        <v>41</v>
      </c>
      <c r="C39" t="s">
        <v>1</v>
      </c>
      <c r="D39" s="36">
        <v>49121509</v>
      </c>
      <c r="E39" s="35" t="s">
        <v>8586</v>
      </c>
      <c r="F39" t="s">
        <v>8590</v>
      </c>
      <c r="G39" t="s">
        <v>57</v>
      </c>
      <c r="H39" s="38">
        <v>225</v>
      </c>
      <c r="I39" s="38">
        <f t="shared" si="0"/>
        <v>213.75</v>
      </c>
      <c r="J39" t="s">
        <v>4680</v>
      </c>
      <c r="K39" s="35" t="s">
        <v>8586</v>
      </c>
      <c r="L39" s="33">
        <v>0.05</v>
      </c>
      <c r="M39" s="21" t="s">
        <v>14849</v>
      </c>
      <c r="N39" s="21" t="s">
        <v>59</v>
      </c>
      <c r="O39" s="21" t="s">
        <v>83</v>
      </c>
      <c r="P39" s="61" t="s">
        <v>13496</v>
      </c>
    </row>
    <row r="40" spans="2:16" ht="15.75" customHeight="1">
      <c r="B40" s="27" t="s">
        <v>41</v>
      </c>
      <c r="C40" t="s">
        <v>1</v>
      </c>
      <c r="D40" s="36">
        <v>49121509</v>
      </c>
      <c r="E40" s="35" t="s">
        <v>8587</v>
      </c>
      <c r="F40" t="s">
        <v>8591</v>
      </c>
      <c r="G40" t="s">
        <v>57</v>
      </c>
      <c r="H40" s="38">
        <v>154</v>
      </c>
      <c r="I40" s="38">
        <f t="shared" si="0"/>
        <v>146.29999999999998</v>
      </c>
      <c r="J40" t="s">
        <v>4680</v>
      </c>
      <c r="K40" s="35" t="s">
        <v>8587</v>
      </c>
      <c r="L40" s="33">
        <v>0.05</v>
      </c>
      <c r="M40" s="21" t="s">
        <v>14849</v>
      </c>
      <c r="N40" s="21" t="s">
        <v>59</v>
      </c>
      <c r="O40" s="21" t="s">
        <v>83</v>
      </c>
      <c r="P40" s="61" t="s">
        <v>13496</v>
      </c>
    </row>
    <row r="41" spans="2:16" ht="15.75" customHeight="1">
      <c r="B41" s="27" t="s">
        <v>41</v>
      </c>
      <c r="C41" t="s">
        <v>1</v>
      </c>
      <c r="D41" s="36">
        <v>49121509</v>
      </c>
      <c r="E41" s="35" t="s">
        <v>8588</v>
      </c>
      <c r="F41" t="s">
        <v>8592</v>
      </c>
      <c r="G41" t="s">
        <v>57</v>
      </c>
      <c r="H41" s="38">
        <v>306</v>
      </c>
      <c r="I41" s="38">
        <f t="shared" si="0"/>
        <v>290.7</v>
      </c>
      <c r="J41" t="s">
        <v>4680</v>
      </c>
      <c r="K41" s="35" t="s">
        <v>8588</v>
      </c>
      <c r="L41" s="33">
        <v>0.05</v>
      </c>
      <c r="M41" s="21" t="s">
        <v>14849</v>
      </c>
      <c r="N41" s="21" t="s">
        <v>59</v>
      </c>
      <c r="O41" s="21" t="s">
        <v>83</v>
      </c>
      <c r="P41" s="61" t="s">
        <v>13496</v>
      </c>
    </row>
    <row r="42" spans="2:16" ht="15.75" customHeight="1">
      <c r="B42" s="27" t="s">
        <v>41</v>
      </c>
      <c r="C42" t="s">
        <v>1</v>
      </c>
      <c r="D42" s="36">
        <v>49121509</v>
      </c>
      <c r="E42" s="35" t="s">
        <v>8589</v>
      </c>
      <c r="F42" t="s">
        <v>8593</v>
      </c>
      <c r="G42" t="s">
        <v>57</v>
      </c>
      <c r="H42" s="38">
        <v>453</v>
      </c>
      <c r="I42" s="38">
        <f t="shared" si="0"/>
        <v>430.34999999999997</v>
      </c>
      <c r="J42" t="s">
        <v>4680</v>
      </c>
      <c r="K42" s="35" t="s">
        <v>8589</v>
      </c>
      <c r="L42" s="33">
        <v>0.05</v>
      </c>
      <c r="M42" s="21" t="s">
        <v>14849</v>
      </c>
      <c r="N42" s="21" t="s">
        <v>59</v>
      </c>
      <c r="O42" s="21" t="s">
        <v>83</v>
      </c>
      <c r="P42" s="61" t="s">
        <v>13496</v>
      </c>
    </row>
    <row r="43" spans="2:16" ht="15.75" customHeight="1">
      <c r="B43" s="27" t="s">
        <v>41</v>
      </c>
      <c r="C43" t="s">
        <v>1</v>
      </c>
      <c r="D43" s="36">
        <v>49121509</v>
      </c>
      <c r="E43" s="35" t="s">
        <v>8594</v>
      </c>
      <c r="F43" t="s">
        <v>8597</v>
      </c>
      <c r="G43" t="s">
        <v>57</v>
      </c>
      <c r="H43" s="38">
        <v>218</v>
      </c>
      <c r="I43" s="38">
        <f t="shared" si="0"/>
        <v>207.1</v>
      </c>
      <c r="J43" t="s">
        <v>4680</v>
      </c>
      <c r="K43" s="35" t="s">
        <v>8594</v>
      </c>
      <c r="L43" s="33">
        <v>0.05</v>
      </c>
      <c r="M43" s="21" t="s">
        <v>14849</v>
      </c>
      <c r="N43" s="21" t="s">
        <v>59</v>
      </c>
      <c r="O43" s="21" t="s">
        <v>83</v>
      </c>
      <c r="P43" s="61" t="s">
        <v>13496</v>
      </c>
    </row>
    <row r="44" spans="2:16" ht="15.75" customHeight="1">
      <c r="B44" s="27" t="s">
        <v>41</v>
      </c>
      <c r="C44" t="s">
        <v>1</v>
      </c>
      <c r="D44" s="36">
        <v>49121509</v>
      </c>
      <c r="E44" s="35" t="s">
        <v>8595</v>
      </c>
      <c r="F44" t="s">
        <v>8598</v>
      </c>
      <c r="G44" t="s">
        <v>57</v>
      </c>
      <c r="H44" s="38">
        <v>343</v>
      </c>
      <c r="I44" s="38">
        <f t="shared" si="0"/>
        <v>325.84999999999997</v>
      </c>
      <c r="J44" t="s">
        <v>4680</v>
      </c>
      <c r="K44" s="35" t="s">
        <v>8595</v>
      </c>
      <c r="L44" s="33">
        <v>0.05</v>
      </c>
      <c r="M44" s="21" t="s">
        <v>14849</v>
      </c>
      <c r="N44" s="21" t="s">
        <v>59</v>
      </c>
      <c r="O44" s="21" t="s">
        <v>83</v>
      </c>
      <c r="P44" s="61" t="s">
        <v>13496</v>
      </c>
    </row>
    <row r="45" spans="2:16" ht="15.75" customHeight="1">
      <c r="B45" s="27" t="s">
        <v>41</v>
      </c>
      <c r="C45" t="s">
        <v>1</v>
      </c>
      <c r="D45" s="36">
        <v>49121509</v>
      </c>
      <c r="E45" s="35" t="s">
        <v>8596</v>
      </c>
      <c r="F45" t="s">
        <v>8599</v>
      </c>
      <c r="G45" t="s">
        <v>57</v>
      </c>
      <c r="H45" s="38">
        <v>431</v>
      </c>
      <c r="I45" s="38">
        <f t="shared" si="0"/>
        <v>409.45</v>
      </c>
      <c r="J45" t="s">
        <v>4680</v>
      </c>
      <c r="K45" s="35" t="s">
        <v>8596</v>
      </c>
      <c r="L45" s="33">
        <v>0.05</v>
      </c>
      <c r="M45" s="21" t="s">
        <v>14849</v>
      </c>
      <c r="N45" s="21" t="s">
        <v>59</v>
      </c>
      <c r="O45" s="21" t="s">
        <v>83</v>
      </c>
      <c r="P45" s="61" t="s">
        <v>13496</v>
      </c>
    </row>
    <row r="46" spans="2:16" ht="15.75" customHeight="1">
      <c r="B46" s="27" t="s">
        <v>41</v>
      </c>
      <c r="C46" t="s">
        <v>1</v>
      </c>
      <c r="D46" s="36">
        <v>49121509</v>
      </c>
      <c r="E46" s="35" t="s">
        <v>8600</v>
      </c>
      <c r="F46" t="s">
        <v>8601</v>
      </c>
      <c r="G46" t="s">
        <v>57</v>
      </c>
      <c r="H46" s="38">
        <v>681</v>
      </c>
      <c r="I46" s="38">
        <f t="shared" si="0"/>
        <v>646.94999999999993</v>
      </c>
      <c r="J46" t="s">
        <v>4680</v>
      </c>
      <c r="K46" s="35" t="s">
        <v>8600</v>
      </c>
      <c r="L46" s="33">
        <v>0.05</v>
      </c>
      <c r="M46" s="21" t="s">
        <v>14849</v>
      </c>
      <c r="N46" s="21" t="s">
        <v>59</v>
      </c>
      <c r="O46" s="21" t="s">
        <v>83</v>
      </c>
      <c r="P46" s="61" t="s">
        <v>13496</v>
      </c>
    </row>
    <row r="47" spans="2:16" ht="15.75" customHeight="1">
      <c r="B47" s="27" t="s">
        <v>41</v>
      </c>
      <c r="C47" t="s">
        <v>1</v>
      </c>
      <c r="D47" s="36">
        <v>49121509</v>
      </c>
      <c r="E47" s="35" t="s">
        <v>8602</v>
      </c>
      <c r="F47" t="s">
        <v>8605</v>
      </c>
      <c r="G47" t="s">
        <v>57</v>
      </c>
      <c r="H47" s="38">
        <v>359</v>
      </c>
      <c r="I47" s="38">
        <f t="shared" si="0"/>
        <v>341.05</v>
      </c>
      <c r="J47" t="s">
        <v>4680</v>
      </c>
      <c r="K47" s="35" t="s">
        <v>8602</v>
      </c>
      <c r="L47" s="33">
        <v>0.05</v>
      </c>
      <c r="M47" s="21" t="s">
        <v>14849</v>
      </c>
      <c r="N47" s="21" t="s">
        <v>59</v>
      </c>
      <c r="O47" s="21" t="s">
        <v>83</v>
      </c>
      <c r="P47" s="61" t="s">
        <v>13496</v>
      </c>
    </row>
    <row r="48" spans="2:16" ht="15.75" customHeight="1">
      <c r="B48" s="27" t="s">
        <v>41</v>
      </c>
      <c r="C48" t="s">
        <v>1</v>
      </c>
      <c r="D48" s="36">
        <v>49121509</v>
      </c>
      <c r="E48" s="35" t="s">
        <v>8603</v>
      </c>
      <c r="F48" t="s">
        <v>8606</v>
      </c>
      <c r="G48" t="s">
        <v>57</v>
      </c>
      <c r="H48" s="38">
        <v>248</v>
      </c>
      <c r="I48" s="38">
        <f t="shared" si="0"/>
        <v>235.6</v>
      </c>
      <c r="J48" t="s">
        <v>4680</v>
      </c>
      <c r="K48" s="35" t="s">
        <v>8603</v>
      </c>
      <c r="L48" s="33">
        <v>0.05</v>
      </c>
      <c r="M48" s="21" t="s">
        <v>14849</v>
      </c>
      <c r="N48" s="21" t="s">
        <v>59</v>
      </c>
      <c r="O48" s="21" t="s">
        <v>83</v>
      </c>
      <c r="P48" s="61" t="s">
        <v>13496</v>
      </c>
    </row>
    <row r="49" spans="1:16" ht="15.75" customHeight="1">
      <c r="B49" s="27" t="s">
        <v>41</v>
      </c>
      <c r="C49" t="s">
        <v>1</v>
      </c>
      <c r="D49" s="36">
        <v>49121509</v>
      </c>
      <c r="E49" s="35" t="s">
        <v>8604</v>
      </c>
      <c r="F49" t="s">
        <v>8607</v>
      </c>
      <c r="G49" t="s">
        <v>57</v>
      </c>
      <c r="H49" s="38">
        <v>355</v>
      </c>
      <c r="I49" s="38">
        <f t="shared" si="0"/>
        <v>337.25</v>
      </c>
      <c r="J49" t="s">
        <v>4680</v>
      </c>
      <c r="K49" s="35" t="s">
        <v>8604</v>
      </c>
      <c r="L49" s="33">
        <v>0.05</v>
      </c>
      <c r="M49" s="21" t="s">
        <v>14849</v>
      </c>
      <c r="N49" s="21" t="s">
        <v>59</v>
      </c>
      <c r="O49" s="21" t="s">
        <v>83</v>
      </c>
      <c r="P49" s="61" t="s">
        <v>13496</v>
      </c>
    </row>
    <row r="50" spans="1:16" ht="15.75" customHeight="1">
      <c r="B50" s="27" t="s">
        <v>41</v>
      </c>
      <c r="C50" t="s">
        <v>1</v>
      </c>
      <c r="D50" s="36">
        <v>49121509</v>
      </c>
      <c r="E50" s="35" t="s">
        <v>8608</v>
      </c>
      <c r="F50" t="s">
        <v>8609</v>
      </c>
      <c r="G50" t="s">
        <v>57</v>
      </c>
      <c r="H50" s="38">
        <v>130</v>
      </c>
      <c r="I50" s="38">
        <f t="shared" si="0"/>
        <v>123.5</v>
      </c>
      <c r="J50" t="s">
        <v>4680</v>
      </c>
      <c r="K50" s="35" t="s">
        <v>8608</v>
      </c>
      <c r="L50" s="33">
        <v>0.05</v>
      </c>
      <c r="M50" s="21" t="s">
        <v>14849</v>
      </c>
      <c r="N50" s="21" t="s">
        <v>59</v>
      </c>
      <c r="O50" s="21" t="s">
        <v>83</v>
      </c>
      <c r="P50" s="61" t="s">
        <v>13496</v>
      </c>
    </row>
    <row r="51" spans="1:16" ht="15.75" customHeight="1" thickBot="1">
      <c r="B51" s="27" t="s">
        <v>41</v>
      </c>
      <c r="C51" t="s">
        <v>1</v>
      </c>
      <c r="D51" s="36">
        <v>49121509</v>
      </c>
      <c r="E51" s="35" t="s">
        <v>8564</v>
      </c>
      <c r="F51" t="s">
        <v>8565</v>
      </c>
      <c r="G51" t="s">
        <v>57</v>
      </c>
      <c r="H51" s="38">
        <v>250</v>
      </c>
      <c r="I51" s="38">
        <f t="shared" si="0"/>
        <v>237.5</v>
      </c>
      <c r="J51" t="s">
        <v>4680</v>
      </c>
      <c r="K51" s="35" t="s">
        <v>8564</v>
      </c>
      <c r="L51" s="33">
        <v>0.05</v>
      </c>
      <c r="M51" s="21" t="s">
        <v>14849</v>
      </c>
      <c r="N51" s="21" t="s">
        <v>59</v>
      </c>
      <c r="O51" s="21" t="s">
        <v>83</v>
      </c>
      <c r="P51" s="61" t="s">
        <v>13496</v>
      </c>
    </row>
    <row r="52" spans="1:16" ht="15.75" customHeight="1" thickBot="1">
      <c r="B52" s="5" t="s">
        <v>5</v>
      </c>
      <c r="I52" s="38"/>
      <c r="L52" s="33"/>
      <c r="M52" s="21"/>
      <c r="N52" s="21"/>
      <c r="O52" s="21"/>
      <c r="P52" s="22"/>
    </row>
    <row r="53" spans="1:16" ht="15.75" customHeight="1">
      <c r="A53">
        <v>491</v>
      </c>
      <c r="B53" s="27" t="s">
        <v>41</v>
      </c>
      <c r="C53" t="s">
        <v>6</v>
      </c>
      <c r="D53" s="36">
        <v>56101603</v>
      </c>
      <c r="E53" s="35" t="s">
        <v>414</v>
      </c>
      <c r="F53" t="s">
        <v>461</v>
      </c>
      <c r="G53" t="s">
        <v>57</v>
      </c>
      <c r="H53" s="35" t="s">
        <v>510</v>
      </c>
      <c r="I53" s="38">
        <f>H53*0.98</f>
        <v>933.50879999999995</v>
      </c>
      <c r="J53" t="s">
        <v>539</v>
      </c>
      <c r="K53" s="35" t="s">
        <v>414</v>
      </c>
      <c r="L53" s="33">
        <v>0.02</v>
      </c>
      <c r="M53" s="21" t="s">
        <v>14849</v>
      </c>
      <c r="N53" s="21" t="s">
        <v>59</v>
      </c>
      <c r="O53" s="21" t="s">
        <v>83</v>
      </c>
      <c r="P53" s="61" t="s">
        <v>13496</v>
      </c>
    </row>
    <row r="54" spans="1:16" ht="15.75" customHeight="1">
      <c r="B54" s="27" t="s">
        <v>41</v>
      </c>
      <c r="C54" t="s">
        <v>6</v>
      </c>
      <c r="D54" s="36">
        <v>56101603</v>
      </c>
      <c r="E54" s="35" t="s">
        <v>415</v>
      </c>
      <c r="F54" t="s">
        <v>462</v>
      </c>
      <c r="G54" t="s">
        <v>57</v>
      </c>
      <c r="H54" s="35" t="s">
        <v>511</v>
      </c>
      <c r="I54" s="38">
        <f>H54*0.98</f>
        <v>1210.104</v>
      </c>
      <c r="J54" t="s">
        <v>539</v>
      </c>
      <c r="K54" s="35" t="s">
        <v>415</v>
      </c>
      <c r="L54" s="33">
        <v>0.02</v>
      </c>
      <c r="M54" s="21" t="s">
        <v>14849</v>
      </c>
      <c r="N54" s="21" t="s">
        <v>59</v>
      </c>
      <c r="O54" s="21" t="s">
        <v>83</v>
      </c>
      <c r="P54" s="61" t="s">
        <v>13496</v>
      </c>
    </row>
    <row r="55" spans="1:16" ht="15.75" customHeight="1">
      <c r="B55" s="27" t="s">
        <v>41</v>
      </c>
      <c r="C55" t="s">
        <v>6</v>
      </c>
      <c r="D55" s="36">
        <v>56101603</v>
      </c>
      <c r="E55" s="35" t="s">
        <v>416</v>
      </c>
      <c r="F55" t="s">
        <v>463</v>
      </c>
      <c r="G55" t="s">
        <v>57</v>
      </c>
      <c r="H55" s="35" t="s">
        <v>512</v>
      </c>
      <c r="I55" s="38">
        <f t="shared" ref="I55:I837" si="1">H55*0.98</f>
        <v>1358.28</v>
      </c>
      <c r="J55" t="s">
        <v>539</v>
      </c>
      <c r="K55" s="35" t="s">
        <v>416</v>
      </c>
      <c r="L55" s="33">
        <v>0.02</v>
      </c>
      <c r="M55" s="21" t="s">
        <v>14849</v>
      </c>
      <c r="N55" s="21" t="s">
        <v>59</v>
      </c>
      <c r="O55" s="21" t="s">
        <v>83</v>
      </c>
      <c r="P55" s="61" t="s">
        <v>13496</v>
      </c>
    </row>
    <row r="56" spans="1:16" ht="15.75" customHeight="1">
      <c r="B56" s="27" t="s">
        <v>41</v>
      </c>
      <c r="C56" t="s">
        <v>6</v>
      </c>
      <c r="D56" s="36">
        <v>56101603</v>
      </c>
      <c r="E56" s="35" t="s">
        <v>417</v>
      </c>
      <c r="F56" t="s">
        <v>462</v>
      </c>
      <c r="G56" t="s">
        <v>57</v>
      </c>
      <c r="H56" s="35" t="s">
        <v>392</v>
      </c>
      <c r="I56" s="38">
        <f t="shared" si="1"/>
        <v>1728.72</v>
      </c>
      <c r="J56" t="s">
        <v>539</v>
      </c>
      <c r="K56" s="35" t="s">
        <v>417</v>
      </c>
      <c r="L56" s="33">
        <v>0.02</v>
      </c>
      <c r="M56" s="21" t="s">
        <v>14849</v>
      </c>
      <c r="N56" s="21" t="s">
        <v>59</v>
      </c>
      <c r="O56" s="21" t="s">
        <v>83</v>
      </c>
      <c r="P56" s="61" t="s">
        <v>13496</v>
      </c>
    </row>
    <row r="57" spans="1:16" ht="15.75" customHeight="1">
      <c r="B57" s="27" t="s">
        <v>41</v>
      </c>
      <c r="C57" t="s">
        <v>6</v>
      </c>
      <c r="D57" s="36">
        <v>56101603</v>
      </c>
      <c r="E57" s="35" t="s">
        <v>418</v>
      </c>
      <c r="F57" t="s">
        <v>464</v>
      </c>
      <c r="G57" t="s">
        <v>57</v>
      </c>
      <c r="H57" s="35" t="s">
        <v>513</v>
      </c>
      <c r="I57" s="38">
        <f t="shared" si="1"/>
        <v>1463.1889999999999</v>
      </c>
      <c r="J57" t="s">
        <v>539</v>
      </c>
      <c r="K57" s="35" t="s">
        <v>418</v>
      </c>
      <c r="L57" s="33">
        <v>0.02</v>
      </c>
      <c r="M57" s="21" t="s">
        <v>14849</v>
      </c>
      <c r="N57" s="21" t="s">
        <v>59</v>
      </c>
      <c r="O57" s="21" t="s">
        <v>83</v>
      </c>
      <c r="P57" s="61" t="s">
        <v>13496</v>
      </c>
    </row>
    <row r="58" spans="1:16" ht="15.75" customHeight="1">
      <c r="B58" s="27" t="s">
        <v>41</v>
      </c>
      <c r="C58" t="s">
        <v>6</v>
      </c>
      <c r="D58" s="36">
        <v>56101603</v>
      </c>
      <c r="E58" s="35" t="s">
        <v>419</v>
      </c>
      <c r="F58" t="s">
        <v>465</v>
      </c>
      <c r="G58" t="s">
        <v>57</v>
      </c>
      <c r="H58" s="35" t="s">
        <v>514</v>
      </c>
      <c r="I58" s="38">
        <f t="shared" si="1"/>
        <v>1580.5439999999999</v>
      </c>
      <c r="J58" t="s">
        <v>539</v>
      </c>
      <c r="K58" s="35" t="s">
        <v>419</v>
      </c>
      <c r="L58" s="33">
        <v>0.02</v>
      </c>
      <c r="M58" s="21" t="s">
        <v>14849</v>
      </c>
      <c r="N58" s="21" t="s">
        <v>59</v>
      </c>
      <c r="O58" s="21" t="s">
        <v>83</v>
      </c>
      <c r="P58" s="61" t="s">
        <v>13496</v>
      </c>
    </row>
    <row r="59" spans="1:16" ht="15.75" customHeight="1">
      <c r="B59" s="27" t="s">
        <v>41</v>
      </c>
      <c r="C59" t="s">
        <v>6</v>
      </c>
      <c r="D59" s="36">
        <v>56101603</v>
      </c>
      <c r="E59" s="35" t="s">
        <v>420</v>
      </c>
      <c r="F59" t="s">
        <v>466</v>
      </c>
      <c r="G59" t="s">
        <v>57</v>
      </c>
      <c r="H59" s="35" t="s">
        <v>514</v>
      </c>
      <c r="I59" s="38">
        <f t="shared" si="1"/>
        <v>1580.5439999999999</v>
      </c>
      <c r="J59" t="s">
        <v>539</v>
      </c>
      <c r="K59" s="35" t="s">
        <v>420</v>
      </c>
      <c r="L59" s="33">
        <v>0.02</v>
      </c>
      <c r="M59" s="21" t="s">
        <v>14849</v>
      </c>
      <c r="N59" s="21" t="s">
        <v>59</v>
      </c>
      <c r="O59" s="21" t="s">
        <v>83</v>
      </c>
      <c r="P59" s="61" t="s">
        <v>13496</v>
      </c>
    </row>
    <row r="60" spans="1:16" ht="15.75" customHeight="1">
      <c r="B60" s="27" t="s">
        <v>41</v>
      </c>
      <c r="C60" t="s">
        <v>6</v>
      </c>
      <c r="D60" s="36">
        <v>56101603</v>
      </c>
      <c r="E60" s="35" t="s">
        <v>421</v>
      </c>
      <c r="F60" t="s">
        <v>467</v>
      </c>
      <c r="G60" t="s">
        <v>57</v>
      </c>
      <c r="H60" s="35" t="s">
        <v>515</v>
      </c>
      <c r="I60" s="38">
        <f t="shared" si="1"/>
        <v>1642.9798000000001</v>
      </c>
      <c r="J60" t="s">
        <v>539</v>
      </c>
      <c r="K60" s="35" t="s">
        <v>421</v>
      </c>
      <c r="L60" s="33">
        <v>0.02</v>
      </c>
      <c r="M60" s="21" t="s">
        <v>14849</v>
      </c>
      <c r="N60" s="21" t="s">
        <v>59</v>
      </c>
      <c r="O60" s="21" t="s">
        <v>83</v>
      </c>
      <c r="P60" s="61" t="s">
        <v>13496</v>
      </c>
    </row>
    <row r="61" spans="1:16" ht="15.75" customHeight="1">
      <c r="B61" s="27" t="s">
        <v>41</v>
      </c>
      <c r="C61" t="s">
        <v>6</v>
      </c>
      <c r="D61" s="36">
        <v>56101603</v>
      </c>
      <c r="E61" s="35" t="s">
        <v>422</v>
      </c>
      <c r="F61" t="s">
        <v>468</v>
      </c>
      <c r="G61" t="s">
        <v>57</v>
      </c>
      <c r="H61" s="35" t="s">
        <v>516</v>
      </c>
      <c r="I61" s="38">
        <f t="shared" si="1"/>
        <v>1792.3416</v>
      </c>
      <c r="J61" t="s">
        <v>539</v>
      </c>
      <c r="K61" s="35" t="s">
        <v>422</v>
      </c>
      <c r="L61" s="33">
        <v>0.02</v>
      </c>
      <c r="M61" s="21" t="s">
        <v>14849</v>
      </c>
      <c r="N61" s="21" t="s">
        <v>59</v>
      </c>
      <c r="O61" s="21" t="s">
        <v>83</v>
      </c>
      <c r="P61" s="61" t="s">
        <v>13496</v>
      </c>
    </row>
    <row r="62" spans="1:16" ht="15.75" customHeight="1">
      <c r="B62" s="27" t="s">
        <v>41</v>
      </c>
      <c r="C62" t="s">
        <v>6</v>
      </c>
      <c r="D62" s="36">
        <v>56101603</v>
      </c>
      <c r="E62" s="35" t="s">
        <v>423</v>
      </c>
      <c r="F62" t="s">
        <v>469</v>
      </c>
      <c r="G62" t="s">
        <v>57</v>
      </c>
      <c r="H62" s="35" t="s">
        <v>517</v>
      </c>
      <c r="I62" s="38">
        <f t="shared" si="1"/>
        <v>1666.98</v>
      </c>
      <c r="J62" t="s">
        <v>539</v>
      </c>
      <c r="K62" s="35" t="s">
        <v>423</v>
      </c>
      <c r="L62" s="33">
        <v>0.02</v>
      </c>
      <c r="M62" s="21" t="s">
        <v>14849</v>
      </c>
      <c r="N62" s="21" t="s">
        <v>59</v>
      </c>
      <c r="O62" s="21" t="s">
        <v>83</v>
      </c>
      <c r="P62" s="61" t="s">
        <v>13496</v>
      </c>
    </row>
    <row r="63" spans="1:16" ht="15.75" customHeight="1">
      <c r="B63" s="27" t="s">
        <v>41</v>
      </c>
      <c r="C63" t="s">
        <v>6</v>
      </c>
      <c r="D63" s="36">
        <v>56101603</v>
      </c>
      <c r="E63" s="35" t="s">
        <v>424</v>
      </c>
      <c r="F63" t="s">
        <v>470</v>
      </c>
      <c r="G63" t="s">
        <v>57</v>
      </c>
      <c r="H63" s="35" t="s">
        <v>518</v>
      </c>
      <c r="I63" s="38">
        <f t="shared" si="1"/>
        <v>1790.46</v>
      </c>
      <c r="J63" t="s">
        <v>539</v>
      </c>
      <c r="K63" s="35" t="s">
        <v>424</v>
      </c>
      <c r="L63" s="33">
        <v>0.02</v>
      </c>
      <c r="M63" s="21" t="s">
        <v>14849</v>
      </c>
      <c r="N63" s="21" t="s">
        <v>59</v>
      </c>
      <c r="O63" s="21" t="s">
        <v>83</v>
      </c>
      <c r="P63" s="61" t="s">
        <v>13496</v>
      </c>
    </row>
    <row r="64" spans="1:16" ht="15.75" customHeight="1">
      <c r="B64" s="27" t="s">
        <v>41</v>
      </c>
      <c r="C64" t="s">
        <v>6</v>
      </c>
      <c r="D64" s="36">
        <v>56101603</v>
      </c>
      <c r="E64" s="35" t="s">
        <v>425</v>
      </c>
      <c r="F64" t="s">
        <v>471</v>
      </c>
      <c r="G64" t="s">
        <v>57</v>
      </c>
      <c r="H64" s="35" t="s">
        <v>513</v>
      </c>
      <c r="I64" s="38">
        <f t="shared" si="1"/>
        <v>1463.1889999999999</v>
      </c>
      <c r="J64" t="s">
        <v>539</v>
      </c>
      <c r="K64" s="35" t="s">
        <v>425</v>
      </c>
      <c r="L64" s="33">
        <v>0.02</v>
      </c>
      <c r="M64" s="21" t="s">
        <v>14849</v>
      </c>
      <c r="N64" s="21" t="s">
        <v>59</v>
      </c>
      <c r="O64" s="21" t="s">
        <v>83</v>
      </c>
      <c r="P64" s="61" t="s">
        <v>13496</v>
      </c>
    </row>
    <row r="65" spans="2:16" ht="15.75" customHeight="1">
      <c r="B65" s="27" t="s">
        <v>41</v>
      </c>
      <c r="C65" t="s">
        <v>6</v>
      </c>
      <c r="D65" s="36">
        <v>56101603</v>
      </c>
      <c r="E65" s="35" t="s">
        <v>426</v>
      </c>
      <c r="F65" t="s">
        <v>472</v>
      </c>
      <c r="G65" t="s">
        <v>57</v>
      </c>
      <c r="H65" s="35" t="s">
        <v>519</v>
      </c>
      <c r="I65" s="38">
        <f t="shared" si="1"/>
        <v>1829.6795999999999</v>
      </c>
      <c r="J65" t="s">
        <v>539</v>
      </c>
      <c r="K65" s="35" t="s">
        <v>426</v>
      </c>
      <c r="L65" s="33">
        <v>0.02</v>
      </c>
      <c r="M65" s="21" t="s">
        <v>14849</v>
      </c>
      <c r="N65" s="21" t="s">
        <v>59</v>
      </c>
      <c r="O65" s="21" t="s">
        <v>83</v>
      </c>
      <c r="P65" s="61" t="s">
        <v>13496</v>
      </c>
    </row>
    <row r="66" spans="2:16" ht="15.75" customHeight="1">
      <c r="B66" s="27" t="s">
        <v>41</v>
      </c>
      <c r="C66" t="s">
        <v>6</v>
      </c>
      <c r="D66" s="36">
        <v>56101603</v>
      </c>
      <c r="E66" s="35" t="s">
        <v>426</v>
      </c>
      <c r="F66" t="s">
        <v>473</v>
      </c>
      <c r="G66" t="s">
        <v>57</v>
      </c>
      <c r="H66" s="35" t="s">
        <v>515</v>
      </c>
      <c r="I66" s="38">
        <f t="shared" si="1"/>
        <v>1642.9798000000001</v>
      </c>
      <c r="J66" t="s">
        <v>539</v>
      </c>
      <c r="K66" s="35" t="s">
        <v>426</v>
      </c>
      <c r="L66" s="33">
        <v>0.02</v>
      </c>
      <c r="M66" s="21" t="s">
        <v>14849</v>
      </c>
      <c r="N66" s="21" t="s">
        <v>59</v>
      </c>
      <c r="O66" s="21" t="s">
        <v>83</v>
      </c>
      <c r="P66" s="61" t="s">
        <v>13496</v>
      </c>
    </row>
    <row r="67" spans="2:16" ht="15.75" customHeight="1">
      <c r="B67" s="27" t="s">
        <v>41</v>
      </c>
      <c r="C67" t="s">
        <v>6</v>
      </c>
      <c r="D67" s="36">
        <v>56101603</v>
      </c>
      <c r="E67" s="35" t="s">
        <v>427</v>
      </c>
      <c r="F67" t="s">
        <v>474</v>
      </c>
      <c r="G67" t="s">
        <v>57</v>
      </c>
      <c r="H67" s="35" t="s">
        <v>520</v>
      </c>
      <c r="I67" s="38">
        <f t="shared" si="1"/>
        <v>224.0378</v>
      </c>
      <c r="J67" t="s">
        <v>539</v>
      </c>
      <c r="K67" s="35" t="s">
        <v>427</v>
      </c>
      <c r="L67" s="33">
        <v>0.02</v>
      </c>
      <c r="M67" s="21" t="s">
        <v>14849</v>
      </c>
      <c r="N67" s="21" t="s">
        <v>59</v>
      </c>
      <c r="O67" s="21" t="s">
        <v>83</v>
      </c>
      <c r="P67" s="61" t="s">
        <v>13496</v>
      </c>
    </row>
    <row r="68" spans="2:16" ht="15.75" customHeight="1">
      <c r="B68" s="27" t="s">
        <v>41</v>
      </c>
      <c r="C68" t="s">
        <v>6</v>
      </c>
      <c r="D68" s="36">
        <v>56101603</v>
      </c>
      <c r="E68" s="35" t="s">
        <v>428</v>
      </c>
      <c r="F68" t="s">
        <v>475</v>
      </c>
      <c r="G68" t="s">
        <v>57</v>
      </c>
      <c r="H68" s="35" t="s">
        <v>517</v>
      </c>
      <c r="I68" s="38">
        <f t="shared" si="1"/>
        <v>1666.98</v>
      </c>
      <c r="J68" t="s">
        <v>539</v>
      </c>
      <c r="K68" s="35" t="s">
        <v>428</v>
      </c>
      <c r="L68" s="33">
        <v>0.02</v>
      </c>
      <c r="M68" s="21" t="s">
        <v>14849</v>
      </c>
      <c r="N68" s="21" t="s">
        <v>59</v>
      </c>
      <c r="O68" s="21" t="s">
        <v>83</v>
      </c>
      <c r="P68" s="61" t="s">
        <v>13496</v>
      </c>
    </row>
    <row r="69" spans="2:16" ht="15.75" customHeight="1">
      <c r="B69" s="27" t="s">
        <v>41</v>
      </c>
      <c r="C69" t="s">
        <v>6</v>
      </c>
      <c r="D69" s="36">
        <v>56101603</v>
      </c>
      <c r="E69" s="35" t="s">
        <v>429</v>
      </c>
      <c r="F69" t="s">
        <v>476</v>
      </c>
      <c r="G69" t="s">
        <v>57</v>
      </c>
      <c r="H69" s="35" t="s">
        <v>518</v>
      </c>
      <c r="I69" s="38">
        <f t="shared" si="1"/>
        <v>1790.46</v>
      </c>
      <c r="J69" t="s">
        <v>539</v>
      </c>
      <c r="K69" s="35" t="s">
        <v>429</v>
      </c>
      <c r="L69" s="33">
        <v>0.02</v>
      </c>
      <c r="M69" s="21" t="s">
        <v>14849</v>
      </c>
      <c r="N69" s="21" t="s">
        <v>59</v>
      </c>
      <c r="O69" s="21" t="s">
        <v>83</v>
      </c>
      <c r="P69" s="61" t="s">
        <v>13496</v>
      </c>
    </row>
    <row r="70" spans="2:16" ht="15.75" customHeight="1">
      <c r="B70" s="27" t="s">
        <v>41</v>
      </c>
      <c r="C70" t="s">
        <v>6</v>
      </c>
      <c r="D70" s="36">
        <v>56101603</v>
      </c>
      <c r="E70" s="35" t="s">
        <v>430</v>
      </c>
      <c r="F70" t="s">
        <v>477</v>
      </c>
      <c r="G70" t="s">
        <v>57</v>
      </c>
      <c r="H70" s="35" t="s">
        <v>521</v>
      </c>
      <c r="I70" s="38">
        <f t="shared" si="1"/>
        <v>1543.5</v>
      </c>
      <c r="J70" t="s">
        <v>539</v>
      </c>
      <c r="K70" s="35" t="s">
        <v>430</v>
      </c>
      <c r="L70" s="33">
        <v>0.02</v>
      </c>
      <c r="M70" s="21" t="s">
        <v>14849</v>
      </c>
      <c r="N70" s="21" t="s">
        <v>59</v>
      </c>
      <c r="O70" s="21" t="s">
        <v>83</v>
      </c>
      <c r="P70" s="61" t="s">
        <v>13496</v>
      </c>
    </row>
    <row r="71" spans="2:16" ht="15.75" customHeight="1">
      <c r="B71" s="27" t="s">
        <v>41</v>
      </c>
      <c r="C71" t="s">
        <v>6</v>
      </c>
      <c r="D71" s="36">
        <v>56101603</v>
      </c>
      <c r="E71" s="35" t="s">
        <v>431</v>
      </c>
      <c r="F71" t="s">
        <v>478</v>
      </c>
      <c r="G71" t="s">
        <v>57</v>
      </c>
      <c r="H71" s="35" t="s">
        <v>522</v>
      </c>
      <c r="I71" s="38">
        <f t="shared" si="1"/>
        <v>1827.5039999999999</v>
      </c>
      <c r="J71" t="s">
        <v>539</v>
      </c>
      <c r="K71" s="35" t="s">
        <v>431</v>
      </c>
      <c r="L71" s="33">
        <v>0.02</v>
      </c>
      <c r="M71" s="21" t="s">
        <v>14849</v>
      </c>
      <c r="N71" s="21" t="s">
        <v>59</v>
      </c>
      <c r="O71" s="21" t="s">
        <v>83</v>
      </c>
      <c r="P71" s="61" t="s">
        <v>13496</v>
      </c>
    </row>
    <row r="72" spans="2:16" ht="15.75" customHeight="1">
      <c r="B72" s="27" t="s">
        <v>41</v>
      </c>
      <c r="C72" t="s">
        <v>6</v>
      </c>
      <c r="D72" s="36">
        <v>56101603</v>
      </c>
      <c r="E72" s="35" t="s">
        <v>432</v>
      </c>
      <c r="F72" t="s">
        <v>479</v>
      </c>
      <c r="G72" t="s">
        <v>57</v>
      </c>
      <c r="H72" s="35" t="s">
        <v>523</v>
      </c>
      <c r="I72" s="38">
        <f t="shared" si="1"/>
        <v>896.17079999999999</v>
      </c>
      <c r="J72" t="s">
        <v>539</v>
      </c>
      <c r="K72" s="35" t="s">
        <v>432</v>
      </c>
      <c r="L72" s="33">
        <v>0.02</v>
      </c>
      <c r="M72" s="21" t="s">
        <v>14849</v>
      </c>
      <c r="N72" s="21" t="s">
        <v>59</v>
      </c>
      <c r="O72" s="21" t="s">
        <v>83</v>
      </c>
      <c r="P72" s="61" t="s">
        <v>13496</v>
      </c>
    </row>
    <row r="73" spans="2:16" ht="15.75" customHeight="1">
      <c r="B73" s="27" t="s">
        <v>41</v>
      </c>
      <c r="C73" t="s">
        <v>6</v>
      </c>
      <c r="D73" s="36">
        <v>56101603</v>
      </c>
      <c r="E73" s="35" t="s">
        <v>433</v>
      </c>
      <c r="F73" t="s">
        <v>480</v>
      </c>
      <c r="G73" t="s">
        <v>57</v>
      </c>
      <c r="H73" s="35" t="s">
        <v>524</v>
      </c>
      <c r="I73" s="38">
        <f t="shared" si="1"/>
        <v>1194.8943999999999</v>
      </c>
      <c r="J73" t="s">
        <v>539</v>
      </c>
      <c r="K73" s="35" t="s">
        <v>433</v>
      </c>
      <c r="L73" s="33">
        <v>0.02</v>
      </c>
      <c r="M73" s="21" t="s">
        <v>14849</v>
      </c>
      <c r="N73" s="21" t="s">
        <v>59</v>
      </c>
      <c r="O73" s="21" t="s">
        <v>83</v>
      </c>
      <c r="P73" s="61" t="s">
        <v>13496</v>
      </c>
    </row>
    <row r="74" spans="2:16" ht="15.75" customHeight="1">
      <c r="B74" s="27" t="s">
        <v>41</v>
      </c>
      <c r="C74" t="s">
        <v>6</v>
      </c>
      <c r="D74" s="36">
        <v>56101603</v>
      </c>
      <c r="E74" s="35" t="s">
        <v>434</v>
      </c>
      <c r="F74" t="s">
        <v>481</v>
      </c>
      <c r="G74" t="s">
        <v>57</v>
      </c>
      <c r="H74" s="35" t="s">
        <v>371</v>
      </c>
      <c r="I74" s="38">
        <f t="shared" si="1"/>
        <v>926.1</v>
      </c>
      <c r="J74" t="s">
        <v>539</v>
      </c>
      <c r="K74" s="35" t="s">
        <v>434</v>
      </c>
      <c r="L74" s="33">
        <v>0.02</v>
      </c>
      <c r="M74" s="21" t="s">
        <v>14849</v>
      </c>
      <c r="N74" s="21" t="s">
        <v>59</v>
      </c>
      <c r="O74" s="21" t="s">
        <v>83</v>
      </c>
      <c r="P74" s="61" t="s">
        <v>13496</v>
      </c>
    </row>
    <row r="75" spans="2:16" ht="15.75" customHeight="1">
      <c r="B75" s="27" t="s">
        <v>41</v>
      </c>
      <c r="C75" t="s">
        <v>6</v>
      </c>
      <c r="D75" s="36">
        <v>56101603</v>
      </c>
      <c r="E75" s="35" t="s">
        <v>435</v>
      </c>
      <c r="F75" t="s">
        <v>482</v>
      </c>
      <c r="G75" t="s">
        <v>57</v>
      </c>
      <c r="H75" s="35" t="s">
        <v>525</v>
      </c>
      <c r="I75" s="38">
        <f t="shared" si="1"/>
        <v>2456.1641999999997</v>
      </c>
      <c r="J75" t="s">
        <v>539</v>
      </c>
      <c r="K75" s="35" t="s">
        <v>435</v>
      </c>
      <c r="L75" s="33">
        <v>0.02</v>
      </c>
      <c r="M75" s="21" t="s">
        <v>14849</v>
      </c>
      <c r="N75" s="21" t="s">
        <v>59</v>
      </c>
      <c r="O75" s="21" t="s">
        <v>83</v>
      </c>
      <c r="P75" s="61" t="s">
        <v>13496</v>
      </c>
    </row>
    <row r="76" spans="2:16" ht="15.75" customHeight="1">
      <c r="B76" s="27" t="s">
        <v>41</v>
      </c>
      <c r="C76" t="s">
        <v>6</v>
      </c>
      <c r="D76" s="36">
        <v>56101603</v>
      </c>
      <c r="E76" s="35" t="s">
        <v>436</v>
      </c>
      <c r="F76" t="s">
        <v>483</v>
      </c>
      <c r="G76" t="s">
        <v>57</v>
      </c>
      <c r="H76" s="35" t="s">
        <v>526</v>
      </c>
      <c r="I76" s="38">
        <f t="shared" si="1"/>
        <v>872.66060000000004</v>
      </c>
      <c r="J76" t="s">
        <v>539</v>
      </c>
      <c r="K76" s="35" t="s">
        <v>436</v>
      </c>
      <c r="L76" s="33">
        <v>0.02</v>
      </c>
      <c r="M76" s="21" t="s">
        <v>14849</v>
      </c>
      <c r="N76" s="21" t="s">
        <v>59</v>
      </c>
      <c r="O76" s="21" t="s">
        <v>83</v>
      </c>
      <c r="P76" s="61" t="s">
        <v>13496</v>
      </c>
    </row>
    <row r="77" spans="2:16" ht="15.75" customHeight="1">
      <c r="B77" s="27" t="s">
        <v>41</v>
      </c>
      <c r="C77" t="s">
        <v>6</v>
      </c>
      <c r="D77" s="36">
        <v>56101603</v>
      </c>
      <c r="E77" s="35" t="s">
        <v>436</v>
      </c>
      <c r="F77" t="s">
        <v>484</v>
      </c>
      <c r="G77" t="s">
        <v>57</v>
      </c>
      <c r="H77" s="35" t="s">
        <v>527</v>
      </c>
      <c r="I77" s="38">
        <f t="shared" si="1"/>
        <v>956.97</v>
      </c>
      <c r="J77" t="s">
        <v>539</v>
      </c>
      <c r="K77" s="35" t="s">
        <v>436</v>
      </c>
      <c r="L77" s="33">
        <v>0.02</v>
      </c>
      <c r="M77" s="21" t="s">
        <v>14849</v>
      </c>
      <c r="N77" s="21" t="s">
        <v>59</v>
      </c>
      <c r="O77" s="21" t="s">
        <v>83</v>
      </c>
      <c r="P77" s="61" t="s">
        <v>13496</v>
      </c>
    </row>
    <row r="78" spans="2:16" ht="15.75" customHeight="1">
      <c r="B78" s="27" t="s">
        <v>41</v>
      </c>
      <c r="C78" t="s">
        <v>6</v>
      </c>
      <c r="D78" s="36">
        <v>56101603</v>
      </c>
      <c r="E78" s="35" t="s">
        <v>437</v>
      </c>
      <c r="F78" t="s">
        <v>485</v>
      </c>
      <c r="G78" t="s">
        <v>57</v>
      </c>
      <c r="H78" s="35" t="s">
        <v>378</v>
      </c>
      <c r="I78" s="38">
        <f t="shared" si="1"/>
        <v>970.84679999999992</v>
      </c>
      <c r="J78" t="s">
        <v>539</v>
      </c>
      <c r="K78" s="35" t="s">
        <v>437</v>
      </c>
      <c r="L78" s="33">
        <v>0.02</v>
      </c>
      <c r="M78" s="21" t="s">
        <v>14849</v>
      </c>
      <c r="N78" s="21" t="s">
        <v>59</v>
      </c>
      <c r="O78" s="21" t="s">
        <v>83</v>
      </c>
      <c r="P78" s="61" t="s">
        <v>13496</v>
      </c>
    </row>
    <row r="79" spans="2:16" ht="15.75" customHeight="1">
      <c r="B79" s="27" t="s">
        <v>41</v>
      </c>
      <c r="C79" t="s">
        <v>6</v>
      </c>
      <c r="D79" s="36">
        <v>56101603</v>
      </c>
      <c r="E79" s="35" t="s">
        <v>438</v>
      </c>
      <c r="F79" t="s">
        <v>486</v>
      </c>
      <c r="G79" t="s">
        <v>57</v>
      </c>
      <c r="H79" s="35" t="s">
        <v>528</v>
      </c>
      <c r="I79" s="38">
        <f t="shared" si="1"/>
        <v>2352.4409999999998</v>
      </c>
      <c r="J79" t="s">
        <v>539</v>
      </c>
      <c r="K79" s="35" t="s">
        <v>438</v>
      </c>
      <c r="L79" s="33">
        <v>0.02</v>
      </c>
      <c r="M79" s="21" t="s">
        <v>14849</v>
      </c>
      <c r="N79" s="21" t="s">
        <v>59</v>
      </c>
      <c r="O79" s="21" t="s">
        <v>83</v>
      </c>
      <c r="P79" s="61" t="s">
        <v>13496</v>
      </c>
    </row>
    <row r="80" spans="2:16" ht="15.75" customHeight="1">
      <c r="B80" s="27" t="s">
        <v>41</v>
      </c>
      <c r="C80" t="s">
        <v>6</v>
      </c>
      <c r="D80" s="36">
        <v>56101603</v>
      </c>
      <c r="E80" s="35" t="s">
        <v>439</v>
      </c>
      <c r="F80" t="s">
        <v>487</v>
      </c>
      <c r="G80" t="s">
        <v>57</v>
      </c>
      <c r="H80" s="35" t="s">
        <v>529</v>
      </c>
      <c r="I80" s="38">
        <f t="shared" si="1"/>
        <v>506.26800000000003</v>
      </c>
      <c r="J80" t="s">
        <v>539</v>
      </c>
      <c r="K80" s="35" t="s">
        <v>439</v>
      </c>
      <c r="L80" s="33">
        <v>0.02</v>
      </c>
      <c r="M80" s="21" t="s">
        <v>14849</v>
      </c>
      <c r="N80" s="21" t="s">
        <v>59</v>
      </c>
      <c r="O80" s="21" t="s">
        <v>83</v>
      </c>
      <c r="P80" s="61" t="s">
        <v>13496</v>
      </c>
    </row>
    <row r="81" spans="2:16" ht="15.75" customHeight="1">
      <c r="B81" s="27" t="s">
        <v>41</v>
      </c>
      <c r="C81" t="s">
        <v>6</v>
      </c>
      <c r="D81" s="36">
        <v>56101603</v>
      </c>
      <c r="E81" s="35" t="s">
        <v>440</v>
      </c>
      <c r="F81" t="s">
        <v>488</v>
      </c>
      <c r="G81" t="s">
        <v>57</v>
      </c>
      <c r="H81" s="35" t="s">
        <v>530</v>
      </c>
      <c r="I81" s="38">
        <f t="shared" si="1"/>
        <v>1335.9556</v>
      </c>
      <c r="J81" t="s">
        <v>539</v>
      </c>
      <c r="K81" s="35" t="s">
        <v>440</v>
      </c>
      <c r="L81" s="33">
        <v>0.02</v>
      </c>
      <c r="M81" s="21" t="s">
        <v>14849</v>
      </c>
      <c r="N81" s="21" t="s">
        <v>59</v>
      </c>
      <c r="O81" s="21" t="s">
        <v>83</v>
      </c>
      <c r="P81" s="61" t="s">
        <v>13496</v>
      </c>
    </row>
    <row r="82" spans="2:16" ht="15.75" customHeight="1">
      <c r="B82" s="27" t="s">
        <v>41</v>
      </c>
      <c r="C82" t="s">
        <v>6</v>
      </c>
      <c r="D82" s="36">
        <v>56101603</v>
      </c>
      <c r="E82" s="35" t="s">
        <v>441</v>
      </c>
      <c r="F82" t="s">
        <v>489</v>
      </c>
      <c r="G82" t="s">
        <v>57</v>
      </c>
      <c r="H82" s="35" t="s">
        <v>412</v>
      </c>
      <c r="I82" s="38">
        <f t="shared" si="1"/>
        <v>2716.56</v>
      </c>
      <c r="J82" t="s">
        <v>539</v>
      </c>
      <c r="K82" s="35" t="s">
        <v>441</v>
      </c>
      <c r="L82" s="33">
        <v>0.02</v>
      </c>
      <c r="M82" s="21" t="s">
        <v>14849</v>
      </c>
      <c r="N82" s="21" t="s">
        <v>59</v>
      </c>
      <c r="O82" s="21" t="s">
        <v>83</v>
      </c>
      <c r="P82" s="61" t="s">
        <v>13496</v>
      </c>
    </row>
    <row r="83" spans="2:16" ht="15.75" customHeight="1">
      <c r="B83" s="27" t="s">
        <v>41</v>
      </c>
      <c r="C83" t="s">
        <v>6</v>
      </c>
      <c r="D83" s="36">
        <v>56101603</v>
      </c>
      <c r="E83" s="35" t="s">
        <v>442</v>
      </c>
      <c r="F83" t="s">
        <v>490</v>
      </c>
      <c r="G83" t="s">
        <v>57</v>
      </c>
      <c r="H83" s="35" t="s">
        <v>531</v>
      </c>
      <c r="I83" s="38">
        <f t="shared" si="1"/>
        <v>2222.64</v>
      </c>
      <c r="J83" t="s">
        <v>539</v>
      </c>
      <c r="K83" s="35" t="s">
        <v>442</v>
      </c>
      <c r="L83" s="33">
        <v>0.02</v>
      </c>
      <c r="M83" s="21" t="s">
        <v>14849</v>
      </c>
      <c r="N83" s="21" t="s">
        <v>59</v>
      </c>
      <c r="O83" s="21" t="s">
        <v>83</v>
      </c>
      <c r="P83" s="61" t="s">
        <v>13496</v>
      </c>
    </row>
    <row r="84" spans="2:16" ht="15.75" customHeight="1">
      <c r="B84" s="27" t="s">
        <v>41</v>
      </c>
      <c r="C84" t="s">
        <v>6</v>
      </c>
      <c r="D84" s="36">
        <v>56101603</v>
      </c>
      <c r="E84" s="35" t="s">
        <v>443</v>
      </c>
      <c r="F84" t="s">
        <v>491</v>
      </c>
      <c r="G84" t="s">
        <v>57</v>
      </c>
      <c r="H84" s="35" t="s">
        <v>532</v>
      </c>
      <c r="I84" s="38">
        <f t="shared" si="1"/>
        <v>2963.52</v>
      </c>
      <c r="J84" t="s">
        <v>539</v>
      </c>
      <c r="K84" s="35" t="s">
        <v>443</v>
      </c>
      <c r="L84" s="33">
        <v>0.02</v>
      </c>
      <c r="M84" s="21" t="s">
        <v>14849</v>
      </c>
      <c r="N84" s="21" t="s">
        <v>59</v>
      </c>
      <c r="O84" s="21" t="s">
        <v>83</v>
      </c>
      <c r="P84" s="61" t="s">
        <v>13496</v>
      </c>
    </row>
    <row r="85" spans="2:16" ht="15.75" customHeight="1">
      <c r="B85" s="27" t="s">
        <v>41</v>
      </c>
      <c r="C85" t="s">
        <v>6</v>
      </c>
      <c r="D85" s="36">
        <v>56101603</v>
      </c>
      <c r="E85" s="35" t="s">
        <v>444</v>
      </c>
      <c r="F85" t="s">
        <v>492</v>
      </c>
      <c r="G85" t="s">
        <v>57</v>
      </c>
      <c r="H85" s="35" t="s">
        <v>533</v>
      </c>
      <c r="I85" s="38">
        <f t="shared" si="1"/>
        <v>2469.6</v>
      </c>
      <c r="J85" t="s">
        <v>539</v>
      </c>
      <c r="K85" s="35" t="s">
        <v>444</v>
      </c>
      <c r="L85" s="33">
        <v>0.02</v>
      </c>
      <c r="M85" s="21" t="s">
        <v>14849</v>
      </c>
      <c r="N85" s="21" t="s">
        <v>59</v>
      </c>
      <c r="O85" s="21" t="s">
        <v>83</v>
      </c>
      <c r="P85" s="61" t="s">
        <v>13496</v>
      </c>
    </row>
    <row r="86" spans="2:16" ht="15.75" customHeight="1">
      <c r="B86" s="27" t="s">
        <v>41</v>
      </c>
      <c r="C86" t="s">
        <v>6</v>
      </c>
      <c r="D86" s="36">
        <v>56101603</v>
      </c>
      <c r="E86" s="35" t="s">
        <v>445</v>
      </c>
      <c r="F86" t="s">
        <v>493</v>
      </c>
      <c r="G86" t="s">
        <v>57</v>
      </c>
      <c r="H86" s="35" t="s">
        <v>512</v>
      </c>
      <c r="I86" s="38">
        <f t="shared" si="1"/>
        <v>1358.28</v>
      </c>
      <c r="J86" t="s">
        <v>539</v>
      </c>
      <c r="K86" s="35" t="s">
        <v>445</v>
      </c>
      <c r="L86" s="33">
        <v>0.02</v>
      </c>
      <c r="M86" s="21" t="s">
        <v>14849</v>
      </c>
      <c r="N86" s="21" t="s">
        <v>59</v>
      </c>
      <c r="O86" s="21" t="s">
        <v>83</v>
      </c>
      <c r="P86" s="61" t="s">
        <v>13496</v>
      </c>
    </row>
    <row r="87" spans="2:16" ht="15.75" customHeight="1">
      <c r="B87" s="27" t="s">
        <v>41</v>
      </c>
      <c r="C87" t="s">
        <v>6</v>
      </c>
      <c r="D87" s="36">
        <v>56101603</v>
      </c>
      <c r="E87" s="35" t="s">
        <v>446</v>
      </c>
      <c r="F87" t="s">
        <v>494</v>
      </c>
      <c r="G87" t="s">
        <v>57</v>
      </c>
      <c r="H87" s="35" t="s">
        <v>531</v>
      </c>
      <c r="I87" s="38">
        <f t="shared" si="1"/>
        <v>2222.64</v>
      </c>
      <c r="J87" t="s">
        <v>539</v>
      </c>
      <c r="K87" s="35" t="s">
        <v>446</v>
      </c>
      <c r="L87" s="33">
        <v>0.02</v>
      </c>
      <c r="M87" s="21" t="s">
        <v>14849</v>
      </c>
      <c r="N87" s="21" t="s">
        <v>59</v>
      </c>
      <c r="O87" s="21" t="s">
        <v>83</v>
      </c>
      <c r="P87" s="61" t="s">
        <v>13496</v>
      </c>
    </row>
    <row r="88" spans="2:16" ht="15.75" customHeight="1">
      <c r="B88" s="27" t="s">
        <v>41</v>
      </c>
      <c r="C88" t="s">
        <v>6</v>
      </c>
      <c r="D88" s="36">
        <v>56101603</v>
      </c>
      <c r="E88" s="35" t="s">
        <v>447</v>
      </c>
      <c r="F88" t="s">
        <v>495</v>
      </c>
      <c r="G88" t="s">
        <v>57</v>
      </c>
      <c r="H88" s="35" t="s">
        <v>534</v>
      </c>
      <c r="I88" s="38">
        <f t="shared" si="1"/>
        <v>2407.86</v>
      </c>
      <c r="J88" t="s">
        <v>539</v>
      </c>
      <c r="K88" s="35" t="s">
        <v>447</v>
      </c>
      <c r="L88" s="33">
        <v>0.02</v>
      </c>
      <c r="M88" s="21" t="s">
        <v>14849</v>
      </c>
      <c r="N88" s="21" t="s">
        <v>59</v>
      </c>
      <c r="O88" s="21" t="s">
        <v>83</v>
      </c>
      <c r="P88" s="61" t="s">
        <v>13496</v>
      </c>
    </row>
    <row r="89" spans="2:16" ht="15.75" customHeight="1">
      <c r="B89" s="27" t="s">
        <v>41</v>
      </c>
      <c r="C89" t="s">
        <v>6</v>
      </c>
      <c r="D89" s="36">
        <v>56101603</v>
      </c>
      <c r="E89" s="35" t="s">
        <v>448</v>
      </c>
      <c r="F89" t="s">
        <v>496</v>
      </c>
      <c r="G89" t="s">
        <v>57</v>
      </c>
      <c r="H89" s="35" t="s">
        <v>534</v>
      </c>
      <c r="I89" s="38">
        <f t="shared" si="1"/>
        <v>2407.86</v>
      </c>
      <c r="J89" t="s">
        <v>539</v>
      </c>
      <c r="K89" s="35" t="s">
        <v>448</v>
      </c>
      <c r="L89" s="33">
        <v>0.02</v>
      </c>
      <c r="M89" s="21" t="s">
        <v>14849</v>
      </c>
      <c r="N89" s="21" t="s">
        <v>59</v>
      </c>
      <c r="O89" s="21" t="s">
        <v>83</v>
      </c>
      <c r="P89" s="61" t="s">
        <v>13496</v>
      </c>
    </row>
    <row r="90" spans="2:16" ht="15.75" customHeight="1">
      <c r="B90" s="27" t="s">
        <v>41</v>
      </c>
      <c r="C90" t="s">
        <v>6</v>
      </c>
      <c r="D90" s="36">
        <v>56101603</v>
      </c>
      <c r="E90" s="35" t="s">
        <v>449</v>
      </c>
      <c r="F90" t="s">
        <v>497</v>
      </c>
      <c r="G90" t="s">
        <v>57</v>
      </c>
      <c r="H90" s="35" t="s">
        <v>511</v>
      </c>
      <c r="I90" s="38">
        <f t="shared" si="1"/>
        <v>1210.104</v>
      </c>
      <c r="J90" t="s">
        <v>539</v>
      </c>
      <c r="K90" s="35" t="s">
        <v>449</v>
      </c>
      <c r="L90" s="33">
        <v>0.02</v>
      </c>
      <c r="M90" s="21" t="s">
        <v>14849</v>
      </c>
      <c r="N90" s="21" t="s">
        <v>59</v>
      </c>
      <c r="O90" s="21" t="s">
        <v>83</v>
      </c>
      <c r="P90" s="61" t="s">
        <v>13496</v>
      </c>
    </row>
    <row r="91" spans="2:16" ht="15.75" customHeight="1">
      <c r="B91" s="27" t="s">
        <v>41</v>
      </c>
      <c r="C91" t="s">
        <v>6</v>
      </c>
      <c r="D91" s="36">
        <v>56101603</v>
      </c>
      <c r="E91" s="35" t="s">
        <v>450</v>
      </c>
      <c r="F91" t="s">
        <v>498</v>
      </c>
      <c r="G91" t="s">
        <v>57</v>
      </c>
      <c r="H91" s="35" t="s">
        <v>511</v>
      </c>
      <c r="I91" s="38">
        <f t="shared" si="1"/>
        <v>1210.104</v>
      </c>
      <c r="J91" t="s">
        <v>539</v>
      </c>
      <c r="K91" s="35" t="s">
        <v>450</v>
      </c>
      <c r="L91" s="33">
        <v>0.02</v>
      </c>
      <c r="M91" s="21" t="s">
        <v>14849</v>
      </c>
      <c r="N91" s="21" t="s">
        <v>59</v>
      </c>
      <c r="O91" s="21" t="s">
        <v>83</v>
      </c>
      <c r="P91" s="61" t="s">
        <v>13496</v>
      </c>
    </row>
    <row r="92" spans="2:16" ht="15.75" customHeight="1">
      <c r="B92" s="27" t="s">
        <v>41</v>
      </c>
      <c r="C92" t="s">
        <v>6</v>
      </c>
      <c r="D92" s="36">
        <v>56101603</v>
      </c>
      <c r="E92" s="35" t="s">
        <v>451</v>
      </c>
      <c r="F92" t="s">
        <v>499</v>
      </c>
      <c r="G92" t="s">
        <v>57</v>
      </c>
      <c r="H92" s="35" t="s">
        <v>218</v>
      </c>
      <c r="I92" s="38">
        <f t="shared" si="1"/>
        <v>963.14399999999989</v>
      </c>
      <c r="J92" t="s">
        <v>539</v>
      </c>
      <c r="K92" s="35" t="s">
        <v>451</v>
      </c>
      <c r="L92" s="33">
        <v>0.02</v>
      </c>
      <c r="M92" s="21" t="s">
        <v>14849</v>
      </c>
      <c r="N92" s="21" t="s">
        <v>59</v>
      </c>
      <c r="O92" s="21" t="s">
        <v>83</v>
      </c>
      <c r="P92" s="61" t="s">
        <v>13496</v>
      </c>
    </row>
    <row r="93" spans="2:16" ht="15.75" customHeight="1">
      <c r="B93" s="27" t="s">
        <v>41</v>
      </c>
      <c r="C93" t="s">
        <v>6</v>
      </c>
      <c r="D93" s="36">
        <v>56101603</v>
      </c>
      <c r="E93" s="35" t="s">
        <v>452</v>
      </c>
      <c r="F93" t="s">
        <v>500</v>
      </c>
      <c r="G93" t="s">
        <v>57</v>
      </c>
      <c r="H93" s="35" t="s">
        <v>218</v>
      </c>
      <c r="I93" s="38">
        <f t="shared" si="1"/>
        <v>963.14399999999989</v>
      </c>
      <c r="J93" t="s">
        <v>539</v>
      </c>
      <c r="K93" s="35" t="s">
        <v>452</v>
      </c>
      <c r="L93" s="33">
        <v>0.02</v>
      </c>
      <c r="M93" s="21" t="s">
        <v>14849</v>
      </c>
      <c r="N93" s="21" t="s">
        <v>59</v>
      </c>
      <c r="O93" s="21" t="s">
        <v>83</v>
      </c>
      <c r="P93" s="61" t="s">
        <v>13496</v>
      </c>
    </row>
    <row r="94" spans="2:16" ht="15.75" customHeight="1">
      <c r="B94" s="27" t="s">
        <v>41</v>
      </c>
      <c r="C94" t="s">
        <v>6</v>
      </c>
      <c r="D94" s="36">
        <v>56101603</v>
      </c>
      <c r="E94" s="35" t="s">
        <v>453</v>
      </c>
      <c r="F94" t="s">
        <v>501</v>
      </c>
      <c r="G94" t="s">
        <v>57</v>
      </c>
      <c r="H94" s="35" t="s">
        <v>218</v>
      </c>
      <c r="I94" s="38">
        <f t="shared" si="1"/>
        <v>963.14399999999989</v>
      </c>
      <c r="J94" t="s">
        <v>539</v>
      </c>
      <c r="K94" s="35" t="s">
        <v>453</v>
      </c>
      <c r="L94" s="33">
        <v>0.02</v>
      </c>
      <c r="M94" s="21" t="s">
        <v>14849</v>
      </c>
      <c r="N94" s="21" t="s">
        <v>59</v>
      </c>
      <c r="O94" s="21" t="s">
        <v>83</v>
      </c>
      <c r="P94" s="61" t="s">
        <v>13496</v>
      </c>
    </row>
    <row r="95" spans="2:16" ht="15.75" customHeight="1">
      <c r="B95" s="27" t="s">
        <v>41</v>
      </c>
      <c r="C95" t="s">
        <v>6</v>
      </c>
      <c r="D95" s="36">
        <v>56101603</v>
      </c>
      <c r="E95" s="35" t="s">
        <v>454</v>
      </c>
      <c r="F95" t="s">
        <v>502</v>
      </c>
      <c r="G95" t="s">
        <v>57</v>
      </c>
      <c r="H95" s="35" t="s">
        <v>518</v>
      </c>
      <c r="I95" s="38">
        <f t="shared" si="1"/>
        <v>1790.46</v>
      </c>
      <c r="J95" t="s">
        <v>539</v>
      </c>
      <c r="K95" s="35" t="s">
        <v>454</v>
      </c>
      <c r="L95" s="33">
        <v>0.02</v>
      </c>
      <c r="M95" s="21" t="s">
        <v>14849</v>
      </c>
      <c r="N95" s="21" t="s">
        <v>59</v>
      </c>
      <c r="O95" s="21" t="s">
        <v>83</v>
      </c>
      <c r="P95" s="61" t="s">
        <v>13496</v>
      </c>
    </row>
    <row r="96" spans="2:16" ht="15.75" customHeight="1">
      <c r="B96" s="27" t="s">
        <v>41</v>
      </c>
      <c r="C96" t="s">
        <v>6</v>
      </c>
      <c r="D96" s="36">
        <v>56101603</v>
      </c>
      <c r="E96" s="35" t="s">
        <v>455</v>
      </c>
      <c r="F96" t="s">
        <v>503</v>
      </c>
      <c r="G96" t="s">
        <v>57</v>
      </c>
      <c r="H96" s="35" t="s">
        <v>535</v>
      </c>
      <c r="I96" s="38">
        <f t="shared" si="1"/>
        <v>1481.76</v>
      </c>
      <c r="J96" t="s">
        <v>539</v>
      </c>
      <c r="K96" s="35" t="s">
        <v>455</v>
      </c>
      <c r="L96" s="33">
        <v>0.02</v>
      </c>
      <c r="M96" s="21" t="s">
        <v>14849</v>
      </c>
      <c r="N96" s="21" t="s">
        <v>59</v>
      </c>
      <c r="O96" s="21" t="s">
        <v>83</v>
      </c>
      <c r="P96" s="61" t="s">
        <v>13496</v>
      </c>
    </row>
    <row r="97" spans="2:16" ht="15.75" customHeight="1">
      <c r="B97" s="27" t="s">
        <v>41</v>
      </c>
      <c r="C97" t="s">
        <v>6</v>
      </c>
      <c r="D97" s="36">
        <v>56101603</v>
      </c>
      <c r="E97" s="35" t="s">
        <v>456</v>
      </c>
      <c r="F97" t="s">
        <v>504</v>
      </c>
      <c r="G97" t="s">
        <v>57</v>
      </c>
      <c r="H97" s="35" t="s">
        <v>535</v>
      </c>
      <c r="I97" s="38">
        <f t="shared" si="1"/>
        <v>1481.76</v>
      </c>
      <c r="J97" t="s">
        <v>539</v>
      </c>
      <c r="K97" s="35" t="s">
        <v>456</v>
      </c>
      <c r="L97" s="33">
        <v>0.02</v>
      </c>
      <c r="M97" s="21" t="s">
        <v>14849</v>
      </c>
      <c r="N97" s="21" t="s">
        <v>59</v>
      </c>
      <c r="O97" s="21" t="s">
        <v>83</v>
      </c>
      <c r="P97" s="61" t="s">
        <v>13496</v>
      </c>
    </row>
    <row r="98" spans="2:16" ht="15.75" customHeight="1">
      <c r="B98" s="27" t="s">
        <v>41</v>
      </c>
      <c r="C98" t="s">
        <v>6</v>
      </c>
      <c r="D98" s="36">
        <v>56101603</v>
      </c>
      <c r="E98" s="35" t="s">
        <v>457</v>
      </c>
      <c r="F98" t="s">
        <v>505</v>
      </c>
      <c r="G98" t="s">
        <v>57</v>
      </c>
      <c r="H98" s="35" t="s">
        <v>517</v>
      </c>
      <c r="I98" s="38">
        <f t="shared" si="1"/>
        <v>1666.98</v>
      </c>
      <c r="J98" t="s">
        <v>539</v>
      </c>
      <c r="K98" s="35" t="s">
        <v>457</v>
      </c>
      <c r="L98" s="33">
        <v>0.02</v>
      </c>
      <c r="M98" s="21" t="s">
        <v>14849</v>
      </c>
      <c r="N98" s="21" t="s">
        <v>59</v>
      </c>
      <c r="O98" s="21" t="s">
        <v>83</v>
      </c>
      <c r="P98" s="61" t="s">
        <v>13496</v>
      </c>
    </row>
    <row r="99" spans="2:16" ht="15.75" customHeight="1">
      <c r="B99" s="27" t="s">
        <v>41</v>
      </c>
      <c r="C99" t="s">
        <v>6</v>
      </c>
      <c r="D99" s="36">
        <v>56101603</v>
      </c>
      <c r="E99" s="35" t="s">
        <v>458</v>
      </c>
      <c r="F99" t="s">
        <v>506</v>
      </c>
      <c r="G99" t="s">
        <v>57</v>
      </c>
      <c r="H99" s="35" t="s">
        <v>536</v>
      </c>
      <c r="I99" s="38">
        <f t="shared" si="1"/>
        <v>1802.8079999999998</v>
      </c>
      <c r="J99" t="s">
        <v>539</v>
      </c>
      <c r="K99" s="35" t="s">
        <v>458</v>
      </c>
      <c r="L99" s="33">
        <v>0.02</v>
      </c>
      <c r="M99" s="21" t="s">
        <v>14849</v>
      </c>
      <c r="N99" s="21" t="s">
        <v>59</v>
      </c>
      <c r="O99" s="21" t="s">
        <v>83</v>
      </c>
      <c r="P99" s="61" t="s">
        <v>13496</v>
      </c>
    </row>
    <row r="100" spans="2:16" ht="15.75" customHeight="1">
      <c r="B100" s="27" t="s">
        <v>41</v>
      </c>
      <c r="C100" t="s">
        <v>6</v>
      </c>
      <c r="D100" s="36">
        <v>56101603</v>
      </c>
      <c r="E100" s="35" t="s">
        <v>459</v>
      </c>
      <c r="F100" t="s">
        <v>508</v>
      </c>
      <c r="G100" t="s">
        <v>57</v>
      </c>
      <c r="H100" s="35" t="s">
        <v>537</v>
      </c>
      <c r="I100" s="38">
        <f t="shared" si="1"/>
        <v>3348.7775999999999</v>
      </c>
      <c r="J100" t="s">
        <v>539</v>
      </c>
      <c r="K100" s="35" t="s">
        <v>459</v>
      </c>
      <c r="L100" s="33">
        <v>0.02</v>
      </c>
      <c r="M100" s="21" t="s">
        <v>14849</v>
      </c>
      <c r="N100" s="21" t="s">
        <v>59</v>
      </c>
      <c r="O100" s="21" t="s">
        <v>83</v>
      </c>
      <c r="P100" s="61" t="s">
        <v>13496</v>
      </c>
    </row>
    <row r="101" spans="2:16" ht="15.75" customHeight="1">
      <c r="B101" s="27" t="s">
        <v>41</v>
      </c>
      <c r="C101" t="s">
        <v>6</v>
      </c>
      <c r="D101" s="36">
        <v>56101603</v>
      </c>
      <c r="E101" s="35" t="s">
        <v>459</v>
      </c>
      <c r="F101" t="s">
        <v>509</v>
      </c>
      <c r="G101" t="s">
        <v>57</v>
      </c>
      <c r="H101" s="35" t="s">
        <v>538</v>
      </c>
      <c r="I101" s="38">
        <f t="shared" si="1"/>
        <v>2790.6479999999997</v>
      </c>
      <c r="J101" t="s">
        <v>539</v>
      </c>
      <c r="K101" s="35" t="s">
        <v>459</v>
      </c>
      <c r="L101" s="33">
        <v>0.02</v>
      </c>
      <c r="M101" s="21" t="s">
        <v>14849</v>
      </c>
      <c r="N101" s="21" t="s">
        <v>59</v>
      </c>
      <c r="O101" s="21" t="s">
        <v>83</v>
      </c>
      <c r="P101" s="61" t="s">
        <v>13496</v>
      </c>
    </row>
    <row r="102" spans="2:16" ht="15.75" customHeight="1">
      <c r="B102" s="27" t="s">
        <v>41</v>
      </c>
      <c r="C102" t="s">
        <v>6</v>
      </c>
      <c r="D102" s="36">
        <v>56101603</v>
      </c>
      <c r="E102" s="35" t="s">
        <v>765</v>
      </c>
      <c r="F102" t="s">
        <v>766</v>
      </c>
      <c r="G102" t="s">
        <v>57</v>
      </c>
      <c r="H102" s="35" t="s">
        <v>767</v>
      </c>
      <c r="I102" s="38">
        <f t="shared" si="1"/>
        <v>1573.3410000000001</v>
      </c>
      <c r="J102" t="s">
        <v>539</v>
      </c>
      <c r="K102" s="35" t="s">
        <v>765</v>
      </c>
      <c r="L102" s="33">
        <v>0.02</v>
      </c>
      <c r="M102" s="21" t="s">
        <v>14849</v>
      </c>
      <c r="N102" s="21" t="s">
        <v>59</v>
      </c>
      <c r="O102" s="21" t="s">
        <v>83</v>
      </c>
      <c r="P102" s="61" t="s">
        <v>13496</v>
      </c>
    </row>
    <row r="103" spans="2:16" ht="15.75" customHeight="1">
      <c r="B103" s="27" t="s">
        <v>41</v>
      </c>
      <c r="C103" t="s">
        <v>6</v>
      </c>
      <c r="D103" s="36">
        <v>56101603</v>
      </c>
      <c r="E103" s="35" t="s">
        <v>460</v>
      </c>
      <c r="F103" t="s">
        <v>507</v>
      </c>
      <c r="G103" t="s">
        <v>57</v>
      </c>
      <c r="H103" s="35" t="s">
        <v>212</v>
      </c>
      <c r="I103" s="38">
        <f t="shared" si="1"/>
        <v>345.74400000000003</v>
      </c>
      <c r="J103" t="s">
        <v>539</v>
      </c>
      <c r="K103" s="35" t="s">
        <v>460</v>
      </c>
      <c r="L103" s="33">
        <v>0.02</v>
      </c>
      <c r="M103" s="21" t="s">
        <v>14849</v>
      </c>
      <c r="N103" s="21" t="s">
        <v>59</v>
      </c>
      <c r="O103" s="21" t="s">
        <v>83</v>
      </c>
      <c r="P103" s="61" t="s">
        <v>13496</v>
      </c>
    </row>
    <row r="104" spans="2:16" ht="15.75" customHeight="1">
      <c r="B104" s="27" t="s">
        <v>41</v>
      </c>
      <c r="C104" t="s">
        <v>6</v>
      </c>
      <c r="D104" s="36">
        <v>56101603</v>
      </c>
      <c r="E104" s="35" t="s">
        <v>4829</v>
      </c>
      <c r="F104" t="s">
        <v>4835</v>
      </c>
      <c r="G104" t="s">
        <v>57</v>
      </c>
      <c r="H104" s="38">
        <v>564</v>
      </c>
      <c r="I104" s="38">
        <f>H104*0.95</f>
        <v>535.79999999999995</v>
      </c>
      <c r="J104" t="s">
        <v>4680</v>
      </c>
      <c r="K104" s="35" t="s">
        <v>4829</v>
      </c>
      <c r="L104" s="33">
        <v>0.05</v>
      </c>
      <c r="M104" s="21" t="s">
        <v>14849</v>
      </c>
      <c r="N104" s="21" t="s">
        <v>59</v>
      </c>
      <c r="O104" s="21" t="s">
        <v>83</v>
      </c>
      <c r="P104" s="61" t="s">
        <v>13496</v>
      </c>
    </row>
    <row r="105" spans="2:16" ht="15.75" customHeight="1">
      <c r="B105" s="27" t="s">
        <v>41</v>
      </c>
      <c r="C105" t="s">
        <v>6</v>
      </c>
      <c r="D105" s="36">
        <v>56101603</v>
      </c>
      <c r="E105" s="35" t="s">
        <v>4830</v>
      </c>
      <c r="F105" t="s">
        <v>4836</v>
      </c>
      <c r="G105" t="s">
        <v>57</v>
      </c>
      <c r="H105" s="38">
        <v>602</v>
      </c>
      <c r="I105" s="38">
        <f>H105*0.95</f>
        <v>571.9</v>
      </c>
      <c r="J105" t="s">
        <v>4680</v>
      </c>
      <c r="K105" s="35" t="s">
        <v>4830</v>
      </c>
      <c r="L105" s="33">
        <v>0.05</v>
      </c>
      <c r="M105" s="21" t="s">
        <v>14849</v>
      </c>
      <c r="N105" s="21" t="s">
        <v>59</v>
      </c>
      <c r="O105" s="21" t="s">
        <v>83</v>
      </c>
      <c r="P105" s="61" t="s">
        <v>13496</v>
      </c>
    </row>
    <row r="106" spans="2:16" ht="15.75" customHeight="1">
      <c r="B106" s="27" t="s">
        <v>41</v>
      </c>
      <c r="C106" t="s">
        <v>6</v>
      </c>
      <c r="D106" s="36">
        <v>56101603</v>
      </c>
      <c r="E106" s="35" t="s">
        <v>4831</v>
      </c>
      <c r="F106" t="s">
        <v>4837</v>
      </c>
      <c r="G106" t="s">
        <v>57</v>
      </c>
      <c r="H106" s="38">
        <v>639</v>
      </c>
      <c r="I106" s="38">
        <f t="shared" ref="I106:I128" si="2">H106*0.95</f>
        <v>607.04999999999995</v>
      </c>
      <c r="J106" t="s">
        <v>4680</v>
      </c>
      <c r="K106" s="35" t="s">
        <v>4831</v>
      </c>
      <c r="L106" s="33">
        <v>0.05</v>
      </c>
      <c r="M106" s="21" t="s">
        <v>14849</v>
      </c>
      <c r="N106" s="21" t="s">
        <v>59</v>
      </c>
      <c r="O106" s="21" t="s">
        <v>83</v>
      </c>
      <c r="P106" s="61" t="s">
        <v>13496</v>
      </c>
    </row>
    <row r="107" spans="2:16" ht="15.75" customHeight="1">
      <c r="B107" s="27" t="s">
        <v>41</v>
      </c>
      <c r="C107" t="s">
        <v>6</v>
      </c>
      <c r="D107" s="36">
        <v>56101603</v>
      </c>
      <c r="E107" s="35" t="s">
        <v>4832</v>
      </c>
      <c r="F107" t="s">
        <v>4838</v>
      </c>
      <c r="G107" t="s">
        <v>57</v>
      </c>
      <c r="H107" s="38">
        <v>545</v>
      </c>
      <c r="I107" s="38">
        <f t="shared" si="2"/>
        <v>517.75</v>
      </c>
      <c r="J107" t="s">
        <v>4680</v>
      </c>
      <c r="K107" s="35" t="s">
        <v>4832</v>
      </c>
      <c r="L107" s="33">
        <v>0.05</v>
      </c>
      <c r="M107" s="21" t="s">
        <v>14849</v>
      </c>
      <c r="N107" s="21" t="s">
        <v>59</v>
      </c>
      <c r="O107" s="21" t="s">
        <v>83</v>
      </c>
      <c r="P107" s="61" t="s">
        <v>13496</v>
      </c>
    </row>
    <row r="108" spans="2:16" ht="15.75" customHeight="1">
      <c r="B108" s="27" t="s">
        <v>41</v>
      </c>
      <c r="C108" t="s">
        <v>6</v>
      </c>
      <c r="D108" s="36">
        <v>56101603</v>
      </c>
      <c r="E108" s="35" t="s">
        <v>4833</v>
      </c>
      <c r="F108" t="s">
        <v>4839</v>
      </c>
      <c r="G108" t="s">
        <v>57</v>
      </c>
      <c r="H108" s="38">
        <v>587</v>
      </c>
      <c r="I108" s="38">
        <f t="shared" si="2"/>
        <v>557.65</v>
      </c>
      <c r="J108" t="s">
        <v>4680</v>
      </c>
      <c r="K108" s="35" t="s">
        <v>4833</v>
      </c>
      <c r="L108" s="33">
        <v>0.05</v>
      </c>
      <c r="M108" s="21" t="s">
        <v>14849</v>
      </c>
      <c r="N108" s="21" t="s">
        <v>59</v>
      </c>
      <c r="O108" s="21" t="s">
        <v>83</v>
      </c>
      <c r="P108" s="61" t="s">
        <v>13496</v>
      </c>
    </row>
    <row r="109" spans="2:16" ht="15.75" customHeight="1">
      <c r="B109" s="27" t="s">
        <v>41</v>
      </c>
      <c r="C109" t="s">
        <v>6</v>
      </c>
      <c r="D109" s="36">
        <v>56101603</v>
      </c>
      <c r="E109" s="35" t="s">
        <v>4834</v>
      </c>
      <c r="F109" t="s">
        <v>4840</v>
      </c>
      <c r="G109" t="s">
        <v>57</v>
      </c>
      <c r="H109" s="38">
        <v>625</v>
      </c>
      <c r="I109" s="38">
        <f t="shared" si="2"/>
        <v>593.75</v>
      </c>
      <c r="J109" t="s">
        <v>4680</v>
      </c>
      <c r="K109" s="35" t="s">
        <v>4834</v>
      </c>
      <c r="L109" s="33">
        <v>0.05</v>
      </c>
      <c r="M109" s="21" t="s">
        <v>14849</v>
      </c>
      <c r="N109" s="21" t="s">
        <v>59</v>
      </c>
      <c r="O109" s="21" t="s">
        <v>83</v>
      </c>
      <c r="P109" s="61" t="s">
        <v>13496</v>
      </c>
    </row>
    <row r="110" spans="2:16" ht="15.75" customHeight="1">
      <c r="B110" s="27" t="s">
        <v>41</v>
      </c>
      <c r="C110" t="s">
        <v>6</v>
      </c>
      <c r="D110" s="36">
        <v>56101603</v>
      </c>
      <c r="E110" s="35" t="s">
        <v>4841</v>
      </c>
      <c r="F110" t="s">
        <v>4846</v>
      </c>
      <c r="G110" t="s">
        <v>57</v>
      </c>
      <c r="H110" s="38">
        <v>2584</v>
      </c>
      <c r="I110" s="38">
        <f t="shared" si="2"/>
        <v>2454.7999999999997</v>
      </c>
      <c r="J110" t="s">
        <v>4680</v>
      </c>
      <c r="K110" s="35" t="s">
        <v>4841</v>
      </c>
      <c r="L110" s="33">
        <v>0.05</v>
      </c>
      <c r="M110" s="21" t="s">
        <v>14849</v>
      </c>
      <c r="N110" s="21" t="s">
        <v>59</v>
      </c>
      <c r="O110" s="21" t="s">
        <v>83</v>
      </c>
      <c r="P110" s="61" t="s">
        <v>13496</v>
      </c>
    </row>
    <row r="111" spans="2:16" ht="15.75" customHeight="1">
      <c r="B111" s="27" t="s">
        <v>41</v>
      </c>
      <c r="C111" t="s">
        <v>6</v>
      </c>
      <c r="D111" s="36">
        <v>56101603</v>
      </c>
      <c r="E111" s="35" t="s">
        <v>4842</v>
      </c>
      <c r="F111" t="s">
        <v>4847</v>
      </c>
      <c r="G111" t="s">
        <v>57</v>
      </c>
      <c r="H111" s="38">
        <v>1770</v>
      </c>
      <c r="I111" s="38">
        <f t="shared" si="2"/>
        <v>1681.5</v>
      </c>
      <c r="J111" t="s">
        <v>4680</v>
      </c>
      <c r="K111" s="35" t="s">
        <v>4842</v>
      </c>
      <c r="L111" s="33">
        <v>0.05</v>
      </c>
      <c r="M111" s="21" t="s">
        <v>14849</v>
      </c>
      <c r="N111" s="21" t="s">
        <v>59</v>
      </c>
      <c r="O111" s="21" t="s">
        <v>83</v>
      </c>
      <c r="P111" s="61" t="s">
        <v>13496</v>
      </c>
    </row>
    <row r="112" spans="2:16" ht="15.75" customHeight="1">
      <c r="B112" s="27" t="s">
        <v>41</v>
      </c>
      <c r="C112" t="s">
        <v>6</v>
      </c>
      <c r="D112" s="36">
        <v>56101603</v>
      </c>
      <c r="E112" s="35" t="s">
        <v>4843</v>
      </c>
      <c r="F112" t="s">
        <v>4848</v>
      </c>
      <c r="G112" t="s">
        <v>57</v>
      </c>
      <c r="H112" s="38">
        <v>1817</v>
      </c>
      <c r="I112" s="38">
        <f t="shared" si="2"/>
        <v>1726.1499999999999</v>
      </c>
      <c r="J112" t="s">
        <v>4680</v>
      </c>
      <c r="K112" s="35" t="s">
        <v>4843</v>
      </c>
      <c r="L112" s="33">
        <v>0.05</v>
      </c>
      <c r="M112" s="21" t="s">
        <v>14849</v>
      </c>
      <c r="N112" s="21" t="s">
        <v>59</v>
      </c>
      <c r="O112" s="21" t="s">
        <v>83</v>
      </c>
      <c r="P112" s="61" t="s">
        <v>13496</v>
      </c>
    </row>
    <row r="113" spans="2:16" ht="15.75" customHeight="1">
      <c r="B113" s="27" t="s">
        <v>41</v>
      </c>
      <c r="C113" t="s">
        <v>6</v>
      </c>
      <c r="D113" s="36">
        <v>56101603</v>
      </c>
      <c r="E113" s="35" t="s">
        <v>4844</v>
      </c>
      <c r="F113" t="s">
        <v>4849</v>
      </c>
      <c r="G113" t="s">
        <v>57</v>
      </c>
      <c r="H113" s="38">
        <v>2155</v>
      </c>
      <c r="I113" s="38">
        <f t="shared" si="2"/>
        <v>2047.25</v>
      </c>
      <c r="J113" t="s">
        <v>4680</v>
      </c>
      <c r="K113" s="35" t="s">
        <v>4844</v>
      </c>
      <c r="L113" s="33">
        <v>0.05</v>
      </c>
      <c r="M113" s="21" t="s">
        <v>14849</v>
      </c>
      <c r="N113" s="21" t="s">
        <v>59</v>
      </c>
      <c r="O113" s="21" t="s">
        <v>83</v>
      </c>
      <c r="P113" s="61" t="s">
        <v>13496</v>
      </c>
    </row>
    <row r="114" spans="2:16" ht="15.75" customHeight="1">
      <c r="B114" s="27" t="s">
        <v>41</v>
      </c>
      <c r="C114" t="s">
        <v>6</v>
      </c>
      <c r="D114" s="36">
        <v>56101603</v>
      </c>
      <c r="E114" s="35" t="s">
        <v>4845</v>
      </c>
      <c r="F114" t="s">
        <v>4850</v>
      </c>
      <c r="G114" t="s">
        <v>57</v>
      </c>
      <c r="H114" s="38">
        <v>2201</v>
      </c>
      <c r="I114" s="38">
        <f t="shared" si="2"/>
        <v>2090.9499999999998</v>
      </c>
      <c r="J114" t="s">
        <v>4680</v>
      </c>
      <c r="K114" s="35" t="s">
        <v>4845</v>
      </c>
      <c r="L114" s="33">
        <v>0.05</v>
      </c>
      <c r="M114" s="21" t="s">
        <v>14849</v>
      </c>
      <c r="N114" s="21" t="s">
        <v>59</v>
      </c>
      <c r="O114" s="21" t="s">
        <v>83</v>
      </c>
      <c r="P114" s="61" t="s">
        <v>13496</v>
      </c>
    </row>
    <row r="115" spans="2:16" ht="15.75" customHeight="1">
      <c r="B115" s="27" t="s">
        <v>41</v>
      </c>
      <c r="C115" t="s">
        <v>6</v>
      </c>
      <c r="D115" s="36">
        <v>56101603</v>
      </c>
      <c r="E115" s="35" t="s">
        <v>4893</v>
      </c>
      <c r="F115" t="s">
        <v>4905</v>
      </c>
      <c r="G115" t="s">
        <v>57</v>
      </c>
      <c r="H115" s="38">
        <v>1527</v>
      </c>
      <c r="I115" s="38">
        <f t="shared" si="2"/>
        <v>1450.6499999999999</v>
      </c>
      <c r="J115" t="s">
        <v>4680</v>
      </c>
      <c r="K115" s="35" t="s">
        <v>4893</v>
      </c>
      <c r="L115" s="33">
        <v>0.05</v>
      </c>
      <c r="M115" s="21" t="s">
        <v>14849</v>
      </c>
      <c r="N115" s="21" t="s">
        <v>59</v>
      </c>
      <c r="O115" s="21" t="s">
        <v>83</v>
      </c>
      <c r="P115" s="61" t="s">
        <v>13496</v>
      </c>
    </row>
    <row r="116" spans="2:16" ht="15.75" customHeight="1">
      <c r="B116" s="27" t="s">
        <v>41</v>
      </c>
      <c r="C116" t="s">
        <v>6</v>
      </c>
      <c r="D116" s="36">
        <v>56101603</v>
      </c>
      <c r="E116" s="35" t="s">
        <v>4894</v>
      </c>
      <c r="F116" t="s">
        <v>4906</v>
      </c>
      <c r="G116" t="s">
        <v>57</v>
      </c>
      <c r="H116" s="38">
        <v>1527</v>
      </c>
      <c r="I116" s="38">
        <f t="shared" si="2"/>
        <v>1450.6499999999999</v>
      </c>
      <c r="J116" t="s">
        <v>4680</v>
      </c>
      <c r="K116" s="35" t="s">
        <v>4894</v>
      </c>
      <c r="L116" s="33">
        <v>0.05</v>
      </c>
      <c r="M116" s="21" t="s">
        <v>14849</v>
      </c>
      <c r="N116" s="21" t="s">
        <v>59</v>
      </c>
      <c r="O116" s="21" t="s">
        <v>83</v>
      </c>
      <c r="P116" s="61" t="s">
        <v>13496</v>
      </c>
    </row>
    <row r="117" spans="2:16" ht="15.75" customHeight="1">
      <c r="B117" s="27" t="s">
        <v>41</v>
      </c>
      <c r="C117" t="s">
        <v>6</v>
      </c>
      <c r="D117" s="36">
        <v>56101603</v>
      </c>
      <c r="E117" s="35" t="s">
        <v>4895</v>
      </c>
      <c r="F117" t="s">
        <v>4907</v>
      </c>
      <c r="G117" t="s">
        <v>57</v>
      </c>
      <c r="H117" s="38">
        <v>1527</v>
      </c>
      <c r="I117" s="38">
        <f t="shared" si="2"/>
        <v>1450.6499999999999</v>
      </c>
      <c r="J117" t="s">
        <v>4680</v>
      </c>
      <c r="K117" s="35" t="s">
        <v>4895</v>
      </c>
      <c r="L117" s="33">
        <v>0.05</v>
      </c>
      <c r="M117" s="21" t="s">
        <v>14849</v>
      </c>
      <c r="N117" s="21" t="s">
        <v>59</v>
      </c>
      <c r="O117" s="21" t="s">
        <v>83</v>
      </c>
      <c r="P117" s="61" t="s">
        <v>13496</v>
      </c>
    </row>
    <row r="118" spans="2:16" ht="15.75" customHeight="1">
      <c r="B118" s="27" t="s">
        <v>41</v>
      </c>
      <c r="C118" t="s">
        <v>6</v>
      </c>
      <c r="D118" s="36">
        <v>56101603</v>
      </c>
      <c r="E118" s="35" t="s">
        <v>4896</v>
      </c>
      <c r="F118" t="s">
        <v>4908</v>
      </c>
      <c r="G118" t="s">
        <v>57</v>
      </c>
      <c r="H118" s="38">
        <v>1527</v>
      </c>
      <c r="I118" s="38">
        <f t="shared" si="2"/>
        <v>1450.6499999999999</v>
      </c>
      <c r="J118" t="s">
        <v>4680</v>
      </c>
      <c r="K118" s="35" t="s">
        <v>4896</v>
      </c>
      <c r="L118" s="33">
        <v>0.05</v>
      </c>
      <c r="M118" s="21" t="s">
        <v>14849</v>
      </c>
      <c r="N118" s="21" t="s">
        <v>59</v>
      </c>
      <c r="O118" s="21" t="s">
        <v>83</v>
      </c>
      <c r="P118" s="61" t="s">
        <v>13496</v>
      </c>
    </row>
    <row r="119" spans="2:16" ht="15.75" customHeight="1">
      <c r="B119" s="27" t="s">
        <v>41</v>
      </c>
      <c r="C119" t="s">
        <v>6</v>
      </c>
      <c r="D119" s="36">
        <v>56101603</v>
      </c>
      <c r="E119" s="35" t="s">
        <v>4897</v>
      </c>
      <c r="F119" t="s">
        <v>4909</v>
      </c>
      <c r="G119" t="s">
        <v>57</v>
      </c>
      <c r="H119" s="38">
        <v>1527</v>
      </c>
      <c r="I119" s="38">
        <f t="shared" si="2"/>
        <v>1450.6499999999999</v>
      </c>
      <c r="J119" t="s">
        <v>4680</v>
      </c>
      <c r="K119" s="35" t="s">
        <v>4897</v>
      </c>
      <c r="L119" s="33">
        <v>0.05</v>
      </c>
      <c r="M119" s="21" t="s">
        <v>14849</v>
      </c>
      <c r="N119" s="21" t="s">
        <v>59</v>
      </c>
      <c r="O119" s="21" t="s">
        <v>83</v>
      </c>
      <c r="P119" s="61" t="s">
        <v>13496</v>
      </c>
    </row>
    <row r="120" spans="2:16" ht="15.75" customHeight="1">
      <c r="B120" s="27" t="s">
        <v>41</v>
      </c>
      <c r="C120" t="s">
        <v>6</v>
      </c>
      <c r="D120" s="36">
        <v>56101603</v>
      </c>
      <c r="E120" s="35" t="s">
        <v>4898</v>
      </c>
      <c r="F120" t="s">
        <v>4910</v>
      </c>
      <c r="G120" t="s">
        <v>57</v>
      </c>
      <c r="H120" s="38">
        <v>1527</v>
      </c>
      <c r="I120" s="38">
        <f t="shared" si="2"/>
        <v>1450.6499999999999</v>
      </c>
      <c r="J120" t="s">
        <v>4680</v>
      </c>
      <c r="K120" s="35" t="s">
        <v>4898</v>
      </c>
      <c r="L120" s="33">
        <v>0.05</v>
      </c>
      <c r="M120" s="21" t="s">
        <v>14849</v>
      </c>
      <c r="N120" s="21" t="s">
        <v>59</v>
      </c>
      <c r="O120" s="21" t="s">
        <v>83</v>
      </c>
      <c r="P120" s="61" t="s">
        <v>13496</v>
      </c>
    </row>
    <row r="121" spans="2:16" ht="15.75" customHeight="1">
      <c r="B121" s="27" t="s">
        <v>41</v>
      </c>
      <c r="C121" t="s">
        <v>6</v>
      </c>
      <c r="D121" s="36">
        <v>56101603</v>
      </c>
      <c r="E121" s="35" t="s">
        <v>4899</v>
      </c>
      <c r="F121" t="s">
        <v>4911</v>
      </c>
      <c r="G121" t="s">
        <v>57</v>
      </c>
      <c r="H121" s="38">
        <v>1527</v>
      </c>
      <c r="I121" s="38">
        <f t="shared" si="2"/>
        <v>1450.6499999999999</v>
      </c>
      <c r="J121" t="s">
        <v>4680</v>
      </c>
      <c r="K121" s="35" t="s">
        <v>4899</v>
      </c>
      <c r="L121" s="33">
        <v>0.05</v>
      </c>
      <c r="M121" s="21" t="s">
        <v>14849</v>
      </c>
      <c r="N121" s="21" t="s">
        <v>59</v>
      </c>
      <c r="O121" s="21" t="s">
        <v>83</v>
      </c>
      <c r="P121" s="61" t="s">
        <v>13496</v>
      </c>
    </row>
    <row r="122" spans="2:16" ht="15" customHeight="1">
      <c r="B122" s="27" t="s">
        <v>41</v>
      </c>
      <c r="C122" t="s">
        <v>6</v>
      </c>
      <c r="D122" s="36">
        <v>56101603</v>
      </c>
      <c r="E122" s="35" t="s">
        <v>4900</v>
      </c>
      <c r="F122" t="s">
        <v>4912</v>
      </c>
      <c r="G122" t="s">
        <v>57</v>
      </c>
      <c r="H122" s="38">
        <v>1527</v>
      </c>
      <c r="I122" s="38">
        <f t="shared" si="2"/>
        <v>1450.6499999999999</v>
      </c>
      <c r="J122" t="s">
        <v>4680</v>
      </c>
      <c r="K122" s="35" t="s">
        <v>4900</v>
      </c>
      <c r="L122" s="33">
        <v>0.05</v>
      </c>
      <c r="M122" s="21" t="s">
        <v>14849</v>
      </c>
      <c r="N122" s="21" t="s">
        <v>59</v>
      </c>
      <c r="O122" s="21" t="s">
        <v>83</v>
      </c>
      <c r="P122" s="61" t="s">
        <v>13496</v>
      </c>
    </row>
    <row r="123" spans="2:16" ht="15.75" customHeight="1">
      <c r="B123" s="27" t="s">
        <v>41</v>
      </c>
      <c r="C123" t="s">
        <v>6</v>
      </c>
      <c r="D123" s="36">
        <v>56101603</v>
      </c>
      <c r="E123" s="35" t="s">
        <v>4901</v>
      </c>
      <c r="F123" t="s">
        <v>4913</v>
      </c>
      <c r="G123" t="s">
        <v>57</v>
      </c>
      <c r="H123" s="38">
        <v>1401</v>
      </c>
      <c r="I123" s="38">
        <f t="shared" si="2"/>
        <v>1330.95</v>
      </c>
      <c r="J123" t="s">
        <v>4680</v>
      </c>
      <c r="K123" s="35" t="s">
        <v>4901</v>
      </c>
      <c r="L123" s="33">
        <v>0.05</v>
      </c>
      <c r="M123" s="21" t="s">
        <v>14849</v>
      </c>
      <c r="N123" s="21" t="s">
        <v>59</v>
      </c>
      <c r="O123" s="21" t="s">
        <v>83</v>
      </c>
      <c r="P123" s="61" t="s">
        <v>13496</v>
      </c>
    </row>
    <row r="124" spans="2:16" ht="15.75" customHeight="1">
      <c r="B124" s="27" t="s">
        <v>41</v>
      </c>
      <c r="C124" t="s">
        <v>6</v>
      </c>
      <c r="D124" s="36">
        <v>56101603</v>
      </c>
      <c r="E124" s="35" t="s">
        <v>4902</v>
      </c>
      <c r="F124" t="s">
        <v>4914</v>
      </c>
      <c r="G124" t="s">
        <v>57</v>
      </c>
      <c r="H124" s="38">
        <v>1401</v>
      </c>
      <c r="I124" s="38">
        <f t="shared" si="2"/>
        <v>1330.95</v>
      </c>
      <c r="J124" t="s">
        <v>4680</v>
      </c>
      <c r="K124" s="35" t="s">
        <v>4902</v>
      </c>
      <c r="L124" s="33">
        <v>0.05</v>
      </c>
      <c r="M124" s="21" t="s">
        <v>14849</v>
      </c>
      <c r="N124" s="21" t="s">
        <v>59</v>
      </c>
      <c r="O124" s="21" t="s">
        <v>83</v>
      </c>
      <c r="P124" s="61" t="s">
        <v>13496</v>
      </c>
    </row>
    <row r="125" spans="2:16" ht="15.75" customHeight="1">
      <c r="B125" s="27" t="s">
        <v>41</v>
      </c>
      <c r="C125" t="s">
        <v>6</v>
      </c>
      <c r="D125" s="36">
        <v>56101603</v>
      </c>
      <c r="E125" s="35" t="s">
        <v>4903</v>
      </c>
      <c r="F125" t="s">
        <v>4915</v>
      </c>
      <c r="G125" t="s">
        <v>57</v>
      </c>
      <c r="H125" s="38">
        <v>1401</v>
      </c>
      <c r="I125" s="38">
        <f t="shared" si="2"/>
        <v>1330.95</v>
      </c>
      <c r="J125" t="s">
        <v>4680</v>
      </c>
      <c r="K125" s="35" t="s">
        <v>4903</v>
      </c>
      <c r="L125" s="33">
        <v>0.05</v>
      </c>
      <c r="M125" s="21" t="s">
        <v>14849</v>
      </c>
      <c r="N125" s="21" t="s">
        <v>59</v>
      </c>
      <c r="O125" s="21" t="s">
        <v>83</v>
      </c>
      <c r="P125" s="61" t="s">
        <v>13496</v>
      </c>
    </row>
    <row r="126" spans="2:16" ht="15.75" customHeight="1">
      <c r="B126" s="27" t="s">
        <v>41</v>
      </c>
      <c r="C126" t="s">
        <v>6</v>
      </c>
      <c r="D126" s="36">
        <v>56101603</v>
      </c>
      <c r="E126" s="35" t="s">
        <v>4904</v>
      </c>
      <c r="F126" t="s">
        <v>4916</v>
      </c>
      <c r="G126" t="s">
        <v>57</v>
      </c>
      <c r="H126" s="38">
        <v>1401</v>
      </c>
      <c r="I126" s="38">
        <f t="shared" si="2"/>
        <v>1330.95</v>
      </c>
      <c r="J126" t="s">
        <v>4680</v>
      </c>
      <c r="K126" s="35" t="s">
        <v>4904</v>
      </c>
      <c r="L126" s="33">
        <v>0.05</v>
      </c>
      <c r="M126" s="21" t="s">
        <v>14849</v>
      </c>
      <c r="N126" s="21" t="s">
        <v>59</v>
      </c>
      <c r="O126" s="21" t="s">
        <v>83</v>
      </c>
      <c r="P126" s="61" t="s">
        <v>13496</v>
      </c>
    </row>
    <row r="127" spans="2:16" ht="15.75" customHeight="1">
      <c r="B127" s="27" t="s">
        <v>41</v>
      </c>
      <c r="C127" t="s">
        <v>6</v>
      </c>
      <c r="D127" s="36">
        <v>56101603</v>
      </c>
      <c r="E127" s="35" t="s">
        <v>5059</v>
      </c>
      <c r="F127" t="s">
        <v>5080</v>
      </c>
      <c r="G127" t="s">
        <v>57</v>
      </c>
      <c r="H127" s="38">
        <v>1472</v>
      </c>
      <c r="I127" s="38">
        <f t="shared" si="2"/>
        <v>1398.3999999999999</v>
      </c>
      <c r="J127" t="s">
        <v>4680</v>
      </c>
      <c r="K127" s="35" t="s">
        <v>5059</v>
      </c>
      <c r="L127" s="33">
        <v>0.05</v>
      </c>
      <c r="M127" s="21" t="s">
        <v>14849</v>
      </c>
      <c r="N127" s="21" t="s">
        <v>59</v>
      </c>
      <c r="O127" s="21" t="s">
        <v>83</v>
      </c>
      <c r="P127" s="61" t="s">
        <v>13496</v>
      </c>
    </row>
    <row r="128" spans="2:16" ht="15.75" customHeight="1">
      <c r="B128" s="27" t="s">
        <v>41</v>
      </c>
      <c r="C128" t="s">
        <v>6</v>
      </c>
      <c r="D128" s="36">
        <v>56101603</v>
      </c>
      <c r="E128" s="35" t="s">
        <v>5060</v>
      </c>
      <c r="F128" t="s">
        <v>5081</v>
      </c>
      <c r="G128" t="s">
        <v>57</v>
      </c>
      <c r="H128" s="38">
        <v>1472</v>
      </c>
      <c r="I128" s="38">
        <f t="shared" si="2"/>
        <v>1398.3999999999999</v>
      </c>
      <c r="J128" t="s">
        <v>4680</v>
      </c>
      <c r="K128" s="35" t="s">
        <v>5060</v>
      </c>
      <c r="L128" s="33">
        <v>0.05</v>
      </c>
      <c r="M128" s="21" t="s">
        <v>14849</v>
      </c>
      <c r="N128" s="21" t="s">
        <v>59</v>
      </c>
      <c r="O128" s="21" t="s">
        <v>83</v>
      </c>
      <c r="P128" s="61" t="s">
        <v>13496</v>
      </c>
    </row>
    <row r="129" spans="2:16" ht="15.75" customHeight="1">
      <c r="B129" s="27" t="s">
        <v>41</v>
      </c>
      <c r="C129" t="s">
        <v>6</v>
      </c>
      <c r="D129" s="36">
        <v>56101603</v>
      </c>
      <c r="E129" s="35" t="s">
        <v>5061</v>
      </c>
      <c r="F129" t="s">
        <v>5082</v>
      </c>
      <c r="G129" t="s">
        <v>57</v>
      </c>
      <c r="H129" s="38">
        <v>1472</v>
      </c>
      <c r="I129" s="38">
        <f>H129*0.95</f>
        <v>1398.3999999999999</v>
      </c>
      <c r="J129" t="s">
        <v>4680</v>
      </c>
      <c r="K129" s="35" t="s">
        <v>5061</v>
      </c>
      <c r="L129" s="33">
        <v>0.05</v>
      </c>
      <c r="M129" s="21" t="s">
        <v>14849</v>
      </c>
      <c r="N129" s="21" t="s">
        <v>59</v>
      </c>
      <c r="O129" s="21" t="s">
        <v>83</v>
      </c>
      <c r="P129" s="61" t="s">
        <v>13496</v>
      </c>
    </row>
    <row r="130" spans="2:16" ht="15.75" customHeight="1">
      <c r="B130" s="27" t="s">
        <v>41</v>
      </c>
      <c r="C130" t="s">
        <v>6</v>
      </c>
      <c r="D130" s="36">
        <v>56101603</v>
      </c>
      <c r="E130" s="35" t="s">
        <v>5062</v>
      </c>
      <c r="F130" t="s">
        <v>5083</v>
      </c>
      <c r="G130" t="s">
        <v>57</v>
      </c>
      <c r="H130" s="38">
        <v>1472</v>
      </c>
      <c r="I130" s="38">
        <f>H130*0.95</f>
        <v>1398.3999999999999</v>
      </c>
      <c r="J130" t="s">
        <v>4680</v>
      </c>
      <c r="K130" s="35" t="s">
        <v>5062</v>
      </c>
      <c r="L130" s="33">
        <v>0.05</v>
      </c>
      <c r="M130" s="21" t="s">
        <v>14849</v>
      </c>
      <c r="N130" s="21" t="s">
        <v>59</v>
      </c>
      <c r="O130" s="21" t="s">
        <v>83</v>
      </c>
      <c r="P130" s="61" t="s">
        <v>13496</v>
      </c>
    </row>
    <row r="131" spans="2:16" ht="15.75" customHeight="1">
      <c r="B131" s="27" t="s">
        <v>41</v>
      </c>
      <c r="C131" t="s">
        <v>6</v>
      </c>
      <c r="D131" s="36">
        <v>56101603</v>
      </c>
      <c r="E131" s="35" t="s">
        <v>5063</v>
      </c>
      <c r="F131" t="s">
        <v>5084</v>
      </c>
      <c r="G131" t="s">
        <v>57</v>
      </c>
      <c r="H131" s="38">
        <v>1412</v>
      </c>
      <c r="I131" s="38">
        <f t="shared" ref="I131:I137" si="3">H131*0.95</f>
        <v>1341.3999999999999</v>
      </c>
      <c r="J131" t="s">
        <v>4680</v>
      </c>
      <c r="K131" s="35" t="s">
        <v>5063</v>
      </c>
      <c r="L131" s="33">
        <v>0.05</v>
      </c>
      <c r="M131" s="21" t="s">
        <v>14849</v>
      </c>
      <c r="N131" s="21" t="s">
        <v>59</v>
      </c>
      <c r="O131" s="21" t="s">
        <v>83</v>
      </c>
      <c r="P131" s="61" t="s">
        <v>13496</v>
      </c>
    </row>
    <row r="132" spans="2:16" ht="15.75" customHeight="1">
      <c r="B132" s="27" t="s">
        <v>41</v>
      </c>
      <c r="C132" t="s">
        <v>6</v>
      </c>
      <c r="D132" s="36">
        <v>56101603</v>
      </c>
      <c r="E132" s="35" t="s">
        <v>5064</v>
      </c>
      <c r="F132" t="s">
        <v>5085</v>
      </c>
      <c r="G132" t="s">
        <v>57</v>
      </c>
      <c r="H132" s="38">
        <v>1412</v>
      </c>
      <c r="I132" s="38">
        <f t="shared" si="3"/>
        <v>1341.3999999999999</v>
      </c>
      <c r="J132" t="s">
        <v>4680</v>
      </c>
      <c r="K132" s="35" t="s">
        <v>5064</v>
      </c>
      <c r="L132" s="33">
        <v>0.05</v>
      </c>
      <c r="M132" s="21" t="s">
        <v>14849</v>
      </c>
      <c r="N132" s="21" t="s">
        <v>59</v>
      </c>
      <c r="O132" s="21" t="s">
        <v>83</v>
      </c>
      <c r="P132" s="61" t="s">
        <v>13496</v>
      </c>
    </row>
    <row r="133" spans="2:16" ht="15.75" customHeight="1">
      <c r="B133" s="27" t="s">
        <v>41</v>
      </c>
      <c r="C133" t="s">
        <v>6</v>
      </c>
      <c r="D133" s="36">
        <v>56101603</v>
      </c>
      <c r="E133" s="35" t="s">
        <v>5065</v>
      </c>
      <c r="F133" t="s">
        <v>5086</v>
      </c>
      <c r="G133" t="s">
        <v>57</v>
      </c>
      <c r="H133" s="38">
        <v>1412</v>
      </c>
      <c r="I133" s="38">
        <f t="shared" si="3"/>
        <v>1341.3999999999999</v>
      </c>
      <c r="J133" t="s">
        <v>4680</v>
      </c>
      <c r="K133" s="35" t="s">
        <v>5065</v>
      </c>
      <c r="L133" s="33">
        <v>0.05</v>
      </c>
      <c r="M133" s="21" t="s">
        <v>14849</v>
      </c>
      <c r="N133" s="21" t="s">
        <v>59</v>
      </c>
      <c r="O133" s="21" t="s">
        <v>83</v>
      </c>
      <c r="P133" s="61" t="s">
        <v>13496</v>
      </c>
    </row>
    <row r="134" spans="2:16" ht="15.75" customHeight="1">
      <c r="B134" s="27" t="s">
        <v>41</v>
      </c>
      <c r="C134" t="s">
        <v>6</v>
      </c>
      <c r="D134" s="36">
        <v>56101603</v>
      </c>
      <c r="E134" s="35" t="s">
        <v>5066</v>
      </c>
      <c r="F134" t="s">
        <v>5087</v>
      </c>
      <c r="G134" t="s">
        <v>57</v>
      </c>
      <c r="H134" s="38">
        <v>1742</v>
      </c>
      <c r="I134" s="38">
        <f t="shared" si="3"/>
        <v>1654.8999999999999</v>
      </c>
      <c r="J134" t="s">
        <v>4680</v>
      </c>
      <c r="K134" s="35" t="s">
        <v>5066</v>
      </c>
      <c r="L134" s="33">
        <v>0.05</v>
      </c>
      <c r="M134" s="21" t="s">
        <v>14849</v>
      </c>
      <c r="N134" s="21" t="s">
        <v>59</v>
      </c>
      <c r="O134" s="21" t="s">
        <v>83</v>
      </c>
      <c r="P134" s="61" t="s">
        <v>13496</v>
      </c>
    </row>
    <row r="135" spans="2:16" ht="15.75" customHeight="1">
      <c r="B135" s="27" t="s">
        <v>41</v>
      </c>
      <c r="C135" t="s">
        <v>6</v>
      </c>
      <c r="D135" s="36">
        <v>56101603</v>
      </c>
      <c r="E135" s="35" t="s">
        <v>5067</v>
      </c>
      <c r="F135" t="s">
        <v>5088</v>
      </c>
      <c r="G135" t="s">
        <v>57</v>
      </c>
      <c r="H135" s="38">
        <v>1742</v>
      </c>
      <c r="I135" s="38">
        <f t="shared" si="3"/>
        <v>1654.8999999999999</v>
      </c>
      <c r="J135" t="s">
        <v>4680</v>
      </c>
      <c r="K135" s="35" t="s">
        <v>5067</v>
      </c>
      <c r="L135" s="33">
        <v>0.05</v>
      </c>
      <c r="M135" s="21" t="s">
        <v>14849</v>
      </c>
      <c r="N135" s="21" t="s">
        <v>59</v>
      </c>
      <c r="O135" s="21" t="s">
        <v>83</v>
      </c>
      <c r="P135" s="61" t="s">
        <v>13496</v>
      </c>
    </row>
    <row r="136" spans="2:16" ht="15.75" customHeight="1">
      <c r="B136" s="27" t="s">
        <v>41</v>
      </c>
      <c r="C136" t="s">
        <v>6</v>
      </c>
      <c r="D136" s="36">
        <v>56101603</v>
      </c>
      <c r="E136" s="35" t="s">
        <v>5068</v>
      </c>
      <c r="F136" t="s">
        <v>5089</v>
      </c>
      <c r="G136" t="s">
        <v>57</v>
      </c>
      <c r="H136" s="38">
        <v>1742</v>
      </c>
      <c r="I136" s="38">
        <f t="shared" si="3"/>
        <v>1654.8999999999999</v>
      </c>
      <c r="J136" t="s">
        <v>4680</v>
      </c>
      <c r="K136" s="35" t="s">
        <v>5068</v>
      </c>
      <c r="L136" s="33">
        <v>0.05</v>
      </c>
      <c r="M136" s="21" t="s">
        <v>14849</v>
      </c>
      <c r="N136" s="21" t="s">
        <v>59</v>
      </c>
      <c r="O136" s="21" t="s">
        <v>83</v>
      </c>
      <c r="P136" s="61" t="s">
        <v>13496</v>
      </c>
    </row>
    <row r="137" spans="2:16" ht="15.75" customHeight="1">
      <c r="B137" s="27" t="s">
        <v>41</v>
      </c>
      <c r="C137" t="s">
        <v>6</v>
      </c>
      <c r="D137" s="36">
        <v>56101603</v>
      </c>
      <c r="E137" s="35" t="s">
        <v>5069</v>
      </c>
      <c r="F137" t="s">
        <v>5090</v>
      </c>
      <c r="G137" t="s">
        <v>57</v>
      </c>
      <c r="H137" s="38">
        <v>1742</v>
      </c>
      <c r="I137" s="38">
        <f t="shared" si="3"/>
        <v>1654.8999999999999</v>
      </c>
      <c r="J137" t="s">
        <v>4680</v>
      </c>
      <c r="K137" s="35" t="s">
        <v>5069</v>
      </c>
      <c r="L137" s="33">
        <v>0.05</v>
      </c>
      <c r="M137" s="21" t="s">
        <v>14849</v>
      </c>
      <c r="N137" s="21" t="s">
        <v>59</v>
      </c>
      <c r="O137" s="21" t="s">
        <v>83</v>
      </c>
      <c r="P137" s="61" t="s">
        <v>13496</v>
      </c>
    </row>
    <row r="138" spans="2:16" ht="15.75" customHeight="1">
      <c r="B138" s="27" t="s">
        <v>41</v>
      </c>
      <c r="C138" t="s">
        <v>6</v>
      </c>
      <c r="D138" s="36">
        <v>56101603</v>
      </c>
      <c r="E138" s="35" t="s">
        <v>5070</v>
      </c>
      <c r="F138" t="s">
        <v>5091</v>
      </c>
      <c r="G138" t="s">
        <v>57</v>
      </c>
      <c r="H138" s="38">
        <v>1653</v>
      </c>
      <c r="I138" s="38">
        <f>H138*0.95</f>
        <v>1570.35</v>
      </c>
      <c r="J138" t="s">
        <v>4680</v>
      </c>
      <c r="K138" s="35" t="s">
        <v>5070</v>
      </c>
      <c r="L138" s="33">
        <v>0.05</v>
      </c>
      <c r="M138" s="21" t="s">
        <v>14849</v>
      </c>
      <c r="N138" s="21" t="s">
        <v>59</v>
      </c>
      <c r="O138" s="21" t="s">
        <v>83</v>
      </c>
      <c r="P138" s="61" t="s">
        <v>13496</v>
      </c>
    </row>
    <row r="139" spans="2:16" ht="15.75" customHeight="1">
      <c r="B139" s="27" t="s">
        <v>41</v>
      </c>
      <c r="C139" t="s">
        <v>6</v>
      </c>
      <c r="D139" s="36">
        <v>56101603</v>
      </c>
      <c r="E139" s="35" t="s">
        <v>5071</v>
      </c>
      <c r="F139" t="s">
        <v>5092</v>
      </c>
      <c r="G139" t="s">
        <v>57</v>
      </c>
      <c r="H139" s="38">
        <v>1653</v>
      </c>
      <c r="I139" s="38">
        <f>H139*0.95</f>
        <v>1570.35</v>
      </c>
      <c r="J139" t="s">
        <v>4680</v>
      </c>
      <c r="K139" s="35" t="s">
        <v>5071</v>
      </c>
      <c r="L139" s="33">
        <v>0.05</v>
      </c>
      <c r="M139" s="21" t="s">
        <v>14849</v>
      </c>
      <c r="N139" s="21" t="s">
        <v>59</v>
      </c>
      <c r="O139" s="21" t="s">
        <v>83</v>
      </c>
      <c r="P139" s="61" t="s">
        <v>13496</v>
      </c>
    </row>
    <row r="140" spans="2:16" ht="15.75" customHeight="1">
      <c r="B140" s="27" t="s">
        <v>41</v>
      </c>
      <c r="C140" t="s">
        <v>6</v>
      </c>
      <c r="D140" s="36">
        <v>56101603</v>
      </c>
      <c r="E140" s="35" t="s">
        <v>5072</v>
      </c>
      <c r="F140" t="s">
        <v>5093</v>
      </c>
      <c r="G140" t="s">
        <v>57</v>
      </c>
      <c r="H140" s="38">
        <v>1653</v>
      </c>
      <c r="I140" s="38">
        <f t="shared" ref="I140:I152" si="4">H140*0.95</f>
        <v>1570.35</v>
      </c>
      <c r="J140" t="s">
        <v>4680</v>
      </c>
      <c r="K140" s="35" t="s">
        <v>5072</v>
      </c>
      <c r="L140" s="33">
        <v>0.05</v>
      </c>
      <c r="M140" s="21" t="s">
        <v>14849</v>
      </c>
      <c r="N140" s="21" t="s">
        <v>59</v>
      </c>
      <c r="O140" s="21" t="s">
        <v>83</v>
      </c>
      <c r="P140" s="61" t="s">
        <v>13496</v>
      </c>
    </row>
    <row r="141" spans="2:16" ht="15.75" customHeight="1">
      <c r="B141" s="27" t="s">
        <v>41</v>
      </c>
      <c r="C141" t="s">
        <v>6</v>
      </c>
      <c r="D141" s="36">
        <v>56101603</v>
      </c>
      <c r="E141" s="35" t="s">
        <v>5073</v>
      </c>
      <c r="F141" t="s">
        <v>5094</v>
      </c>
      <c r="G141" t="s">
        <v>57</v>
      </c>
      <c r="H141" s="38">
        <v>1653</v>
      </c>
      <c r="I141" s="38">
        <f t="shared" si="4"/>
        <v>1570.35</v>
      </c>
      <c r="J141" t="s">
        <v>4680</v>
      </c>
      <c r="K141" s="35" t="s">
        <v>5073</v>
      </c>
      <c r="L141" s="33">
        <v>0.05</v>
      </c>
      <c r="M141" s="21" t="s">
        <v>14849</v>
      </c>
      <c r="N141" s="21" t="s">
        <v>59</v>
      </c>
      <c r="O141" s="21" t="s">
        <v>83</v>
      </c>
      <c r="P141" s="61" t="s">
        <v>13496</v>
      </c>
    </row>
    <row r="142" spans="2:16" ht="15.75" customHeight="1">
      <c r="B142" s="27" t="s">
        <v>41</v>
      </c>
      <c r="C142" t="s">
        <v>6</v>
      </c>
      <c r="D142" s="36">
        <v>56101603</v>
      </c>
      <c r="E142" s="35" t="s">
        <v>5074</v>
      </c>
      <c r="F142" t="s">
        <v>5095</v>
      </c>
      <c r="G142" t="s">
        <v>57</v>
      </c>
      <c r="H142" s="38">
        <v>1653</v>
      </c>
      <c r="I142" s="38">
        <f t="shared" si="4"/>
        <v>1570.35</v>
      </c>
      <c r="J142" t="s">
        <v>4680</v>
      </c>
      <c r="K142" s="35" t="s">
        <v>5074</v>
      </c>
      <c r="L142" s="33">
        <v>0.05</v>
      </c>
      <c r="M142" s="21" t="s">
        <v>14849</v>
      </c>
      <c r="N142" s="21" t="s">
        <v>59</v>
      </c>
      <c r="O142" s="21" t="s">
        <v>83</v>
      </c>
      <c r="P142" s="61" t="s">
        <v>13496</v>
      </c>
    </row>
    <row r="143" spans="2:16" ht="15.75" customHeight="1">
      <c r="B143" s="27" t="s">
        <v>41</v>
      </c>
      <c r="C143" t="s">
        <v>6</v>
      </c>
      <c r="D143" s="36">
        <v>56101603</v>
      </c>
      <c r="E143" s="35" t="s">
        <v>5075</v>
      </c>
      <c r="F143" t="s">
        <v>5096</v>
      </c>
      <c r="G143" t="s">
        <v>57</v>
      </c>
      <c r="H143" s="38">
        <v>1653</v>
      </c>
      <c r="I143" s="38">
        <f t="shared" si="4"/>
        <v>1570.35</v>
      </c>
      <c r="J143" t="s">
        <v>4680</v>
      </c>
      <c r="K143" s="35" t="s">
        <v>5075</v>
      </c>
      <c r="L143" s="33">
        <v>0.05</v>
      </c>
      <c r="M143" s="21" t="s">
        <v>14849</v>
      </c>
      <c r="N143" s="21" t="s">
        <v>59</v>
      </c>
      <c r="O143" s="21" t="s">
        <v>83</v>
      </c>
      <c r="P143" s="61" t="s">
        <v>13496</v>
      </c>
    </row>
    <row r="144" spans="2:16" ht="15.75" customHeight="1">
      <c r="B144" s="27" t="s">
        <v>41</v>
      </c>
      <c r="C144" t="s">
        <v>6</v>
      </c>
      <c r="D144" s="36">
        <v>56101603</v>
      </c>
      <c r="E144" s="35" t="s">
        <v>5076</v>
      </c>
      <c r="F144" t="s">
        <v>5097</v>
      </c>
      <c r="G144" t="s">
        <v>57</v>
      </c>
      <c r="H144" s="38">
        <v>1653</v>
      </c>
      <c r="I144" s="38">
        <f t="shared" si="4"/>
        <v>1570.35</v>
      </c>
      <c r="J144" t="s">
        <v>4680</v>
      </c>
      <c r="K144" s="35" t="s">
        <v>5076</v>
      </c>
      <c r="L144" s="33">
        <v>0.05</v>
      </c>
      <c r="M144" s="21" t="s">
        <v>14849</v>
      </c>
      <c r="N144" s="21" t="s">
        <v>59</v>
      </c>
      <c r="O144" s="21" t="s">
        <v>83</v>
      </c>
      <c r="P144" s="61" t="s">
        <v>13496</v>
      </c>
    </row>
    <row r="145" spans="2:16" ht="15.75" customHeight="1">
      <c r="B145" s="27" t="s">
        <v>41</v>
      </c>
      <c r="C145" t="s">
        <v>6</v>
      </c>
      <c r="D145" s="36">
        <v>56101603</v>
      </c>
      <c r="E145" s="35" t="s">
        <v>5077</v>
      </c>
      <c r="F145" t="s">
        <v>5098</v>
      </c>
      <c r="G145" t="s">
        <v>57</v>
      </c>
      <c r="H145" s="38">
        <v>1562</v>
      </c>
      <c r="I145" s="38">
        <f t="shared" si="4"/>
        <v>1483.8999999999999</v>
      </c>
      <c r="J145" t="s">
        <v>4680</v>
      </c>
      <c r="K145" s="35" t="s">
        <v>5077</v>
      </c>
      <c r="L145" s="33">
        <v>0.05</v>
      </c>
      <c r="M145" s="21" t="s">
        <v>14849</v>
      </c>
      <c r="N145" s="21" t="s">
        <v>59</v>
      </c>
      <c r="O145" s="21" t="s">
        <v>83</v>
      </c>
      <c r="P145" s="61" t="s">
        <v>13496</v>
      </c>
    </row>
    <row r="146" spans="2:16" ht="15.75" customHeight="1">
      <c r="B146" s="27" t="s">
        <v>41</v>
      </c>
      <c r="C146" t="s">
        <v>6</v>
      </c>
      <c r="D146" s="36">
        <v>56101603</v>
      </c>
      <c r="E146" s="35" t="s">
        <v>5078</v>
      </c>
      <c r="F146" t="s">
        <v>5099</v>
      </c>
      <c r="G146" t="s">
        <v>57</v>
      </c>
      <c r="H146" s="38">
        <v>1562</v>
      </c>
      <c r="I146" s="38">
        <f t="shared" si="4"/>
        <v>1483.8999999999999</v>
      </c>
      <c r="J146" t="s">
        <v>4680</v>
      </c>
      <c r="K146" s="35" t="s">
        <v>5078</v>
      </c>
      <c r="L146" s="33">
        <v>0.05</v>
      </c>
      <c r="M146" s="21" t="s">
        <v>14849</v>
      </c>
      <c r="N146" s="21" t="s">
        <v>59</v>
      </c>
      <c r="O146" s="21" t="s">
        <v>83</v>
      </c>
      <c r="P146" s="61" t="s">
        <v>13496</v>
      </c>
    </row>
    <row r="147" spans="2:16" ht="15.75" customHeight="1">
      <c r="B147" s="27" t="s">
        <v>41</v>
      </c>
      <c r="C147" t="s">
        <v>6</v>
      </c>
      <c r="D147" s="36">
        <v>56101603</v>
      </c>
      <c r="E147" s="35" t="s">
        <v>5079</v>
      </c>
      <c r="F147" t="s">
        <v>5100</v>
      </c>
      <c r="G147" t="s">
        <v>57</v>
      </c>
      <c r="H147" s="38">
        <v>1562</v>
      </c>
      <c r="I147" s="38">
        <f t="shared" si="4"/>
        <v>1483.8999999999999</v>
      </c>
      <c r="J147" t="s">
        <v>4680</v>
      </c>
      <c r="K147" s="35" t="s">
        <v>5079</v>
      </c>
      <c r="L147" s="33">
        <v>0.05</v>
      </c>
      <c r="M147" s="21" t="s">
        <v>14849</v>
      </c>
      <c r="N147" s="21" t="s">
        <v>59</v>
      </c>
      <c r="O147" s="21" t="s">
        <v>83</v>
      </c>
      <c r="P147" s="61" t="s">
        <v>13496</v>
      </c>
    </row>
    <row r="148" spans="2:16" ht="15.75" customHeight="1">
      <c r="B148" s="27" t="s">
        <v>41</v>
      </c>
      <c r="C148" t="s">
        <v>6</v>
      </c>
      <c r="D148" s="36">
        <v>56101603</v>
      </c>
      <c r="E148" s="35" t="s">
        <v>5291</v>
      </c>
      <c r="F148" t="s">
        <v>5294</v>
      </c>
      <c r="G148" t="s">
        <v>57</v>
      </c>
      <c r="H148" s="38">
        <v>985</v>
      </c>
      <c r="I148" s="38">
        <f t="shared" si="4"/>
        <v>935.75</v>
      </c>
      <c r="J148" t="s">
        <v>4680</v>
      </c>
      <c r="K148" s="35" t="s">
        <v>5291</v>
      </c>
      <c r="L148" s="33">
        <v>0.05</v>
      </c>
      <c r="M148" s="21" t="s">
        <v>14849</v>
      </c>
      <c r="N148" s="21" t="s">
        <v>59</v>
      </c>
      <c r="O148" s="21" t="s">
        <v>83</v>
      </c>
      <c r="P148" s="61" t="s">
        <v>13496</v>
      </c>
    </row>
    <row r="149" spans="2:16" ht="15.75" customHeight="1">
      <c r="B149" s="27" t="s">
        <v>41</v>
      </c>
      <c r="C149" t="s">
        <v>6</v>
      </c>
      <c r="D149" s="36">
        <v>56101603</v>
      </c>
      <c r="E149" s="35" t="s">
        <v>5292</v>
      </c>
      <c r="F149" t="s">
        <v>5295</v>
      </c>
      <c r="G149" t="s">
        <v>57</v>
      </c>
      <c r="H149" s="38">
        <v>985</v>
      </c>
      <c r="I149" s="38">
        <f t="shared" si="4"/>
        <v>935.75</v>
      </c>
      <c r="J149" t="s">
        <v>4680</v>
      </c>
      <c r="K149" s="35" t="s">
        <v>5292</v>
      </c>
      <c r="L149" s="33">
        <v>0.05</v>
      </c>
      <c r="M149" s="21" t="s">
        <v>14849</v>
      </c>
      <c r="N149" s="21" t="s">
        <v>59</v>
      </c>
      <c r="O149" s="21" t="s">
        <v>83</v>
      </c>
      <c r="P149" s="61" t="s">
        <v>13496</v>
      </c>
    </row>
    <row r="150" spans="2:16" ht="15.75" customHeight="1">
      <c r="B150" s="27" t="s">
        <v>41</v>
      </c>
      <c r="C150" t="s">
        <v>6</v>
      </c>
      <c r="D150" s="36">
        <v>56101603</v>
      </c>
      <c r="E150" s="35" t="s">
        <v>5293</v>
      </c>
      <c r="F150" t="s">
        <v>5296</v>
      </c>
      <c r="G150" t="s">
        <v>57</v>
      </c>
      <c r="H150" s="38">
        <v>985</v>
      </c>
      <c r="I150" s="38">
        <f t="shared" si="4"/>
        <v>935.75</v>
      </c>
      <c r="J150" t="s">
        <v>4680</v>
      </c>
      <c r="K150" s="35" t="s">
        <v>5293</v>
      </c>
      <c r="L150" s="33">
        <v>0.05</v>
      </c>
      <c r="M150" s="21" t="s">
        <v>14849</v>
      </c>
      <c r="N150" s="21" t="s">
        <v>59</v>
      </c>
      <c r="O150" s="21" t="s">
        <v>83</v>
      </c>
      <c r="P150" s="61" t="s">
        <v>13496</v>
      </c>
    </row>
    <row r="151" spans="2:16" ht="15.75" customHeight="1">
      <c r="B151" s="27" t="s">
        <v>41</v>
      </c>
      <c r="C151" t="s">
        <v>6</v>
      </c>
      <c r="D151" s="36">
        <v>56101603</v>
      </c>
      <c r="E151" s="35" t="s">
        <v>5331</v>
      </c>
      <c r="F151" t="s">
        <v>5336</v>
      </c>
      <c r="G151" t="s">
        <v>57</v>
      </c>
      <c r="H151" s="38">
        <v>855</v>
      </c>
      <c r="I151" s="38">
        <f t="shared" si="4"/>
        <v>812.25</v>
      </c>
      <c r="J151" t="s">
        <v>4680</v>
      </c>
      <c r="K151" s="35" t="s">
        <v>5331</v>
      </c>
      <c r="L151" s="33">
        <v>0.05</v>
      </c>
      <c r="M151" s="21" t="s">
        <v>14849</v>
      </c>
      <c r="N151" s="21" t="s">
        <v>59</v>
      </c>
      <c r="O151" s="21" t="s">
        <v>83</v>
      </c>
      <c r="P151" s="61" t="s">
        <v>13496</v>
      </c>
    </row>
    <row r="152" spans="2:16" ht="15.75" customHeight="1">
      <c r="B152" s="27" t="s">
        <v>41</v>
      </c>
      <c r="C152" t="s">
        <v>6</v>
      </c>
      <c r="D152" s="36">
        <v>56101603</v>
      </c>
      <c r="E152" s="35" t="s">
        <v>5332</v>
      </c>
      <c r="F152" t="s">
        <v>5337</v>
      </c>
      <c r="G152" t="s">
        <v>57</v>
      </c>
      <c r="H152" s="38">
        <v>855</v>
      </c>
      <c r="I152" s="38">
        <f t="shared" si="4"/>
        <v>812.25</v>
      </c>
      <c r="J152" t="s">
        <v>4680</v>
      </c>
      <c r="K152" s="35" t="s">
        <v>5332</v>
      </c>
      <c r="L152" s="33">
        <v>0.05</v>
      </c>
      <c r="M152" s="21" t="s">
        <v>14849</v>
      </c>
      <c r="N152" s="21" t="s">
        <v>59</v>
      </c>
      <c r="O152" s="21" t="s">
        <v>83</v>
      </c>
      <c r="P152" s="61" t="s">
        <v>13496</v>
      </c>
    </row>
    <row r="153" spans="2:16" ht="15.75" customHeight="1">
      <c r="B153" s="27" t="s">
        <v>41</v>
      </c>
      <c r="C153" t="s">
        <v>6</v>
      </c>
      <c r="D153" s="36">
        <v>56101603</v>
      </c>
      <c r="E153" s="35" t="s">
        <v>5333</v>
      </c>
      <c r="F153" t="s">
        <v>5338</v>
      </c>
      <c r="G153" t="s">
        <v>57</v>
      </c>
      <c r="H153" s="38">
        <v>855</v>
      </c>
      <c r="I153" s="38">
        <f>H153*0.95</f>
        <v>812.25</v>
      </c>
      <c r="J153" t="s">
        <v>4680</v>
      </c>
      <c r="K153" s="35" t="s">
        <v>5333</v>
      </c>
      <c r="L153" s="33">
        <v>0.05</v>
      </c>
      <c r="M153" s="21" t="s">
        <v>14849</v>
      </c>
      <c r="N153" s="21" t="s">
        <v>59</v>
      </c>
      <c r="O153" s="21" t="s">
        <v>83</v>
      </c>
      <c r="P153" s="61" t="s">
        <v>13496</v>
      </c>
    </row>
    <row r="154" spans="2:16" ht="15.75" customHeight="1">
      <c r="B154" s="27" t="s">
        <v>41</v>
      </c>
      <c r="C154" t="s">
        <v>6</v>
      </c>
      <c r="D154" s="36">
        <v>56101603</v>
      </c>
      <c r="E154" s="35" t="s">
        <v>5334</v>
      </c>
      <c r="F154" t="s">
        <v>5339</v>
      </c>
      <c r="G154" t="s">
        <v>57</v>
      </c>
      <c r="H154" s="38">
        <v>1083</v>
      </c>
      <c r="I154" s="38">
        <f>H154*0.95</f>
        <v>1028.8499999999999</v>
      </c>
      <c r="J154" t="s">
        <v>4680</v>
      </c>
      <c r="K154" s="35" t="s">
        <v>5334</v>
      </c>
      <c r="L154" s="33">
        <v>0.05</v>
      </c>
      <c r="M154" s="21" t="s">
        <v>14849</v>
      </c>
      <c r="N154" s="21" t="s">
        <v>59</v>
      </c>
      <c r="O154" s="21" t="s">
        <v>83</v>
      </c>
      <c r="P154" s="61" t="s">
        <v>13496</v>
      </c>
    </row>
    <row r="155" spans="2:16" ht="15.75" customHeight="1">
      <c r="B155" s="27" t="s">
        <v>41</v>
      </c>
      <c r="C155" t="s">
        <v>6</v>
      </c>
      <c r="D155" s="36">
        <v>56101603</v>
      </c>
      <c r="E155" s="35" t="s">
        <v>5335</v>
      </c>
      <c r="F155" t="s">
        <v>5340</v>
      </c>
      <c r="G155" t="s">
        <v>57</v>
      </c>
      <c r="H155" s="38">
        <v>1083</v>
      </c>
      <c r="I155" s="38">
        <f t="shared" ref="I155:I168" si="5">H155*0.95</f>
        <v>1028.8499999999999</v>
      </c>
      <c r="J155" t="s">
        <v>4680</v>
      </c>
      <c r="K155" s="35" t="s">
        <v>5335</v>
      </c>
      <c r="L155" s="33">
        <v>0.05</v>
      </c>
      <c r="M155" s="21" t="s">
        <v>14849</v>
      </c>
      <c r="N155" s="21" t="s">
        <v>59</v>
      </c>
      <c r="O155" s="21" t="s">
        <v>83</v>
      </c>
      <c r="P155" s="61" t="s">
        <v>13496</v>
      </c>
    </row>
    <row r="156" spans="2:16" ht="15.75" customHeight="1">
      <c r="B156" s="27" t="s">
        <v>41</v>
      </c>
      <c r="C156" t="s">
        <v>6</v>
      </c>
      <c r="D156" s="36">
        <v>56101603</v>
      </c>
      <c r="E156" s="35" t="s">
        <v>5341</v>
      </c>
      <c r="F156" t="s">
        <v>5344</v>
      </c>
      <c r="G156" t="s">
        <v>57</v>
      </c>
      <c r="H156" s="38">
        <v>1046</v>
      </c>
      <c r="I156" s="38">
        <f t="shared" si="5"/>
        <v>993.69999999999993</v>
      </c>
      <c r="J156" t="s">
        <v>4680</v>
      </c>
      <c r="K156" s="35" t="s">
        <v>5341</v>
      </c>
      <c r="L156" s="33">
        <v>0.05</v>
      </c>
      <c r="M156" s="21" t="s">
        <v>14849</v>
      </c>
      <c r="N156" s="21" t="s">
        <v>59</v>
      </c>
      <c r="O156" s="21" t="s">
        <v>83</v>
      </c>
      <c r="P156" s="61" t="s">
        <v>13496</v>
      </c>
    </row>
    <row r="157" spans="2:16" ht="15.75" customHeight="1">
      <c r="B157" s="27" t="s">
        <v>41</v>
      </c>
      <c r="C157" t="s">
        <v>6</v>
      </c>
      <c r="D157" s="36">
        <v>56101603</v>
      </c>
      <c r="E157" s="35" t="s">
        <v>5342</v>
      </c>
      <c r="F157" t="s">
        <v>5345</v>
      </c>
      <c r="G157" t="s">
        <v>57</v>
      </c>
      <c r="H157" s="38">
        <v>1046</v>
      </c>
      <c r="I157" s="38">
        <f t="shared" si="5"/>
        <v>993.69999999999993</v>
      </c>
      <c r="J157" t="s">
        <v>4680</v>
      </c>
      <c r="K157" s="35" t="s">
        <v>5342</v>
      </c>
      <c r="L157" s="33">
        <v>0.05</v>
      </c>
      <c r="M157" s="21" t="s">
        <v>14849</v>
      </c>
      <c r="N157" s="21" t="s">
        <v>59</v>
      </c>
      <c r="O157" s="21" t="s">
        <v>83</v>
      </c>
      <c r="P157" s="61" t="s">
        <v>13496</v>
      </c>
    </row>
    <row r="158" spans="2:16" ht="15" customHeight="1">
      <c r="B158" s="27" t="s">
        <v>41</v>
      </c>
      <c r="C158" t="s">
        <v>6</v>
      </c>
      <c r="D158" s="36">
        <v>56101603</v>
      </c>
      <c r="E158" s="35" t="s">
        <v>5343</v>
      </c>
      <c r="F158" t="s">
        <v>5346</v>
      </c>
      <c r="G158" t="s">
        <v>57</v>
      </c>
      <c r="H158" s="38">
        <v>1046</v>
      </c>
      <c r="I158" s="38">
        <f t="shared" si="5"/>
        <v>993.69999999999993</v>
      </c>
      <c r="J158" t="s">
        <v>4680</v>
      </c>
      <c r="K158" s="35" t="s">
        <v>5343</v>
      </c>
      <c r="L158" s="33">
        <v>0.05</v>
      </c>
      <c r="M158" s="21" t="s">
        <v>14849</v>
      </c>
      <c r="N158" s="21" t="s">
        <v>59</v>
      </c>
      <c r="O158" s="21" t="s">
        <v>83</v>
      </c>
      <c r="P158" s="61" t="s">
        <v>13496</v>
      </c>
    </row>
    <row r="159" spans="2:16" ht="15" customHeight="1">
      <c r="B159" s="27" t="s">
        <v>41</v>
      </c>
      <c r="C159" t="s">
        <v>6</v>
      </c>
      <c r="D159" s="36">
        <v>56101603</v>
      </c>
      <c r="E159" s="35" t="s">
        <v>6429</v>
      </c>
      <c r="F159" t="s">
        <v>6452</v>
      </c>
      <c r="G159" t="s">
        <v>57</v>
      </c>
      <c r="H159" s="38">
        <v>752</v>
      </c>
      <c r="I159" s="38">
        <f t="shared" si="5"/>
        <v>714.4</v>
      </c>
      <c r="J159" t="s">
        <v>4680</v>
      </c>
      <c r="K159" s="35" t="s">
        <v>6429</v>
      </c>
      <c r="L159" s="33">
        <v>0.05</v>
      </c>
      <c r="M159" s="21" t="s">
        <v>14849</v>
      </c>
      <c r="N159" s="21" t="s">
        <v>59</v>
      </c>
      <c r="O159" s="21" t="s">
        <v>83</v>
      </c>
      <c r="P159" s="61" t="s">
        <v>13496</v>
      </c>
    </row>
    <row r="160" spans="2:16" ht="15" customHeight="1">
      <c r="B160" s="27" t="s">
        <v>41</v>
      </c>
      <c r="C160" t="s">
        <v>6</v>
      </c>
      <c r="D160" s="36">
        <v>56101603</v>
      </c>
      <c r="E160" s="35" t="s">
        <v>6430</v>
      </c>
      <c r="F160" t="s">
        <v>6453</v>
      </c>
      <c r="G160" t="s">
        <v>57</v>
      </c>
      <c r="H160" s="38">
        <v>818</v>
      </c>
      <c r="I160" s="38">
        <f t="shared" si="5"/>
        <v>777.09999999999991</v>
      </c>
      <c r="J160" t="s">
        <v>4680</v>
      </c>
      <c r="K160" s="35" t="s">
        <v>6430</v>
      </c>
      <c r="L160" s="33">
        <v>0.05</v>
      </c>
      <c r="M160" s="21" t="s">
        <v>14849</v>
      </c>
      <c r="N160" s="21" t="s">
        <v>59</v>
      </c>
      <c r="O160" s="21" t="s">
        <v>83</v>
      </c>
      <c r="P160" s="61" t="s">
        <v>13496</v>
      </c>
    </row>
    <row r="161" spans="2:16" ht="15" customHeight="1">
      <c r="B161" s="27" t="s">
        <v>41</v>
      </c>
      <c r="C161" t="s">
        <v>6</v>
      </c>
      <c r="D161" s="36">
        <v>56101603</v>
      </c>
      <c r="E161" s="35" t="s">
        <v>6431</v>
      </c>
      <c r="F161" t="s">
        <v>6454</v>
      </c>
      <c r="G161" t="s">
        <v>57</v>
      </c>
      <c r="H161" s="38">
        <v>800</v>
      </c>
      <c r="I161" s="38">
        <f t="shared" si="5"/>
        <v>760</v>
      </c>
      <c r="J161" t="s">
        <v>4680</v>
      </c>
      <c r="K161" s="35" t="s">
        <v>6431</v>
      </c>
      <c r="L161" s="33">
        <v>0.05</v>
      </c>
      <c r="M161" s="21" t="s">
        <v>14849</v>
      </c>
      <c r="N161" s="21" t="s">
        <v>59</v>
      </c>
      <c r="O161" s="21" t="s">
        <v>83</v>
      </c>
      <c r="P161" s="61" t="s">
        <v>13496</v>
      </c>
    </row>
    <row r="162" spans="2:16" ht="15" customHeight="1">
      <c r="B162" s="27" t="s">
        <v>41</v>
      </c>
      <c r="C162" t="s">
        <v>6</v>
      </c>
      <c r="D162" s="36">
        <v>56101603</v>
      </c>
      <c r="E162" s="35" t="s">
        <v>6432</v>
      </c>
      <c r="F162" t="s">
        <v>6455</v>
      </c>
      <c r="G162" t="s">
        <v>57</v>
      </c>
      <c r="H162" s="38">
        <v>881</v>
      </c>
      <c r="I162" s="38">
        <f t="shared" si="5"/>
        <v>836.94999999999993</v>
      </c>
      <c r="J162" t="s">
        <v>4680</v>
      </c>
      <c r="K162" s="35" t="s">
        <v>6432</v>
      </c>
      <c r="L162" s="33">
        <v>0.05</v>
      </c>
      <c r="M162" s="21" t="s">
        <v>14849</v>
      </c>
      <c r="N162" s="21" t="s">
        <v>59</v>
      </c>
      <c r="O162" s="21" t="s">
        <v>83</v>
      </c>
      <c r="P162" s="61" t="s">
        <v>13496</v>
      </c>
    </row>
    <row r="163" spans="2:16" ht="15" customHeight="1">
      <c r="B163" s="27" t="s">
        <v>41</v>
      </c>
      <c r="C163" t="s">
        <v>6</v>
      </c>
      <c r="D163" s="36">
        <v>56101603</v>
      </c>
      <c r="E163" s="35" t="s">
        <v>6433</v>
      </c>
      <c r="F163" t="s">
        <v>6456</v>
      </c>
      <c r="G163" t="s">
        <v>57</v>
      </c>
      <c r="H163" s="38">
        <v>928</v>
      </c>
      <c r="I163" s="38">
        <f t="shared" si="5"/>
        <v>881.59999999999991</v>
      </c>
      <c r="J163" t="s">
        <v>4680</v>
      </c>
      <c r="K163" s="35" t="s">
        <v>6433</v>
      </c>
      <c r="L163" s="33">
        <v>0.05</v>
      </c>
      <c r="M163" s="21" t="s">
        <v>14849</v>
      </c>
      <c r="N163" s="21" t="s">
        <v>59</v>
      </c>
      <c r="O163" s="21" t="s">
        <v>83</v>
      </c>
      <c r="P163" s="61" t="s">
        <v>13496</v>
      </c>
    </row>
    <row r="164" spans="2:16" ht="15" customHeight="1">
      <c r="B164" s="27" t="s">
        <v>41</v>
      </c>
      <c r="C164" t="s">
        <v>6</v>
      </c>
      <c r="D164" s="36">
        <v>56101603</v>
      </c>
      <c r="E164" s="35" t="s">
        <v>6434</v>
      </c>
      <c r="F164" t="s">
        <v>6457</v>
      </c>
      <c r="G164" t="s">
        <v>57</v>
      </c>
      <c r="H164" s="38">
        <v>858</v>
      </c>
      <c r="I164" s="38">
        <f t="shared" si="5"/>
        <v>815.09999999999991</v>
      </c>
      <c r="J164" t="s">
        <v>4680</v>
      </c>
      <c r="K164" s="35" t="s">
        <v>6434</v>
      </c>
      <c r="L164" s="33">
        <v>0.05</v>
      </c>
      <c r="M164" s="21" t="s">
        <v>14849</v>
      </c>
      <c r="N164" s="21" t="s">
        <v>59</v>
      </c>
      <c r="O164" s="21" t="s">
        <v>83</v>
      </c>
      <c r="P164" s="61" t="s">
        <v>13496</v>
      </c>
    </row>
    <row r="165" spans="2:16" ht="15" customHeight="1">
      <c r="B165" s="27" t="s">
        <v>41</v>
      </c>
      <c r="C165" t="s">
        <v>6</v>
      </c>
      <c r="D165" s="36">
        <v>56101603</v>
      </c>
      <c r="E165" s="35" t="s">
        <v>6435</v>
      </c>
      <c r="F165" t="s">
        <v>6458</v>
      </c>
      <c r="G165" t="s">
        <v>57</v>
      </c>
      <c r="H165" s="38">
        <v>933</v>
      </c>
      <c r="I165" s="38">
        <f t="shared" si="5"/>
        <v>886.34999999999991</v>
      </c>
      <c r="J165" t="s">
        <v>4680</v>
      </c>
      <c r="K165" s="35" t="s">
        <v>6435</v>
      </c>
      <c r="L165" s="33">
        <v>0.05</v>
      </c>
      <c r="M165" s="21" t="s">
        <v>14849</v>
      </c>
      <c r="N165" s="21" t="s">
        <v>59</v>
      </c>
      <c r="O165" s="21" t="s">
        <v>83</v>
      </c>
      <c r="P165" s="61" t="s">
        <v>13496</v>
      </c>
    </row>
    <row r="166" spans="2:16" ht="15" customHeight="1">
      <c r="B166" s="27" t="s">
        <v>41</v>
      </c>
      <c r="C166" t="s">
        <v>6</v>
      </c>
      <c r="D166" s="36">
        <v>56101603</v>
      </c>
      <c r="E166" s="35" t="s">
        <v>6436</v>
      </c>
      <c r="F166" t="s">
        <v>6459</v>
      </c>
      <c r="G166" t="s">
        <v>57</v>
      </c>
      <c r="H166" s="38">
        <v>945</v>
      </c>
      <c r="I166" s="38">
        <f t="shared" si="5"/>
        <v>897.75</v>
      </c>
      <c r="J166" t="s">
        <v>4680</v>
      </c>
      <c r="K166" s="35" t="s">
        <v>6436</v>
      </c>
      <c r="L166" s="33">
        <v>0.05</v>
      </c>
      <c r="M166" s="21" t="s">
        <v>14849</v>
      </c>
      <c r="N166" s="21" t="s">
        <v>59</v>
      </c>
      <c r="O166" s="21" t="s">
        <v>83</v>
      </c>
      <c r="P166" s="61" t="s">
        <v>13496</v>
      </c>
    </row>
    <row r="167" spans="2:16" ht="15" customHeight="1">
      <c r="B167" s="27" t="s">
        <v>41</v>
      </c>
      <c r="C167" t="s">
        <v>6</v>
      </c>
      <c r="D167" s="36">
        <v>56101603</v>
      </c>
      <c r="E167" s="35" t="s">
        <v>6437</v>
      </c>
      <c r="F167" t="s">
        <v>6460</v>
      </c>
      <c r="G167" t="s">
        <v>57</v>
      </c>
      <c r="H167" s="38">
        <v>987</v>
      </c>
      <c r="I167" s="38">
        <f t="shared" si="5"/>
        <v>937.65</v>
      </c>
      <c r="J167" t="s">
        <v>4680</v>
      </c>
      <c r="K167" s="35" t="s">
        <v>6437</v>
      </c>
      <c r="L167" s="33">
        <v>0.05</v>
      </c>
      <c r="M167" s="21" t="s">
        <v>14849</v>
      </c>
      <c r="N167" s="21" t="s">
        <v>59</v>
      </c>
      <c r="O167" s="21" t="s">
        <v>83</v>
      </c>
      <c r="P167" s="61" t="s">
        <v>13496</v>
      </c>
    </row>
    <row r="168" spans="2:16" ht="15" customHeight="1">
      <c r="B168" s="27" t="s">
        <v>41</v>
      </c>
      <c r="C168" t="s">
        <v>6</v>
      </c>
      <c r="D168" s="36">
        <v>56101603</v>
      </c>
      <c r="E168" s="35" t="s">
        <v>6438</v>
      </c>
      <c r="F168" t="s">
        <v>6461</v>
      </c>
      <c r="G168" t="s">
        <v>57</v>
      </c>
      <c r="H168" s="38">
        <v>858</v>
      </c>
      <c r="I168" s="38">
        <f t="shared" si="5"/>
        <v>815.09999999999991</v>
      </c>
      <c r="J168" t="s">
        <v>4680</v>
      </c>
      <c r="K168" s="35" t="s">
        <v>6438</v>
      </c>
      <c r="L168" s="33">
        <v>0.05</v>
      </c>
      <c r="M168" s="21" t="s">
        <v>14849</v>
      </c>
      <c r="N168" s="21" t="s">
        <v>59</v>
      </c>
      <c r="O168" s="21" t="s">
        <v>83</v>
      </c>
      <c r="P168" s="61" t="s">
        <v>13496</v>
      </c>
    </row>
    <row r="169" spans="2:16" ht="15" customHeight="1">
      <c r="B169" s="27" t="s">
        <v>41</v>
      </c>
      <c r="C169" t="s">
        <v>6</v>
      </c>
      <c r="D169" s="36">
        <v>56101603</v>
      </c>
      <c r="E169" s="35" t="s">
        <v>6439</v>
      </c>
      <c r="F169" t="s">
        <v>6462</v>
      </c>
      <c r="G169" t="s">
        <v>57</v>
      </c>
      <c r="H169" s="38">
        <v>933</v>
      </c>
      <c r="I169" s="38">
        <f>H169*0.95</f>
        <v>886.34999999999991</v>
      </c>
      <c r="J169" t="s">
        <v>4680</v>
      </c>
      <c r="K169" s="35" t="s">
        <v>6439</v>
      </c>
      <c r="L169" s="33">
        <v>0.05</v>
      </c>
      <c r="M169" s="21" t="s">
        <v>14849</v>
      </c>
      <c r="N169" s="21" t="s">
        <v>59</v>
      </c>
      <c r="O169" s="21" t="s">
        <v>83</v>
      </c>
      <c r="P169" s="61" t="s">
        <v>13496</v>
      </c>
    </row>
    <row r="170" spans="2:16" ht="15" customHeight="1">
      <c r="B170" s="27" t="s">
        <v>41</v>
      </c>
      <c r="C170" t="s">
        <v>6</v>
      </c>
      <c r="D170" s="36">
        <v>56101603</v>
      </c>
      <c r="E170" s="35" t="s">
        <v>6440</v>
      </c>
      <c r="F170" t="s">
        <v>6463</v>
      </c>
      <c r="G170" t="s">
        <v>57</v>
      </c>
      <c r="H170" s="38">
        <v>987</v>
      </c>
      <c r="I170" s="38">
        <f>H170*0.95</f>
        <v>937.65</v>
      </c>
      <c r="J170" t="s">
        <v>4680</v>
      </c>
      <c r="K170" s="35" t="s">
        <v>6440</v>
      </c>
      <c r="L170" s="33">
        <v>0.05</v>
      </c>
      <c r="M170" s="21" t="s">
        <v>14849</v>
      </c>
      <c r="N170" s="21" t="s">
        <v>59</v>
      </c>
      <c r="O170" s="21" t="s">
        <v>83</v>
      </c>
      <c r="P170" s="61" t="s">
        <v>13496</v>
      </c>
    </row>
    <row r="171" spans="2:16" ht="15" customHeight="1">
      <c r="B171" s="27" t="s">
        <v>41</v>
      </c>
      <c r="C171" t="s">
        <v>6</v>
      </c>
      <c r="D171" s="36">
        <v>56101603</v>
      </c>
      <c r="E171" s="35" t="s">
        <v>6441</v>
      </c>
      <c r="F171" t="s">
        <v>6464</v>
      </c>
      <c r="G171" t="s">
        <v>57</v>
      </c>
      <c r="H171" s="38">
        <v>858</v>
      </c>
      <c r="I171" s="38">
        <f t="shared" ref="I171:I182" si="6">H171*0.95</f>
        <v>815.09999999999991</v>
      </c>
      <c r="J171" t="s">
        <v>4680</v>
      </c>
      <c r="K171" s="35" t="s">
        <v>6441</v>
      </c>
      <c r="L171" s="33">
        <v>0.05</v>
      </c>
      <c r="M171" s="21" t="s">
        <v>14849</v>
      </c>
      <c r="N171" s="21" t="s">
        <v>59</v>
      </c>
      <c r="O171" s="21" t="s">
        <v>83</v>
      </c>
      <c r="P171" s="61" t="s">
        <v>13496</v>
      </c>
    </row>
    <row r="172" spans="2:16" ht="15" customHeight="1">
      <c r="B172" s="27" t="s">
        <v>41</v>
      </c>
      <c r="C172" t="s">
        <v>6</v>
      </c>
      <c r="D172" s="36">
        <v>56101603</v>
      </c>
      <c r="E172" s="35" t="s">
        <v>6442</v>
      </c>
      <c r="F172" t="s">
        <v>6465</v>
      </c>
      <c r="G172" t="s">
        <v>57</v>
      </c>
      <c r="H172" s="38">
        <v>933</v>
      </c>
      <c r="I172" s="38">
        <f t="shared" si="6"/>
        <v>886.34999999999991</v>
      </c>
      <c r="J172" t="s">
        <v>4680</v>
      </c>
      <c r="K172" s="35" t="s">
        <v>6442</v>
      </c>
      <c r="L172" s="33">
        <v>0.05</v>
      </c>
      <c r="M172" s="21" t="s">
        <v>14849</v>
      </c>
      <c r="N172" s="21" t="s">
        <v>59</v>
      </c>
      <c r="O172" s="21" t="s">
        <v>83</v>
      </c>
      <c r="P172" s="61" t="s">
        <v>13496</v>
      </c>
    </row>
    <row r="173" spans="2:16" ht="15" customHeight="1">
      <c r="B173" s="27" t="s">
        <v>41</v>
      </c>
      <c r="C173" t="s">
        <v>6</v>
      </c>
      <c r="D173" s="36">
        <v>56101603</v>
      </c>
      <c r="E173" s="35" t="s">
        <v>6443</v>
      </c>
      <c r="F173" t="s">
        <v>6466</v>
      </c>
      <c r="G173" t="s">
        <v>57</v>
      </c>
      <c r="H173" s="38">
        <v>945</v>
      </c>
      <c r="I173" s="38">
        <f t="shared" si="6"/>
        <v>897.75</v>
      </c>
      <c r="J173" t="s">
        <v>4680</v>
      </c>
      <c r="K173" s="35" t="s">
        <v>6443</v>
      </c>
      <c r="L173" s="33">
        <v>0.05</v>
      </c>
      <c r="M173" s="21" t="s">
        <v>14849</v>
      </c>
      <c r="N173" s="21" t="s">
        <v>59</v>
      </c>
      <c r="O173" s="21" t="s">
        <v>83</v>
      </c>
      <c r="P173" s="61" t="s">
        <v>13496</v>
      </c>
    </row>
    <row r="174" spans="2:16" ht="15" customHeight="1">
      <c r="B174" s="27" t="s">
        <v>41</v>
      </c>
      <c r="C174" t="s">
        <v>6</v>
      </c>
      <c r="D174" s="36">
        <v>56101603</v>
      </c>
      <c r="E174" s="35" t="s">
        <v>6444</v>
      </c>
      <c r="F174" t="s">
        <v>6467</v>
      </c>
      <c r="G174" t="s">
        <v>57</v>
      </c>
      <c r="H174" s="38">
        <v>987</v>
      </c>
      <c r="I174" s="38">
        <f t="shared" si="6"/>
        <v>937.65</v>
      </c>
      <c r="J174" t="s">
        <v>4680</v>
      </c>
      <c r="K174" s="35" t="s">
        <v>6444</v>
      </c>
      <c r="L174" s="33">
        <v>0.05</v>
      </c>
      <c r="M174" s="21" t="s">
        <v>14849</v>
      </c>
      <c r="N174" s="21" t="s">
        <v>59</v>
      </c>
      <c r="O174" s="21" t="s">
        <v>83</v>
      </c>
      <c r="P174" s="61" t="s">
        <v>13496</v>
      </c>
    </row>
    <row r="175" spans="2:16" ht="15" customHeight="1">
      <c r="B175" s="27" t="s">
        <v>41</v>
      </c>
      <c r="C175" t="s">
        <v>6</v>
      </c>
      <c r="D175" s="36">
        <v>56101603</v>
      </c>
      <c r="E175" s="35" t="s">
        <v>6445</v>
      </c>
      <c r="F175" t="s">
        <v>6468</v>
      </c>
      <c r="G175" t="s">
        <v>57</v>
      </c>
      <c r="H175" s="38">
        <v>294</v>
      </c>
      <c r="I175" s="38">
        <f t="shared" si="6"/>
        <v>279.3</v>
      </c>
      <c r="J175" t="s">
        <v>4680</v>
      </c>
      <c r="K175" s="35" t="s">
        <v>6445</v>
      </c>
      <c r="L175" s="33">
        <v>0.05</v>
      </c>
      <c r="M175" s="21" t="s">
        <v>14849</v>
      </c>
      <c r="N175" s="21" t="s">
        <v>59</v>
      </c>
      <c r="O175" s="21" t="s">
        <v>83</v>
      </c>
      <c r="P175" s="61" t="s">
        <v>13496</v>
      </c>
    </row>
    <row r="176" spans="2:16" ht="15" customHeight="1">
      <c r="B176" s="27" t="s">
        <v>41</v>
      </c>
      <c r="C176" t="s">
        <v>6</v>
      </c>
      <c r="D176" s="36">
        <v>56101603</v>
      </c>
      <c r="E176" s="35" t="s">
        <v>6446</v>
      </c>
      <c r="F176" t="s">
        <v>6469</v>
      </c>
      <c r="G176" t="s">
        <v>57</v>
      </c>
      <c r="H176" s="38">
        <v>1175</v>
      </c>
      <c r="I176" s="38">
        <f t="shared" si="6"/>
        <v>1116.25</v>
      </c>
      <c r="J176" t="s">
        <v>4680</v>
      </c>
      <c r="K176" s="35" t="s">
        <v>6446</v>
      </c>
      <c r="L176" s="33">
        <v>0.05</v>
      </c>
      <c r="M176" s="21" t="s">
        <v>14849</v>
      </c>
      <c r="N176" s="21" t="s">
        <v>59</v>
      </c>
      <c r="O176" s="21" t="s">
        <v>83</v>
      </c>
      <c r="P176" s="61" t="s">
        <v>13496</v>
      </c>
    </row>
    <row r="177" spans="2:16" ht="15" customHeight="1">
      <c r="B177" s="27" t="s">
        <v>41</v>
      </c>
      <c r="C177" t="s">
        <v>6</v>
      </c>
      <c r="D177" s="36">
        <v>56101603</v>
      </c>
      <c r="E177" s="35" t="s">
        <v>6447</v>
      </c>
      <c r="F177" t="s">
        <v>6470</v>
      </c>
      <c r="G177" t="s">
        <v>57</v>
      </c>
      <c r="H177" s="38">
        <v>1488</v>
      </c>
      <c r="I177" s="38">
        <f t="shared" si="6"/>
        <v>1413.6</v>
      </c>
      <c r="J177" t="s">
        <v>4680</v>
      </c>
      <c r="K177" s="35" t="s">
        <v>6447</v>
      </c>
      <c r="L177" s="33">
        <v>0.05</v>
      </c>
      <c r="M177" s="21" t="s">
        <v>14849</v>
      </c>
      <c r="N177" s="21" t="s">
        <v>59</v>
      </c>
      <c r="O177" s="21" t="s">
        <v>83</v>
      </c>
      <c r="P177" s="61" t="s">
        <v>13496</v>
      </c>
    </row>
    <row r="178" spans="2:16" ht="15" customHeight="1">
      <c r="B178" s="27" t="s">
        <v>41</v>
      </c>
      <c r="C178" t="s">
        <v>6</v>
      </c>
      <c r="D178" s="36">
        <v>56101603</v>
      </c>
      <c r="E178" s="35" t="s">
        <v>6448</v>
      </c>
      <c r="F178" t="s">
        <v>6471</v>
      </c>
      <c r="G178" t="s">
        <v>57</v>
      </c>
      <c r="H178" s="38">
        <v>1345</v>
      </c>
      <c r="I178" s="38">
        <f t="shared" si="6"/>
        <v>1277.75</v>
      </c>
      <c r="J178" t="s">
        <v>4680</v>
      </c>
      <c r="K178" s="35" t="s">
        <v>6448</v>
      </c>
      <c r="L178" s="33">
        <v>0.05</v>
      </c>
      <c r="M178" s="21" t="s">
        <v>14849</v>
      </c>
      <c r="N178" s="21" t="s">
        <v>59</v>
      </c>
      <c r="O178" s="21" t="s">
        <v>83</v>
      </c>
      <c r="P178" s="61" t="s">
        <v>13496</v>
      </c>
    </row>
    <row r="179" spans="2:16" ht="15" customHeight="1">
      <c r="B179" s="27" t="s">
        <v>41</v>
      </c>
      <c r="C179" t="s">
        <v>6</v>
      </c>
      <c r="D179" s="36">
        <v>56101603</v>
      </c>
      <c r="E179" s="35" t="s">
        <v>6449</v>
      </c>
      <c r="F179" t="s">
        <v>6472</v>
      </c>
      <c r="G179" t="s">
        <v>57</v>
      </c>
      <c r="H179" s="38">
        <v>1603</v>
      </c>
      <c r="I179" s="38">
        <f t="shared" si="6"/>
        <v>1522.85</v>
      </c>
      <c r="J179" t="s">
        <v>4680</v>
      </c>
      <c r="K179" s="35" t="s">
        <v>6449</v>
      </c>
      <c r="L179" s="33">
        <v>0.05</v>
      </c>
      <c r="M179" s="21" t="s">
        <v>14849</v>
      </c>
      <c r="N179" s="21" t="s">
        <v>59</v>
      </c>
      <c r="O179" s="21" t="s">
        <v>83</v>
      </c>
      <c r="P179" s="61" t="s">
        <v>13496</v>
      </c>
    </row>
    <row r="180" spans="2:16" ht="15" customHeight="1">
      <c r="B180" s="27" t="s">
        <v>41</v>
      </c>
      <c r="C180" t="s">
        <v>6</v>
      </c>
      <c r="D180" s="36">
        <v>56101603</v>
      </c>
      <c r="E180" s="35" t="s">
        <v>6450</v>
      </c>
      <c r="F180" t="s">
        <v>6473</v>
      </c>
      <c r="G180" t="s">
        <v>57</v>
      </c>
      <c r="H180" s="38">
        <v>1230</v>
      </c>
      <c r="I180" s="38">
        <f t="shared" si="6"/>
        <v>1168.5</v>
      </c>
      <c r="J180" t="s">
        <v>4680</v>
      </c>
      <c r="K180" s="35" t="s">
        <v>6450</v>
      </c>
      <c r="L180" s="33">
        <v>0.05</v>
      </c>
      <c r="M180" s="21" t="s">
        <v>14849</v>
      </c>
      <c r="N180" s="21" t="s">
        <v>59</v>
      </c>
      <c r="O180" s="21" t="s">
        <v>83</v>
      </c>
      <c r="P180" s="61" t="s">
        <v>13496</v>
      </c>
    </row>
    <row r="181" spans="2:16" ht="15" customHeight="1">
      <c r="B181" s="27" t="s">
        <v>41</v>
      </c>
      <c r="C181" t="s">
        <v>6</v>
      </c>
      <c r="D181" s="36">
        <v>56101603</v>
      </c>
      <c r="E181" s="35" t="s">
        <v>6451</v>
      </c>
      <c r="F181" t="s">
        <v>6474</v>
      </c>
      <c r="G181" t="s">
        <v>57</v>
      </c>
      <c r="H181" s="38">
        <v>1326</v>
      </c>
      <c r="I181" s="38">
        <f t="shared" si="6"/>
        <v>1259.7</v>
      </c>
      <c r="J181" t="s">
        <v>4680</v>
      </c>
      <c r="K181" s="35" t="s">
        <v>6451</v>
      </c>
      <c r="L181" s="33">
        <v>0.05</v>
      </c>
      <c r="M181" s="21" t="s">
        <v>14849</v>
      </c>
      <c r="N181" s="21" t="s">
        <v>59</v>
      </c>
      <c r="O181" s="21" t="s">
        <v>83</v>
      </c>
      <c r="P181" s="61" t="s">
        <v>13496</v>
      </c>
    </row>
    <row r="182" spans="2:16" ht="15" customHeight="1">
      <c r="B182" s="27" t="s">
        <v>41</v>
      </c>
      <c r="C182" t="s">
        <v>6</v>
      </c>
      <c r="D182" s="36">
        <v>56101603</v>
      </c>
      <c r="E182" s="35" t="s">
        <v>6475</v>
      </c>
      <c r="F182" t="s">
        <v>6497</v>
      </c>
      <c r="G182" t="s">
        <v>57</v>
      </c>
      <c r="H182" s="38">
        <v>606</v>
      </c>
      <c r="I182" s="38">
        <f t="shared" si="6"/>
        <v>575.69999999999993</v>
      </c>
      <c r="J182" t="s">
        <v>4680</v>
      </c>
      <c r="K182" s="35" t="s">
        <v>6475</v>
      </c>
      <c r="L182" s="33">
        <v>0.05</v>
      </c>
      <c r="M182" s="21" t="s">
        <v>14849</v>
      </c>
      <c r="N182" s="21" t="s">
        <v>59</v>
      </c>
      <c r="O182" s="21" t="s">
        <v>83</v>
      </c>
      <c r="P182" s="61" t="s">
        <v>13496</v>
      </c>
    </row>
    <row r="183" spans="2:16" ht="15" customHeight="1">
      <c r="B183" s="27" t="s">
        <v>41</v>
      </c>
      <c r="C183" t="s">
        <v>6</v>
      </c>
      <c r="D183" s="36">
        <v>56101603</v>
      </c>
      <c r="E183" s="35" t="s">
        <v>6476</v>
      </c>
      <c r="F183" t="s">
        <v>6498</v>
      </c>
      <c r="G183" t="s">
        <v>57</v>
      </c>
      <c r="H183" s="38">
        <v>450</v>
      </c>
      <c r="I183" s="38">
        <f>H183*0.95</f>
        <v>427.5</v>
      </c>
      <c r="J183" t="s">
        <v>4680</v>
      </c>
      <c r="K183" s="35" t="s">
        <v>6476</v>
      </c>
      <c r="L183" s="33">
        <v>0.05</v>
      </c>
      <c r="M183" s="21" t="s">
        <v>14849</v>
      </c>
      <c r="N183" s="21" t="s">
        <v>59</v>
      </c>
      <c r="O183" s="21" t="s">
        <v>83</v>
      </c>
      <c r="P183" s="61" t="s">
        <v>13496</v>
      </c>
    </row>
    <row r="184" spans="2:16" ht="15" customHeight="1">
      <c r="B184" s="27" t="s">
        <v>41</v>
      </c>
      <c r="C184" t="s">
        <v>6</v>
      </c>
      <c r="D184" s="36">
        <v>56101603</v>
      </c>
      <c r="E184" s="35" t="s">
        <v>6477</v>
      </c>
      <c r="F184" t="s">
        <v>6499</v>
      </c>
      <c r="G184" t="s">
        <v>57</v>
      </c>
      <c r="H184" s="38">
        <v>1175</v>
      </c>
      <c r="I184" s="38">
        <f>H184*0.95</f>
        <v>1116.25</v>
      </c>
      <c r="J184" t="s">
        <v>4680</v>
      </c>
      <c r="K184" s="35" t="s">
        <v>6477</v>
      </c>
      <c r="L184" s="33">
        <v>0.05</v>
      </c>
      <c r="M184" s="21" t="s">
        <v>14849</v>
      </c>
      <c r="N184" s="21" t="s">
        <v>59</v>
      </c>
      <c r="O184" s="21" t="s">
        <v>83</v>
      </c>
      <c r="P184" s="61" t="s">
        <v>13496</v>
      </c>
    </row>
    <row r="185" spans="2:16" ht="15" customHeight="1">
      <c r="B185" s="27" t="s">
        <v>41</v>
      </c>
      <c r="C185" t="s">
        <v>6</v>
      </c>
      <c r="D185" s="36">
        <v>56101603</v>
      </c>
      <c r="E185" s="35" t="s">
        <v>6478</v>
      </c>
      <c r="F185" t="s">
        <v>6500</v>
      </c>
      <c r="G185" t="s">
        <v>57</v>
      </c>
      <c r="H185" s="38">
        <v>1345</v>
      </c>
      <c r="I185" s="38">
        <f t="shared" ref="I185:I200" si="7">H185*0.95</f>
        <v>1277.75</v>
      </c>
      <c r="J185" t="s">
        <v>4680</v>
      </c>
      <c r="K185" s="35" t="s">
        <v>6478</v>
      </c>
      <c r="L185" s="33">
        <v>0.05</v>
      </c>
      <c r="M185" s="21" t="s">
        <v>14849</v>
      </c>
      <c r="N185" s="21" t="s">
        <v>59</v>
      </c>
      <c r="O185" s="21" t="s">
        <v>83</v>
      </c>
      <c r="P185" s="61" t="s">
        <v>13496</v>
      </c>
    </row>
    <row r="186" spans="2:16" ht="15" customHeight="1">
      <c r="B186" s="27" t="s">
        <v>41</v>
      </c>
      <c r="C186" t="s">
        <v>6</v>
      </c>
      <c r="D186" s="36">
        <v>56101603</v>
      </c>
      <c r="E186" s="35" t="s">
        <v>6479</v>
      </c>
      <c r="F186" t="s">
        <v>6501</v>
      </c>
      <c r="G186" t="s">
        <v>57</v>
      </c>
      <c r="H186" s="38">
        <v>1230</v>
      </c>
      <c r="I186" s="38">
        <f t="shared" si="7"/>
        <v>1168.5</v>
      </c>
      <c r="J186" t="s">
        <v>4680</v>
      </c>
      <c r="K186" s="35" t="s">
        <v>6479</v>
      </c>
      <c r="L186" s="33">
        <v>0.05</v>
      </c>
      <c r="M186" s="21" t="s">
        <v>14849</v>
      </c>
      <c r="N186" s="21" t="s">
        <v>59</v>
      </c>
      <c r="O186" s="21" t="s">
        <v>83</v>
      </c>
      <c r="P186" s="61" t="s">
        <v>13496</v>
      </c>
    </row>
    <row r="187" spans="2:16" ht="15" customHeight="1">
      <c r="B187" s="27" t="s">
        <v>41</v>
      </c>
      <c r="C187" t="s">
        <v>6</v>
      </c>
      <c r="D187" s="36">
        <v>56101603</v>
      </c>
      <c r="E187" s="35" t="s">
        <v>6480</v>
      </c>
      <c r="F187" t="s">
        <v>6502</v>
      </c>
      <c r="G187" t="s">
        <v>57</v>
      </c>
      <c r="H187" s="38">
        <v>1395</v>
      </c>
      <c r="I187" s="38">
        <f t="shared" si="7"/>
        <v>1325.25</v>
      </c>
      <c r="J187" t="s">
        <v>4680</v>
      </c>
      <c r="K187" s="35" t="s">
        <v>6480</v>
      </c>
      <c r="L187" s="33">
        <v>0.05</v>
      </c>
      <c r="M187" s="21" t="s">
        <v>14849</v>
      </c>
      <c r="N187" s="21" t="s">
        <v>59</v>
      </c>
      <c r="O187" s="21" t="s">
        <v>83</v>
      </c>
      <c r="P187" s="61" t="s">
        <v>13496</v>
      </c>
    </row>
    <row r="188" spans="2:16" ht="15" customHeight="1">
      <c r="B188" s="27" t="s">
        <v>41</v>
      </c>
      <c r="C188" t="s">
        <v>6</v>
      </c>
      <c r="D188" s="36">
        <v>56101603</v>
      </c>
      <c r="E188" s="35" t="s">
        <v>6481</v>
      </c>
      <c r="F188" t="s">
        <v>6503</v>
      </c>
      <c r="G188" t="s">
        <v>57</v>
      </c>
      <c r="H188" s="38">
        <v>450</v>
      </c>
      <c r="I188" s="38">
        <f t="shared" si="7"/>
        <v>427.5</v>
      </c>
      <c r="J188" t="s">
        <v>4680</v>
      </c>
      <c r="K188" s="35" t="s">
        <v>6481</v>
      </c>
      <c r="L188" s="33">
        <v>0.05</v>
      </c>
      <c r="M188" s="21" t="s">
        <v>14849</v>
      </c>
      <c r="N188" s="21" t="s">
        <v>59</v>
      </c>
      <c r="O188" s="21" t="s">
        <v>83</v>
      </c>
      <c r="P188" s="61" t="s">
        <v>13496</v>
      </c>
    </row>
    <row r="189" spans="2:16" ht="15" customHeight="1">
      <c r="B189" s="27" t="s">
        <v>41</v>
      </c>
      <c r="C189" t="s">
        <v>6</v>
      </c>
      <c r="D189" s="36">
        <v>56101603</v>
      </c>
      <c r="E189" s="35" t="s">
        <v>6482</v>
      </c>
      <c r="F189" t="s">
        <v>6504</v>
      </c>
      <c r="G189" t="s">
        <v>57</v>
      </c>
      <c r="H189" s="38">
        <v>889</v>
      </c>
      <c r="I189" s="38">
        <f t="shared" si="7"/>
        <v>844.55</v>
      </c>
      <c r="J189" t="s">
        <v>4680</v>
      </c>
      <c r="K189" s="35" t="s">
        <v>6482</v>
      </c>
      <c r="L189" s="33">
        <v>0.05</v>
      </c>
      <c r="M189" s="21" t="s">
        <v>14849</v>
      </c>
      <c r="N189" s="21" t="s">
        <v>59</v>
      </c>
      <c r="O189" s="21" t="s">
        <v>83</v>
      </c>
      <c r="P189" s="61" t="s">
        <v>13496</v>
      </c>
    </row>
    <row r="190" spans="2:16" ht="15" customHeight="1">
      <c r="B190" s="27" t="s">
        <v>41</v>
      </c>
      <c r="C190" t="s">
        <v>6</v>
      </c>
      <c r="D190" s="36">
        <v>56101603</v>
      </c>
      <c r="E190" s="35" t="s">
        <v>6483</v>
      </c>
      <c r="F190" t="s">
        <v>6505</v>
      </c>
      <c r="G190" t="s">
        <v>57</v>
      </c>
      <c r="H190" s="38">
        <v>915</v>
      </c>
      <c r="I190" s="38">
        <f t="shared" si="7"/>
        <v>869.25</v>
      </c>
      <c r="J190" t="s">
        <v>4680</v>
      </c>
      <c r="K190" s="35" t="s">
        <v>6483</v>
      </c>
      <c r="L190" s="33">
        <v>0.05</v>
      </c>
      <c r="M190" s="21" t="s">
        <v>14849</v>
      </c>
      <c r="N190" s="21" t="s">
        <v>59</v>
      </c>
      <c r="O190" s="21" t="s">
        <v>83</v>
      </c>
      <c r="P190" s="61" t="s">
        <v>13496</v>
      </c>
    </row>
    <row r="191" spans="2:16" ht="15" customHeight="1">
      <c r="B191" s="27" t="s">
        <v>41</v>
      </c>
      <c r="C191" t="s">
        <v>6</v>
      </c>
      <c r="D191" s="36">
        <v>56101603</v>
      </c>
      <c r="E191" s="35" t="s">
        <v>6484</v>
      </c>
      <c r="F191" t="s">
        <v>6506</v>
      </c>
      <c r="G191" t="s">
        <v>57</v>
      </c>
      <c r="H191" s="38">
        <v>880</v>
      </c>
      <c r="I191" s="38">
        <f t="shared" si="7"/>
        <v>836</v>
      </c>
      <c r="J191" t="s">
        <v>4680</v>
      </c>
      <c r="K191" s="35" t="s">
        <v>6484</v>
      </c>
      <c r="L191" s="33">
        <v>0.05</v>
      </c>
      <c r="M191" s="21" t="s">
        <v>14849</v>
      </c>
      <c r="N191" s="21" t="s">
        <v>59</v>
      </c>
      <c r="O191" s="21" t="s">
        <v>83</v>
      </c>
      <c r="P191" s="61" t="s">
        <v>13496</v>
      </c>
    </row>
    <row r="192" spans="2:16" ht="15" customHeight="1">
      <c r="B192" s="27" t="s">
        <v>41</v>
      </c>
      <c r="C192" t="s">
        <v>6</v>
      </c>
      <c r="D192" s="36">
        <v>56101603</v>
      </c>
      <c r="E192" s="35" t="s">
        <v>6485</v>
      </c>
      <c r="F192" t="s">
        <v>6507</v>
      </c>
      <c r="G192" t="s">
        <v>57</v>
      </c>
      <c r="H192" s="38">
        <v>916</v>
      </c>
      <c r="I192" s="38">
        <f t="shared" si="7"/>
        <v>870.19999999999993</v>
      </c>
      <c r="J192" t="s">
        <v>4680</v>
      </c>
      <c r="K192" s="35" t="s">
        <v>6485</v>
      </c>
      <c r="L192" s="33">
        <v>0.05</v>
      </c>
      <c r="M192" s="21" t="s">
        <v>14849</v>
      </c>
      <c r="N192" s="21" t="s">
        <v>59</v>
      </c>
      <c r="O192" s="21" t="s">
        <v>83</v>
      </c>
      <c r="P192" s="61" t="s">
        <v>13496</v>
      </c>
    </row>
    <row r="193" spans="2:16" ht="15" customHeight="1">
      <c r="B193" s="27" t="s">
        <v>41</v>
      </c>
      <c r="C193" t="s">
        <v>6</v>
      </c>
      <c r="D193" s="36">
        <v>56101603</v>
      </c>
      <c r="E193" s="35" t="s">
        <v>6486</v>
      </c>
      <c r="F193" t="s">
        <v>6508</v>
      </c>
      <c r="G193" t="s">
        <v>57</v>
      </c>
      <c r="H193" s="38">
        <v>985</v>
      </c>
      <c r="I193" s="38">
        <f t="shared" si="7"/>
        <v>935.75</v>
      </c>
      <c r="J193" t="s">
        <v>4680</v>
      </c>
      <c r="K193" s="35" t="s">
        <v>6486</v>
      </c>
      <c r="L193" s="33">
        <v>0.05</v>
      </c>
      <c r="M193" s="21" t="s">
        <v>14849</v>
      </c>
      <c r="N193" s="21" t="s">
        <v>59</v>
      </c>
      <c r="O193" s="21" t="s">
        <v>83</v>
      </c>
      <c r="P193" s="61" t="s">
        <v>13496</v>
      </c>
    </row>
    <row r="194" spans="2:16" ht="15" customHeight="1">
      <c r="B194" s="27" t="s">
        <v>41</v>
      </c>
      <c r="C194" t="s">
        <v>6</v>
      </c>
      <c r="D194" s="36">
        <v>56101603</v>
      </c>
      <c r="E194" s="35" t="s">
        <v>6487</v>
      </c>
      <c r="F194" t="s">
        <v>6509</v>
      </c>
      <c r="G194" t="s">
        <v>57</v>
      </c>
      <c r="H194" s="38">
        <v>300</v>
      </c>
      <c r="I194" s="38">
        <f t="shared" si="7"/>
        <v>285</v>
      </c>
      <c r="J194" t="s">
        <v>4680</v>
      </c>
      <c r="K194" s="35" t="s">
        <v>6487</v>
      </c>
      <c r="L194" s="33">
        <v>0.05</v>
      </c>
      <c r="M194" s="21" t="s">
        <v>14849</v>
      </c>
      <c r="N194" s="21" t="s">
        <v>59</v>
      </c>
      <c r="O194" s="21" t="s">
        <v>83</v>
      </c>
      <c r="P194" s="61" t="s">
        <v>13496</v>
      </c>
    </row>
    <row r="195" spans="2:16" ht="15" customHeight="1">
      <c r="B195" s="27" t="s">
        <v>41</v>
      </c>
      <c r="C195" t="s">
        <v>6</v>
      </c>
      <c r="D195" s="36">
        <v>56101603</v>
      </c>
      <c r="E195" s="35" t="s">
        <v>6488</v>
      </c>
      <c r="F195" t="s">
        <v>6510</v>
      </c>
      <c r="G195" t="s">
        <v>57</v>
      </c>
      <c r="H195" s="38">
        <v>472</v>
      </c>
      <c r="I195" s="38">
        <f t="shared" si="7"/>
        <v>448.4</v>
      </c>
      <c r="J195" t="s">
        <v>4680</v>
      </c>
      <c r="K195" s="35" t="s">
        <v>6488</v>
      </c>
      <c r="L195" s="33">
        <v>0.05</v>
      </c>
      <c r="M195" s="21" t="s">
        <v>14849</v>
      </c>
      <c r="N195" s="21" t="s">
        <v>59</v>
      </c>
      <c r="O195" s="21" t="s">
        <v>83</v>
      </c>
      <c r="P195" s="61" t="s">
        <v>13496</v>
      </c>
    </row>
    <row r="196" spans="2:16" ht="15" customHeight="1">
      <c r="B196" s="27" t="s">
        <v>41</v>
      </c>
      <c r="C196" t="s">
        <v>6</v>
      </c>
      <c r="D196" s="36">
        <v>56101603</v>
      </c>
      <c r="E196" s="35" t="s">
        <v>6489</v>
      </c>
      <c r="F196" t="s">
        <v>6511</v>
      </c>
      <c r="G196" t="s">
        <v>57</v>
      </c>
      <c r="H196" s="38">
        <v>494</v>
      </c>
      <c r="I196" s="38">
        <f t="shared" si="7"/>
        <v>469.29999999999995</v>
      </c>
      <c r="J196" t="s">
        <v>4680</v>
      </c>
      <c r="K196" s="35" t="s">
        <v>6489</v>
      </c>
      <c r="L196" s="33">
        <v>0.05</v>
      </c>
      <c r="M196" s="21" t="s">
        <v>14849</v>
      </c>
      <c r="N196" s="21" t="s">
        <v>59</v>
      </c>
      <c r="O196" s="21" t="s">
        <v>83</v>
      </c>
      <c r="P196" s="61" t="s">
        <v>13496</v>
      </c>
    </row>
    <row r="197" spans="2:16" ht="15" customHeight="1">
      <c r="B197" s="27" t="s">
        <v>41</v>
      </c>
      <c r="C197" t="s">
        <v>6</v>
      </c>
      <c r="D197" s="36">
        <v>56101603</v>
      </c>
      <c r="E197" s="35" t="s">
        <v>6490</v>
      </c>
      <c r="F197" t="s">
        <v>6512</v>
      </c>
      <c r="G197" t="s">
        <v>57</v>
      </c>
      <c r="H197" s="38">
        <v>524</v>
      </c>
      <c r="I197" s="38">
        <f t="shared" si="7"/>
        <v>497.79999999999995</v>
      </c>
      <c r="J197" t="s">
        <v>4680</v>
      </c>
      <c r="K197" s="35" t="s">
        <v>6490</v>
      </c>
      <c r="L197" s="33">
        <v>0.05</v>
      </c>
      <c r="M197" s="21" t="s">
        <v>14849</v>
      </c>
      <c r="N197" s="21" t="s">
        <v>59</v>
      </c>
      <c r="O197" s="21" t="s">
        <v>83</v>
      </c>
      <c r="P197" s="61" t="s">
        <v>13496</v>
      </c>
    </row>
    <row r="198" spans="2:16" ht="15" customHeight="1">
      <c r="B198" s="27" t="s">
        <v>41</v>
      </c>
      <c r="C198" t="s">
        <v>6</v>
      </c>
      <c r="D198" s="36">
        <v>56101603</v>
      </c>
      <c r="E198" s="35" t="s">
        <v>6491</v>
      </c>
      <c r="F198" t="s">
        <v>6513</v>
      </c>
      <c r="G198" t="s">
        <v>57</v>
      </c>
      <c r="H198" s="38">
        <v>561</v>
      </c>
      <c r="I198" s="38">
        <f t="shared" si="7"/>
        <v>532.94999999999993</v>
      </c>
      <c r="J198" t="s">
        <v>4680</v>
      </c>
      <c r="K198" s="35" t="s">
        <v>6491</v>
      </c>
      <c r="L198" s="33">
        <v>0.05</v>
      </c>
      <c r="M198" s="21" t="s">
        <v>14849</v>
      </c>
      <c r="N198" s="21" t="s">
        <v>59</v>
      </c>
      <c r="O198" s="21" t="s">
        <v>83</v>
      </c>
      <c r="P198" s="61" t="s">
        <v>13496</v>
      </c>
    </row>
    <row r="199" spans="2:16" ht="15" customHeight="1">
      <c r="B199" s="27" t="s">
        <v>41</v>
      </c>
      <c r="C199" t="s">
        <v>6</v>
      </c>
      <c r="D199" s="36">
        <v>56101603</v>
      </c>
      <c r="E199" s="35" t="s">
        <v>6492</v>
      </c>
      <c r="F199" t="s">
        <v>6514</v>
      </c>
      <c r="G199" t="s">
        <v>57</v>
      </c>
      <c r="H199" s="38">
        <v>522</v>
      </c>
      <c r="I199" s="38">
        <f t="shared" si="7"/>
        <v>495.9</v>
      </c>
      <c r="J199" t="s">
        <v>4680</v>
      </c>
      <c r="K199" s="35" t="s">
        <v>6492</v>
      </c>
      <c r="L199" s="33">
        <v>0.05</v>
      </c>
      <c r="M199" s="21" t="s">
        <v>14849</v>
      </c>
      <c r="N199" s="21" t="s">
        <v>59</v>
      </c>
      <c r="O199" s="21" t="s">
        <v>83</v>
      </c>
      <c r="P199" s="61" t="s">
        <v>13496</v>
      </c>
    </row>
    <row r="200" spans="2:16" ht="15" customHeight="1">
      <c r="B200" s="27" t="s">
        <v>41</v>
      </c>
      <c r="C200" t="s">
        <v>6</v>
      </c>
      <c r="D200" s="36">
        <v>56101603</v>
      </c>
      <c r="E200" s="35" t="s">
        <v>6493</v>
      </c>
      <c r="F200" t="s">
        <v>6515</v>
      </c>
      <c r="G200" t="s">
        <v>57</v>
      </c>
      <c r="H200" s="38">
        <v>559</v>
      </c>
      <c r="I200" s="38">
        <f t="shared" si="7"/>
        <v>531.04999999999995</v>
      </c>
      <c r="J200" t="s">
        <v>4680</v>
      </c>
      <c r="K200" s="35" t="s">
        <v>6493</v>
      </c>
      <c r="L200" s="33">
        <v>0.05</v>
      </c>
      <c r="M200" s="21" t="s">
        <v>14849</v>
      </c>
      <c r="N200" s="21" t="s">
        <v>59</v>
      </c>
      <c r="O200" s="21" t="s">
        <v>83</v>
      </c>
      <c r="P200" s="61" t="s">
        <v>13496</v>
      </c>
    </row>
    <row r="201" spans="2:16" ht="15" customHeight="1">
      <c r="B201" s="27" t="s">
        <v>41</v>
      </c>
      <c r="C201" t="s">
        <v>6</v>
      </c>
      <c r="D201" s="36">
        <v>56101603</v>
      </c>
      <c r="E201" s="35" t="s">
        <v>6494</v>
      </c>
      <c r="F201" t="s">
        <v>6516</v>
      </c>
      <c r="G201" t="s">
        <v>57</v>
      </c>
      <c r="H201" s="38">
        <v>578</v>
      </c>
      <c r="I201" s="38">
        <f>H201*0.95</f>
        <v>549.1</v>
      </c>
      <c r="J201" t="s">
        <v>4680</v>
      </c>
      <c r="K201" s="35" t="s">
        <v>6494</v>
      </c>
      <c r="L201" s="33">
        <v>0.05</v>
      </c>
      <c r="M201" s="21" t="s">
        <v>14849</v>
      </c>
      <c r="N201" s="21" t="s">
        <v>59</v>
      </c>
      <c r="O201" s="21" t="s">
        <v>83</v>
      </c>
      <c r="P201" s="61" t="s">
        <v>13496</v>
      </c>
    </row>
    <row r="202" spans="2:16" ht="15" customHeight="1">
      <c r="B202" s="27" t="s">
        <v>41</v>
      </c>
      <c r="C202" t="s">
        <v>6</v>
      </c>
      <c r="D202" s="36">
        <v>56101603</v>
      </c>
      <c r="E202" s="35" t="s">
        <v>6495</v>
      </c>
      <c r="F202" t="s">
        <v>6517</v>
      </c>
      <c r="G202" t="s">
        <v>57</v>
      </c>
      <c r="H202" s="38">
        <v>617</v>
      </c>
      <c r="I202" s="38">
        <f>H202*0.95</f>
        <v>586.15</v>
      </c>
      <c r="J202" t="s">
        <v>4680</v>
      </c>
      <c r="K202" s="35" t="s">
        <v>6495</v>
      </c>
      <c r="L202" s="33">
        <v>0.05</v>
      </c>
      <c r="M202" s="21" t="s">
        <v>14849</v>
      </c>
      <c r="N202" s="21" t="s">
        <v>59</v>
      </c>
      <c r="O202" s="21" t="s">
        <v>83</v>
      </c>
      <c r="P202" s="61" t="s">
        <v>13496</v>
      </c>
    </row>
    <row r="203" spans="2:16" ht="15" customHeight="1">
      <c r="B203" s="27" t="s">
        <v>41</v>
      </c>
      <c r="C203" t="s">
        <v>6</v>
      </c>
      <c r="D203" s="36">
        <v>56101603</v>
      </c>
      <c r="E203" s="35" t="s">
        <v>6496</v>
      </c>
      <c r="F203" t="s">
        <v>6518</v>
      </c>
      <c r="G203" t="s">
        <v>57</v>
      </c>
      <c r="H203" s="38">
        <v>294</v>
      </c>
      <c r="I203" s="38">
        <f t="shared" ref="I203:I217" si="8">H203*0.95</f>
        <v>279.3</v>
      </c>
      <c r="J203" t="s">
        <v>4680</v>
      </c>
      <c r="K203" s="35" t="s">
        <v>6496</v>
      </c>
      <c r="L203" s="33">
        <v>0.05</v>
      </c>
      <c r="M203" s="21" t="s">
        <v>14849</v>
      </c>
      <c r="N203" s="21" t="s">
        <v>59</v>
      </c>
      <c r="O203" s="21" t="s">
        <v>83</v>
      </c>
      <c r="P203" s="61" t="s">
        <v>13496</v>
      </c>
    </row>
    <row r="204" spans="2:16" ht="15" customHeight="1">
      <c r="B204" s="27" t="s">
        <v>41</v>
      </c>
      <c r="C204" t="s">
        <v>6</v>
      </c>
      <c r="D204" s="36">
        <v>56101603</v>
      </c>
      <c r="E204" s="35" t="s">
        <v>6519</v>
      </c>
      <c r="F204" t="s">
        <v>6523</v>
      </c>
      <c r="G204" t="s">
        <v>57</v>
      </c>
      <c r="H204" s="38">
        <v>1825</v>
      </c>
      <c r="I204" s="38">
        <f t="shared" si="8"/>
        <v>1733.75</v>
      </c>
      <c r="J204" t="s">
        <v>4680</v>
      </c>
      <c r="K204" s="35" t="s">
        <v>6519</v>
      </c>
      <c r="L204" s="33">
        <v>0.05</v>
      </c>
      <c r="M204" s="21" t="s">
        <v>14849</v>
      </c>
      <c r="N204" s="21" t="s">
        <v>59</v>
      </c>
      <c r="O204" s="21" t="s">
        <v>83</v>
      </c>
      <c r="P204" s="61" t="s">
        <v>13496</v>
      </c>
    </row>
    <row r="205" spans="2:16" ht="15" customHeight="1">
      <c r="B205" s="27" t="s">
        <v>41</v>
      </c>
      <c r="C205" t="s">
        <v>6</v>
      </c>
      <c r="D205" s="36">
        <v>56101603</v>
      </c>
      <c r="E205" s="35" t="s">
        <v>6520</v>
      </c>
      <c r="F205" t="s">
        <v>6524</v>
      </c>
      <c r="G205" t="s">
        <v>57</v>
      </c>
      <c r="H205" s="38">
        <v>1825</v>
      </c>
      <c r="I205" s="38">
        <f t="shared" si="8"/>
        <v>1733.75</v>
      </c>
      <c r="J205" t="s">
        <v>4680</v>
      </c>
      <c r="K205" s="35" t="s">
        <v>6520</v>
      </c>
      <c r="L205" s="33">
        <v>0.05</v>
      </c>
      <c r="M205" s="21" t="s">
        <v>14849</v>
      </c>
      <c r="N205" s="21" t="s">
        <v>59</v>
      </c>
      <c r="O205" s="21" t="s">
        <v>83</v>
      </c>
      <c r="P205" s="61" t="s">
        <v>13496</v>
      </c>
    </row>
    <row r="206" spans="2:16" ht="15" customHeight="1">
      <c r="B206" s="27" t="s">
        <v>41</v>
      </c>
      <c r="C206" t="s">
        <v>6</v>
      </c>
      <c r="D206" s="36">
        <v>56101603</v>
      </c>
      <c r="E206" s="35" t="s">
        <v>6521</v>
      </c>
      <c r="F206" t="s">
        <v>6525</v>
      </c>
      <c r="G206" t="s">
        <v>57</v>
      </c>
      <c r="H206" s="38">
        <v>1200</v>
      </c>
      <c r="I206" s="38">
        <f t="shared" si="8"/>
        <v>1140</v>
      </c>
      <c r="J206" t="s">
        <v>4680</v>
      </c>
      <c r="K206" s="35" t="s">
        <v>6521</v>
      </c>
      <c r="L206" s="33">
        <v>0.05</v>
      </c>
      <c r="M206" s="21" t="s">
        <v>14849</v>
      </c>
      <c r="N206" s="21" t="s">
        <v>59</v>
      </c>
      <c r="O206" s="21" t="s">
        <v>83</v>
      </c>
      <c r="P206" s="61" t="s">
        <v>13496</v>
      </c>
    </row>
    <row r="207" spans="2:16" ht="15" customHeight="1">
      <c r="B207" s="27" t="s">
        <v>41</v>
      </c>
      <c r="C207" t="s">
        <v>6</v>
      </c>
      <c r="D207" s="36">
        <v>56101603</v>
      </c>
      <c r="E207" s="35" t="s">
        <v>6522</v>
      </c>
      <c r="F207" t="s">
        <v>6526</v>
      </c>
      <c r="G207" t="s">
        <v>57</v>
      </c>
      <c r="H207" s="38">
        <v>1243</v>
      </c>
      <c r="I207" s="38">
        <f t="shared" si="8"/>
        <v>1180.8499999999999</v>
      </c>
      <c r="J207" t="s">
        <v>4680</v>
      </c>
      <c r="K207" s="35" t="s">
        <v>6522</v>
      </c>
      <c r="L207" s="33">
        <v>0.05</v>
      </c>
      <c r="M207" s="21" t="s">
        <v>14849</v>
      </c>
      <c r="N207" s="21" t="s">
        <v>59</v>
      </c>
      <c r="O207" s="21" t="s">
        <v>83</v>
      </c>
      <c r="P207" s="61" t="s">
        <v>13496</v>
      </c>
    </row>
    <row r="208" spans="2:16" ht="15" customHeight="1">
      <c r="B208" s="27" t="s">
        <v>41</v>
      </c>
      <c r="C208" t="s">
        <v>6</v>
      </c>
      <c r="D208" s="36">
        <v>56101603</v>
      </c>
      <c r="E208" s="35" t="s">
        <v>6527</v>
      </c>
      <c r="F208" t="s">
        <v>6528</v>
      </c>
      <c r="G208" t="s">
        <v>57</v>
      </c>
      <c r="H208" s="38">
        <v>1200</v>
      </c>
      <c r="I208" s="38">
        <f t="shared" si="8"/>
        <v>1140</v>
      </c>
      <c r="J208" t="s">
        <v>4680</v>
      </c>
      <c r="K208" s="35" t="s">
        <v>6527</v>
      </c>
      <c r="L208" s="33">
        <v>0.05</v>
      </c>
      <c r="M208" s="21" t="s">
        <v>14849</v>
      </c>
      <c r="N208" s="21" t="s">
        <v>59</v>
      </c>
      <c r="O208" s="21" t="s">
        <v>83</v>
      </c>
      <c r="P208" s="61" t="s">
        <v>13496</v>
      </c>
    </row>
    <row r="209" spans="2:16" ht="15" customHeight="1">
      <c r="B209" s="27" t="s">
        <v>41</v>
      </c>
      <c r="C209" t="s">
        <v>6</v>
      </c>
      <c r="D209" s="36">
        <v>56101603</v>
      </c>
      <c r="E209" s="35" t="s">
        <v>6529</v>
      </c>
      <c r="F209" t="s">
        <v>6559</v>
      </c>
      <c r="G209" t="s">
        <v>57</v>
      </c>
      <c r="H209" s="38">
        <v>1243</v>
      </c>
      <c r="I209" s="38">
        <f t="shared" si="8"/>
        <v>1180.8499999999999</v>
      </c>
      <c r="J209" t="s">
        <v>4680</v>
      </c>
      <c r="K209" s="35" t="s">
        <v>6529</v>
      </c>
      <c r="L209" s="33">
        <v>0.05</v>
      </c>
      <c r="M209" s="21" t="s">
        <v>14849</v>
      </c>
      <c r="N209" s="21" t="s">
        <v>59</v>
      </c>
      <c r="O209" s="21" t="s">
        <v>83</v>
      </c>
      <c r="P209" s="61" t="s">
        <v>13496</v>
      </c>
    </row>
    <row r="210" spans="2:16" ht="15" customHeight="1">
      <c r="B210" s="27" t="s">
        <v>41</v>
      </c>
      <c r="C210" t="s">
        <v>6</v>
      </c>
      <c r="D210" s="36">
        <v>56101603</v>
      </c>
      <c r="E210" s="35" t="s">
        <v>6530</v>
      </c>
      <c r="F210" t="s">
        <v>6560</v>
      </c>
      <c r="G210" t="s">
        <v>57</v>
      </c>
      <c r="H210" s="38">
        <v>1200</v>
      </c>
      <c r="I210" s="38">
        <f t="shared" si="8"/>
        <v>1140</v>
      </c>
      <c r="J210" t="s">
        <v>4680</v>
      </c>
      <c r="K210" s="35" t="s">
        <v>6530</v>
      </c>
      <c r="L210" s="33">
        <v>0.05</v>
      </c>
      <c r="M210" s="21" t="s">
        <v>14849</v>
      </c>
      <c r="N210" s="21" t="s">
        <v>59</v>
      </c>
      <c r="O210" s="21" t="s">
        <v>83</v>
      </c>
      <c r="P210" s="61" t="s">
        <v>13496</v>
      </c>
    </row>
    <row r="211" spans="2:16" ht="15" customHeight="1">
      <c r="B211" s="27" t="s">
        <v>41</v>
      </c>
      <c r="C211" t="s">
        <v>6</v>
      </c>
      <c r="D211" s="36">
        <v>56101603</v>
      </c>
      <c r="E211" s="35" t="s">
        <v>6531</v>
      </c>
      <c r="F211" t="s">
        <v>6561</v>
      </c>
      <c r="G211" t="s">
        <v>57</v>
      </c>
      <c r="H211" s="38">
        <v>1243</v>
      </c>
      <c r="I211" s="38">
        <f t="shared" si="8"/>
        <v>1180.8499999999999</v>
      </c>
      <c r="J211" t="s">
        <v>4680</v>
      </c>
      <c r="K211" s="35" t="s">
        <v>6531</v>
      </c>
      <c r="L211" s="33">
        <v>0.05</v>
      </c>
      <c r="M211" s="21" t="s">
        <v>14849</v>
      </c>
      <c r="N211" s="21" t="s">
        <v>59</v>
      </c>
      <c r="O211" s="21" t="s">
        <v>83</v>
      </c>
      <c r="P211" s="61" t="s">
        <v>13496</v>
      </c>
    </row>
    <row r="212" spans="2:16" ht="15" customHeight="1">
      <c r="B212" s="27" t="s">
        <v>41</v>
      </c>
      <c r="C212" t="s">
        <v>6</v>
      </c>
      <c r="D212" s="36">
        <v>56101603</v>
      </c>
      <c r="E212" s="35" t="s">
        <v>6532</v>
      </c>
      <c r="F212" t="s">
        <v>6562</v>
      </c>
      <c r="G212" t="s">
        <v>57</v>
      </c>
      <c r="H212" s="38">
        <v>1200</v>
      </c>
      <c r="I212" s="38">
        <f t="shared" si="8"/>
        <v>1140</v>
      </c>
      <c r="J212" t="s">
        <v>4680</v>
      </c>
      <c r="K212" s="35" t="s">
        <v>6532</v>
      </c>
      <c r="L212" s="33">
        <v>0.05</v>
      </c>
      <c r="M212" s="21" t="s">
        <v>14849</v>
      </c>
      <c r="N212" s="21" t="s">
        <v>59</v>
      </c>
      <c r="O212" s="21" t="s">
        <v>83</v>
      </c>
      <c r="P212" s="61" t="s">
        <v>13496</v>
      </c>
    </row>
    <row r="213" spans="2:16" ht="15" customHeight="1">
      <c r="B213" s="27" t="s">
        <v>41</v>
      </c>
      <c r="C213" t="s">
        <v>6</v>
      </c>
      <c r="D213" s="36">
        <v>56101603</v>
      </c>
      <c r="E213" s="35" t="s">
        <v>6533</v>
      </c>
      <c r="F213" t="s">
        <v>6563</v>
      </c>
      <c r="G213" t="s">
        <v>57</v>
      </c>
      <c r="H213" s="38">
        <v>1243</v>
      </c>
      <c r="I213" s="38">
        <f t="shared" si="8"/>
        <v>1180.8499999999999</v>
      </c>
      <c r="J213" t="s">
        <v>4680</v>
      </c>
      <c r="K213" s="35" t="s">
        <v>6533</v>
      </c>
      <c r="L213" s="33">
        <v>0.05</v>
      </c>
      <c r="M213" s="21" t="s">
        <v>14849</v>
      </c>
      <c r="N213" s="21" t="s">
        <v>59</v>
      </c>
      <c r="O213" s="21" t="s">
        <v>83</v>
      </c>
      <c r="P213" s="61" t="s">
        <v>13496</v>
      </c>
    </row>
    <row r="214" spans="2:16" ht="15" customHeight="1">
      <c r="B214" s="27" t="s">
        <v>41</v>
      </c>
      <c r="C214" t="s">
        <v>6</v>
      </c>
      <c r="D214" s="36">
        <v>56101603</v>
      </c>
      <c r="E214" s="35" t="s">
        <v>6534</v>
      </c>
      <c r="F214" t="s">
        <v>6564</v>
      </c>
      <c r="G214" t="s">
        <v>57</v>
      </c>
      <c r="H214" s="38">
        <v>1107</v>
      </c>
      <c r="I214" s="38">
        <f t="shared" si="8"/>
        <v>1051.6499999999999</v>
      </c>
      <c r="J214" t="s">
        <v>4680</v>
      </c>
      <c r="K214" s="35" t="s">
        <v>6534</v>
      </c>
      <c r="L214" s="33">
        <v>0.05</v>
      </c>
      <c r="M214" s="21" t="s">
        <v>14849</v>
      </c>
      <c r="N214" s="21" t="s">
        <v>59</v>
      </c>
      <c r="O214" s="21" t="s">
        <v>83</v>
      </c>
      <c r="P214" s="61" t="s">
        <v>13496</v>
      </c>
    </row>
    <row r="215" spans="2:16" ht="15" customHeight="1">
      <c r="B215" s="27" t="s">
        <v>41</v>
      </c>
      <c r="C215" t="s">
        <v>6</v>
      </c>
      <c r="D215" s="36">
        <v>56101603</v>
      </c>
      <c r="E215" s="35" t="s">
        <v>6535</v>
      </c>
      <c r="F215" t="s">
        <v>6565</v>
      </c>
      <c r="G215" t="s">
        <v>57</v>
      </c>
      <c r="H215" s="38">
        <v>1271</v>
      </c>
      <c r="I215" s="38">
        <f t="shared" si="8"/>
        <v>1207.45</v>
      </c>
      <c r="J215" t="s">
        <v>4680</v>
      </c>
      <c r="K215" s="35" t="s">
        <v>6535</v>
      </c>
      <c r="L215" s="33">
        <v>0.05</v>
      </c>
      <c r="M215" s="21" t="s">
        <v>14849</v>
      </c>
      <c r="N215" s="21" t="s">
        <v>59</v>
      </c>
      <c r="O215" s="21" t="s">
        <v>83</v>
      </c>
      <c r="P215" s="61" t="s">
        <v>13496</v>
      </c>
    </row>
    <row r="216" spans="2:16" ht="15" customHeight="1">
      <c r="B216" s="27" t="s">
        <v>41</v>
      </c>
      <c r="C216" t="s">
        <v>6</v>
      </c>
      <c r="D216" s="36">
        <v>56101603</v>
      </c>
      <c r="E216" s="35" t="s">
        <v>6536</v>
      </c>
      <c r="F216" t="s">
        <v>6566</v>
      </c>
      <c r="G216" t="s">
        <v>57</v>
      </c>
      <c r="H216" s="38">
        <v>1254</v>
      </c>
      <c r="I216" s="38">
        <f t="shared" si="8"/>
        <v>1191.3</v>
      </c>
      <c r="J216" t="s">
        <v>4680</v>
      </c>
      <c r="K216" s="35" t="s">
        <v>6536</v>
      </c>
      <c r="L216" s="33">
        <v>0.05</v>
      </c>
      <c r="M216" s="21" t="s">
        <v>14849</v>
      </c>
      <c r="N216" s="21" t="s">
        <v>59</v>
      </c>
      <c r="O216" s="21" t="s">
        <v>83</v>
      </c>
      <c r="P216" s="61" t="s">
        <v>13496</v>
      </c>
    </row>
    <row r="217" spans="2:16" ht="15" customHeight="1">
      <c r="B217" s="27" t="s">
        <v>41</v>
      </c>
      <c r="C217" t="s">
        <v>6</v>
      </c>
      <c r="D217" s="36">
        <v>56101603</v>
      </c>
      <c r="E217" s="35" t="s">
        <v>6537</v>
      </c>
      <c r="F217" t="s">
        <v>6567</v>
      </c>
      <c r="G217" t="s">
        <v>57</v>
      </c>
      <c r="H217" s="38">
        <v>1413</v>
      </c>
      <c r="I217" s="38">
        <f t="shared" si="8"/>
        <v>1342.35</v>
      </c>
      <c r="J217" t="s">
        <v>4680</v>
      </c>
      <c r="K217" s="35" t="s">
        <v>6537</v>
      </c>
      <c r="L217" s="33">
        <v>0.05</v>
      </c>
      <c r="M217" s="21" t="s">
        <v>14849</v>
      </c>
      <c r="N217" s="21" t="s">
        <v>59</v>
      </c>
      <c r="O217" s="21" t="s">
        <v>83</v>
      </c>
      <c r="P217" s="61" t="s">
        <v>13496</v>
      </c>
    </row>
    <row r="218" spans="2:16" ht="15" customHeight="1">
      <c r="B218" s="27" t="s">
        <v>41</v>
      </c>
      <c r="C218" t="s">
        <v>6</v>
      </c>
      <c r="D218" s="36">
        <v>56101603</v>
      </c>
      <c r="E218" s="35" t="s">
        <v>6538</v>
      </c>
      <c r="F218" t="s">
        <v>6568</v>
      </c>
      <c r="G218" t="s">
        <v>57</v>
      </c>
      <c r="H218" s="38">
        <v>1107</v>
      </c>
      <c r="I218" s="38">
        <f>H218*0.95</f>
        <v>1051.6499999999999</v>
      </c>
      <c r="J218" t="s">
        <v>4680</v>
      </c>
      <c r="K218" s="35" t="s">
        <v>6538</v>
      </c>
      <c r="L218" s="33">
        <v>0.05</v>
      </c>
      <c r="M218" s="21" t="s">
        <v>14849</v>
      </c>
      <c r="N218" s="21" t="s">
        <v>59</v>
      </c>
      <c r="O218" s="21" t="s">
        <v>83</v>
      </c>
      <c r="P218" s="61" t="s">
        <v>13496</v>
      </c>
    </row>
    <row r="219" spans="2:16" ht="15" customHeight="1">
      <c r="B219" s="27" t="s">
        <v>41</v>
      </c>
      <c r="C219" t="s">
        <v>6</v>
      </c>
      <c r="D219" s="36">
        <v>56101603</v>
      </c>
      <c r="E219" s="35" t="s">
        <v>6539</v>
      </c>
      <c r="F219" t="s">
        <v>6569</v>
      </c>
      <c r="G219" t="s">
        <v>57</v>
      </c>
      <c r="H219" s="38">
        <v>1271</v>
      </c>
      <c r="I219" s="38">
        <f>H219*0.95</f>
        <v>1207.45</v>
      </c>
      <c r="J219" t="s">
        <v>4680</v>
      </c>
      <c r="K219" s="35" t="s">
        <v>6539</v>
      </c>
      <c r="L219" s="33">
        <v>0.05</v>
      </c>
      <c r="M219" s="21" t="s">
        <v>14849</v>
      </c>
      <c r="N219" s="21" t="s">
        <v>59</v>
      </c>
      <c r="O219" s="21" t="s">
        <v>83</v>
      </c>
      <c r="P219" s="61" t="s">
        <v>13496</v>
      </c>
    </row>
    <row r="220" spans="2:16" ht="15" customHeight="1">
      <c r="B220" s="27" t="s">
        <v>41</v>
      </c>
      <c r="C220" t="s">
        <v>6</v>
      </c>
      <c r="D220" s="36">
        <v>56101603</v>
      </c>
      <c r="E220" s="35" t="s">
        <v>6540</v>
      </c>
      <c r="F220" t="s">
        <v>6570</v>
      </c>
      <c r="G220" t="s">
        <v>57</v>
      </c>
      <c r="H220" s="38">
        <v>1254</v>
      </c>
      <c r="I220" s="38">
        <f t="shared" ref="I220:I240" si="9">H220*0.95</f>
        <v>1191.3</v>
      </c>
      <c r="J220" t="s">
        <v>4680</v>
      </c>
      <c r="K220" s="35" t="s">
        <v>6540</v>
      </c>
      <c r="L220" s="33">
        <v>0.05</v>
      </c>
      <c r="M220" s="21" t="s">
        <v>14849</v>
      </c>
      <c r="N220" s="21" t="s">
        <v>59</v>
      </c>
      <c r="O220" s="21" t="s">
        <v>83</v>
      </c>
      <c r="P220" s="61" t="s">
        <v>13496</v>
      </c>
    </row>
    <row r="221" spans="2:16" ht="15" customHeight="1">
      <c r="B221" s="27" t="s">
        <v>41</v>
      </c>
      <c r="C221" t="s">
        <v>6</v>
      </c>
      <c r="D221" s="36">
        <v>56101603</v>
      </c>
      <c r="E221" s="35" t="s">
        <v>6541</v>
      </c>
      <c r="F221" t="s">
        <v>6571</v>
      </c>
      <c r="G221" t="s">
        <v>57</v>
      </c>
      <c r="H221" s="38">
        <v>1413</v>
      </c>
      <c r="I221" s="38">
        <f t="shared" si="9"/>
        <v>1342.35</v>
      </c>
      <c r="J221" t="s">
        <v>4680</v>
      </c>
      <c r="K221" s="35" t="s">
        <v>6541</v>
      </c>
      <c r="L221" s="33">
        <v>0.05</v>
      </c>
      <c r="M221" s="21" t="s">
        <v>14849</v>
      </c>
      <c r="N221" s="21" t="s">
        <v>59</v>
      </c>
      <c r="O221" s="21" t="s">
        <v>83</v>
      </c>
      <c r="P221" s="61" t="s">
        <v>13496</v>
      </c>
    </row>
    <row r="222" spans="2:16" ht="15" customHeight="1">
      <c r="B222" s="27" t="s">
        <v>41</v>
      </c>
      <c r="C222" t="s">
        <v>6</v>
      </c>
      <c r="D222" s="36">
        <v>56101603</v>
      </c>
      <c r="E222" s="35" t="s">
        <v>6542</v>
      </c>
      <c r="F222" t="s">
        <v>6572</v>
      </c>
      <c r="G222" t="s">
        <v>57</v>
      </c>
      <c r="H222" s="38">
        <v>1418</v>
      </c>
      <c r="I222" s="38">
        <f t="shared" si="9"/>
        <v>1347.1</v>
      </c>
      <c r="J222" t="s">
        <v>4680</v>
      </c>
      <c r="K222" s="35" t="s">
        <v>6542</v>
      </c>
      <c r="L222" s="33">
        <v>0.05</v>
      </c>
      <c r="M222" s="21" t="s">
        <v>14849</v>
      </c>
      <c r="N222" s="21" t="s">
        <v>59</v>
      </c>
      <c r="O222" s="21" t="s">
        <v>83</v>
      </c>
      <c r="P222" s="61" t="s">
        <v>13496</v>
      </c>
    </row>
    <row r="223" spans="2:16" ht="15" customHeight="1">
      <c r="B223" s="27" t="s">
        <v>41</v>
      </c>
      <c r="C223" t="s">
        <v>6</v>
      </c>
      <c r="D223" s="36">
        <v>56101603</v>
      </c>
      <c r="E223" s="35" t="s">
        <v>6543</v>
      </c>
      <c r="F223" t="s">
        <v>6573</v>
      </c>
      <c r="G223" t="s">
        <v>57</v>
      </c>
      <c r="H223" s="38">
        <v>1461</v>
      </c>
      <c r="I223" s="38">
        <f t="shared" si="9"/>
        <v>1387.95</v>
      </c>
      <c r="J223" t="s">
        <v>4680</v>
      </c>
      <c r="K223" s="35" t="s">
        <v>6543</v>
      </c>
      <c r="L223" s="33">
        <v>0.05</v>
      </c>
      <c r="M223" s="21" t="s">
        <v>14849</v>
      </c>
      <c r="N223" s="21" t="s">
        <v>59</v>
      </c>
      <c r="O223" s="21" t="s">
        <v>83</v>
      </c>
      <c r="P223" s="61" t="s">
        <v>13496</v>
      </c>
    </row>
    <row r="224" spans="2:16" ht="15" customHeight="1">
      <c r="B224" s="27" t="s">
        <v>41</v>
      </c>
      <c r="C224" t="s">
        <v>6</v>
      </c>
      <c r="D224" s="36">
        <v>56101603</v>
      </c>
      <c r="E224" s="35" t="s">
        <v>6544</v>
      </c>
      <c r="F224" t="s">
        <v>6574</v>
      </c>
      <c r="G224" t="s">
        <v>57</v>
      </c>
      <c r="H224" s="38">
        <v>1418</v>
      </c>
      <c r="I224" s="38">
        <f t="shared" si="9"/>
        <v>1347.1</v>
      </c>
      <c r="J224" t="s">
        <v>4680</v>
      </c>
      <c r="K224" s="35" t="s">
        <v>6544</v>
      </c>
      <c r="L224" s="33">
        <v>0.05</v>
      </c>
      <c r="M224" s="21" t="s">
        <v>14849</v>
      </c>
      <c r="N224" s="21" t="s">
        <v>59</v>
      </c>
      <c r="O224" s="21" t="s">
        <v>83</v>
      </c>
      <c r="P224" s="61" t="s">
        <v>13496</v>
      </c>
    </row>
    <row r="225" spans="2:16" ht="15" customHeight="1">
      <c r="B225" s="27" t="s">
        <v>41</v>
      </c>
      <c r="C225" t="s">
        <v>6</v>
      </c>
      <c r="D225" s="36">
        <v>56101603</v>
      </c>
      <c r="E225" s="35" t="s">
        <v>6545</v>
      </c>
      <c r="F225" t="s">
        <v>6575</v>
      </c>
      <c r="G225" t="s">
        <v>57</v>
      </c>
      <c r="H225" s="38">
        <v>1461</v>
      </c>
      <c r="I225" s="38">
        <f t="shared" si="9"/>
        <v>1387.95</v>
      </c>
      <c r="J225" t="s">
        <v>4680</v>
      </c>
      <c r="K225" s="35" t="s">
        <v>6545</v>
      </c>
      <c r="L225" s="33">
        <v>0.05</v>
      </c>
      <c r="M225" s="21" t="s">
        <v>14849</v>
      </c>
      <c r="N225" s="21" t="s">
        <v>59</v>
      </c>
      <c r="O225" s="21" t="s">
        <v>83</v>
      </c>
      <c r="P225" s="61" t="s">
        <v>13496</v>
      </c>
    </row>
    <row r="226" spans="2:16" ht="15" customHeight="1">
      <c r="B226" s="27" t="s">
        <v>41</v>
      </c>
      <c r="C226" t="s">
        <v>6</v>
      </c>
      <c r="D226" s="36">
        <v>56101603</v>
      </c>
      <c r="E226" s="35" t="s">
        <v>6546</v>
      </c>
      <c r="F226" t="s">
        <v>6576</v>
      </c>
      <c r="G226" t="s">
        <v>57</v>
      </c>
      <c r="H226" s="38">
        <v>992</v>
      </c>
      <c r="I226" s="38">
        <f t="shared" si="9"/>
        <v>942.4</v>
      </c>
      <c r="J226" t="s">
        <v>4680</v>
      </c>
      <c r="K226" s="35" t="s">
        <v>6546</v>
      </c>
      <c r="L226" s="33">
        <v>0.05</v>
      </c>
      <c r="M226" s="21" t="s">
        <v>14849</v>
      </c>
      <c r="N226" s="21" t="s">
        <v>59</v>
      </c>
      <c r="O226" s="21" t="s">
        <v>83</v>
      </c>
      <c r="P226" s="61" t="s">
        <v>13496</v>
      </c>
    </row>
    <row r="227" spans="2:16" ht="15" customHeight="1">
      <c r="B227" s="27" t="s">
        <v>41</v>
      </c>
      <c r="C227" t="s">
        <v>6</v>
      </c>
      <c r="D227" s="36">
        <v>56101603</v>
      </c>
      <c r="E227" s="35" t="s">
        <v>6547</v>
      </c>
      <c r="F227" t="s">
        <v>6577</v>
      </c>
      <c r="G227" t="s">
        <v>57</v>
      </c>
      <c r="H227" s="38">
        <v>1081</v>
      </c>
      <c r="I227" s="38">
        <f t="shared" si="9"/>
        <v>1026.95</v>
      </c>
      <c r="J227" t="s">
        <v>4680</v>
      </c>
      <c r="K227" s="35" t="s">
        <v>6547</v>
      </c>
      <c r="L227" s="33">
        <v>0.05</v>
      </c>
      <c r="M227" s="21" t="s">
        <v>14849</v>
      </c>
      <c r="N227" s="21" t="s">
        <v>59</v>
      </c>
      <c r="O227" s="21" t="s">
        <v>83</v>
      </c>
      <c r="P227" s="61" t="s">
        <v>13496</v>
      </c>
    </row>
    <row r="228" spans="2:16" ht="15" customHeight="1">
      <c r="B228" s="27" t="s">
        <v>41</v>
      </c>
      <c r="C228" t="s">
        <v>6</v>
      </c>
      <c r="D228" s="36">
        <v>56101603</v>
      </c>
      <c r="E228" s="35" t="s">
        <v>6548</v>
      </c>
      <c r="F228" t="s">
        <v>6578</v>
      </c>
      <c r="G228" t="s">
        <v>57</v>
      </c>
      <c r="H228" s="38">
        <v>329</v>
      </c>
      <c r="I228" s="38">
        <f t="shared" si="9"/>
        <v>312.55</v>
      </c>
      <c r="J228" t="s">
        <v>4680</v>
      </c>
      <c r="K228" s="35" t="s">
        <v>6548</v>
      </c>
      <c r="L228" s="33">
        <v>0.05</v>
      </c>
      <c r="M228" s="21" t="s">
        <v>14849</v>
      </c>
      <c r="N228" s="21" t="s">
        <v>59</v>
      </c>
      <c r="O228" s="21" t="s">
        <v>83</v>
      </c>
      <c r="P228" s="61" t="s">
        <v>13496</v>
      </c>
    </row>
    <row r="229" spans="2:16" ht="15" customHeight="1">
      <c r="B229" s="27" t="s">
        <v>41</v>
      </c>
      <c r="C229" t="s">
        <v>6</v>
      </c>
      <c r="D229" s="36">
        <v>56101603</v>
      </c>
      <c r="E229" s="35" t="s">
        <v>6549</v>
      </c>
      <c r="F229" t="s">
        <v>6579</v>
      </c>
      <c r="G229" t="s">
        <v>57</v>
      </c>
      <c r="H229" s="38">
        <v>1436</v>
      </c>
      <c r="I229" s="38">
        <f t="shared" si="9"/>
        <v>1364.2</v>
      </c>
      <c r="J229" t="s">
        <v>4680</v>
      </c>
      <c r="K229" s="35" t="s">
        <v>6549</v>
      </c>
      <c r="L229" s="33">
        <v>0.05</v>
      </c>
      <c r="M229" s="21" t="s">
        <v>14849</v>
      </c>
      <c r="N229" s="21" t="s">
        <v>59</v>
      </c>
      <c r="O229" s="21" t="s">
        <v>83</v>
      </c>
      <c r="P229" s="61" t="s">
        <v>13496</v>
      </c>
    </row>
    <row r="230" spans="2:16" ht="15" customHeight="1">
      <c r="B230" s="27" t="s">
        <v>41</v>
      </c>
      <c r="C230" t="s">
        <v>6</v>
      </c>
      <c r="D230" s="36">
        <v>56101603</v>
      </c>
      <c r="E230" s="35" t="s">
        <v>6550</v>
      </c>
      <c r="F230" t="s">
        <v>6580</v>
      </c>
      <c r="G230" t="s">
        <v>57</v>
      </c>
      <c r="H230" s="38">
        <v>1424</v>
      </c>
      <c r="I230" s="38">
        <f t="shared" si="9"/>
        <v>1352.8</v>
      </c>
      <c r="J230" t="s">
        <v>4680</v>
      </c>
      <c r="K230" s="35" t="s">
        <v>6550</v>
      </c>
      <c r="L230" s="33">
        <v>0.05</v>
      </c>
      <c r="M230" s="21" t="s">
        <v>14849</v>
      </c>
      <c r="N230" s="21" t="s">
        <v>59</v>
      </c>
      <c r="O230" s="21" t="s">
        <v>83</v>
      </c>
      <c r="P230" s="61" t="s">
        <v>13496</v>
      </c>
    </row>
    <row r="231" spans="2:16" ht="15" customHeight="1">
      <c r="B231" s="27" t="s">
        <v>41</v>
      </c>
      <c r="C231" t="s">
        <v>6</v>
      </c>
      <c r="D231" s="36">
        <v>56101603</v>
      </c>
      <c r="E231" s="35" t="s">
        <v>6551</v>
      </c>
      <c r="F231" t="s">
        <v>6581</v>
      </c>
      <c r="G231" t="s">
        <v>57</v>
      </c>
      <c r="H231" s="38">
        <v>1474</v>
      </c>
      <c r="I231" s="38">
        <f t="shared" si="9"/>
        <v>1400.3</v>
      </c>
      <c r="J231" t="s">
        <v>4680</v>
      </c>
      <c r="K231" s="35" t="s">
        <v>6551</v>
      </c>
      <c r="L231" s="33">
        <v>0.05</v>
      </c>
      <c r="M231" s="21" t="s">
        <v>14849</v>
      </c>
      <c r="N231" s="21" t="s">
        <v>59</v>
      </c>
      <c r="O231" s="21" t="s">
        <v>83</v>
      </c>
      <c r="P231" s="61" t="s">
        <v>13496</v>
      </c>
    </row>
    <row r="232" spans="2:16" ht="15" customHeight="1">
      <c r="B232" s="27" t="s">
        <v>41</v>
      </c>
      <c r="C232" t="s">
        <v>6</v>
      </c>
      <c r="D232" s="36">
        <v>56101603</v>
      </c>
      <c r="E232" s="35" t="s">
        <v>6552</v>
      </c>
      <c r="F232" t="s">
        <v>6582</v>
      </c>
      <c r="G232" t="s">
        <v>57</v>
      </c>
      <c r="H232" s="38">
        <v>720</v>
      </c>
      <c r="I232" s="38">
        <f t="shared" si="9"/>
        <v>684</v>
      </c>
      <c r="J232" t="s">
        <v>4680</v>
      </c>
      <c r="K232" s="35" t="s">
        <v>6552</v>
      </c>
      <c r="L232" s="33">
        <v>0.05</v>
      </c>
      <c r="M232" s="21" t="s">
        <v>14849</v>
      </c>
      <c r="N232" s="21" t="s">
        <v>59</v>
      </c>
      <c r="O232" s="21" t="s">
        <v>83</v>
      </c>
      <c r="P232" s="61" t="s">
        <v>13496</v>
      </c>
    </row>
    <row r="233" spans="2:16" ht="15" customHeight="1">
      <c r="B233" s="27" t="s">
        <v>41</v>
      </c>
      <c r="C233" t="s">
        <v>6</v>
      </c>
      <c r="D233" s="36">
        <v>56101603</v>
      </c>
      <c r="E233" s="35" t="s">
        <v>6553</v>
      </c>
      <c r="F233" t="s">
        <v>6583</v>
      </c>
      <c r="G233" t="s">
        <v>57</v>
      </c>
      <c r="H233" s="38">
        <v>783</v>
      </c>
      <c r="I233" s="38">
        <f t="shared" si="9"/>
        <v>743.84999999999991</v>
      </c>
      <c r="J233" t="s">
        <v>4680</v>
      </c>
      <c r="K233" s="35" t="s">
        <v>6553</v>
      </c>
      <c r="L233" s="33">
        <v>0.05</v>
      </c>
      <c r="M233" s="21" t="s">
        <v>14849</v>
      </c>
      <c r="N233" s="21" t="s">
        <v>59</v>
      </c>
      <c r="O233" s="21" t="s">
        <v>83</v>
      </c>
      <c r="P233" s="61" t="s">
        <v>13496</v>
      </c>
    </row>
    <row r="234" spans="2:16" ht="15" customHeight="1">
      <c r="B234" s="27" t="s">
        <v>41</v>
      </c>
      <c r="C234" t="s">
        <v>6</v>
      </c>
      <c r="D234" s="36">
        <v>56101603</v>
      </c>
      <c r="E234" s="35" t="s">
        <v>6554</v>
      </c>
      <c r="F234" t="s">
        <v>6584</v>
      </c>
      <c r="G234" t="s">
        <v>57</v>
      </c>
      <c r="H234" s="38">
        <v>760</v>
      </c>
      <c r="I234" s="38">
        <f t="shared" si="9"/>
        <v>722</v>
      </c>
      <c r="J234" t="s">
        <v>4680</v>
      </c>
      <c r="K234" s="35" t="s">
        <v>6554</v>
      </c>
      <c r="L234" s="33">
        <v>0.05</v>
      </c>
      <c r="M234" s="21" t="s">
        <v>14849</v>
      </c>
      <c r="N234" s="21" t="s">
        <v>59</v>
      </c>
      <c r="O234" s="21" t="s">
        <v>83</v>
      </c>
      <c r="P234" s="61" t="s">
        <v>13496</v>
      </c>
    </row>
    <row r="235" spans="2:16" ht="15" customHeight="1">
      <c r="B235" s="27" t="s">
        <v>41</v>
      </c>
      <c r="C235" t="s">
        <v>6</v>
      </c>
      <c r="D235" s="36">
        <v>56101603</v>
      </c>
      <c r="E235" s="35" t="s">
        <v>6555</v>
      </c>
      <c r="F235" t="s">
        <v>6585</v>
      </c>
      <c r="G235" t="s">
        <v>57</v>
      </c>
      <c r="H235" s="38">
        <v>809</v>
      </c>
      <c r="I235" s="38">
        <f t="shared" si="9"/>
        <v>768.55</v>
      </c>
      <c r="J235" t="s">
        <v>4680</v>
      </c>
      <c r="K235" s="35" t="s">
        <v>6555</v>
      </c>
      <c r="L235" s="33">
        <v>0.05</v>
      </c>
      <c r="M235" s="21" t="s">
        <v>14849</v>
      </c>
      <c r="N235" s="21" t="s">
        <v>59</v>
      </c>
      <c r="O235" s="21" t="s">
        <v>83</v>
      </c>
      <c r="P235" s="61" t="s">
        <v>13496</v>
      </c>
    </row>
    <row r="236" spans="2:16" ht="15" customHeight="1">
      <c r="B236" s="27" t="s">
        <v>41</v>
      </c>
      <c r="C236" t="s">
        <v>6</v>
      </c>
      <c r="D236" s="36">
        <v>56101603</v>
      </c>
      <c r="E236" s="35" t="s">
        <v>6556</v>
      </c>
      <c r="F236" t="s">
        <v>6586</v>
      </c>
      <c r="G236" t="s">
        <v>57</v>
      </c>
      <c r="H236" s="38">
        <v>846</v>
      </c>
      <c r="I236" s="38">
        <f t="shared" si="9"/>
        <v>803.69999999999993</v>
      </c>
      <c r="J236" t="s">
        <v>4680</v>
      </c>
      <c r="K236" s="35" t="s">
        <v>6556</v>
      </c>
      <c r="L236" s="33">
        <v>0.05</v>
      </c>
      <c r="M236" s="21" t="s">
        <v>14849</v>
      </c>
      <c r="N236" s="21" t="s">
        <v>59</v>
      </c>
      <c r="O236" s="21" t="s">
        <v>83</v>
      </c>
      <c r="P236" s="61" t="s">
        <v>13496</v>
      </c>
    </row>
    <row r="237" spans="2:16" ht="15" customHeight="1">
      <c r="B237" s="27" t="s">
        <v>41</v>
      </c>
      <c r="C237" t="s">
        <v>6</v>
      </c>
      <c r="D237" s="36">
        <v>56101603</v>
      </c>
      <c r="E237" s="35" t="s">
        <v>6557</v>
      </c>
      <c r="F237" t="s">
        <v>6587</v>
      </c>
      <c r="G237" t="s">
        <v>57</v>
      </c>
      <c r="H237" s="38">
        <v>900</v>
      </c>
      <c r="I237" s="38">
        <f t="shared" si="9"/>
        <v>855</v>
      </c>
      <c r="J237" t="s">
        <v>4680</v>
      </c>
      <c r="K237" s="35" t="s">
        <v>6557</v>
      </c>
      <c r="L237" s="33">
        <v>0.05</v>
      </c>
      <c r="M237" s="21" t="s">
        <v>14849</v>
      </c>
      <c r="N237" s="21" t="s">
        <v>59</v>
      </c>
      <c r="O237" s="21" t="s">
        <v>83</v>
      </c>
      <c r="P237" s="61" t="s">
        <v>13496</v>
      </c>
    </row>
    <row r="238" spans="2:16" ht="15" customHeight="1">
      <c r="B238" s="27" t="s">
        <v>41</v>
      </c>
      <c r="C238" t="s">
        <v>6</v>
      </c>
      <c r="D238" s="36">
        <v>56101603</v>
      </c>
      <c r="E238" s="35" t="s">
        <v>6558</v>
      </c>
      <c r="F238" t="s">
        <v>6588</v>
      </c>
      <c r="G238" t="s">
        <v>57</v>
      </c>
      <c r="H238" s="38">
        <v>817</v>
      </c>
      <c r="I238" s="38">
        <f t="shared" si="9"/>
        <v>776.15</v>
      </c>
      <c r="J238" t="s">
        <v>4680</v>
      </c>
      <c r="K238" s="35" t="s">
        <v>6558</v>
      </c>
      <c r="L238" s="33">
        <v>0.05</v>
      </c>
      <c r="M238" s="21" t="s">
        <v>14849</v>
      </c>
      <c r="N238" s="21" t="s">
        <v>59</v>
      </c>
      <c r="O238" s="21" t="s">
        <v>83</v>
      </c>
      <c r="P238" s="61" t="s">
        <v>13496</v>
      </c>
    </row>
    <row r="239" spans="2:16" ht="15" customHeight="1">
      <c r="B239" s="27" t="s">
        <v>41</v>
      </c>
      <c r="C239" t="s">
        <v>6</v>
      </c>
      <c r="D239" s="36">
        <v>56101603</v>
      </c>
      <c r="E239" s="35" t="s">
        <v>6589</v>
      </c>
      <c r="F239" t="s">
        <v>6590</v>
      </c>
      <c r="G239" t="s">
        <v>57</v>
      </c>
      <c r="H239" s="38">
        <v>861</v>
      </c>
      <c r="I239" s="38">
        <f t="shared" si="9"/>
        <v>817.94999999999993</v>
      </c>
      <c r="J239" t="s">
        <v>4680</v>
      </c>
      <c r="K239" s="35" t="s">
        <v>6589</v>
      </c>
      <c r="L239" s="33">
        <v>0.05</v>
      </c>
      <c r="M239" s="21" t="s">
        <v>14849</v>
      </c>
      <c r="N239" s="21" t="s">
        <v>59</v>
      </c>
      <c r="O239" s="21" t="s">
        <v>83</v>
      </c>
      <c r="P239" s="61" t="s">
        <v>13496</v>
      </c>
    </row>
    <row r="240" spans="2:16" ht="15" customHeight="1">
      <c r="B240" s="27" t="s">
        <v>41</v>
      </c>
      <c r="C240" t="s">
        <v>6</v>
      </c>
      <c r="D240" s="36">
        <v>56101603</v>
      </c>
      <c r="E240" s="35" t="s">
        <v>6591</v>
      </c>
      <c r="F240" t="s">
        <v>6602</v>
      </c>
      <c r="G240" t="s">
        <v>57</v>
      </c>
      <c r="H240" s="38">
        <v>897</v>
      </c>
      <c r="I240" s="38">
        <f t="shared" si="9"/>
        <v>852.15</v>
      </c>
      <c r="J240" t="s">
        <v>4680</v>
      </c>
      <c r="K240" s="35" t="s">
        <v>6591</v>
      </c>
      <c r="L240" s="33">
        <v>0.05</v>
      </c>
      <c r="M240" s="21" t="s">
        <v>14849</v>
      </c>
      <c r="N240" s="21" t="s">
        <v>59</v>
      </c>
      <c r="O240" s="21" t="s">
        <v>83</v>
      </c>
      <c r="P240" s="61" t="s">
        <v>13496</v>
      </c>
    </row>
    <row r="241" spans="2:16" ht="15" customHeight="1">
      <c r="B241" s="27" t="s">
        <v>41</v>
      </c>
      <c r="C241" t="s">
        <v>6</v>
      </c>
      <c r="D241" s="36">
        <v>56101603</v>
      </c>
      <c r="E241" s="35" t="s">
        <v>6592</v>
      </c>
      <c r="F241" t="s">
        <v>6603</v>
      </c>
      <c r="G241" t="s">
        <v>57</v>
      </c>
      <c r="H241" s="38">
        <v>972</v>
      </c>
      <c r="I241" s="38">
        <f>H241*0.95</f>
        <v>923.4</v>
      </c>
      <c r="J241" t="s">
        <v>4680</v>
      </c>
      <c r="K241" s="35" t="s">
        <v>6592</v>
      </c>
      <c r="L241" s="33">
        <v>0.05</v>
      </c>
      <c r="M241" s="21" t="s">
        <v>14849</v>
      </c>
      <c r="N241" s="21" t="s">
        <v>59</v>
      </c>
      <c r="O241" s="21" t="s">
        <v>83</v>
      </c>
      <c r="P241" s="61" t="s">
        <v>13496</v>
      </c>
    </row>
    <row r="242" spans="2:16" ht="15" customHeight="1">
      <c r="B242" s="27" t="s">
        <v>41</v>
      </c>
      <c r="C242" t="s">
        <v>6</v>
      </c>
      <c r="D242" s="36">
        <v>56101603</v>
      </c>
      <c r="E242" s="35" t="s">
        <v>6593</v>
      </c>
      <c r="F242" t="s">
        <v>6604</v>
      </c>
      <c r="G242" t="s">
        <v>57</v>
      </c>
      <c r="H242" s="38">
        <v>828</v>
      </c>
      <c r="I242" s="38">
        <f>H242*0.95</f>
        <v>786.59999999999991</v>
      </c>
      <c r="J242" t="s">
        <v>4680</v>
      </c>
      <c r="K242" s="35" t="s">
        <v>6593</v>
      </c>
      <c r="L242" s="33">
        <v>0.05</v>
      </c>
      <c r="M242" s="21" t="s">
        <v>14849</v>
      </c>
      <c r="N242" s="21" t="s">
        <v>59</v>
      </c>
      <c r="O242" s="21" t="s">
        <v>83</v>
      </c>
      <c r="P242" s="61" t="s">
        <v>13496</v>
      </c>
    </row>
    <row r="243" spans="2:16" ht="15" customHeight="1">
      <c r="B243" s="27" t="s">
        <v>41</v>
      </c>
      <c r="C243" t="s">
        <v>6</v>
      </c>
      <c r="D243" s="36">
        <v>56101603</v>
      </c>
      <c r="E243" s="35" t="s">
        <v>6594</v>
      </c>
      <c r="F243" t="s">
        <v>6605</v>
      </c>
      <c r="G243" t="s">
        <v>57</v>
      </c>
      <c r="H243" s="38">
        <v>889</v>
      </c>
      <c r="I243" s="38">
        <f t="shared" ref="I243:I265" si="10">H243*0.95</f>
        <v>844.55</v>
      </c>
      <c r="J243" t="s">
        <v>4680</v>
      </c>
      <c r="K243" s="35" t="s">
        <v>6594</v>
      </c>
      <c r="L243" s="33">
        <v>0.05</v>
      </c>
      <c r="M243" s="21" t="s">
        <v>14849</v>
      </c>
      <c r="N243" s="21" t="s">
        <v>59</v>
      </c>
      <c r="O243" s="21" t="s">
        <v>83</v>
      </c>
      <c r="P243" s="61" t="s">
        <v>13496</v>
      </c>
    </row>
    <row r="244" spans="2:16" ht="15" customHeight="1">
      <c r="B244" s="27" t="s">
        <v>41</v>
      </c>
      <c r="C244" t="s">
        <v>6</v>
      </c>
      <c r="D244" s="36">
        <v>56101603</v>
      </c>
      <c r="E244" s="35" t="s">
        <v>6595</v>
      </c>
      <c r="F244" t="s">
        <v>6606</v>
      </c>
      <c r="G244" t="s">
        <v>57</v>
      </c>
      <c r="H244" s="38">
        <v>863</v>
      </c>
      <c r="I244" s="38">
        <f t="shared" si="10"/>
        <v>819.84999999999991</v>
      </c>
      <c r="J244" t="s">
        <v>4680</v>
      </c>
      <c r="K244" s="35" t="s">
        <v>6595</v>
      </c>
      <c r="L244" s="33">
        <v>0.05</v>
      </c>
      <c r="M244" s="21" t="s">
        <v>14849</v>
      </c>
      <c r="N244" s="21" t="s">
        <v>59</v>
      </c>
      <c r="O244" s="21" t="s">
        <v>83</v>
      </c>
      <c r="P244" s="61" t="s">
        <v>13496</v>
      </c>
    </row>
    <row r="245" spans="2:16" ht="15" customHeight="1">
      <c r="B245" s="27" t="s">
        <v>41</v>
      </c>
      <c r="C245" t="s">
        <v>6</v>
      </c>
      <c r="D245" s="36">
        <v>56101603</v>
      </c>
      <c r="E245" s="35" t="s">
        <v>6596</v>
      </c>
      <c r="F245" t="s">
        <v>6607</v>
      </c>
      <c r="G245" t="s">
        <v>57</v>
      </c>
      <c r="H245" s="38">
        <v>924</v>
      </c>
      <c r="I245" s="38">
        <f t="shared" si="10"/>
        <v>877.8</v>
      </c>
      <c r="J245" t="s">
        <v>4680</v>
      </c>
      <c r="K245" s="35" t="s">
        <v>6596</v>
      </c>
      <c r="L245" s="33">
        <v>0.05</v>
      </c>
      <c r="M245" s="21" t="s">
        <v>14849</v>
      </c>
      <c r="N245" s="21" t="s">
        <v>59</v>
      </c>
      <c r="O245" s="21" t="s">
        <v>83</v>
      </c>
      <c r="P245" s="61" t="s">
        <v>13496</v>
      </c>
    </row>
    <row r="246" spans="2:16" ht="15" customHeight="1">
      <c r="B246" s="27" t="s">
        <v>41</v>
      </c>
      <c r="C246" t="s">
        <v>6</v>
      </c>
      <c r="D246" s="36">
        <v>56101603</v>
      </c>
      <c r="E246" s="35" t="s">
        <v>6597</v>
      </c>
      <c r="F246" t="s">
        <v>6608</v>
      </c>
      <c r="G246" t="s">
        <v>57</v>
      </c>
      <c r="H246" s="38">
        <v>828</v>
      </c>
      <c r="I246" s="38">
        <f t="shared" si="10"/>
        <v>786.59999999999991</v>
      </c>
      <c r="J246" t="s">
        <v>4680</v>
      </c>
      <c r="K246" s="35" t="s">
        <v>6597</v>
      </c>
      <c r="L246" s="33">
        <v>0.05</v>
      </c>
      <c r="M246" s="21" t="s">
        <v>14849</v>
      </c>
      <c r="N246" s="21" t="s">
        <v>59</v>
      </c>
      <c r="O246" s="21" t="s">
        <v>83</v>
      </c>
      <c r="P246" s="61" t="s">
        <v>13496</v>
      </c>
    </row>
    <row r="247" spans="2:16" ht="15" customHeight="1">
      <c r="B247" s="27" t="s">
        <v>41</v>
      </c>
      <c r="C247" t="s">
        <v>6</v>
      </c>
      <c r="D247" s="36">
        <v>56101603</v>
      </c>
      <c r="E247" s="35" t="s">
        <v>6598</v>
      </c>
      <c r="F247" t="s">
        <v>6609</v>
      </c>
      <c r="G247" t="s">
        <v>57</v>
      </c>
      <c r="H247" s="38">
        <v>889</v>
      </c>
      <c r="I247" s="38">
        <f t="shared" si="10"/>
        <v>844.55</v>
      </c>
      <c r="J247" t="s">
        <v>4680</v>
      </c>
      <c r="K247" s="35" t="s">
        <v>6598</v>
      </c>
      <c r="L247" s="33">
        <v>0.05</v>
      </c>
      <c r="M247" s="21" t="s">
        <v>14849</v>
      </c>
      <c r="N247" s="21" t="s">
        <v>59</v>
      </c>
      <c r="O247" s="21" t="s">
        <v>83</v>
      </c>
      <c r="P247" s="61" t="s">
        <v>13496</v>
      </c>
    </row>
    <row r="248" spans="2:16" ht="15" customHeight="1">
      <c r="B248" s="27" t="s">
        <v>41</v>
      </c>
      <c r="C248" t="s">
        <v>6</v>
      </c>
      <c r="D248" s="36">
        <v>56101603</v>
      </c>
      <c r="E248" s="35" t="s">
        <v>6599</v>
      </c>
      <c r="F248" t="s">
        <v>6610</v>
      </c>
      <c r="G248" t="s">
        <v>57</v>
      </c>
      <c r="H248" s="38">
        <v>863</v>
      </c>
      <c r="I248" s="38">
        <f t="shared" si="10"/>
        <v>819.84999999999991</v>
      </c>
      <c r="J248" t="s">
        <v>4680</v>
      </c>
      <c r="K248" s="35" t="s">
        <v>6599</v>
      </c>
      <c r="L248" s="33">
        <v>0.05</v>
      </c>
      <c r="M248" s="21" t="s">
        <v>14849</v>
      </c>
      <c r="N248" s="21" t="s">
        <v>59</v>
      </c>
      <c r="O248" s="21" t="s">
        <v>83</v>
      </c>
      <c r="P248" s="61" t="s">
        <v>13496</v>
      </c>
    </row>
    <row r="249" spans="2:16" ht="15" customHeight="1">
      <c r="B249" s="27" t="s">
        <v>41</v>
      </c>
      <c r="C249" t="s">
        <v>6</v>
      </c>
      <c r="D249" s="36">
        <v>56101603</v>
      </c>
      <c r="E249" s="35" t="s">
        <v>6600</v>
      </c>
      <c r="F249" t="s">
        <v>6611</v>
      </c>
      <c r="G249" t="s">
        <v>57</v>
      </c>
      <c r="H249" s="38">
        <v>924</v>
      </c>
      <c r="I249" s="38">
        <f t="shared" si="10"/>
        <v>877.8</v>
      </c>
      <c r="J249" t="s">
        <v>4680</v>
      </c>
      <c r="K249" s="35" t="s">
        <v>6600</v>
      </c>
      <c r="L249" s="33">
        <v>0.05</v>
      </c>
      <c r="M249" s="21" t="s">
        <v>14849</v>
      </c>
      <c r="N249" s="21" t="s">
        <v>59</v>
      </c>
      <c r="O249" s="21" t="s">
        <v>83</v>
      </c>
      <c r="P249" s="61" t="s">
        <v>13496</v>
      </c>
    </row>
    <row r="250" spans="2:16" ht="15" customHeight="1">
      <c r="B250" s="27" t="s">
        <v>41</v>
      </c>
      <c r="C250" t="s">
        <v>6</v>
      </c>
      <c r="D250" s="36">
        <v>56101603</v>
      </c>
      <c r="E250" s="35" t="s">
        <v>6601</v>
      </c>
      <c r="F250" t="s">
        <v>6612</v>
      </c>
      <c r="G250" t="s">
        <v>57</v>
      </c>
      <c r="H250" s="38">
        <v>207</v>
      </c>
      <c r="I250" s="38">
        <f t="shared" si="10"/>
        <v>196.64999999999998</v>
      </c>
      <c r="J250" t="s">
        <v>4680</v>
      </c>
      <c r="K250" s="35" t="s">
        <v>6601</v>
      </c>
      <c r="L250" s="33">
        <v>0.05</v>
      </c>
      <c r="M250" s="21" t="s">
        <v>14849</v>
      </c>
      <c r="N250" s="21" t="s">
        <v>59</v>
      </c>
      <c r="O250" s="21" t="s">
        <v>83</v>
      </c>
      <c r="P250" s="61" t="s">
        <v>13496</v>
      </c>
    </row>
    <row r="251" spans="2:16" ht="15" customHeight="1">
      <c r="B251" s="27" t="s">
        <v>41</v>
      </c>
      <c r="C251" t="s">
        <v>6</v>
      </c>
      <c r="D251" s="36">
        <v>56101603</v>
      </c>
      <c r="E251" s="35" t="s">
        <v>6613</v>
      </c>
      <c r="F251" t="s">
        <v>6626</v>
      </c>
      <c r="G251" t="s">
        <v>57</v>
      </c>
      <c r="H251" s="38">
        <v>673</v>
      </c>
      <c r="I251" s="38">
        <f t="shared" si="10"/>
        <v>639.35</v>
      </c>
      <c r="J251" t="s">
        <v>4680</v>
      </c>
      <c r="K251" s="35" t="s">
        <v>6613</v>
      </c>
      <c r="L251" s="33">
        <v>0.05</v>
      </c>
      <c r="M251" s="21" t="s">
        <v>14849</v>
      </c>
      <c r="N251" s="21" t="s">
        <v>59</v>
      </c>
      <c r="O251" s="21" t="s">
        <v>83</v>
      </c>
      <c r="P251" s="61" t="s">
        <v>13496</v>
      </c>
    </row>
    <row r="252" spans="2:16" ht="15" customHeight="1">
      <c r="B252" s="27" t="s">
        <v>41</v>
      </c>
      <c r="C252" t="s">
        <v>6</v>
      </c>
      <c r="D252" s="36">
        <v>56101603</v>
      </c>
      <c r="E252" s="35" t="s">
        <v>6614</v>
      </c>
      <c r="F252" t="s">
        <v>6627</v>
      </c>
      <c r="G252" t="s">
        <v>57</v>
      </c>
      <c r="H252" s="38">
        <v>786</v>
      </c>
      <c r="I252" s="38">
        <f t="shared" si="10"/>
        <v>746.69999999999993</v>
      </c>
      <c r="J252" t="s">
        <v>4680</v>
      </c>
      <c r="K252" s="35" t="s">
        <v>6614</v>
      </c>
      <c r="L252" s="33">
        <v>0.05</v>
      </c>
      <c r="M252" s="21" t="s">
        <v>14849</v>
      </c>
      <c r="N252" s="21" t="s">
        <v>59</v>
      </c>
      <c r="O252" s="21" t="s">
        <v>83</v>
      </c>
      <c r="P252" s="61" t="s">
        <v>13496</v>
      </c>
    </row>
    <row r="253" spans="2:16" ht="15" customHeight="1">
      <c r="B253" s="27" t="s">
        <v>41</v>
      </c>
      <c r="C253" t="s">
        <v>6</v>
      </c>
      <c r="D253" s="36">
        <v>56101603</v>
      </c>
      <c r="E253" s="35" t="s">
        <v>6615</v>
      </c>
      <c r="F253" t="s">
        <v>6628</v>
      </c>
      <c r="G253" t="s">
        <v>57</v>
      </c>
      <c r="H253" s="38">
        <v>1428</v>
      </c>
      <c r="I253" s="38">
        <f t="shared" si="10"/>
        <v>1356.6</v>
      </c>
      <c r="J253" t="s">
        <v>4680</v>
      </c>
      <c r="K253" s="35" t="s">
        <v>6615</v>
      </c>
      <c r="L253" s="33">
        <v>0.05</v>
      </c>
      <c r="M253" s="21" t="s">
        <v>14849</v>
      </c>
      <c r="N253" s="21" t="s">
        <v>59</v>
      </c>
      <c r="O253" s="21" t="s">
        <v>83</v>
      </c>
      <c r="P253" s="61" t="s">
        <v>13496</v>
      </c>
    </row>
    <row r="254" spans="2:16" ht="15" customHeight="1">
      <c r="B254" s="27" t="s">
        <v>41</v>
      </c>
      <c r="C254" t="s">
        <v>6</v>
      </c>
      <c r="D254" s="36">
        <v>56101603</v>
      </c>
      <c r="E254" s="35" t="s">
        <v>6616</v>
      </c>
      <c r="F254" t="s">
        <v>6629</v>
      </c>
      <c r="G254" t="s">
        <v>57</v>
      </c>
      <c r="H254" s="38">
        <v>1497</v>
      </c>
      <c r="I254" s="38">
        <f t="shared" si="10"/>
        <v>1422.1499999999999</v>
      </c>
      <c r="J254" t="s">
        <v>4680</v>
      </c>
      <c r="K254" s="35" t="s">
        <v>6616</v>
      </c>
      <c r="L254" s="33">
        <v>0.05</v>
      </c>
      <c r="M254" s="21" t="s">
        <v>14849</v>
      </c>
      <c r="N254" s="21" t="s">
        <v>59</v>
      </c>
      <c r="O254" s="21" t="s">
        <v>83</v>
      </c>
      <c r="P254" s="61" t="s">
        <v>13496</v>
      </c>
    </row>
    <row r="255" spans="2:16" ht="15" customHeight="1">
      <c r="B255" s="27" t="s">
        <v>41</v>
      </c>
      <c r="C255" t="s">
        <v>6</v>
      </c>
      <c r="D255" s="36">
        <v>56101603</v>
      </c>
      <c r="E255" s="35" t="s">
        <v>6617</v>
      </c>
      <c r="F255" t="s">
        <v>6630</v>
      </c>
      <c r="G255" t="s">
        <v>57</v>
      </c>
      <c r="H255" s="38">
        <v>751</v>
      </c>
      <c r="I255" s="38">
        <f t="shared" si="10"/>
        <v>713.44999999999993</v>
      </c>
      <c r="J255" t="s">
        <v>4680</v>
      </c>
      <c r="K255" s="35" t="s">
        <v>6617</v>
      </c>
      <c r="L255" s="33">
        <v>0.05</v>
      </c>
      <c r="M255" s="21" t="s">
        <v>14849</v>
      </c>
      <c r="N255" s="21" t="s">
        <v>59</v>
      </c>
      <c r="O255" s="21" t="s">
        <v>83</v>
      </c>
      <c r="P255" s="61" t="s">
        <v>13496</v>
      </c>
    </row>
    <row r="256" spans="2:16" ht="15" customHeight="1">
      <c r="B256" s="27" t="s">
        <v>41</v>
      </c>
      <c r="C256" t="s">
        <v>6</v>
      </c>
      <c r="D256" s="36">
        <v>56101603</v>
      </c>
      <c r="E256" s="35" t="s">
        <v>6618</v>
      </c>
      <c r="F256" t="s">
        <v>6631</v>
      </c>
      <c r="G256" t="s">
        <v>57</v>
      </c>
      <c r="H256" s="38">
        <v>797</v>
      </c>
      <c r="I256" s="38">
        <f t="shared" si="10"/>
        <v>757.15</v>
      </c>
      <c r="J256" t="s">
        <v>4680</v>
      </c>
      <c r="K256" s="35" t="s">
        <v>6618</v>
      </c>
      <c r="L256" s="33">
        <v>0.05</v>
      </c>
      <c r="M256" s="21" t="s">
        <v>14849</v>
      </c>
      <c r="N256" s="21" t="s">
        <v>59</v>
      </c>
      <c r="O256" s="21" t="s">
        <v>83</v>
      </c>
      <c r="P256" s="61" t="s">
        <v>13496</v>
      </c>
    </row>
    <row r="257" spans="2:16" ht="15" customHeight="1">
      <c r="B257" s="27" t="s">
        <v>41</v>
      </c>
      <c r="C257" t="s">
        <v>6</v>
      </c>
      <c r="D257" s="36">
        <v>56101603</v>
      </c>
      <c r="E257" s="35" t="s">
        <v>6619</v>
      </c>
      <c r="F257" t="s">
        <v>6632</v>
      </c>
      <c r="G257" t="s">
        <v>57</v>
      </c>
      <c r="H257" s="38">
        <v>792</v>
      </c>
      <c r="I257" s="38">
        <f t="shared" si="10"/>
        <v>752.4</v>
      </c>
      <c r="J257" t="s">
        <v>4680</v>
      </c>
      <c r="K257" s="35" t="s">
        <v>6619</v>
      </c>
      <c r="L257" s="33">
        <v>0.05</v>
      </c>
      <c r="M257" s="21" t="s">
        <v>14849</v>
      </c>
      <c r="N257" s="21" t="s">
        <v>59</v>
      </c>
      <c r="O257" s="21" t="s">
        <v>83</v>
      </c>
      <c r="P257" s="61" t="s">
        <v>13496</v>
      </c>
    </row>
    <row r="258" spans="2:16" ht="15" customHeight="1">
      <c r="B258" s="27" t="s">
        <v>41</v>
      </c>
      <c r="C258" t="s">
        <v>6</v>
      </c>
      <c r="D258" s="36">
        <v>56101603</v>
      </c>
      <c r="E258" s="35" t="s">
        <v>6620</v>
      </c>
      <c r="F258" t="s">
        <v>6633</v>
      </c>
      <c r="G258" t="s">
        <v>57</v>
      </c>
      <c r="H258" s="38">
        <v>826</v>
      </c>
      <c r="I258" s="38">
        <f t="shared" si="10"/>
        <v>784.69999999999993</v>
      </c>
      <c r="J258" t="s">
        <v>4680</v>
      </c>
      <c r="K258" s="35" t="s">
        <v>6620</v>
      </c>
      <c r="L258" s="33">
        <v>0.05</v>
      </c>
      <c r="M258" s="21" t="s">
        <v>14849</v>
      </c>
      <c r="N258" s="21" t="s">
        <v>59</v>
      </c>
      <c r="O258" s="21" t="s">
        <v>83</v>
      </c>
      <c r="P258" s="61" t="s">
        <v>13496</v>
      </c>
    </row>
    <row r="259" spans="2:16" ht="15" customHeight="1">
      <c r="B259" s="27" t="s">
        <v>41</v>
      </c>
      <c r="C259" t="s">
        <v>6</v>
      </c>
      <c r="D259" s="36">
        <v>56101603</v>
      </c>
      <c r="E259" s="35" t="s">
        <v>6621</v>
      </c>
      <c r="F259" t="s">
        <v>6634</v>
      </c>
      <c r="G259" t="s">
        <v>57</v>
      </c>
      <c r="H259" s="38">
        <v>860</v>
      </c>
      <c r="I259" s="38">
        <f t="shared" si="10"/>
        <v>817</v>
      </c>
      <c r="J259" t="s">
        <v>4680</v>
      </c>
      <c r="K259" s="35" t="s">
        <v>6621</v>
      </c>
      <c r="L259" s="33">
        <v>0.05</v>
      </c>
      <c r="M259" s="21" t="s">
        <v>14849</v>
      </c>
      <c r="N259" s="21" t="s">
        <v>59</v>
      </c>
      <c r="O259" s="21" t="s">
        <v>83</v>
      </c>
      <c r="P259" s="61" t="s">
        <v>13496</v>
      </c>
    </row>
    <row r="260" spans="2:16" ht="15" customHeight="1">
      <c r="B260" s="27" t="s">
        <v>41</v>
      </c>
      <c r="C260" t="s">
        <v>6</v>
      </c>
      <c r="D260" s="36">
        <v>56101603</v>
      </c>
      <c r="E260" s="35" t="s">
        <v>6622</v>
      </c>
      <c r="F260" t="s">
        <v>6635</v>
      </c>
      <c r="G260" t="s">
        <v>57</v>
      </c>
      <c r="H260" s="38">
        <v>916</v>
      </c>
      <c r="I260" s="38">
        <f t="shared" si="10"/>
        <v>870.19999999999993</v>
      </c>
      <c r="J260" t="s">
        <v>4680</v>
      </c>
      <c r="K260" s="35" t="s">
        <v>6622</v>
      </c>
      <c r="L260" s="33">
        <v>0.05</v>
      </c>
      <c r="M260" s="21" t="s">
        <v>14849</v>
      </c>
      <c r="N260" s="21" t="s">
        <v>59</v>
      </c>
      <c r="O260" s="21" t="s">
        <v>83</v>
      </c>
      <c r="P260" s="61" t="s">
        <v>13496</v>
      </c>
    </row>
    <row r="261" spans="2:16" ht="15" customHeight="1">
      <c r="B261" s="27" t="s">
        <v>41</v>
      </c>
      <c r="C261" t="s">
        <v>6</v>
      </c>
      <c r="D261" s="36">
        <v>56101603</v>
      </c>
      <c r="E261" s="35" t="s">
        <v>6623</v>
      </c>
      <c r="F261" t="s">
        <v>6636</v>
      </c>
      <c r="G261" t="s">
        <v>57</v>
      </c>
      <c r="H261" s="38">
        <v>847</v>
      </c>
      <c r="I261" s="38">
        <f t="shared" si="10"/>
        <v>804.65</v>
      </c>
      <c r="J261" t="s">
        <v>4680</v>
      </c>
      <c r="K261" s="35" t="s">
        <v>6623</v>
      </c>
      <c r="L261" s="33">
        <v>0.05</v>
      </c>
      <c r="M261" s="21" t="s">
        <v>14849</v>
      </c>
      <c r="N261" s="21" t="s">
        <v>59</v>
      </c>
      <c r="O261" s="21" t="s">
        <v>83</v>
      </c>
      <c r="P261" s="61" t="s">
        <v>13496</v>
      </c>
    </row>
    <row r="262" spans="2:16" ht="15" customHeight="1">
      <c r="B262" s="27" t="s">
        <v>41</v>
      </c>
      <c r="C262" t="s">
        <v>6</v>
      </c>
      <c r="D262" s="36">
        <v>56101603</v>
      </c>
      <c r="E262" s="35" t="s">
        <v>6624</v>
      </c>
      <c r="F262" t="s">
        <v>6637</v>
      </c>
      <c r="G262" t="s">
        <v>57</v>
      </c>
      <c r="H262" s="38">
        <v>985</v>
      </c>
      <c r="I262" s="38">
        <f t="shared" si="10"/>
        <v>935.75</v>
      </c>
      <c r="J262" t="s">
        <v>4680</v>
      </c>
      <c r="K262" s="35" t="s">
        <v>6624</v>
      </c>
      <c r="L262" s="33">
        <v>0.05</v>
      </c>
      <c r="M262" s="21" t="s">
        <v>14849</v>
      </c>
      <c r="N262" s="21" t="s">
        <v>59</v>
      </c>
      <c r="O262" s="21" t="s">
        <v>83</v>
      </c>
      <c r="P262" s="61" t="s">
        <v>13496</v>
      </c>
    </row>
    <row r="263" spans="2:16" ht="15" customHeight="1">
      <c r="B263" s="27" t="s">
        <v>41</v>
      </c>
      <c r="C263" t="s">
        <v>6</v>
      </c>
      <c r="D263" s="36">
        <v>56101603</v>
      </c>
      <c r="E263" s="35" t="s">
        <v>6625</v>
      </c>
      <c r="F263" t="s">
        <v>6638</v>
      </c>
      <c r="G263" t="s">
        <v>57</v>
      </c>
      <c r="H263" s="38">
        <v>203</v>
      </c>
      <c r="I263" s="38">
        <f t="shared" si="10"/>
        <v>192.85</v>
      </c>
      <c r="J263" t="s">
        <v>4680</v>
      </c>
      <c r="K263" s="35" t="s">
        <v>6625</v>
      </c>
      <c r="L263" s="33">
        <v>0.05</v>
      </c>
      <c r="M263" s="21" t="s">
        <v>14849</v>
      </c>
      <c r="N263" s="21" t="s">
        <v>59</v>
      </c>
      <c r="O263" s="21" t="s">
        <v>83</v>
      </c>
      <c r="P263" s="61" t="s">
        <v>13496</v>
      </c>
    </row>
    <row r="264" spans="2:16" ht="15" customHeight="1">
      <c r="B264" s="27" t="s">
        <v>41</v>
      </c>
      <c r="C264" t="s">
        <v>6</v>
      </c>
      <c r="D264" s="36">
        <v>56101603</v>
      </c>
      <c r="E264" s="35" t="s">
        <v>6639</v>
      </c>
      <c r="F264" t="s">
        <v>6645</v>
      </c>
      <c r="G264" t="s">
        <v>57</v>
      </c>
      <c r="H264" s="38">
        <v>962</v>
      </c>
      <c r="I264" s="38">
        <f t="shared" si="10"/>
        <v>913.9</v>
      </c>
      <c r="J264" t="s">
        <v>4680</v>
      </c>
      <c r="K264" s="35" t="s">
        <v>6639</v>
      </c>
      <c r="L264" s="33">
        <v>0.05</v>
      </c>
      <c r="M264" s="21" t="s">
        <v>14849</v>
      </c>
      <c r="N264" s="21" t="s">
        <v>59</v>
      </c>
      <c r="O264" s="21" t="s">
        <v>83</v>
      </c>
      <c r="P264" s="61" t="s">
        <v>13496</v>
      </c>
    </row>
    <row r="265" spans="2:16" ht="15" customHeight="1">
      <c r="B265" s="27" t="s">
        <v>41</v>
      </c>
      <c r="C265" t="s">
        <v>6</v>
      </c>
      <c r="D265" s="36">
        <v>56101603</v>
      </c>
      <c r="E265" s="35" t="s">
        <v>6640</v>
      </c>
      <c r="F265" t="s">
        <v>6646</v>
      </c>
      <c r="G265" t="s">
        <v>57</v>
      </c>
      <c r="H265" s="38">
        <v>821</v>
      </c>
      <c r="I265" s="38">
        <f t="shared" si="10"/>
        <v>779.94999999999993</v>
      </c>
      <c r="J265" t="s">
        <v>4680</v>
      </c>
      <c r="K265" s="35" t="s">
        <v>6640</v>
      </c>
      <c r="L265" s="33">
        <v>0.05</v>
      </c>
      <c r="M265" s="21" t="s">
        <v>14849</v>
      </c>
      <c r="N265" s="21" t="s">
        <v>59</v>
      </c>
      <c r="O265" s="21" t="s">
        <v>83</v>
      </c>
      <c r="P265" s="61" t="s">
        <v>13496</v>
      </c>
    </row>
    <row r="266" spans="2:16" ht="15" customHeight="1">
      <c r="B266" s="27" t="s">
        <v>41</v>
      </c>
      <c r="C266" t="s">
        <v>6</v>
      </c>
      <c r="D266" s="36">
        <v>56101603</v>
      </c>
      <c r="E266" s="35" t="s">
        <v>6641</v>
      </c>
      <c r="F266" t="s">
        <v>6647</v>
      </c>
      <c r="G266" t="s">
        <v>57</v>
      </c>
      <c r="H266" s="38">
        <v>902</v>
      </c>
      <c r="I266" s="38">
        <f>H266*0.95</f>
        <v>856.9</v>
      </c>
      <c r="J266" t="s">
        <v>4680</v>
      </c>
      <c r="K266" s="35" t="s">
        <v>6641</v>
      </c>
      <c r="L266" s="33">
        <v>0.05</v>
      </c>
      <c r="M266" s="21" t="s">
        <v>14849</v>
      </c>
      <c r="N266" s="21" t="s">
        <v>59</v>
      </c>
      <c r="O266" s="21" t="s">
        <v>83</v>
      </c>
      <c r="P266" s="61" t="s">
        <v>13496</v>
      </c>
    </row>
    <row r="267" spans="2:16" ht="15" customHeight="1">
      <c r="B267" s="27" t="s">
        <v>41</v>
      </c>
      <c r="C267" t="s">
        <v>6</v>
      </c>
      <c r="D267" s="36">
        <v>56101603</v>
      </c>
      <c r="E267" s="35" t="s">
        <v>6642</v>
      </c>
      <c r="F267" t="s">
        <v>6648</v>
      </c>
      <c r="G267" t="s">
        <v>57</v>
      </c>
      <c r="H267" s="38">
        <v>835</v>
      </c>
      <c r="I267" s="38">
        <f>H267*0.95</f>
        <v>793.25</v>
      </c>
      <c r="J267" t="s">
        <v>4680</v>
      </c>
      <c r="K267" s="35" t="s">
        <v>6642</v>
      </c>
      <c r="L267" s="33">
        <v>0.05</v>
      </c>
      <c r="M267" s="21" t="s">
        <v>14849</v>
      </c>
      <c r="N267" s="21" t="s">
        <v>59</v>
      </c>
      <c r="O267" s="21" t="s">
        <v>83</v>
      </c>
      <c r="P267" s="61" t="s">
        <v>13496</v>
      </c>
    </row>
    <row r="268" spans="2:16" ht="15" customHeight="1">
      <c r="B268" s="27" t="s">
        <v>41</v>
      </c>
      <c r="C268" t="s">
        <v>6</v>
      </c>
      <c r="D268" s="36">
        <v>56101603</v>
      </c>
      <c r="E268" s="35" t="s">
        <v>6643</v>
      </c>
      <c r="F268" t="s">
        <v>6649</v>
      </c>
      <c r="G268" t="s">
        <v>57</v>
      </c>
      <c r="H268" s="38">
        <v>912</v>
      </c>
      <c r="I268" s="38">
        <f t="shared" ref="I268:I273" si="11">H268*0.95</f>
        <v>866.4</v>
      </c>
      <c r="J268" t="s">
        <v>4680</v>
      </c>
      <c r="K268" s="35" t="s">
        <v>6643</v>
      </c>
      <c r="L268" s="33">
        <v>0.05</v>
      </c>
      <c r="M268" s="21" t="s">
        <v>14849</v>
      </c>
      <c r="N268" s="21" t="s">
        <v>59</v>
      </c>
      <c r="O268" s="21" t="s">
        <v>83</v>
      </c>
      <c r="P268" s="61" t="s">
        <v>13496</v>
      </c>
    </row>
    <row r="269" spans="2:16" ht="15" customHeight="1">
      <c r="B269" s="27" t="s">
        <v>41</v>
      </c>
      <c r="C269" t="s">
        <v>6</v>
      </c>
      <c r="D269" s="36">
        <v>56101603</v>
      </c>
      <c r="E269" s="35" t="s">
        <v>6644</v>
      </c>
      <c r="F269" t="s">
        <v>6650</v>
      </c>
      <c r="G269" t="s">
        <v>57</v>
      </c>
      <c r="H269" s="38">
        <v>912</v>
      </c>
      <c r="I269" s="38">
        <f t="shared" si="11"/>
        <v>866.4</v>
      </c>
      <c r="J269" t="s">
        <v>4680</v>
      </c>
      <c r="K269" s="35" t="s">
        <v>6644</v>
      </c>
      <c r="L269" s="33">
        <v>0.05</v>
      </c>
      <c r="M269" s="21" t="s">
        <v>14849</v>
      </c>
      <c r="N269" s="21" t="s">
        <v>59</v>
      </c>
      <c r="O269" s="21" t="s">
        <v>83</v>
      </c>
      <c r="P269" s="61" t="s">
        <v>13496</v>
      </c>
    </row>
    <row r="270" spans="2:16" ht="15" customHeight="1">
      <c r="B270" s="27" t="s">
        <v>41</v>
      </c>
      <c r="C270" t="s">
        <v>6</v>
      </c>
      <c r="D270" s="36">
        <v>56101603</v>
      </c>
      <c r="E270" s="35" t="s">
        <v>6651</v>
      </c>
      <c r="F270" t="s">
        <v>6692</v>
      </c>
      <c r="G270" t="s">
        <v>57</v>
      </c>
      <c r="H270" s="38">
        <v>763</v>
      </c>
      <c r="I270" s="38">
        <f t="shared" si="11"/>
        <v>724.85</v>
      </c>
      <c r="J270" t="s">
        <v>4680</v>
      </c>
      <c r="K270" s="35" t="s">
        <v>6651</v>
      </c>
      <c r="L270" s="33">
        <v>0.05</v>
      </c>
      <c r="M270" s="21" t="s">
        <v>14849</v>
      </c>
      <c r="N270" s="21" t="s">
        <v>59</v>
      </c>
      <c r="O270" s="21" t="s">
        <v>83</v>
      </c>
      <c r="P270" s="61" t="s">
        <v>13496</v>
      </c>
    </row>
    <row r="271" spans="2:16" ht="15" customHeight="1">
      <c r="B271" s="27" t="s">
        <v>41</v>
      </c>
      <c r="C271" t="s">
        <v>6</v>
      </c>
      <c r="D271" s="36">
        <v>56101603</v>
      </c>
      <c r="E271" s="35" t="s">
        <v>6652</v>
      </c>
      <c r="F271" t="s">
        <v>6693</v>
      </c>
      <c r="G271" t="s">
        <v>57</v>
      </c>
      <c r="H271" s="38">
        <v>910</v>
      </c>
      <c r="I271" s="38">
        <f t="shared" si="11"/>
        <v>864.5</v>
      </c>
      <c r="J271" t="s">
        <v>4680</v>
      </c>
      <c r="K271" s="35" t="s">
        <v>6652</v>
      </c>
      <c r="L271" s="33">
        <v>0.05</v>
      </c>
      <c r="M271" s="21" t="s">
        <v>14849</v>
      </c>
      <c r="N271" s="21" t="s">
        <v>59</v>
      </c>
      <c r="O271" s="21" t="s">
        <v>83</v>
      </c>
      <c r="P271" s="61" t="s">
        <v>13496</v>
      </c>
    </row>
    <row r="272" spans="2:16" ht="15" customHeight="1">
      <c r="B272" s="27" t="s">
        <v>41</v>
      </c>
      <c r="C272" t="s">
        <v>6</v>
      </c>
      <c r="D272" s="36">
        <v>56101603</v>
      </c>
      <c r="E272" s="35" t="s">
        <v>6653</v>
      </c>
      <c r="F272" t="s">
        <v>6694</v>
      </c>
      <c r="G272" t="s">
        <v>57</v>
      </c>
      <c r="H272" s="38">
        <v>914</v>
      </c>
      <c r="I272" s="38">
        <f t="shared" si="11"/>
        <v>868.3</v>
      </c>
      <c r="J272" t="s">
        <v>4680</v>
      </c>
      <c r="K272" s="35" t="s">
        <v>6653</v>
      </c>
      <c r="L272" s="33">
        <v>0.05</v>
      </c>
      <c r="M272" s="21" t="s">
        <v>14849</v>
      </c>
      <c r="N272" s="21" t="s">
        <v>59</v>
      </c>
      <c r="O272" s="21" t="s">
        <v>83</v>
      </c>
      <c r="P272" s="61" t="s">
        <v>13496</v>
      </c>
    </row>
    <row r="273" spans="2:16" ht="15" customHeight="1">
      <c r="B273" s="27" t="s">
        <v>41</v>
      </c>
      <c r="C273" t="s">
        <v>6</v>
      </c>
      <c r="D273" s="36">
        <v>56101603</v>
      </c>
      <c r="E273" s="35" t="s">
        <v>6654</v>
      </c>
      <c r="F273" t="s">
        <v>6695</v>
      </c>
      <c r="G273" t="s">
        <v>57</v>
      </c>
      <c r="H273" s="38">
        <v>957</v>
      </c>
      <c r="I273" s="38">
        <f t="shared" si="11"/>
        <v>909.15</v>
      </c>
      <c r="J273" t="s">
        <v>4680</v>
      </c>
      <c r="K273" s="35" t="s">
        <v>6654</v>
      </c>
      <c r="L273" s="33">
        <v>0.05</v>
      </c>
      <c r="M273" s="21" t="s">
        <v>14849</v>
      </c>
      <c r="N273" s="21" t="s">
        <v>59</v>
      </c>
      <c r="O273" s="21" t="s">
        <v>83</v>
      </c>
      <c r="P273" s="61" t="s">
        <v>13496</v>
      </c>
    </row>
    <row r="274" spans="2:16" ht="15" customHeight="1">
      <c r="B274" s="27" t="s">
        <v>41</v>
      </c>
      <c r="C274" t="s">
        <v>6</v>
      </c>
      <c r="D274" s="36">
        <v>56101603</v>
      </c>
      <c r="E274" s="35" t="s">
        <v>6655</v>
      </c>
      <c r="F274" t="s">
        <v>6696</v>
      </c>
      <c r="G274" t="s">
        <v>57</v>
      </c>
      <c r="H274" s="38">
        <v>869</v>
      </c>
      <c r="I274" s="38">
        <f>H274*0.95</f>
        <v>825.55</v>
      </c>
      <c r="J274" t="s">
        <v>4680</v>
      </c>
      <c r="K274" s="35" t="s">
        <v>6655</v>
      </c>
      <c r="L274" s="33">
        <v>0.05</v>
      </c>
      <c r="M274" s="21" t="s">
        <v>14849</v>
      </c>
      <c r="N274" s="21" t="s">
        <v>59</v>
      </c>
      <c r="O274" s="21" t="s">
        <v>83</v>
      </c>
      <c r="P274" s="61" t="s">
        <v>13496</v>
      </c>
    </row>
    <row r="275" spans="2:16" ht="15" customHeight="1">
      <c r="B275" s="27" t="s">
        <v>41</v>
      </c>
      <c r="C275" t="s">
        <v>6</v>
      </c>
      <c r="D275" s="36">
        <v>56101603</v>
      </c>
      <c r="E275" s="35" t="s">
        <v>6656</v>
      </c>
      <c r="F275" t="s">
        <v>6697</v>
      </c>
      <c r="G275" t="s">
        <v>57</v>
      </c>
      <c r="H275" s="38">
        <v>895</v>
      </c>
      <c r="I275" s="38">
        <f>H275*0.95</f>
        <v>850.25</v>
      </c>
      <c r="J275" t="s">
        <v>4680</v>
      </c>
      <c r="K275" s="35" t="s">
        <v>6656</v>
      </c>
      <c r="L275" s="33">
        <v>0.05</v>
      </c>
      <c r="M275" s="21" t="s">
        <v>14849</v>
      </c>
      <c r="N275" s="21" t="s">
        <v>59</v>
      </c>
      <c r="O275" s="21" t="s">
        <v>83</v>
      </c>
      <c r="P275" s="61" t="s">
        <v>13496</v>
      </c>
    </row>
    <row r="276" spans="2:16" ht="15" customHeight="1">
      <c r="B276" s="27" t="s">
        <v>41</v>
      </c>
      <c r="C276" t="s">
        <v>6</v>
      </c>
      <c r="D276" s="36">
        <v>56101603</v>
      </c>
      <c r="E276" s="35" t="s">
        <v>6657</v>
      </c>
      <c r="F276" t="s">
        <v>6698</v>
      </c>
      <c r="G276" t="s">
        <v>57</v>
      </c>
      <c r="H276" s="38">
        <v>952</v>
      </c>
      <c r="I276" s="38">
        <f t="shared" ref="I276:I298" si="12">H276*0.95</f>
        <v>904.4</v>
      </c>
      <c r="J276" t="s">
        <v>4680</v>
      </c>
      <c r="K276" s="35" t="s">
        <v>6657</v>
      </c>
      <c r="L276" s="33">
        <v>0.05</v>
      </c>
      <c r="M276" s="21" t="s">
        <v>14849</v>
      </c>
      <c r="N276" s="21" t="s">
        <v>59</v>
      </c>
      <c r="O276" s="21" t="s">
        <v>83</v>
      </c>
      <c r="P276" s="61" t="s">
        <v>13496</v>
      </c>
    </row>
    <row r="277" spans="2:16" ht="15" customHeight="1">
      <c r="B277" s="27" t="s">
        <v>41</v>
      </c>
      <c r="C277" t="s">
        <v>6</v>
      </c>
      <c r="D277" s="36">
        <v>56101603</v>
      </c>
      <c r="E277" s="35" t="s">
        <v>6658</v>
      </c>
      <c r="F277" t="s">
        <v>6699</v>
      </c>
      <c r="G277" t="s">
        <v>57</v>
      </c>
      <c r="H277" s="38">
        <v>1027</v>
      </c>
      <c r="I277" s="38">
        <f t="shared" si="12"/>
        <v>975.65</v>
      </c>
      <c r="J277" t="s">
        <v>4680</v>
      </c>
      <c r="K277" s="35" t="s">
        <v>6658</v>
      </c>
      <c r="L277" s="33">
        <v>0.05</v>
      </c>
      <c r="M277" s="21" t="s">
        <v>14849</v>
      </c>
      <c r="N277" s="21" t="s">
        <v>59</v>
      </c>
      <c r="O277" s="21" t="s">
        <v>83</v>
      </c>
      <c r="P277" s="61" t="s">
        <v>13496</v>
      </c>
    </row>
    <row r="278" spans="2:16" ht="15" customHeight="1">
      <c r="B278" s="27" t="s">
        <v>41</v>
      </c>
      <c r="C278" t="s">
        <v>6</v>
      </c>
      <c r="D278" s="36">
        <v>56101603</v>
      </c>
      <c r="E278" s="35" t="s">
        <v>6659</v>
      </c>
      <c r="F278" t="s">
        <v>6700</v>
      </c>
      <c r="G278" t="s">
        <v>57</v>
      </c>
      <c r="H278" s="38">
        <v>859</v>
      </c>
      <c r="I278" s="38">
        <f t="shared" si="12"/>
        <v>816.05</v>
      </c>
      <c r="J278" t="s">
        <v>4680</v>
      </c>
      <c r="K278" s="35" t="s">
        <v>6659</v>
      </c>
      <c r="L278" s="33">
        <v>0.05</v>
      </c>
      <c r="M278" s="21" t="s">
        <v>14849</v>
      </c>
      <c r="N278" s="21" t="s">
        <v>59</v>
      </c>
      <c r="O278" s="21" t="s">
        <v>83</v>
      </c>
      <c r="P278" s="61" t="s">
        <v>13496</v>
      </c>
    </row>
    <row r="279" spans="2:16" ht="15" customHeight="1">
      <c r="B279" s="27" t="s">
        <v>41</v>
      </c>
      <c r="C279" t="s">
        <v>6</v>
      </c>
      <c r="D279" s="36">
        <v>56101603</v>
      </c>
      <c r="E279" s="35" t="s">
        <v>6660</v>
      </c>
      <c r="F279" t="s">
        <v>6701</v>
      </c>
      <c r="G279" t="s">
        <v>57</v>
      </c>
      <c r="H279" s="38">
        <v>885</v>
      </c>
      <c r="I279" s="38">
        <f t="shared" si="12"/>
        <v>840.75</v>
      </c>
      <c r="J279" t="s">
        <v>4680</v>
      </c>
      <c r="K279" s="35" t="s">
        <v>6660</v>
      </c>
      <c r="L279" s="33">
        <v>0.05</v>
      </c>
      <c r="M279" s="21" t="s">
        <v>14849</v>
      </c>
      <c r="N279" s="21" t="s">
        <v>59</v>
      </c>
      <c r="O279" s="21" t="s">
        <v>83</v>
      </c>
      <c r="P279" s="61" t="s">
        <v>13496</v>
      </c>
    </row>
    <row r="280" spans="2:16" ht="15" customHeight="1">
      <c r="B280" s="27" t="s">
        <v>41</v>
      </c>
      <c r="C280" t="s">
        <v>6</v>
      </c>
      <c r="D280" s="36">
        <v>56101603</v>
      </c>
      <c r="E280" s="35" t="s">
        <v>6661</v>
      </c>
      <c r="F280" t="s">
        <v>6702</v>
      </c>
      <c r="G280" t="s">
        <v>57</v>
      </c>
      <c r="H280" s="38">
        <v>941</v>
      </c>
      <c r="I280" s="38">
        <f t="shared" si="12"/>
        <v>893.94999999999993</v>
      </c>
      <c r="J280" t="s">
        <v>4680</v>
      </c>
      <c r="K280" s="35" t="s">
        <v>6661</v>
      </c>
      <c r="L280" s="33">
        <v>0.05</v>
      </c>
      <c r="M280" s="21" t="s">
        <v>14849</v>
      </c>
      <c r="N280" s="21" t="s">
        <v>59</v>
      </c>
      <c r="O280" s="21" t="s">
        <v>83</v>
      </c>
      <c r="P280" s="61" t="s">
        <v>13496</v>
      </c>
    </row>
    <row r="281" spans="2:16" ht="15" customHeight="1">
      <c r="B281" s="27" t="s">
        <v>41</v>
      </c>
      <c r="C281" t="s">
        <v>6</v>
      </c>
      <c r="D281" s="36">
        <v>56101603</v>
      </c>
      <c r="E281" s="35" t="s">
        <v>6662</v>
      </c>
      <c r="F281" t="s">
        <v>6703</v>
      </c>
      <c r="G281" t="s">
        <v>57</v>
      </c>
      <c r="H281" s="38">
        <v>967</v>
      </c>
      <c r="I281" s="38">
        <f t="shared" si="12"/>
        <v>918.65</v>
      </c>
      <c r="J281" t="s">
        <v>4680</v>
      </c>
      <c r="K281" s="35" t="s">
        <v>6662</v>
      </c>
      <c r="L281" s="33">
        <v>0.05</v>
      </c>
      <c r="M281" s="21" t="s">
        <v>14849</v>
      </c>
      <c r="N281" s="21" t="s">
        <v>59</v>
      </c>
      <c r="O281" s="21" t="s">
        <v>83</v>
      </c>
      <c r="P281" s="61" t="s">
        <v>13496</v>
      </c>
    </row>
    <row r="282" spans="2:16" ht="15" customHeight="1">
      <c r="B282" s="27" t="s">
        <v>41</v>
      </c>
      <c r="C282" t="s">
        <v>6</v>
      </c>
      <c r="D282" s="36">
        <v>56101603</v>
      </c>
      <c r="E282" s="35" t="s">
        <v>6663</v>
      </c>
      <c r="F282" t="s">
        <v>6704</v>
      </c>
      <c r="G282" t="s">
        <v>57</v>
      </c>
      <c r="H282" s="38">
        <v>1011</v>
      </c>
      <c r="I282" s="38">
        <f t="shared" si="12"/>
        <v>960.44999999999993</v>
      </c>
      <c r="J282" t="s">
        <v>4680</v>
      </c>
      <c r="K282" s="35" t="s">
        <v>6663</v>
      </c>
      <c r="L282" s="33">
        <v>0.05</v>
      </c>
      <c r="M282" s="21" t="s">
        <v>14849</v>
      </c>
      <c r="N282" s="21" t="s">
        <v>59</v>
      </c>
      <c r="O282" s="21" t="s">
        <v>83</v>
      </c>
      <c r="P282" s="61" t="s">
        <v>13496</v>
      </c>
    </row>
    <row r="283" spans="2:16" ht="15" customHeight="1">
      <c r="B283" s="27" t="s">
        <v>41</v>
      </c>
      <c r="C283" t="s">
        <v>6</v>
      </c>
      <c r="D283" s="36">
        <v>56101603</v>
      </c>
      <c r="E283" s="35" t="s">
        <v>6664</v>
      </c>
      <c r="F283" t="s">
        <v>6705</v>
      </c>
      <c r="G283" t="s">
        <v>57</v>
      </c>
      <c r="H283" s="38">
        <v>1041</v>
      </c>
      <c r="I283" s="38">
        <f t="shared" si="12"/>
        <v>988.94999999999993</v>
      </c>
      <c r="J283" t="s">
        <v>4680</v>
      </c>
      <c r="K283" s="35" t="s">
        <v>6664</v>
      </c>
      <c r="L283" s="33">
        <v>0.05</v>
      </c>
      <c r="M283" s="21" t="s">
        <v>14849</v>
      </c>
      <c r="N283" s="21" t="s">
        <v>59</v>
      </c>
      <c r="O283" s="21" t="s">
        <v>83</v>
      </c>
      <c r="P283" s="61" t="s">
        <v>13496</v>
      </c>
    </row>
    <row r="284" spans="2:16" ht="15" customHeight="1">
      <c r="B284" s="27" t="s">
        <v>41</v>
      </c>
      <c r="C284" t="s">
        <v>6</v>
      </c>
      <c r="D284" s="36">
        <v>56101603</v>
      </c>
      <c r="E284" s="35" t="s">
        <v>6665</v>
      </c>
      <c r="F284" t="s">
        <v>6706</v>
      </c>
      <c r="G284" t="s">
        <v>57</v>
      </c>
      <c r="H284" s="38">
        <v>1104</v>
      </c>
      <c r="I284" s="38">
        <f t="shared" si="12"/>
        <v>1048.8</v>
      </c>
      <c r="J284" t="s">
        <v>4680</v>
      </c>
      <c r="K284" s="35" t="s">
        <v>6665</v>
      </c>
      <c r="L284" s="33">
        <v>0.05</v>
      </c>
      <c r="M284" s="21" t="s">
        <v>14849</v>
      </c>
      <c r="N284" s="21" t="s">
        <v>59</v>
      </c>
      <c r="O284" s="21" t="s">
        <v>83</v>
      </c>
      <c r="P284" s="61" t="s">
        <v>13496</v>
      </c>
    </row>
    <row r="285" spans="2:16" ht="15" customHeight="1">
      <c r="B285" s="27" t="s">
        <v>41</v>
      </c>
      <c r="C285" t="s">
        <v>6</v>
      </c>
      <c r="D285" s="36">
        <v>56101603</v>
      </c>
      <c r="E285" s="35" t="s">
        <v>6666</v>
      </c>
      <c r="F285" t="s">
        <v>6707</v>
      </c>
      <c r="G285" t="s">
        <v>57</v>
      </c>
      <c r="H285" s="38">
        <v>1137</v>
      </c>
      <c r="I285" s="38">
        <f t="shared" si="12"/>
        <v>1080.1499999999999</v>
      </c>
      <c r="J285" t="s">
        <v>4680</v>
      </c>
      <c r="K285" s="35" t="s">
        <v>6666</v>
      </c>
      <c r="L285" s="33">
        <v>0.05</v>
      </c>
      <c r="M285" s="21" t="s">
        <v>14849</v>
      </c>
      <c r="N285" s="21" t="s">
        <v>59</v>
      </c>
      <c r="O285" s="21" t="s">
        <v>83</v>
      </c>
      <c r="P285" s="61" t="s">
        <v>13496</v>
      </c>
    </row>
    <row r="286" spans="2:16" ht="15" customHeight="1">
      <c r="B286" s="27" t="s">
        <v>41</v>
      </c>
      <c r="C286" t="s">
        <v>6</v>
      </c>
      <c r="D286" s="36">
        <v>56101603</v>
      </c>
      <c r="E286" s="35" t="s">
        <v>6667</v>
      </c>
      <c r="F286" t="s">
        <v>6708</v>
      </c>
      <c r="G286" t="s">
        <v>57</v>
      </c>
      <c r="H286" s="38">
        <v>1212</v>
      </c>
      <c r="I286" s="38">
        <f t="shared" si="12"/>
        <v>1151.3999999999999</v>
      </c>
      <c r="J286" t="s">
        <v>4680</v>
      </c>
      <c r="K286" s="35" t="s">
        <v>6667</v>
      </c>
      <c r="L286" s="33">
        <v>0.05</v>
      </c>
      <c r="M286" s="21" t="s">
        <v>14849</v>
      </c>
      <c r="N286" s="21" t="s">
        <v>59</v>
      </c>
      <c r="O286" s="21" t="s">
        <v>83</v>
      </c>
      <c r="P286" s="61" t="s">
        <v>13496</v>
      </c>
    </row>
    <row r="287" spans="2:16" ht="15" customHeight="1">
      <c r="B287" s="27" t="s">
        <v>41</v>
      </c>
      <c r="C287" t="s">
        <v>6</v>
      </c>
      <c r="D287" s="36">
        <v>56101603</v>
      </c>
      <c r="E287" s="35" t="s">
        <v>6668</v>
      </c>
      <c r="F287" t="s">
        <v>6709</v>
      </c>
      <c r="G287" t="s">
        <v>57</v>
      </c>
      <c r="H287" s="38">
        <v>1277</v>
      </c>
      <c r="I287" s="38">
        <f t="shared" si="12"/>
        <v>1213.1499999999999</v>
      </c>
      <c r="J287" t="s">
        <v>4680</v>
      </c>
      <c r="K287" s="35" t="s">
        <v>6668</v>
      </c>
      <c r="L287" s="33">
        <v>0.05</v>
      </c>
      <c r="M287" s="21" t="s">
        <v>14849</v>
      </c>
      <c r="N287" s="21" t="s">
        <v>59</v>
      </c>
      <c r="O287" s="21" t="s">
        <v>83</v>
      </c>
      <c r="P287" s="61" t="s">
        <v>13496</v>
      </c>
    </row>
    <row r="288" spans="2:16" ht="15" customHeight="1">
      <c r="B288" s="27" t="s">
        <v>41</v>
      </c>
      <c r="C288" t="s">
        <v>6</v>
      </c>
      <c r="D288" s="36">
        <v>56101603</v>
      </c>
      <c r="E288" s="35" t="s">
        <v>6669</v>
      </c>
      <c r="F288" t="s">
        <v>6710</v>
      </c>
      <c r="G288" t="s">
        <v>57</v>
      </c>
      <c r="H288" s="38">
        <v>1312</v>
      </c>
      <c r="I288" s="38">
        <f t="shared" si="12"/>
        <v>1246.3999999999999</v>
      </c>
      <c r="J288" t="s">
        <v>4680</v>
      </c>
      <c r="K288" s="35" t="s">
        <v>6669</v>
      </c>
      <c r="L288" s="33">
        <v>0.05</v>
      </c>
      <c r="M288" s="21" t="s">
        <v>14849</v>
      </c>
      <c r="N288" s="21" t="s">
        <v>59</v>
      </c>
      <c r="O288" s="21" t="s">
        <v>83</v>
      </c>
      <c r="P288" s="61" t="s">
        <v>13496</v>
      </c>
    </row>
    <row r="289" spans="2:16" ht="15" customHeight="1">
      <c r="B289" s="27" t="s">
        <v>41</v>
      </c>
      <c r="C289" t="s">
        <v>6</v>
      </c>
      <c r="D289" s="36">
        <v>56101603</v>
      </c>
      <c r="E289" s="35" t="s">
        <v>6670</v>
      </c>
      <c r="F289" t="s">
        <v>6711</v>
      </c>
      <c r="G289" t="s">
        <v>57</v>
      </c>
      <c r="H289" s="38">
        <v>1077</v>
      </c>
      <c r="I289" s="38">
        <f t="shared" si="12"/>
        <v>1023.15</v>
      </c>
      <c r="J289" t="s">
        <v>4680</v>
      </c>
      <c r="K289" s="35" t="s">
        <v>6670</v>
      </c>
      <c r="L289" s="33">
        <v>0.05</v>
      </c>
      <c r="M289" s="21" t="s">
        <v>14849</v>
      </c>
      <c r="N289" s="21" t="s">
        <v>59</v>
      </c>
      <c r="O289" s="21" t="s">
        <v>83</v>
      </c>
      <c r="P289" s="61" t="s">
        <v>13496</v>
      </c>
    </row>
    <row r="290" spans="2:16" ht="15" customHeight="1">
      <c r="B290" s="27" t="s">
        <v>41</v>
      </c>
      <c r="C290" t="s">
        <v>6</v>
      </c>
      <c r="D290" s="36">
        <v>56101603</v>
      </c>
      <c r="E290" s="35" t="s">
        <v>6671</v>
      </c>
      <c r="F290" t="s">
        <v>6712</v>
      </c>
      <c r="G290" t="s">
        <v>57</v>
      </c>
      <c r="H290" s="38">
        <v>1113</v>
      </c>
      <c r="I290" s="38">
        <f t="shared" si="12"/>
        <v>1057.3499999999999</v>
      </c>
      <c r="J290" t="s">
        <v>4680</v>
      </c>
      <c r="K290" s="35" t="s">
        <v>6671</v>
      </c>
      <c r="L290" s="33">
        <v>0.05</v>
      </c>
      <c r="M290" s="21" t="s">
        <v>14849</v>
      </c>
      <c r="N290" s="21" t="s">
        <v>59</v>
      </c>
      <c r="O290" s="21" t="s">
        <v>83</v>
      </c>
      <c r="P290" s="61" t="s">
        <v>13496</v>
      </c>
    </row>
    <row r="291" spans="2:16" ht="15" customHeight="1">
      <c r="B291" s="27" t="s">
        <v>41</v>
      </c>
      <c r="C291" t="s">
        <v>6</v>
      </c>
      <c r="D291" s="36">
        <v>56101603</v>
      </c>
      <c r="E291" s="35" t="s">
        <v>6672</v>
      </c>
      <c r="F291" t="s">
        <v>6713</v>
      </c>
      <c r="G291" t="s">
        <v>57</v>
      </c>
      <c r="H291" s="38">
        <v>1168</v>
      </c>
      <c r="I291" s="38">
        <f t="shared" si="12"/>
        <v>1109.5999999999999</v>
      </c>
      <c r="J291" t="s">
        <v>4680</v>
      </c>
      <c r="K291" s="35" t="s">
        <v>6672</v>
      </c>
      <c r="L291" s="33">
        <v>0.05</v>
      </c>
      <c r="M291" s="21" t="s">
        <v>14849</v>
      </c>
      <c r="N291" s="21" t="s">
        <v>59</v>
      </c>
      <c r="O291" s="21" t="s">
        <v>83</v>
      </c>
      <c r="P291" s="61" t="s">
        <v>13496</v>
      </c>
    </row>
    <row r="292" spans="2:16" ht="15" customHeight="1">
      <c r="B292" s="27" t="s">
        <v>41</v>
      </c>
      <c r="C292" t="s">
        <v>6</v>
      </c>
      <c r="D292" s="36">
        <v>56101603</v>
      </c>
      <c r="E292" s="35" t="s">
        <v>6673</v>
      </c>
      <c r="F292" t="s">
        <v>6714</v>
      </c>
      <c r="G292" t="s">
        <v>57</v>
      </c>
      <c r="H292" s="38">
        <v>1193</v>
      </c>
      <c r="I292" s="38">
        <f t="shared" si="12"/>
        <v>1133.3499999999999</v>
      </c>
      <c r="J292" t="s">
        <v>4680</v>
      </c>
      <c r="K292" s="35" t="s">
        <v>6673</v>
      </c>
      <c r="L292" s="33">
        <v>0.05</v>
      </c>
      <c r="M292" s="21" t="s">
        <v>14849</v>
      </c>
      <c r="N292" s="21" t="s">
        <v>59</v>
      </c>
      <c r="O292" s="21" t="s">
        <v>83</v>
      </c>
      <c r="P292" s="61" t="s">
        <v>13496</v>
      </c>
    </row>
    <row r="293" spans="2:16" ht="15" customHeight="1">
      <c r="B293" s="27" t="s">
        <v>41</v>
      </c>
      <c r="C293" t="s">
        <v>6</v>
      </c>
      <c r="D293" s="36">
        <v>56101603</v>
      </c>
      <c r="E293" s="35" t="s">
        <v>6674</v>
      </c>
      <c r="F293" t="s">
        <v>6715</v>
      </c>
      <c r="G293" t="s">
        <v>57</v>
      </c>
      <c r="H293" s="38">
        <v>1249</v>
      </c>
      <c r="I293" s="38">
        <f t="shared" si="12"/>
        <v>1186.55</v>
      </c>
      <c r="J293" t="s">
        <v>4680</v>
      </c>
      <c r="K293" s="35" t="s">
        <v>6674</v>
      </c>
      <c r="L293" s="33">
        <v>0.05</v>
      </c>
      <c r="M293" s="21" t="s">
        <v>14849</v>
      </c>
      <c r="N293" s="21" t="s">
        <v>59</v>
      </c>
      <c r="O293" s="21" t="s">
        <v>83</v>
      </c>
      <c r="P293" s="61" t="s">
        <v>13496</v>
      </c>
    </row>
    <row r="294" spans="2:16" ht="15" customHeight="1">
      <c r="B294" s="27" t="s">
        <v>41</v>
      </c>
      <c r="C294" t="s">
        <v>6</v>
      </c>
      <c r="D294" s="36">
        <v>56101603</v>
      </c>
      <c r="E294" s="35" t="s">
        <v>6675</v>
      </c>
      <c r="F294" t="s">
        <v>6716</v>
      </c>
      <c r="G294" t="s">
        <v>57</v>
      </c>
      <c r="H294" s="38">
        <v>1285</v>
      </c>
      <c r="I294" s="38">
        <f t="shared" si="12"/>
        <v>1220.75</v>
      </c>
      <c r="J294" t="s">
        <v>4680</v>
      </c>
      <c r="K294" s="35" t="s">
        <v>6675</v>
      </c>
      <c r="L294" s="33">
        <v>0.05</v>
      </c>
      <c r="M294" s="21" t="s">
        <v>14849</v>
      </c>
      <c r="N294" s="21" t="s">
        <v>59</v>
      </c>
      <c r="O294" s="21" t="s">
        <v>83</v>
      </c>
      <c r="P294" s="61" t="s">
        <v>13496</v>
      </c>
    </row>
    <row r="295" spans="2:16" ht="15" customHeight="1">
      <c r="B295" s="27" t="s">
        <v>41</v>
      </c>
      <c r="C295" t="s">
        <v>6</v>
      </c>
      <c r="D295" s="36">
        <v>56101603</v>
      </c>
      <c r="E295" s="35" t="s">
        <v>6676</v>
      </c>
      <c r="F295" t="s">
        <v>6717</v>
      </c>
      <c r="G295" t="s">
        <v>57</v>
      </c>
      <c r="H295" s="38">
        <v>1368</v>
      </c>
      <c r="I295" s="38">
        <f t="shared" si="12"/>
        <v>1299.5999999999999</v>
      </c>
      <c r="J295" t="s">
        <v>4680</v>
      </c>
      <c r="K295" s="35" t="s">
        <v>6676</v>
      </c>
      <c r="L295" s="33">
        <v>0.05</v>
      </c>
      <c r="M295" s="21" t="s">
        <v>14849</v>
      </c>
      <c r="N295" s="21" t="s">
        <v>59</v>
      </c>
      <c r="O295" s="21" t="s">
        <v>83</v>
      </c>
      <c r="P295" s="61" t="s">
        <v>13496</v>
      </c>
    </row>
    <row r="296" spans="2:16" ht="15" customHeight="1">
      <c r="B296" s="27" t="s">
        <v>41</v>
      </c>
      <c r="C296" t="s">
        <v>6</v>
      </c>
      <c r="D296" s="36">
        <v>56101603</v>
      </c>
      <c r="E296" s="35" t="s">
        <v>6677</v>
      </c>
      <c r="F296" t="s">
        <v>6718</v>
      </c>
      <c r="G296" t="s">
        <v>57</v>
      </c>
      <c r="H296" s="38">
        <v>1077</v>
      </c>
      <c r="I296" s="38">
        <f t="shared" si="12"/>
        <v>1023.15</v>
      </c>
      <c r="J296" t="s">
        <v>4680</v>
      </c>
      <c r="K296" s="35" t="s">
        <v>6677</v>
      </c>
      <c r="L296" s="33">
        <v>0.05</v>
      </c>
      <c r="M296" s="21" t="s">
        <v>14849</v>
      </c>
      <c r="N296" s="21" t="s">
        <v>59</v>
      </c>
      <c r="O296" s="21" t="s">
        <v>83</v>
      </c>
      <c r="P296" s="61" t="s">
        <v>13496</v>
      </c>
    </row>
    <row r="297" spans="2:16" ht="15" customHeight="1">
      <c r="B297" s="27" t="s">
        <v>41</v>
      </c>
      <c r="C297" t="s">
        <v>6</v>
      </c>
      <c r="D297" s="36">
        <v>56101603</v>
      </c>
      <c r="E297" s="35" t="s">
        <v>6678</v>
      </c>
      <c r="F297" t="s">
        <v>6719</v>
      </c>
      <c r="G297" t="s">
        <v>57</v>
      </c>
      <c r="H297" s="38">
        <v>1113</v>
      </c>
      <c r="I297" s="38">
        <f t="shared" si="12"/>
        <v>1057.3499999999999</v>
      </c>
      <c r="J297" t="s">
        <v>4680</v>
      </c>
      <c r="K297" s="35" t="s">
        <v>6678</v>
      </c>
      <c r="L297" s="33">
        <v>0.05</v>
      </c>
      <c r="M297" s="21" t="s">
        <v>14849</v>
      </c>
      <c r="N297" s="21" t="s">
        <v>59</v>
      </c>
      <c r="O297" s="21" t="s">
        <v>83</v>
      </c>
      <c r="P297" s="61" t="s">
        <v>13496</v>
      </c>
    </row>
    <row r="298" spans="2:16" ht="15" customHeight="1">
      <c r="B298" s="27" t="s">
        <v>41</v>
      </c>
      <c r="C298" t="s">
        <v>6</v>
      </c>
      <c r="D298" s="36">
        <v>56101603</v>
      </c>
      <c r="E298" s="35" t="s">
        <v>6679</v>
      </c>
      <c r="F298" t="s">
        <v>6720</v>
      </c>
      <c r="G298" t="s">
        <v>57</v>
      </c>
      <c r="H298" s="38">
        <v>1168</v>
      </c>
      <c r="I298" s="38">
        <f t="shared" si="12"/>
        <v>1109.5999999999999</v>
      </c>
      <c r="J298" t="s">
        <v>4680</v>
      </c>
      <c r="K298" s="35" t="s">
        <v>6679</v>
      </c>
      <c r="L298" s="33">
        <v>0.05</v>
      </c>
      <c r="M298" s="21" t="s">
        <v>14849</v>
      </c>
      <c r="N298" s="21" t="s">
        <v>59</v>
      </c>
      <c r="O298" s="21" t="s">
        <v>83</v>
      </c>
      <c r="P298" s="61" t="s">
        <v>13496</v>
      </c>
    </row>
    <row r="299" spans="2:16" ht="15" customHeight="1">
      <c r="B299" s="27" t="s">
        <v>41</v>
      </c>
      <c r="C299" t="s">
        <v>6</v>
      </c>
      <c r="D299" s="36">
        <v>56101603</v>
      </c>
      <c r="E299" s="35" t="s">
        <v>6680</v>
      </c>
      <c r="F299" t="s">
        <v>6721</v>
      </c>
      <c r="G299" t="s">
        <v>57</v>
      </c>
      <c r="H299" s="38">
        <v>1193</v>
      </c>
      <c r="I299" s="38">
        <f>H299*0.95</f>
        <v>1133.3499999999999</v>
      </c>
      <c r="J299" t="s">
        <v>4680</v>
      </c>
      <c r="K299" s="35" t="s">
        <v>6680</v>
      </c>
      <c r="L299" s="33">
        <v>0.05</v>
      </c>
      <c r="M299" s="21" t="s">
        <v>14849</v>
      </c>
      <c r="N299" s="21" t="s">
        <v>59</v>
      </c>
      <c r="O299" s="21" t="s">
        <v>83</v>
      </c>
      <c r="P299" s="61" t="s">
        <v>13496</v>
      </c>
    </row>
    <row r="300" spans="2:16" ht="15" customHeight="1">
      <c r="B300" s="27" t="s">
        <v>41</v>
      </c>
      <c r="C300" t="s">
        <v>6</v>
      </c>
      <c r="D300" s="36">
        <v>56101603</v>
      </c>
      <c r="E300" s="35" t="s">
        <v>6681</v>
      </c>
      <c r="F300" t="s">
        <v>6722</v>
      </c>
      <c r="G300" t="s">
        <v>57</v>
      </c>
      <c r="H300" s="38">
        <v>1249</v>
      </c>
      <c r="I300" s="38">
        <f>H300*0.95</f>
        <v>1186.55</v>
      </c>
      <c r="J300" t="s">
        <v>4680</v>
      </c>
      <c r="K300" s="35" t="s">
        <v>6681</v>
      </c>
      <c r="L300" s="33">
        <v>0.05</v>
      </c>
      <c r="M300" s="21" t="s">
        <v>14849</v>
      </c>
      <c r="N300" s="21" t="s">
        <v>59</v>
      </c>
      <c r="O300" s="21" t="s">
        <v>83</v>
      </c>
      <c r="P300" s="61" t="s">
        <v>13496</v>
      </c>
    </row>
    <row r="301" spans="2:16" ht="15" customHeight="1">
      <c r="B301" s="27" t="s">
        <v>41</v>
      </c>
      <c r="C301" t="s">
        <v>6</v>
      </c>
      <c r="D301" s="36">
        <v>56101603</v>
      </c>
      <c r="E301" s="35" t="s">
        <v>6682</v>
      </c>
      <c r="F301" t="s">
        <v>6723</v>
      </c>
      <c r="G301" t="s">
        <v>57</v>
      </c>
      <c r="H301" s="38">
        <v>1285</v>
      </c>
      <c r="I301" s="38">
        <f t="shared" ref="I301:I303" si="13">H301*0.95</f>
        <v>1220.75</v>
      </c>
      <c r="J301" t="s">
        <v>4680</v>
      </c>
      <c r="K301" s="35" t="s">
        <v>6682</v>
      </c>
      <c r="L301" s="33">
        <v>0.05</v>
      </c>
      <c r="M301" s="21" t="s">
        <v>14849</v>
      </c>
      <c r="N301" s="21" t="s">
        <v>59</v>
      </c>
      <c r="O301" s="21" t="s">
        <v>83</v>
      </c>
      <c r="P301" s="61" t="s">
        <v>13496</v>
      </c>
    </row>
    <row r="302" spans="2:16" ht="15" customHeight="1">
      <c r="B302" s="27" t="s">
        <v>41</v>
      </c>
      <c r="C302" t="s">
        <v>6</v>
      </c>
      <c r="D302" s="36">
        <v>56101603</v>
      </c>
      <c r="E302" s="35" t="s">
        <v>6683</v>
      </c>
      <c r="F302" t="s">
        <v>6724</v>
      </c>
      <c r="G302" t="s">
        <v>57</v>
      </c>
      <c r="H302" s="38">
        <v>1342</v>
      </c>
      <c r="I302" s="38">
        <f t="shared" si="13"/>
        <v>1274.8999999999999</v>
      </c>
      <c r="J302" t="s">
        <v>4680</v>
      </c>
      <c r="K302" s="35" t="s">
        <v>6683</v>
      </c>
      <c r="L302" s="33">
        <v>0.05</v>
      </c>
      <c r="M302" s="21" t="s">
        <v>14849</v>
      </c>
      <c r="N302" s="21" t="s">
        <v>59</v>
      </c>
      <c r="O302" s="21" t="s">
        <v>83</v>
      </c>
      <c r="P302" s="61" t="s">
        <v>13496</v>
      </c>
    </row>
    <row r="303" spans="2:16" ht="15" customHeight="1">
      <c r="B303" s="27" t="s">
        <v>41</v>
      </c>
      <c r="C303" t="s">
        <v>6</v>
      </c>
      <c r="D303" s="36">
        <v>56101603</v>
      </c>
      <c r="E303" s="35" t="s">
        <v>6684</v>
      </c>
      <c r="F303" t="s">
        <v>6725</v>
      </c>
      <c r="G303" t="s">
        <v>57</v>
      </c>
      <c r="H303" s="38">
        <v>1378</v>
      </c>
      <c r="I303" s="38">
        <f t="shared" si="13"/>
        <v>1309.0999999999999</v>
      </c>
      <c r="J303" t="s">
        <v>4680</v>
      </c>
      <c r="K303" s="35" t="s">
        <v>6684</v>
      </c>
      <c r="L303" s="33">
        <v>0.05</v>
      </c>
      <c r="M303" s="21" t="s">
        <v>14849</v>
      </c>
      <c r="N303" s="21" t="s">
        <v>59</v>
      </c>
      <c r="O303" s="21" t="s">
        <v>83</v>
      </c>
      <c r="P303" s="61" t="s">
        <v>13496</v>
      </c>
    </row>
    <row r="304" spans="2:16" ht="15" customHeight="1">
      <c r="B304" s="27" t="s">
        <v>41</v>
      </c>
      <c r="C304" t="s">
        <v>6</v>
      </c>
      <c r="D304" s="36">
        <v>56101603</v>
      </c>
      <c r="E304" s="35" t="s">
        <v>6685</v>
      </c>
      <c r="F304" t="s">
        <v>6726</v>
      </c>
      <c r="G304" t="s">
        <v>57</v>
      </c>
      <c r="H304" s="38">
        <v>475</v>
      </c>
      <c r="I304" s="38">
        <f>H304*0.95</f>
        <v>451.25</v>
      </c>
      <c r="J304" t="s">
        <v>4680</v>
      </c>
      <c r="K304" s="35" t="s">
        <v>6685</v>
      </c>
      <c r="L304" s="33">
        <v>0.05</v>
      </c>
      <c r="M304" s="21" t="s">
        <v>14849</v>
      </c>
      <c r="N304" s="21" t="s">
        <v>59</v>
      </c>
      <c r="O304" s="21" t="s">
        <v>83</v>
      </c>
      <c r="P304" s="61" t="s">
        <v>13496</v>
      </c>
    </row>
    <row r="305" spans="2:16" ht="15" customHeight="1">
      <c r="B305" s="27" t="s">
        <v>41</v>
      </c>
      <c r="C305" t="s">
        <v>6</v>
      </c>
      <c r="D305" s="36">
        <v>56101603</v>
      </c>
      <c r="E305" s="35" t="s">
        <v>6686</v>
      </c>
      <c r="F305" t="s">
        <v>6727</v>
      </c>
      <c r="G305" t="s">
        <v>57</v>
      </c>
      <c r="H305" s="38">
        <v>495</v>
      </c>
      <c r="I305" s="38">
        <f>H305*0.95</f>
        <v>470.25</v>
      </c>
      <c r="J305" t="s">
        <v>4680</v>
      </c>
      <c r="K305" s="35" t="s">
        <v>6686</v>
      </c>
      <c r="L305" s="33">
        <v>0.05</v>
      </c>
      <c r="M305" s="21" t="s">
        <v>14849</v>
      </c>
      <c r="N305" s="21" t="s">
        <v>59</v>
      </c>
      <c r="O305" s="21" t="s">
        <v>83</v>
      </c>
      <c r="P305" s="61" t="s">
        <v>13496</v>
      </c>
    </row>
    <row r="306" spans="2:16" ht="15" customHeight="1">
      <c r="B306" s="27" t="s">
        <v>41</v>
      </c>
      <c r="C306" t="s">
        <v>6</v>
      </c>
      <c r="D306" s="36">
        <v>56101603</v>
      </c>
      <c r="E306" s="35" t="s">
        <v>6687</v>
      </c>
      <c r="F306" t="s">
        <v>6728</v>
      </c>
      <c r="G306" t="s">
        <v>57</v>
      </c>
      <c r="H306" s="38">
        <v>524</v>
      </c>
      <c r="I306" s="38">
        <f t="shared" ref="I306:I328" si="14">H306*0.95</f>
        <v>497.79999999999995</v>
      </c>
      <c r="J306" t="s">
        <v>4680</v>
      </c>
      <c r="K306" s="35" t="s">
        <v>6687</v>
      </c>
      <c r="L306" s="33">
        <v>0.05</v>
      </c>
      <c r="M306" s="21" t="s">
        <v>14849</v>
      </c>
      <c r="N306" s="21" t="s">
        <v>59</v>
      </c>
      <c r="O306" s="21" t="s">
        <v>83</v>
      </c>
      <c r="P306" s="61" t="s">
        <v>13496</v>
      </c>
    </row>
    <row r="307" spans="2:16" ht="15" customHeight="1">
      <c r="B307" s="27" t="s">
        <v>41</v>
      </c>
      <c r="C307" t="s">
        <v>6</v>
      </c>
      <c r="D307" s="36">
        <v>56101603</v>
      </c>
      <c r="E307" s="35" t="s">
        <v>6688</v>
      </c>
      <c r="F307" t="s">
        <v>6729</v>
      </c>
      <c r="G307" t="s">
        <v>57</v>
      </c>
      <c r="H307" s="38">
        <v>570</v>
      </c>
      <c r="I307" s="38">
        <f t="shared" si="14"/>
        <v>541.5</v>
      </c>
      <c r="J307" t="s">
        <v>4680</v>
      </c>
      <c r="K307" s="35" t="s">
        <v>6688</v>
      </c>
      <c r="L307" s="33">
        <v>0.05</v>
      </c>
      <c r="M307" s="21" t="s">
        <v>14849</v>
      </c>
      <c r="N307" s="21" t="s">
        <v>59</v>
      </c>
      <c r="O307" s="21" t="s">
        <v>83</v>
      </c>
      <c r="P307" s="61" t="s">
        <v>13496</v>
      </c>
    </row>
    <row r="308" spans="2:16" ht="15" customHeight="1">
      <c r="B308" s="27" t="s">
        <v>41</v>
      </c>
      <c r="C308" t="s">
        <v>6</v>
      </c>
      <c r="D308" s="36">
        <v>56101603</v>
      </c>
      <c r="E308" s="35" t="s">
        <v>6689</v>
      </c>
      <c r="F308" t="s">
        <v>6730</v>
      </c>
      <c r="G308" t="s">
        <v>57</v>
      </c>
      <c r="H308" s="38">
        <v>548</v>
      </c>
      <c r="I308" s="38">
        <f t="shared" si="14"/>
        <v>520.6</v>
      </c>
      <c r="J308" t="s">
        <v>4680</v>
      </c>
      <c r="K308" s="35" t="s">
        <v>6689</v>
      </c>
      <c r="L308" s="33">
        <v>0.05</v>
      </c>
      <c r="M308" s="21" t="s">
        <v>14849</v>
      </c>
      <c r="N308" s="21" t="s">
        <v>59</v>
      </c>
      <c r="O308" s="21" t="s">
        <v>83</v>
      </c>
      <c r="P308" s="61" t="s">
        <v>13496</v>
      </c>
    </row>
    <row r="309" spans="2:16" ht="15" customHeight="1">
      <c r="B309" s="27" t="s">
        <v>41</v>
      </c>
      <c r="C309" t="s">
        <v>6</v>
      </c>
      <c r="D309" s="36">
        <v>56101603</v>
      </c>
      <c r="E309" s="35" t="s">
        <v>6690</v>
      </c>
      <c r="F309" t="s">
        <v>6731</v>
      </c>
      <c r="G309" t="s">
        <v>57</v>
      </c>
      <c r="H309" s="38">
        <v>577</v>
      </c>
      <c r="I309" s="38">
        <f t="shared" si="14"/>
        <v>548.15</v>
      </c>
      <c r="J309" t="s">
        <v>4680</v>
      </c>
      <c r="K309" s="35" t="s">
        <v>6690</v>
      </c>
      <c r="L309" s="33">
        <v>0.05</v>
      </c>
      <c r="M309" s="21" t="s">
        <v>14849</v>
      </c>
      <c r="N309" s="21" t="s">
        <v>59</v>
      </c>
      <c r="O309" s="21" t="s">
        <v>83</v>
      </c>
      <c r="P309" s="61" t="s">
        <v>13496</v>
      </c>
    </row>
    <row r="310" spans="2:16" ht="15" customHeight="1">
      <c r="B310" s="27" t="s">
        <v>41</v>
      </c>
      <c r="C310" t="s">
        <v>6</v>
      </c>
      <c r="D310" s="36">
        <v>56101603</v>
      </c>
      <c r="E310" s="35" t="s">
        <v>6691</v>
      </c>
      <c r="F310" t="s">
        <v>6732</v>
      </c>
      <c r="G310" t="s">
        <v>57</v>
      </c>
      <c r="H310" s="38">
        <v>600</v>
      </c>
      <c r="I310" s="38">
        <f t="shared" si="14"/>
        <v>570</v>
      </c>
      <c r="J310" t="s">
        <v>4680</v>
      </c>
      <c r="K310" s="35" t="s">
        <v>6691</v>
      </c>
      <c r="L310" s="33">
        <v>0.05</v>
      </c>
      <c r="M310" s="21" t="s">
        <v>14849</v>
      </c>
      <c r="N310" s="21" t="s">
        <v>59</v>
      </c>
      <c r="O310" s="21" t="s">
        <v>83</v>
      </c>
      <c r="P310" s="61" t="s">
        <v>13496</v>
      </c>
    </row>
    <row r="311" spans="2:16" ht="15" customHeight="1">
      <c r="B311" s="27" t="s">
        <v>41</v>
      </c>
      <c r="C311" t="s">
        <v>6</v>
      </c>
      <c r="D311" s="36">
        <v>56101603</v>
      </c>
      <c r="E311" s="35" t="s">
        <v>6733</v>
      </c>
      <c r="F311" t="s">
        <v>6768</v>
      </c>
      <c r="G311" t="s">
        <v>57</v>
      </c>
      <c r="H311" s="38">
        <v>530</v>
      </c>
      <c r="I311" s="38">
        <f t="shared" si="14"/>
        <v>503.5</v>
      </c>
      <c r="J311" t="s">
        <v>4680</v>
      </c>
      <c r="K311" s="35" t="s">
        <v>6733</v>
      </c>
      <c r="L311" s="33">
        <v>0.05</v>
      </c>
      <c r="M311" s="21" t="s">
        <v>14849</v>
      </c>
      <c r="N311" s="21" t="s">
        <v>59</v>
      </c>
      <c r="O311" s="21" t="s">
        <v>83</v>
      </c>
      <c r="P311" s="61" t="s">
        <v>13496</v>
      </c>
    </row>
    <row r="312" spans="2:16" ht="15" customHeight="1">
      <c r="B312" s="27" t="s">
        <v>41</v>
      </c>
      <c r="C312" t="s">
        <v>6</v>
      </c>
      <c r="D312" s="36">
        <v>56101603</v>
      </c>
      <c r="E312" s="35" t="s">
        <v>6734</v>
      </c>
      <c r="F312" t="s">
        <v>6769</v>
      </c>
      <c r="G312" t="s">
        <v>57</v>
      </c>
      <c r="H312" s="38">
        <v>576</v>
      </c>
      <c r="I312" s="38">
        <f t="shared" si="14"/>
        <v>547.19999999999993</v>
      </c>
      <c r="J312" t="s">
        <v>4680</v>
      </c>
      <c r="K312" s="35" t="s">
        <v>6734</v>
      </c>
      <c r="L312" s="33">
        <v>0.05</v>
      </c>
      <c r="M312" s="21" t="s">
        <v>14849</v>
      </c>
      <c r="N312" s="21" t="s">
        <v>59</v>
      </c>
      <c r="O312" s="21" t="s">
        <v>83</v>
      </c>
      <c r="P312" s="61" t="s">
        <v>13496</v>
      </c>
    </row>
    <row r="313" spans="2:16" ht="15" customHeight="1">
      <c r="B313" s="27" t="s">
        <v>41</v>
      </c>
      <c r="C313" t="s">
        <v>6</v>
      </c>
      <c r="D313" s="36">
        <v>56101603</v>
      </c>
      <c r="E313" s="35" t="s">
        <v>6735</v>
      </c>
      <c r="F313" t="s">
        <v>6770</v>
      </c>
      <c r="G313" t="s">
        <v>57</v>
      </c>
      <c r="H313" s="38">
        <v>578</v>
      </c>
      <c r="I313" s="38">
        <f t="shared" si="14"/>
        <v>549.1</v>
      </c>
      <c r="J313" t="s">
        <v>4680</v>
      </c>
      <c r="K313" s="35" t="s">
        <v>6735</v>
      </c>
      <c r="L313" s="33">
        <v>0.05</v>
      </c>
      <c r="M313" s="21" t="s">
        <v>14849</v>
      </c>
      <c r="N313" s="21" t="s">
        <v>59</v>
      </c>
      <c r="O313" s="21" t="s">
        <v>83</v>
      </c>
      <c r="P313" s="61" t="s">
        <v>13496</v>
      </c>
    </row>
    <row r="314" spans="2:16" ht="15" customHeight="1">
      <c r="B314" s="27" t="s">
        <v>41</v>
      </c>
      <c r="C314" t="s">
        <v>6</v>
      </c>
      <c r="D314" s="36">
        <v>56101603</v>
      </c>
      <c r="E314" s="35" t="s">
        <v>6736</v>
      </c>
      <c r="F314" t="s">
        <v>6771</v>
      </c>
      <c r="G314" t="s">
        <v>57</v>
      </c>
      <c r="H314" s="38">
        <v>630</v>
      </c>
      <c r="I314" s="38">
        <f t="shared" si="14"/>
        <v>598.5</v>
      </c>
      <c r="J314" t="s">
        <v>4680</v>
      </c>
      <c r="K314" s="35" t="s">
        <v>6736</v>
      </c>
      <c r="L314" s="33">
        <v>0.05</v>
      </c>
      <c r="M314" s="21" t="s">
        <v>14849</v>
      </c>
      <c r="N314" s="21" t="s">
        <v>59</v>
      </c>
      <c r="O314" s="21" t="s">
        <v>83</v>
      </c>
      <c r="P314" s="61" t="s">
        <v>13496</v>
      </c>
    </row>
    <row r="315" spans="2:16" ht="15" customHeight="1">
      <c r="B315" s="27" t="s">
        <v>41</v>
      </c>
      <c r="C315" t="s">
        <v>6</v>
      </c>
      <c r="D315" s="36">
        <v>56101603</v>
      </c>
      <c r="E315" s="35" t="s">
        <v>6737</v>
      </c>
      <c r="F315" t="s">
        <v>6772</v>
      </c>
      <c r="G315" t="s">
        <v>57</v>
      </c>
      <c r="H315" s="38">
        <v>603</v>
      </c>
      <c r="I315" s="38">
        <f t="shared" si="14"/>
        <v>572.85</v>
      </c>
      <c r="J315" t="s">
        <v>4680</v>
      </c>
      <c r="K315" s="35" t="s">
        <v>6737</v>
      </c>
      <c r="L315" s="33">
        <v>0.05</v>
      </c>
      <c r="M315" s="21" t="s">
        <v>14849</v>
      </c>
      <c r="N315" s="21" t="s">
        <v>59</v>
      </c>
      <c r="O315" s="21" t="s">
        <v>83</v>
      </c>
      <c r="P315" s="61" t="s">
        <v>13496</v>
      </c>
    </row>
    <row r="316" spans="2:16" ht="15" customHeight="1">
      <c r="B316" s="27" t="s">
        <v>41</v>
      </c>
      <c r="C316" t="s">
        <v>6</v>
      </c>
      <c r="D316" s="36">
        <v>56101603</v>
      </c>
      <c r="E316" s="35" t="s">
        <v>6738</v>
      </c>
      <c r="F316" t="s">
        <v>6773</v>
      </c>
      <c r="G316" t="s">
        <v>57</v>
      </c>
      <c r="H316" s="38">
        <v>648</v>
      </c>
      <c r="I316" s="38">
        <f t="shared" si="14"/>
        <v>615.6</v>
      </c>
      <c r="J316" t="s">
        <v>4680</v>
      </c>
      <c r="K316" s="35" t="s">
        <v>6738</v>
      </c>
      <c r="L316" s="33">
        <v>0.05</v>
      </c>
      <c r="M316" s="21" t="s">
        <v>14849</v>
      </c>
      <c r="N316" s="21" t="s">
        <v>59</v>
      </c>
      <c r="O316" s="21" t="s">
        <v>83</v>
      </c>
      <c r="P316" s="61" t="s">
        <v>13496</v>
      </c>
    </row>
    <row r="317" spans="2:16" ht="15" customHeight="1">
      <c r="B317" s="27" t="s">
        <v>41</v>
      </c>
      <c r="C317" t="s">
        <v>6</v>
      </c>
      <c r="D317" s="36">
        <v>56101603</v>
      </c>
      <c r="E317" s="35" t="s">
        <v>6739</v>
      </c>
      <c r="F317" t="s">
        <v>6774</v>
      </c>
      <c r="G317" t="s">
        <v>57</v>
      </c>
      <c r="H317" s="38">
        <v>655</v>
      </c>
      <c r="I317" s="38">
        <f t="shared" si="14"/>
        <v>622.25</v>
      </c>
      <c r="J317" t="s">
        <v>4680</v>
      </c>
      <c r="K317" s="35" t="s">
        <v>6739</v>
      </c>
      <c r="L317" s="33">
        <v>0.05</v>
      </c>
      <c r="M317" s="21" t="s">
        <v>14849</v>
      </c>
      <c r="N317" s="21" t="s">
        <v>59</v>
      </c>
      <c r="O317" s="21" t="s">
        <v>83</v>
      </c>
      <c r="P317" s="61" t="s">
        <v>13496</v>
      </c>
    </row>
    <row r="318" spans="2:16" ht="15" customHeight="1">
      <c r="B318" s="27" t="s">
        <v>41</v>
      </c>
      <c r="C318" t="s">
        <v>6</v>
      </c>
      <c r="D318" s="36">
        <v>56101603</v>
      </c>
      <c r="E318" s="35" t="s">
        <v>6740</v>
      </c>
      <c r="F318" t="s">
        <v>6775</v>
      </c>
      <c r="G318" t="s">
        <v>57</v>
      </c>
      <c r="H318" s="38">
        <v>696</v>
      </c>
      <c r="I318" s="38">
        <f t="shared" si="14"/>
        <v>661.19999999999993</v>
      </c>
      <c r="J318" t="s">
        <v>4680</v>
      </c>
      <c r="K318" s="35" t="s">
        <v>6740</v>
      </c>
      <c r="L318" s="33">
        <v>0.05</v>
      </c>
      <c r="M318" s="21" t="s">
        <v>14849</v>
      </c>
      <c r="N318" s="21" t="s">
        <v>59</v>
      </c>
      <c r="O318" s="21" t="s">
        <v>83</v>
      </c>
      <c r="P318" s="61" t="s">
        <v>13496</v>
      </c>
    </row>
    <row r="319" spans="2:16" ht="15" customHeight="1">
      <c r="B319" s="27" t="s">
        <v>41</v>
      </c>
      <c r="C319" t="s">
        <v>6</v>
      </c>
      <c r="D319" s="36">
        <v>56101603</v>
      </c>
      <c r="E319" s="35" t="s">
        <v>6741</v>
      </c>
      <c r="F319" t="s">
        <v>6776</v>
      </c>
      <c r="G319" t="s">
        <v>57</v>
      </c>
      <c r="H319" s="38">
        <v>912</v>
      </c>
      <c r="I319" s="38">
        <f t="shared" si="14"/>
        <v>866.4</v>
      </c>
      <c r="J319" t="s">
        <v>4680</v>
      </c>
      <c r="K319" s="35" t="s">
        <v>6741</v>
      </c>
      <c r="L319" s="33">
        <v>0.05</v>
      </c>
      <c r="M319" s="21" t="s">
        <v>14849</v>
      </c>
      <c r="N319" s="21" t="s">
        <v>59</v>
      </c>
      <c r="O319" s="21" t="s">
        <v>83</v>
      </c>
      <c r="P319" s="61" t="s">
        <v>13496</v>
      </c>
    </row>
    <row r="320" spans="2:16" ht="15" customHeight="1">
      <c r="B320" s="27" t="s">
        <v>41</v>
      </c>
      <c r="C320" t="s">
        <v>6</v>
      </c>
      <c r="D320" s="36">
        <v>56101603</v>
      </c>
      <c r="E320" s="35" t="s">
        <v>6742</v>
      </c>
      <c r="F320" t="s">
        <v>6777</v>
      </c>
      <c r="G320" t="s">
        <v>57</v>
      </c>
      <c r="H320" s="38">
        <v>952</v>
      </c>
      <c r="I320" s="38">
        <f t="shared" si="14"/>
        <v>904.4</v>
      </c>
      <c r="J320" t="s">
        <v>4680</v>
      </c>
      <c r="K320" s="35" t="s">
        <v>6742</v>
      </c>
      <c r="L320" s="33">
        <v>0.05</v>
      </c>
      <c r="M320" s="21" t="s">
        <v>14849</v>
      </c>
      <c r="N320" s="21" t="s">
        <v>59</v>
      </c>
      <c r="O320" s="21" t="s">
        <v>83</v>
      </c>
      <c r="P320" s="61" t="s">
        <v>13496</v>
      </c>
    </row>
    <row r="321" spans="2:16" ht="15" customHeight="1">
      <c r="B321" s="27" t="s">
        <v>41</v>
      </c>
      <c r="C321" t="s">
        <v>6</v>
      </c>
      <c r="D321" s="36">
        <v>56101603</v>
      </c>
      <c r="E321" s="35" t="s">
        <v>6743</v>
      </c>
      <c r="F321" t="s">
        <v>6778</v>
      </c>
      <c r="G321" t="s">
        <v>57</v>
      </c>
      <c r="H321" s="38">
        <v>1002</v>
      </c>
      <c r="I321" s="38">
        <f t="shared" si="14"/>
        <v>951.9</v>
      </c>
      <c r="J321" t="s">
        <v>4680</v>
      </c>
      <c r="K321" s="35" t="s">
        <v>6743</v>
      </c>
      <c r="L321" s="33">
        <v>0.05</v>
      </c>
      <c r="M321" s="21" t="s">
        <v>14849</v>
      </c>
      <c r="N321" s="21" t="s">
        <v>59</v>
      </c>
      <c r="O321" s="21" t="s">
        <v>83</v>
      </c>
      <c r="P321" s="61" t="s">
        <v>13496</v>
      </c>
    </row>
    <row r="322" spans="2:16" ht="15" customHeight="1">
      <c r="B322" s="27" t="s">
        <v>41</v>
      </c>
      <c r="C322" t="s">
        <v>6</v>
      </c>
      <c r="D322" s="36">
        <v>56101603</v>
      </c>
      <c r="E322" s="35" t="s">
        <v>6744</v>
      </c>
      <c r="F322" t="s">
        <v>6779</v>
      </c>
      <c r="G322" t="s">
        <v>57</v>
      </c>
      <c r="H322" s="38">
        <v>989</v>
      </c>
      <c r="I322" s="38">
        <f t="shared" si="14"/>
        <v>939.55</v>
      </c>
      <c r="J322" t="s">
        <v>4680</v>
      </c>
      <c r="K322" s="35" t="s">
        <v>6744</v>
      </c>
      <c r="L322" s="33">
        <v>0.05</v>
      </c>
      <c r="M322" s="21" t="s">
        <v>14849</v>
      </c>
      <c r="N322" s="21" t="s">
        <v>59</v>
      </c>
      <c r="O322" s="21" t="s">
        <v>83</v>
      </c>
      <c r="P322" s="61" t="s">
        <v>13496</v>
      </c>
    </row>
    <row r="323" spans="2:16" ht="15" customHeight="1">
      <c r="B323" s="27" t="s">
        <v>41</v>
      </c>
      <c r="C323" t="s">
        <v>6</v>
      </c>
      <c r="D323" s="36">
        <v>56101603</v>
      </c>
      <c r="E323" s="35" t="s">
        <v>6745</v>
      </c>
      <c r="F323" t="s">
        <v>6780</v>
      </c>
      <c r="G323" t="s">
        <v>57</v>
      </c>
      <c r="H323" s="38">
        <v>1039</v>
      </c>
      <c r="I323" s="38">
        <f t="shared" si="14"/>
        <v>987.05</v>
      </c>
      <c r="J323" t="s">
        <v>4680</v>
      </c>
      <c r="K323" s="35" t="s">
        <v>6745</v>
      </c>
      <c r="L323" s="33">
        <v>0.05</v>
      </c>
      <c r="M323" s="21" t="s">
        <v>14849</v>
      </c>
      <c r="N323" s="21" t="s">
        <v>59</v>
      </c>
      <c r="O323" s="21" t="s">
        <v>83</v>
      </c>
      <c r="P323" s="61" t="s">
        <v>13496</v>
      </c>
    </row>
    <row r="324" spans="2:16" ht="15" customHeight="1">
      <c r="B324" s="27" t="s">
        <v>41</v>
      </c>
      <c r="C324" t="s">
        <v>6</v>
      </c>
      <c r="D324" s="36">
        <v>56101603</v>
      </c>
      <c r="E324" s="35" t="s">
        <v>6746</v>
      </c>
      <c r="F324" t="s">
        <v>6781</v>
      </c>
      <c r="G324" t="s">
        <v>57</v>
      </c>
      <c r="H324" s="38">
        <v>1081</v>
      </c>
      <c r="I324" s="38">
        <f t="shared" si="14"/>
        <v>1026.95</v>
      </c>
      <c r="J324" t="s">
        <v>4680</v>
      </c>
      <c r="K324" s="35" t="s">
        <v>6746</v>
      </c>
      <c r="L324" s="33">
        <v>0.05</v>
      </c>
      <c r="M324" s="21" t="s">
        <v>14849</v>
      </c>
      <c r="N324" s="21" t="s">
        <v>59</v>
      </c>
      <c r="O324" s="21" t="s">
        <v>83</v>
      </c>
      <c r="P324" s="61" t="s">
        <v>13496</v>
      </c>
    </row>
    <row r="325" spans="2:16" ht="15" customHeight="1">
      <c r="B325" s="27" t="s">
        <v>41</v>
      </c>
      <c r="C325" t="s">
        <v>6</v>
      </c>
      <c r="D325" s="36">
        <v>56101603</v>
      </c>
      <c r="E325" s="35" t="s">
        <v>6747</v>
      </c>
      <c r="F325" t="s">
        <v>6782</v>
      </c>
      <c r="G325" t="s">
        <v>57</v>
      </c>
      <c r="H325" s="38">
        <v>1003</v>
      </c>
      <c r="I325" s="38">
        <f t="shared" si="14"/>
        <v>952.84999999999991</v>
      </c>
      <c r="J325" t="s">
        <v>4680</v>
      </c>
      <c r="K325" s="35" t="s">
        <v>6747</v>
      </c>
      <c r="L325" s="33">
        <v>0.05</v>
      </c>
      <c r="M325" s="21" t="s">
        <v>14849</v>
      </c>
      <c r="N325" s="21" t="s">
        <v>59</v>
      </c>
      <c r="O325" s="21" t="s">
        <v>83</v>
      </c>
      <c r="P325" s="61" t="s">
        <v>13496</v>
      </c>
    </row>
    <row r="326" spans="2:16" ht="15" customHeight="1">
      <c r="B326" s="27" t="s">
        <v>41</v>
      </c>
      <c r="C326" t="s">
        <v>6</v>
      </c>
      <c r="D326" s="36">
        <v>56101603</v>
      </c>
      <c r="E326" s="35" t="s">
        <v>6748</v>
      </c>
      <c r="F326" t="s">
        <v>6783</v>
      </c>
      <c r="G326" t="s">
        <v>57</v>
      </c>
      <c r="H326" s="38">
        <v>1090</v>
      </c>
      <c r="I326" s="38">
        <f t="shared" si="14"/>
        <v>1035.5</v>
      </c>
      <c r="J326" t="s">
        <v>4680</v>
      </c>
      <c r="K326" s="35" t="s">
        <v>6748</v>
      </c>
      <c r="L326" s="33">
        <v>0.05</v>
      </c>
      <c r="M326" s="21" t="s">
        <v>14849</v>
      </c>
      <c r="N326" s="21" t="s">
        <v>59</v>
      </c>
      <c r="O326" s="21" t="s">
        <v>83</v>
      </c>
      <c r="P326" s="61" t="s">
        <v>13496</v>
      </c>
    </row>
    <row r="327" spans="2:16" ht="15" customHeight="1">
      <c r="B327" s="27" t="s">
        <v>41</v>
      </c>
      <c r="C327" t="s">
        <v>6</v>
      </c>
      <c r="D327" s="36">
        <v>56101603</v>
      </c>
      <c r="E327" s="35" t="s">
        <v>6749</v>
      </c>
      <c r="F327" t="s">
        <v>6784</v>
      </c>
      <c r="G327" t="s">
        <v>57</v>
      </c>
      <c r="H327" s="38">
        <v>1133</v>
      </c>
      <c r="I327" s="38">
        <f t="shared" si="14"/>
        <v>1076.3499999999999</v>
      </c>
      <c r="J327" t="s">
        <v>4680</v>
      </c>
      <c r="K327" s="35" t="s">
        <v>6749</v>
      </c>
      <c r="L327" s="33">
        <v>0.05</v>
      </c>
      <c r="M327" s="21" t="s">
        <v>14849</v>
      </c>
      <c r="N327" s="21" t="s">
        <v>59</v>
      </c>
      <c r="O327" s="21" t="s">
        <v>83</v>
      </c>
      <c r="P327" s="61" t="s">
        <v>13496</v>
      </c>
    </row>
    <row r="328" spans="2:16" ht="15" customHeight="1">
      <c r="B328" s="27" t="s">
        <v>41</v>
      </c>
      <c r="C328" t="s">
        <v>6</v>
      </c>
      <c r="D328" s="36">
        <v>56101603</v>
      </c>
      <c r="E328" s="35" t="s">
        <v>6750</v>
      </c>
      <c r="F328" t="s">
        <v>6785</v>
      </c>
      <c r="G328" t="s">
        <v>57</v>
      </c>
      <c r="H328" s="38">
        <v>1039</v>
      </c>
      <c r="I328" s="38">
        <f t="shared" si="14"/>
        <v>987.05</v>
      </c>
      <c r="J328" t="s">
        <v>4680</v>
      </c>
      <c r="K328" s="35" t="s">
        <v>6750</v>
      </c>
      <c r="L328" s="33">
        <v>0.05</v>
      </c>
      <c r="M328" s="21" t="s">
        <v>14849</v>
      </c>
      <c r="N328" s="21" t="s">
        <v>59</v>
      </c>
      <c r="O328" s="21" t="s">
        <v>83</v>
      </c>
      <c r="P328" s="61" t="s">
        <v>13496</v>
      </c>
    </row>
    <row r="329" spans="2:16" ht="15" customHeight="1">
      <c r="B329" s="27" t="s">
        <v>41</v>
      </c>
      <c r="C329" t="s">
        <v>6</v>
      </c>
      <c r="D329" s="36">
        <v>56101603</v>
      </c>
      <c r="E329" s="35" t="s">
        <v>6751</v>
      </c>
      <c r="F329" t="s">
        <v>6786</v>
      </c>
      <c r="G329" t="s">
        <v>57</v>
      </c>
      <c r="H329" s="38">
        <v>1084</v>
      </c>
      <c r="I329" s="38">
        <f>H329*0.95</f>
        <v>1029.8</v>
      </c>
      <c r="J329" t="s">
        <v>4680</v>
      </c>
      <c r="K329" s="35" t="s">
        <v>6751</v>
      </c>
      <c r="L329" s="33">
        <v>0.05</v>
      </c>
      <c r="M329" s="21" t="s">
        <v>14849</v>
      </c>
      <c r="N329" s="21" t="s">
        <v>59</v>
      </c>
      <c r="O329" s="21" t="s">
        <v>83</v>
      </c>
      <c r="P329" s="61" t="s">
        <v>13496</v>
      </c>
    </row>
    <row r="330" spans="2:16" ht="15" customHeight="1">
      <c r="B330" s="27" t="s">
        <v>41</v>
      </c>
      <c r="C330" t="s">
        <v>6</v>
      </c>
      <c r="D330" s="36">
        <v>56101603</v>
      </c>
      <c r="E330" s="35" t="s">
        <v>6752</v>
      </c>
      <c r="F330" t="s">
        <v>6787</v>
      </c>
      <c r="G330" t="s">
        <v>57</v>
      </c>
      <c r="H330" s="38">
        <v>1128</v>
      </c>
      <c r="I330" s="38">
        <f>H330*0.95</f>
        <v>1071.5999999999999</v>
      </c>
      <c r="J330" t="s">
        <v>4680</v>
      </c>
      <c r="K330" s="35" t="s">
        <v>6752</v>
      </c>
      <c r="L330" s="33">
        <v>0.05</v>
      </c>
      <c r="M330" s="21" t="s">
        <v>14849</v>
      </c>
      <c r="N330" s="21" t="s">
        <v>59</v>
      </c>
      <c r="O330" s="21" t="s">
        <v>83</v>
      </c>
      <c r="P330" s="61" t="s">
        <v>13496</v>
      </c>
    </row>
    <row r="331" spans="2:16" ht="15" customHeight="1">
      <c r="B331" s="27" t="s">
        <v>41</v>
      </c>
      <c r="C331" t="s">
        <v>6</v>
      </c>
      <c r="D331" s="36">
        <v>56101603</v>
      </c>
      <c r="E331" s="35" t="s">
        <v>6753</v>
      </c>
      <c r="F331" t="s">
        <v>6788</v>
      </c>
      <c r="G331" t="s">
        <v>57</v>
      </c>
      <c r="H331" s="38">
        <v>1171</v>
      </c>
      <c r="I331" s="38">
        <f t="shared" ref="I331:I332" si="15">H331*0.95</f>
        <v>1112.45</v>
      </c>
      <c r="J331" t="s">
        <v>4680</v>
      </c>
      <c r="K331" s="35" t="s">
        <v>6753</v>
      </c>
      <c r="L331" s="33">
        <v>0.05</v>
      </c>
      <c r="M331" s="21" t="s">
        <v>14849</v>
      </c>
      <c r="N331" s="21" t="s">
        <v>59</v>
      </c>
      <c r="O331" s="21" t="s">
        <v>83</v>
      </c>
      <c r="P331" s="61" t="s">
        <v>13496</v>
      </c>
    </row>
    <row r="332" spans="2:16" ht="15" customHeight="1">
      <c r="B332" s="27" t="s">
        <v>41</v>
      </c>
      <c r="C332" t="s">
        <v>6</v>
      </c>
      <c r="D332" s="36">
        <v>56101603</v>
      </c>
      <c r="E332" s="35" t="s">
        <v>6754</v>
      </c>
      <c r="F332" t="s">
        <v>6789</v>
      </c>
      <c r="G332" t="s">
        <v>57</v>
      </c>
      <c r="H332" s="38">
        <v>4090</v>
      </c>
      <c r="I332" s="38">
        <f t="shared" si="15"/>
        <v>3885.5</v>
      </c>
      <c r="J332" t="s">
        <v>4680</v>
      </c>
      <c r="K332" s="35" t="s">
        <v>6754</v>
      </c>
      <c r="L332" s="33">
        <v>0.05</v>
      </c>
      <c r="M332" s="21" t="s">
        <v>14849</v>
      </c>
      <c r="N332" s="21" t="s">
        <v>59</v>
      </c>
      <c r="O332" s="21" t="s">
        <v>83</v>
      </c>
      <c r="P332" s="61" t="s">
        <v>13496</v>
      </c>
    </row>
    <row r="333" spans="2:16" ht="15" customHeight="1">
      <c r="B333" s="27" t="s">
        <v>41</v>
      </c>
      <c r="C333" t="s">
        <v>6</v>
      </c>
      <c r="D333" s="36">
        <v>56101603</v>
      </c>
      <c r="E333" s="35" t="s">
        <v>6755</v>
      </c>
      <c r="F333" t="s">
        <v>6790</v>
      </c>
      <c r="G333" t="s">
        <v>57</v>
      </c>
      <c r="H333" s="38">
        <v>2736</v>
      </c>
      <c r="I333" s="38">
        <f>H333*0.95</f>
        <v>2599.1999999999998</v>
      </c>
      <c r="J333" t="s">
        <v>4680</v>
      </c>
      <c r="K333" s="35" t="s">
        <v>6755</v>
      </c>
      <c r="L333" s="33">
        <v>0.05</v>
      </c>
      <c r="M333" s="21" t="s">
        <v>14849</v>
      </c>
      <c r="N333" s="21" t="s">
        <v>59</v>
      </c>
      <c r="O333" s="21" t="s">
        <v>83</v>
      </c>
      <c r="P333" s="61" t="s">
        <v>13496</v>
      </c>
    </row>
    <row r="334" spans="2:16" ht="15" customHeight="1">
      <c r="B334" s="27" t="s">
        <v>41</v>
      </c>
      <c r="C334" t="s">
        <v>6</v>
      </c>
      <c r="D334" s="36">
        <v>56101603</v>
      </c>
      <c r="E334" s="35" t="s">
        <v>6756</v>
      </c>
      <c r="F334" t="s">
        <v>6791</v>
      </c>
      <c r="G334" t="s">
        <v>57</v>
      </c>
      <c r="H334" s="38">
        <v>2369</v>
      </c>
      <c r="I334" s="38">
        <f>H334*0.95</f>
        <v>2250.5499999999997</v>
      </c>
      <c r="J334" t="s">
        <v>4680</v>
      </c>
      <c r="K334" s="35" t="s">
        <v>6756</v>
      </c>
      <c r="L334" s="33">
        <v>0.05</v>
      </c>
      <c r="M334" s="21" t="s">
        <v>14849</v>
      </c>
      <c r="N334" s="21" t="s">
        <v>59</v>
      </c>
      <c r="O334" s="21" t="s">
        <v>83</v>
      </c>
      <c r="P334" s="61" t="s">
        <v>13496</v>
      </c>
    </row>
    <row r="335" spans="2:16" ht="15" customHeight="1">
      <c r="B335" s="27" t="s">
        <v>41</v>
      </c>
      <c r="C335" t="s">
        <v>6</v>
      </c>
      <c r="D335" s="36">
        <v>56101603</v>
      </c>
      <c r="E335" s="35" t="s">
        <v>6757</v>
      </c>
      <c r="F335" t="s">
        <v>6792</v>
      </c>
      <c r="G335" t="s">
        <v>57</v>
      </c>
      <c r="H335" s="38">
        <v>3106</v>
      </c>
      <c r="I335" s="38">
        <f t="shared" ref="I335:I357" si="16">H335*0.95</f>
        <v>2950.7</v>
      </c>
      <c r="J335" t="s">
        <v>4680</v>
      </c>
      <c r="K335" s="35" t="s">
        <v>6757</v>
      </c>
      <c r="L335" s="33">
        <v>0.05</v>
      </c>
      <c r="M335" s="21" t="s">
        <v>14849</v>
      </c>
      <c r="N335" s="21" t="s">
        <v>59</v>
      </c>
      <c r="O335" s="21" t="s">
        <v>83</v>
      </c>
      <c r="P335" s="61" t="s">
        <v>13496</v>
      </c>
    </row>
    <row r="336" spans="2:16" ht="15" customHeight="1">
      <c r="B336" s="27" t="s">
        <v>41</v>
      </c>
      <c r="C336" t="s">
        <v>6</v>
      </c>
      <c r="D336" s="36">
        <v>56101603</v>
      </c>
      <c r="E336" s="35" t="s">
        <v>6758</v>
      </c>
      <c r="F336" t="s">
        <v>6793</v>
      </c>
      <c r="G336" t="s">
        <v>57</v>
      </c>
      <c r="H336" s="38">
        <v>3473</v>
      </c>
      <c r="I336" s="38">
        <f t="shared" si="16"/>
        <v>3299.35</v>
      </c>
      <c r="J336" t="s">
        <v>4680</v>
      </c>
      <c r="K336" s="35" t="s">
        <v>6758</v>
      </c>
      <c r="L336" s="33">
        <v>0.05</v>
      </c>
      <c r="M336" s="21" t="s">
        <v>14849</v>
      </c>
      <c r="N336" s="21" t="s">
        <v>59</v>
      </c>
      <c r="O336" s="21" t="s">
        <v>83</v>
      </c>
      <c r="P336" s="61" t="s">
        <v>13496</v>
      </c>
    </row>
    <row r="337" spans="2:16" ht="15" customHeight="1">
      <c r="B337" s="27" t="s">
        <v>41</v>
      </c>
      <c r="C337" t="s">
        <v>6</v>
      </c>
      <c r="D337" s="36">
        <v>56101603</v>
      </c>
      <c r="E337" s="35" t="s">
        <v>6759</v>
      </c>
      <c r="F337" t="s">
        <v>6794</v>
      </c>
      <c r="G337" t="s">
        <v>57</v>
      </c>
      <c r="H337" s="38">
        <v>1030</v>
      </c>
      <c r="I337" s="38">
        <f t="shared" si="16"/>
        <v>978.5</v>
      </c>
      <c r="J337" t="s">
        <v>4680</v>
      </c>
      <c r="K337" s="35" t="s">
        <v>6759</v>
      </c>
      <c r="L337" s="33">
        <v>0.05</v>
      </c>
      <c r="M337" s="21" t="s">
        <v>14849</v>
      </c>
      <c r="N337" s="21" t="s">
        <v>59</v>
      </c>
      <c r="O337" s="21" t="s">
        <v>83</v>
      </c>
      <c r="P337" s="61" t="s">
        <v>13496</v>
      </c>
    </row>
    <row r="338" spans="2:16" ht="15" customHeight="1">
      <c r="B338" s="27" t="s">
        <v>41</v>
      </c>
      <c r="C338" t="s">
        <v>6</v>
      </c>
      <c r="D338" s="36">
        <v>56101603</v>
      </c>
      <c r="E338" s="35" t="s">
        <v>6760</v>
      </c>
      <c r="F338" t="s">
        <v>6795</v>
      </c>
      <c r="G338" t="s">
        <v>57</v>
      </c>
      <c r="H338" s="38">
        <v>1072</v>
      </c>
      <c r="I338" s="38">
        <f t="shared" si="16"/>
        <v>1018.4</v>
      </c>
      <c r="J338" t="s">
        <v>4680</v>
      </c>
      <c r="K338" s="35" t="s">
        <v>6760</v>
      </c>
      <c r="L338" s="33">
        <v>0.05</v>
      </c>
      <c r="M338" s="21" t="s">
        <v>14849</v>
      </c>
      <c r="N338" s="21" t="s">
        <v>59</v>
      </c>
      <c r="O338" s="21" t="s">
        <v>83</v>
      </c>
      <c r="P338" s="61" t="s">
        <v>13496</v>
      </c>
    </row>
    <row r="339" spans="2:16" ht="15" customHeight="1">
      <c r="B339" s="27" t="s">
        <v>41</v>
      </c>
      <c r="C339" t="s">
        <v>6</v>
      </c>
      <c r="D339" s="36">
        <v>56101603</v>
      </c>
      <c r="E339" s="35" t="s">
        <v>6761</v>
      </c>
      <c r="F339" t="s">
        <v>6796</v>
      </c>
      <c r="G339" t="s">
        <v>57</v>
      </c>
      <c r="H339" s="38">
        <v>1152</v>
      </c>
      <c r="I339" s="38">
        <f t="shared" si="16"/>
        <v>1094.3999999999999</v>
      </c>
      <c r="J339" t="s">
        <v>4680</v>
      </c>
      <c r="K339" s="35" t="s">
        <v>6761</v>
      </c>
      <c r="L339" s="33">
        <v>0.05</v>
      </c>
      <c r="M339" s="21" t="s">
        <v>14849</v>
      </c>
      <c r="N339" s="21" t="s">
        <v>59</v>
      </c>
      <c r="O339" s="21" t="s">
        <v>83</v>
      </c>
      <c r="P339" s="61" t="s">
        <v>13496</v>
      </c>
    </row>
    <row r="340" spans="2:16" ht="15" customHeight="1">
      <c r="B340" s="27" t="s">
        <v>41</v>
      </c>
      <c r="C340" t="s">
        <v>6</v>
      </c>
      <c r="D340" s="36">
        <v>56101603</v>
      </c>
      <c r="E340" s="35" t="s">
        <v>6762</v>
      </c>
      <c r="F340" t="s">
        <v>6797</v>
      </c>
      <c r="G340" t="s">
        <v>57</v>
      </c>
      <c r="H340" s="38">
        <v>1256</v>
      </c>
      <c r="I340" s="38">
        <f t="shared" si="16"/>
        <v>1193.2</v>
      </c>
      <c r="J340" t="s">
        <v>4680</v>
      </c>
      <c r="K340" s="35" t="s">
        <v>6762</v>
      </c>
      <c r="L340" s="33">
        <v>0.05</v>
      </c>
      <c r="M340" s="21" t="s">
        <v>14849</v>
      </c>
      <c r="N340" s="21" t="s">
        <v>59</v>
      </c>
      <c r="O340" s="21" t="s">
        <v>83</v>
      </c>
      <c r="P340" s="61" t="s">
        <v>13496</v>
      </c>
    </row>
    <row r="341" spans="2:16" ht="15" customHeight="1">
      <c r="B341" s="27" t="s">
        <v>41</v>
      </c>
      <c r="C341" t="s">
        <v>6</v>
      </c>
      <c r="D341" s="36">
        <v>56101603</v>
      </c>
      <c r="E341" s="35" t="s">
        <v>6763</v>
      </c>
      <c r="F341" t="s">
        <v>6798</v>
      </c>
      <c r="G341" t="s">
        <v>57</v>
      </c>
      <c r="H341" s="38">
        <v>1112</v>
      </c>
      <c r="I341" s="38">
        <f t="shared" si="16"/>
        <v>1056.3999999999999</v>
      </c>
      <c r="J341" t="s">
        <v>4680</v>
      </c>
      <c r="K341" s="35" t="s">
        <v>6763</v>
      </c>
      <c r="L341" s="33">
        <v>0.05</v>
      </c>
      <c r="M341" s="21" t="s">
        <v>14849</v>
      </c>
      <c r="N341" s="21" t="s">
        <v>59</v>
      </c>
      <c r="O341" s="21" t="s">
        <v>83</v>
      </c>
      <c r="P341" s="61" t="s">
        <v>13496</v>
      </c>
    </row>
    <row r="342" spans="2:16" ht="15" customHeight="1">
      <c r="B342" s="27" t="s">
        <v>41</v>
      </c>
      <c r="C342" t="s">
        <v>6</v>
      </c>
      <c r="D342" s="36">
        <v>56101603</v>
      </c>
      <c r="E342" s="35" t="s">
        <v>6764</v>
      </c>
      <c r="F342" t="s">
        <v>6799</v>
      </c>
      <c r="G342" t="s">
        <v>57</v>
      </c>
      <c r="H342" s="38">
        <v>1151</v>
      </c>
      <c r="I342" s="38">
        <f t="shared" si="16"/>
        <v>1093.45</v>
      </c>
      <c r="J342" t="s">
        <v>4680</v>
      </c>
      <c r="K342" s="35" t="s">
        <v>6764</v>
      </c>
      <c r="L342" s="33">
        <v>0.05</v>
      </c>
      <c r="M342" s="21" t="s">
        <v>14849</v>
      </c>
      <c r="N342" s="21" t="s">
        <v>59</v>
      </c>
      <c r="O342" s="21" t="s">
        <v>83</v>
      </c>
      <c r="P342" s="61" t="s">
        <v>13496</v>
      </c>
    </row>
    <row r="343" spans="2:16" ht="15" customHeight="1">
      <c r="B343" s="27" t="s">
        <v>41</v>
      </c>
      <c r="C343" t="s">
        <v>6</v>
      </c>
      <c r="D343" s="36">
        <v>56101603</v>
      </c>
      <c r="E343" s="35" t="s">
        <v>6765</v>
      </c>
      <c r="F343" t="s">
        <v>6800</v>
      </c>
      <c r="G343" t="s">
        <v>57</v>
      </c>
      <c r="H343" s="38">
        <v>1191</v>
      </c>
      <c r="I343" s="38">
        <f t="shared" si="16"/>
        <v>1131.45</v>
      </c>
      <c r="J343" t="s">
        <v>4680</v>
      </c>
      <c r="K343" s="35" t="s">
        <v>6765</v>
      </c>
      <c r="L343" s="33">
        <v>0.05</v>
      </c>
      <c r="M343" s="21" t="s">
        <v>14849</v>
      </c>
      <c r="N343" s="21" t="s">
        <v>59</v>
      </c>
      <c r="O343" s="21" t="s">
        <v>83</v>
      </c>
      <c r="P343" s="61" t="s">
        <v>13496</v>
      </c>
    </row>
    <row r="344" spans="2:16" ht="15" customHeight="1">
      <c r="B344" s="27" t="s">
        <v>41</v>
      </c>
      <c r="C344" t="s">
        <v>6</v>
      </c>
      <c r="D344" s="36">
        <v>56101603</v>
      </c>
      <c r="E344" s="35" t="s">
        <v>6766</v>
      </c>
      <c r="F344" t="s">
        <v>6801</v>
      </c>
      <c r="G344" t="s">
        <v>57</v>
      </c>
      <c r="H344" s="38">
        <v>1295</v>
      </c>
      <c r="I344" s="38">
        <f t="shared" si="16"/>
        <v>1230.25</v>
      </c>
      <c r="J344" t="s">
        <v>4680</v>
      </c>
      <c r="K344" s="35" t="s">
        <v>6766</v>
      </c>
      <c r="L344" s="33">
        <v>0.05</v>
      </c>
      <c r="M344" s="21" t="s">
        <v>14849</v>
      </c>
      <c r="N344" s="21" t="s">
        <v>59</v>
      </c>
      <c r="O344" s="21" t="s">
        <v>83</v>
      </c>
      <c r="P344" s="61" t="s">
        <v>13496</v>
      </c>
    </row>
    <row r="345" spans="2:16" ht="15" customHeight="1">
      <c r="B345" s="27" t="s">
        <v>41</v>
      </c>
      <c r="C345" t="s">
        <v>6</v>
      </c>
      <c r="D345" s="36">
        <v>56101603</v>
      </c>
      <c r="E345" s="35" t="s">
        <v>6767</v>
      </c>
      <c r="F345" t="s">
        <v>6802</v>
      </c>
      <c r="G345" t="s">
        <v>57</v>
      </c>
      <c r="H345" s="38">
        <v>1043</v>
      </c>
      <c r="I345" s="38">
        <f t="shared" si="16"/>
        <v>990.84999999999991</v>
      </c>
      <c r="J345" t="s">
        <v>4680</v>
      </c>
      <c r="K345" s="35" t="s">
        <v>6767</v>
      </c>
      <c r="L345" s="33">
        <v>0.05</v>
      </c>
      <c r="M345" s="21" t="s">
        <v>14849</v>
      </c>
      <c r="N345" s="21" t="s">
        <v>59</v>
      </c>
      <c r="O345" s="21" t="s">
        <v>83</v>
      </c>
      <c r="P345" s="61" t="s">
        <v>13496</v>
      </c>
    </row>
    <row r="346" spans="2:16" ht="15" customHeight="1">
      <c r="B346" s="27" t="s">
        <v>41</v>
      </c>
      <c r="C346" t="s">
        <v>6</v>
      </c>
      <c r="D346" s="36">
        <v>56101603</v>
      </c>
      <c r="E346" s="35" t="s">
        <v>6803</v>
      </c>
      <c r="F346" t="s">
        <v>6848</v>
      </c>
      <c r="G346" t="s">
        <v>57</v>
      </c>
      <c r="H346" s="38">
        <v>1080</v>
      </c>
      <c r="I346" s="38">
        <f t="shared" si="16"/>
        <v>1026</v>
      </c>
      <c r="J346" t="s">
        <v>4680</v>
      </c>
      <c r="K346" s="35" t="s">
        <v>6803</v>
      </c>
      <c r="L346" s="33">
        <v>0.05</v>
      </c>
      <c r="M346" s="21" t="s">
        <v>14849</v>
      </c>
      <c r="N346" s="21" t="s">
        <v>59</v>
      </c>
      <c r="O346" s="21" t="s">
        <v>83</v>
      </c>
      <c r="P346" s="61" t="s">
        <v>13496</v>
      </c>
    </row>
    <row r="347" spans="2:16" ht="15" customHeight="1">
      <c r="B347" s="27" t="s">
        <v>41</v>
      </c>
      <c r="C347" t="s">
        <v>6</v>
      </c>
      <c r="D347" s="36">
        <v>56101603</v>
      </c>
      <c r="E347" s="35" t="s">
        <v>6804</v>
      </c>
      <c r="F347" t="s">
        <v>6849</v>
      </c>
      <c r="G347" t="s">
        <v>57</v>
      </c>
      <c r="H347" s="38">
        <v>1166</v>
      </c>
      <c r="I347" s="38">
        <f t="shared" si="16"/>
        <v>1107.7</v>
      </c>
      <c r="J347" t="s">
        <v>4680</v>
      </c>
      <c r="K347" s="35" t="s">
        <v>6804</v>
      </c>
      <c r="L347" s="33">
        <v>0.05</v>
      </c>
      <c r="M347" s="21" t="s">
        <v>14849</v>
      </c>
      <c r="N347" s="21" t="s">
        <v>59</v>
      </c>
      <c r="O347" s="21" t="s">
        <v>83</v>
      </c>
      <c r="P347" s="61" t="s">
        <v>13496</v>
      </c>
    </row>
    <row r="348" spans="2:16" ht="15" customHeight="1">
      <c r="B348" s="27" t="s">
        <v>41</v>
      </c>
      <c r="C348" t="s">
        <v>6</v>
      </c>
      <c r="D348" s="36">
        <v>56101603</v>
      </c>
      <c r="E348" s="35" t="s">
        <v>6805</v>
      </c>
      <c r="F348" t="s">
        <v>6850</v>
      </c>
      <c r="G348" t="s">
        <v>57</v>
      </c>
      <c r="H348" s="38">
        <v>1058</v>
      </c>
      <c r="I348" s="38">
        <f t="shared" si="16"/>
        <v>1005.0999999999999</v>
      </c>
      <c r="J348" t="s">
        <v>4680</v>
      </c>
      <c r="K348" s="35" t="s">
        <v>6805</v>
      </c>
      <c r="L348" s="33">
        <v>0.05</v>
      </c>
      <c r="M348" s="21" t="s">
        <v>14849</v>
      </c>
      <c r="N348" s="21" t="s">
        <v>59</v>
      </c>
      <c r="O348" s="21" t="s">
        <v>83</v>
      </c>
      <c r="P348" s="61" t="s">
        <v>13496</v>
      </c>
    </row>
    <row r="349" spans="2:16" ht="15" customHeight="1">
      <c r="B349" s="27" t="s">
        <v>41</v>
      </c>
      <c r="C349" t="s">
        <v>6</v>
      </c>
      <c r="D349" s="36">
        <v>56101603</v>
      </c>
      <c r="E349" s="35" t="s">
        <v>6806</v>
      </c>
      <c r="F349" t="s">
        <v>6851</v>
      </c>
      <c r="G349" t="s">
        <v>57</v>
      </c>
      <c r="H349" s="38">
        <v>1100</v>
      </c>
      <c r="I349" s="38">
        <f t="shared" si="16"/>
        <v>1045</v>
      </c>
      <c r="J349" t="s">
        <v>4680</v>
      </c>
      <c r="K349" s="35" t="s">
        <v>6806</v>
      </c>
      <c r="L349" s="33">
        <v>0.05</v>
      </c>
      <c r="M349" s="21" t="s">
        <v>14849</v>
      </c>
      <c r="N349" s="21" t="s">
        <v>59</v>
      </c>
      <c r="O349" s="21" t="s">
        <v>83</v>
      </c>
      <c r="P349" s="61" t="s">
        <v>13496</v>
      </c>
    </row>
    <row r="350" spans="2:16" ht="15" customHeight="1">
      <c r="B350" s="27" t="s">
        <v>41</v>
      </c>
      <c r="C350" t="s">
        <v>6</v>
      </c>
      <c r="D350" s="36">
        <v>56101603</v>
      </c>
      <c r="E350" s="35" t="s">
        <v>6807</v>
      </c>
      <c r="F350" t="s">
        <v>6852</v>
      </c>
      <c r="G350" t="s">
        <v>57</v>
      </c>
      <c r="H350" s="38">
        <v>1144</v>
      </c>
      <c r="I350" s="38">
        <f t="shared" si="16"/>
        <v>1086.8</v>
      </c>
      <c r="J350" t="s">
        <v>4680</v>
      </c>
      <c r="K350" s="35" t="s">
        <v>6807</v>
      </c>
      <c r="L350" s="33">
        <v>0.05</v>
      </c>
      <c r="M350" s="21" t="s">
        <v>14849</v>
      </c>
      <c r="N350" s="21" t="s">
        <v>59</v>
      </c>
      <c r="O350" s="21" t="s">
        <v>83</v>
      </c>
      <c r="P350" s="61" t="s">
        <v>13496</v>
      </c>
    </row>
    <row r="351" spans="2:16" ht="15" customHeight="1">
      <c r="B351" s="27" t="s">
        <v>41</v>
      </c>
      <c r="C351" t="s">
        <v>6</v>
      </c>
      <c r="D351" s="36">
        <v>56101603</v>
      </c>
      <c r="E351" s="35" t="s">
        <v>6808</v>
      </c>
      <c r="F351" t="s">
        <v>6853</v>
      </c>
      <c r="G351" t="s">
        <v>57</v>
      </c>
      <c r="H351" s="38">
        <v>1172</v>
      </c>
      <c r="I351" s="38">
        <f t="shared" si="16"/>
        <v>1113.3999999999999</v>
      </c>
      <c r="J351" t="s">
        <v>4680</v>
      </c>
      <c r="K351" s="35" t="s">
        <v>6808</v>
      </c>
      <c r="L351" s="33">
        <v>0.05</v>
      </c>
      <c r="M351" s="21" t="s">
        <v>14849</v>
      </c>
      <c r="N351" s="21" t="s">
        <v>59</v>
      </c>
      <c r="O351" s="21" t="s">
        <v>83</v>
      </c>
      <c r="P351" s="61" t="s">
        <v>13496</v>
      </c>
    </row>
    <row r="352" spans="2:16" ht="15" customHeight="1">
      <c r="B352" s="27" t="s">
        <v>41</v>
      </c>
      <c r="C352" t="s">
        <v>6</v>
      </c>
      <c r="D352" s="36">
        <v>56101603</v>
      </c>
      <c r="E352" s="35" t="s">
        <v>6809</v>
      </c>
      <c r="F352" t="s">
        <v>6854</v>
      </c>
      <c r="G352" t="s">
        <v>57</v>
      </c>
      <c r="H352" s="38">
        <v>1100</v>
      </c>
      <c r="I352" s="38">
        <f t="shared" si="16"/>
        <v>1045</v>
      </c>
      <c r="J352" t="s">
        <v>4680</v>
      </c>
      <c r="K352" s="35" t="s">
        <v>6809</v>
      </c>
      <c r="L352" s="33">
        <v>0.05</v>
      </c>
      <c r="M352" s="21" t="s">
        <v>14849</v>
      </c>
      <c r="N352" s="21" t="s">
        <v>59</v>
      </c>
      <c r="O352" s="21" t="s">
        <v>83</v>
      </c>
      <c r="P352" s="61" t="s">
        <v>13496</v>
      </c>
    </row>
    <row r="353" spans="2:16" ht="15" customHeight="1">
      <c r="B353" s="27" t="s">
        <v>41</v>
      </c>
      <c r="C353" t="s">
        <v>6</v>
      </c>
      <c r="D353" s="36">
        <v>56101603</v>
      </c>
      <c r="E353" s="35" t="s">
        <v>6810</v>
      </c>
      <c r="F353" t="s">
        <v>6855</v>
      </c>
      <c r="G353" t="s">
        <v>57</v>
      </c>
      <c r="H353" s="38">
        <v>1142</v>
      </c>
      <c r="I353" s="38">
        <f t="shared" si="16"/>
        <v>1084.8999999999999</v>
      </c>
      <c r="J353" t="s">
        <v>4680</v>
      </c>
      <c r="K353" s="35" t="s">
        <v>6810</v>
      </c>
      <c r="L353" s="33">
        <v>0.05</v>
      </c>
      <c r="M353" s="21" t="s">
        <v>14849</v>
      </c>
      <c r="N353" s="21" t="s">
        <v>59</v>
      </c>
      <c r="O353" s="21" t="s">
        <v>83</v>
      </c>
      <c r="P353" s="61" t="s">
        <v>13496</v>
      </c>
    </row>
    <row r="354" spans="2:16" ht="15" customHeight="1">
      <c r="B354" s="27" t="s">
        <v>41</v>
      </c>
      <c r="C354" t="s">
        <v>6</v>
      </c>
      <c r="D354" s="36">
        <v>56101603</v>
      </c>
      <c r="E354" s="35" t="s">
        <v>6811</v>
      </c>
      <c r="F354" t="s">
        <v>6856</v>
      </c>
      <c r="G354" t="s">
        <v>57</v>
      </c>
      <c r="H354" s="38">
        <v>1181</v>
      </c>
      <c r="I354" s="38">
        <f t="shared" si="16"/>
        <v>1121.95</v>
      </c>
      <c r="J354" t="s">
        <v>4680</v>
      </c>
      <c r="K354" s="35" t="s">
        <v>6811</v>
      </c>
      <c r="L354" s="33">
        <v>0.05</v>
      </c>
      <c r="M354" s="21" t="s">
        <v>14849</v>
      </c>
      <c r="N354" s="21" t="s">
        <v>59</v>
      </c>
      <c r="O354" s="21" t="s">
        <v>83</v>
      </c>
      <c r="P354" s="61" t="s">
        <v>13496</v>
      </c>
    </row>
    <row r="355" spans="2:16" ht="15" customHeight="1">
      <c r="B355" s="27" t="s">
        <v>41</v>
      </c>
      <c r="C355" t="s">
        <v>6</v>
      </c>
      <c r="D355" s="36">
        <v>56101603</v>
      </c>
      <c r="E355" s="35" t="s">
        <v>6812</v>
      </c>
      <c r="F355" t="s">
        <v>6857</v>
      </c>
      <c r="G355" t="s">
        <v>57</v>
      </c>
      <c r="H355" s="38">
        <v>1225</v>
      </c>
      <c r="I355" s="38">
        <f t="shared" si="16"/>
        <v>1163.75</v>
      </c>
      <c r="J355" t="s">
        <v>4680</v>
      </c>
      <c r="K355" s="35" t="s">
        <v>6812</v>
      </c>
      <c r="L355" s="33">
        <v>0.05</v>
      </c>
      <c r="M355" s="21" t="s">
        <v>14849</v>
      </c>
      <c r="N355" s="21" t="s">
        <v>59</v>
      </c>
      <c r="O355" s="21" t="s">
        <v>83</v>
      </c>
      <c r="P355" s="61" t="s">
        <v>13496</v>
      </c>
    </row>
    <row r="356" spans="2:16" ht="15" customHeight="1">
      <c r="B356" s="27" t="s">
        <v>41</v>
      </c>
      <c r="C356" t="s">
        <v>6</v>
      </c>
      <c r="D356" s="36">
        <v>56101603</v>
      </c>
      <c r="E356" s="35" t="s">
        <v>6813</v>
      </c>
      <c r="F356" t="s">
        <v>6858</v>
      </c>
      <c r="G356" t="s">
        <v>57</v>
      </c>
      <c r="H356" s="38">
        <v>987</v>
      </c>
      <c r="I356" s="38">
        <f t="shared" si="16"/>
        <v>937.65</v>
      </c>
      <c r="J356" t="s">
        <v>4680</v>
      </c>
      <c r="K356" s="35" t="s">
        <v>6813</v>
      </c>
      <c r="L356" s="33">
        <v>0.05</v>
      </c>
      <c r="M356" s="21" t="s">
        <v>14849</v>
      </c>
      <c r="N356" s="21" t="s">
        <v>59</v>
      </c>
      <c r="O356" s="21" t="s">
        <v>83</v>
      </c>
      <c r="P356" s="61" t="s">
        <v>13496</v>
      </c>
    </row>
    <row r="357" spans="2:16" ht="15" customHeight="1">
      <c r="B357" s="27" t="s">
        <v>41</v>
      </c>
      <c r="C357" t="s">
        <v>6</v>
      </c>
      <c r="D357" s="36">
        <v>56101603</v>
      </c>
      <c r="E357" s="35" t="s">
        <v>6814</v>
      </c>
      <c r="F357" t="s">
        <v>6859</v>
      </c>
      <c r="G357" t="s">
        <v>57</v>
      </c>
      <c r="H357" s="38">
        <v>1028</v>
      </c>
      <c r="I357" s="38">
        <f t="shared" si="16"/>
        <v>976.59999999999991</v>
      </c>
      <c r="J357" t="s">
        <v>4680</v>
      </c>
      <c r="K357" s="35" t="s">
        <v>6814</v>
      </c>
      <c r="L357" s="33">
        <v>0.05</v>
      </c>
      <c r="M357" s="21" t="s">
        <v>14849</v>
      </c>
      <c r="N357" s="21" t="s">
        <v>59</v>
      </c>
      <c r="O357" s="21" t="s">
        <v>83</v>
      </c>
      <c r="P357" s="61" t="s">
        <v>13496</v>
      </c>
    </row>
    <row r="358" spans="2:16" ht="15" customHeight="1">
      <c r="B358" s="27" t="s">
        <v>41</v>
      </c>
      <c r="C358" t="s">
        <v>6</v>
      </c>
      <c r="D358" s="36">
        <v>56101603</v>
      </c>
      <c r="E358" s="35" t="s">
        <v>6815</v>
      </c>
      <c r="F358" t="s">
        <v>6860</v>
      </c>
      <c r="G358" t="s">
        <v>57</v>
      </c>
      <c r="H358" s="38">
        <v>1109</v>
      </c>
      <c r="I358" s="38">
        <f>H358*0.95</f>
        <v>1053.55</v>
      </c>
      <c r="J358" t="s">
        <v>4680</v>
      </c>
      <c r="K358" s="35" t="s">
        <v>6815</v>
      </c>
      <c r="L358" s="33">
        <v>0.05</v>
      </c>
      <c r="M358" s="21" t="s">
        <v>14849</v>
      </c>
      <c r="N358" s="21" t="s">
        <v>59</v>
      </c>
      <c r="O358" s="21" t="s">
        <v>83</v>
      </c>
      <c r="P358" s="61" t="s">
        <v>13496</v>
      </c>
    </row>
    <row r="359" spans="2:16" ht="15" customHeight="1">
      <c r="B359" s="27" t="s">
        <v>41</v>
      </c>
      <c r="C359" t="s">
        <v>6</v>
      </c>
      <c r="D359" s="36">
        <v>56101603</v>
      </c>
      <c r="E359" s="35" t="s">
        <v>6816</v>
      </c>
      <c r="F359" t="s">
        <v>6861</v>
      </c>
      <c r="G359" t="s">
        <v>57</v>
      </c>
      <c r="H359" s="38">
        <v>1109</v>
      </c>
      <c r="I359" s="38">
        <f>H359*0.95</f>
        <v>1053.55</v>
      </c>
      <c r="J359" t="s">
        <v>4680</v>
      </c>
      <c r="K359" s="35" t="s">
        <v>6816</v>
      </c>
      <c r="L359" s="33">
        <v>0.05</v>
      </c>
      <c r="M359" s="21" t="s">
        <v>14849</v>
      </c>
      <c r="N359" s="21" t="s">
        <v>59</v>
      </c>
      <c r="O359" s="21" t="s">
        <v>83</v>
      </c>
      <c r="P359" s="61" t="s">
        <v>13496</v>
      </c>
    </row>
    <row r="360" spans="2:16" ht="15" customHeight="1">
      <c r="B360" s="27" t="s">
        <v>41</v>
      </c>
      <c r="C360" t="s">
        <v>6</v>
      </c>
      <c r="D360" s="36">
        <v>56101603</v>
      </c>
      <c r="E360" s="35" t="s">
        <v>6817</v>
      </c>
      <c r="F360" t="s">
        <v>6862</v>
      </c>
      <c r="G360" t="s">
        <v>57</v>
      </c>
      <c r="H360" s="38">
        <v>1146</v>
      </c>
      <c r="I360" s="38">
        <f t="shared" ref="I360" si="17">H360*0.95</f>
        <v>1088.7</v>
      </c>
      <c r="J360" t="s">
        <v>4680</v>
      </c>
      <c r="K360" s="35" t="s">
        <v>6817</v>
      </c>
      <c r="L360" s="33">
        <v>0.05</v>
      </c>
      <c r="M360" s="21" t="s">
        <v>14849</v>
      </c>
      <c r="N360" s="21" t="s">
        <v>59</v>
      </c>
      <c r="O360" s="21" t="s">
        <v>83</v>
      </c>
      <c r="P360" s="61" t="s">
        <v>13496</v>
      </c>
    </row>
    <row r="361" spans="2:16" ht="15" customHeight="1">
      <c r="B361" s="27" t="s">
        <v>41</v>
      </c>
      <c r="C361" t="s">
        <v>6</v>
      </c>
      <c r="D361" s="36">
        <v>56101603</v>
      </c>
      <c r="E361" s="35" t="s">
        <v>6818</v>
      </c>
      <c r="F361" t="s">
        <v>6863</v>
      </c>
      <c r="G361" t="s">
        <v>57</v>
      </c>
      <c r="H361" s="38">
        <v>1251</v>
      </c>
      <c r="I361" s="38">
        <f>H361*0.95</f>
        <v>1188.45</v>
      </c>
      <c r="J361" t="s">
        <v>4680</v>
      </c>
      <c r="K361" s="35" t="s">
        <v>6818</v>
      </c>
      <c r="L361" s="33">
        <v>0.05</v>
      </c>
      <c r="M361" s="21" t="s">
        <v>14849</v>
      </c>
      <c r="N361" s="21" t="s">
        <v>59</v>
      </c>
      <c r="O361" s="21" t="s">
        <v>83</v>
      </c>
      <c r="P361" s="61" t="s">
        <v>13496</v>
      </c>
    </row>
    <row r="362" spans="2:16" ht="15" customHeight="1">
      <c r="B362" s="27" t="s">
        <v>41</v>
      </c>
      <c r="C362" t="s">
        <v>6</v>
      </c>
      <c r="D362" s="36">
        <v>56101603</v>
      </c>
      <c r="E362" s="35" t="s">
        <v>6819</v>
      </c>
      <c r="F362" t="s">
        <v>6864</v>
      </c>
      <c r="G362" t="s">
        <v>57</v>
      </c>
      <c r="H362" s="38">
        <v>1002</v>
      </c>
      <c r="I362" s="38">
        <f>H362*0.95</f>
        <v>951.9</v>
      </c>
      <c r="J362" t="s">
        <v>4680</v>
      </c>
      <c r="K362" s="35" t="s">
        <v>6819</v>
      </c>
      <c r="L362" s="33">
        <v>0.05</v>
      </c>
      <c r="M362" s="21" t="s">
        <v>14849</v>
      </c>
      <c r="N362" s="21" t="s">
        <v>59</v>
      </c>
      <c r="O362" s="21" t="s">
        <v>83</v>
      </c>
      <c r="P362" s="61" t="s">
        <v>13496</v>
      </c>
    </row>
    <row r="363" spans="2:16" ht="15" customHeight="1">
      <c r="B363" s="27" t="s">
        <v>41</v>
      </c>
      <c r="C363" t="s">
        <v>6</v>
      </c>
      <c r="D363" s="36">
        <v>56101603</v>
      </c>
      <c r="E363" s="35" t="s">
        <v>6820</v>
      </c>
      <c r="F363" t="s">
        <v>6865</v>
      </c>
      <c r="G363" t="s">
        <v>57</v>
      </c>
      <c r="H363" s="38">
        <v>1038</v>
      </c>
      <c r="I363" s="38">
        <f t="shared" ref="I363:I385" si="18">H363*0.95</f>
        <v>986.09999999999991</v>
      </c>
      <c r="J363" t="s">
        <v>4680</v>
      </c>
      <c r="K363" s="35" t="s">
        <v>6820</v>
      </c>
      <c r="L363" s="33">
        <v>0.05</v>
      </c>
      <c r="M363" s="21" t="s">
        <v>14849</v>
      </c>
      <c r="N363" s="21" t="s">
        <v>59</v>
      </c>
      <c r="O363" s="21" t="s">
        <v>83</v>
      </c>
      <c r="P363" s="61" t="s">
        <v>13496</v>
      </c>
    </row>
    <row r="364" spans="2:16" ht="15" customHeight="1">
      <c r="B364" s="27" t="s">
        <v>41</v>
      </c>
      <c r="C364" t="s">
        <v>6</v>
      </c>
      <c r="D364" s="36">
        <v>56101603</v>
      </c>
      <c r="E364" s="35" t="s">
        <v>6821</v>
      </c>
      <c r="F364" t="s">
        <v>6866</v>
      </c>
      <c r="G364" t="s">
        <v>57</v>
      </c>
      <c r="H364" s="38">
        <v>1120</v>
      </c>
      <c r="I364" s="38">
        <f t="shared" si="18"/>
        <v>1064</v>
      </c>
      <c r="J364" t="s">
        <v>4680</v>
      </c>
      <c r="K364" s="35" t="s">
        <v>6821</v>
      </c>
      <c r="L364" s="33">
        <v>0.05</v>
      </c>
      <c r="M364" s="21" t="s">
        <v>14849</v>
      </c>
      <c r="N364" s="21" t="s">
        <v>59</v>
      </c>
      <c r="O364" s="21" t="s">
        <v>83</v>
      </c>
      <c r="P364" s="61" t="s">
        <v>13496</v>
      </c>
    </row>
    <row r="365" spans="2:16" ht="15" customHeight="1">
      <c r="B365" s="27" t="s">
        <v>41</v>
      </c>
      <c r="C365" t="s">
        <v>6</v>
      </c>
      <c r="D365" s="36">
        <v>56101603</v>
      </c>
      <c r="E365" s="35" t="s">
        <v>6822</v>
      </c>
      <c r="F365" t="s">
        <v>6867</v>
      </c>
      <c r="G365" t="s">
        <v>57</v>
      </c>
      <c r="H365" s="38">
        <v>1014</v>
      </c>
      <c r="I365" s="38">
        <f t="shared" si="18"/>
        <v>963.3</v>
      </c>
      <c r="J365" t="s">
        <v>4680</v>
      </c>
      <c r="K365" s="35" t="s">
        <v>6822</v>
      </c>
      <c r="L365" s="33">
        <v>0.05</v>
      </c>
      <c r="M365" s="21" t="s">
        <v>14849</v>
      </c>
      <c r="N365" s="21" t="s">
        <v>59</v>
      </c>
      <c r="O365" s="21" t="s">
        <v>83</v>
      </c>
      <c r="P365" s="61" t="s">
        <v>13496</v>
      </c>
    </row>
    <row r="366" spans="2:16" ht="15" customHeight="1">
      <c r="B366" s="27" t="s">
        <v>41</v>
      </c>
      <c r="C366" t="s">
        <v>6</v>
      </c>
      <c r="D366" s="36">
        <v>56101603</v>
      </c>
      <c r="E366" s="35" t="s">
        <v>6823</v>
      </c>
      <c r="F366" t="s">
        <v>6868</v>
      </c>
      <c r="G366" t="s">
        <v>57</v>
      </c>
      <c r="H366" s="38">
        <v>1057</v>
      </c>
      <c r="I366" s="38">
        <f t="shared" si="18"/>
        <v>1004.15</v>
      </c>
      <c r="J366" t="s">
        <v>4680</v>
      </c>
      <c r="K366" s="35" t="s">
        <v>6823</v>
      </c>
      <c r="L366" s="33">
        <v>0.05</v>
      </c>
      <c r="M366" s="21" t="s">
        <v>14849</v>
      </c>
      <c r="N366" s="21" t="s">
        <v>59</v>
      </c>
      <c r="O366" s="21" t="s">
        <v>83</v>
      </c>
      <c r="P366" s="61" t="s">
        <v>13496</v>
      </c>
    </row>
    <row r="367" spans="2:16" ht="15" customHeight="1">
      <c r="B367" s="27" t="s">
        <v>41</v>
      </c>
      <c r="C367" t="s">
        <v>6</v>
      </c>
      <c r="D367" s="36">
        <v>56101603</v>
      </c>
      <c r="E367" s="35" t="s">
        <v>6824</v>
      </c>
      <c r="F367" t="s">
        <v>6869</v>
      </c>
      <c r="G367" t="s">
        <v>57</v>
      </c>
      <c r="H367" s="38">
        <v>1079</v>
      </c>
      <c r="I367" s="38">
        <f t="shared" si="18"/>
        <v>1025.05</v>
      </c>
      <c r="J367" t="s">
        <v>4680</v>
      </c>
      <c r="K367" s="35" t="s">
        <v>6824</v>
      </c>
      <c r="L367" s="33">
        <v>0.05</v>
      </c>
      <c r="M367" s="21" t="s">
        <v>14849</v>
      </c>
      <c r="N367" s="21" t="s">
        <v>59</v>
      </c>
      <c r="O367" s="21" t="s">
        <v>83</v>
      </c>
      <c r="P367" s="61" t="s">
        <v>13496</v>
      </c>
    </row>
    <row r="368" spans="2:16" ht="15" customHeight="1">
      <c r="B368" s="27" t="s">
        <v>41</v>
      </c>
      <c r="C368" t="s">
        <v>6</v>
      </c>
      <c r="D368" s="36">
        <v>56101603</v>
      </c>
      <c r="E368" s="35" t="s">
        <v>6825</v>
      </c>
      <c r="F368" t="s">
        <v>6870</v>
      </c>
      <c r="G368" t="s">
        <v>57</v>
      </c>
      <c r="H368" s="38">
        <v>1100</v>
      </c>
      <c r="I368" s="38">
        <f t="shared" si="18"/>
        <v>1045</v>
      </c>
      <c r="J368" t="s">
        <v>4680</v>
      </c>
      <c r="K368" s="35" t="s">
        <v>6825</v>
      </c>
      <c r="L368" s="33">
        <v>0.05</v>
      </c>
      <c r="M368" s="21" t="s">
        <v>14849</v>
      </c>
      <c r="N368" s="21" t="s">
        <v>59</v>
      </c>
      <c r="O368" s="21" t="s">
        <v>83</v>
      </c>
      <c r="P368" s="61" t="s">
        <v>13496</v>
      </c>
    </row>
    <row r="369" spans="2:16" ht="15" customHeight="1">
      <c r="B369" s="27" t="s">
        <v>41</v>
      </c>
      <c r="C369" t="s">
        <v>6</v>
      </c>
      <c r="D369" s="36">
        <v>56101603</v>
      </c>
      <c r="E369" s="35" t="s">
        <v>6826</v>
      </c>
      <c r="F369" t="s">
        <v>6871</v>
      </c>
      <c r="G369" t="s">
        <v>57</v>
      </c>
      <c r="H369" s="38">
        <v>1057</v>
      </c>
      <c r="I369" s="38">
        <f t="shared" si="18"/>
        <v>1004.15</v>
      </c>
      <c r="J369" t="s">
        <v>4680</v>
      </c>
      <c r="K369" s="35" t="s">
        <v>6826</v>
      </c>
      <c r="L369" s="33">
        <v>0.05</v>
      </c>
      <c r="M369" s="21" t="s">
        <v>14849</v>
      </c>
      <c r="N369" s="21" t="s">
        <v>59</v>
      </c>
      <c r="O369" s="21" t="s">
        <v>83</v>
      </c>
      <c r="P369" s="61" t="s">
        <v>13496</v>
      </c>
    </row>
    <row r="370" spans="2:16" ht="15" customHeight="1">
      <c r="B370" s="27" t="s">
        <v>41</v>
      </c>
      <c r="C370" t="s">
        <v>6</v>
      </c>
      <c r="D370" s="36">
        <v>56101603</v>
      </c>
      <c r="E370" s="35" t="s">
        <v>6827</v>
      </c>
      <c r="F370" t="s">
        <v>6872</v>
      </c>
      <c r="G370" t="s">
        <v>57</v>
      </c>
      <c r="H370" s="38">
        <v>1099</v>
      </c>
      <c r="I370" s="38">
        <f t="shared" si="18"/>
        <v>1044.05</v>
      </c>
      <c r="J370" t="s">
        <v>4680</v>
      </c>
      <c r="K370" s="35" t="s">
        <v>6827</v>
      </c>
      <c r="L370" s="33">
        <v>0.05</v>
      </c>
      <c r="M370" s="21" t="s">
        <v>14849</v>
      </c>
      <c r="N370" s="21" t="s">
        <v>59</v>
      </c>
      <c r="O370" s="21" t="s">
        <v>83</v>
      </c>
      <c r="P370" s="61" t="s">
        <v>13496</v>
      </c>
    </row>
    <row r="371" spans="2:16" ht="15" customHeight="1">
      <c r="B371" s="27" t="s">
        <v>41</v>
      </c>
      <c r="C371" t="s">
        <v>6</v>
      </c>
      <c r="D371" s="36">
        <v>56101603</v>
      </c>
      <c r="E371" s="35" t="s">
        <v>6828</v>
      </c>
      <c r="F371" t="s">
        <v>6873</v>
      </c>
      <c r="G371" t="s">
        <v>57</v>
      </c>
      <c r="H371" s="38">
        <v>1140</v>
      </c>
      <c r="I371" s="38">
        <f t="shared" si="18"/>
        <v>1083</v>
      </c>
      <c r="J371" t="s">
        <v>4680</v>
      </c>
      <c r="K371" s="35" t="s">
        <v>6828</v>
      </c>
      <c r="L371" s="33">
        <v>0.05</v>
      </c>
      <c r="M371" s="21" t="s">
        <v>14849</v>
      </c>
      <c r="N371" s="21" t="s">
        <v>59</v>
      </c>
      <c r="O371" s="21" t="s">
        <v>83</v>
      </c>
      <c r="P371" s="61" t="s">
        <v>13496</v>
      </c>
    </row>
    <row r="372" spans="2:16" ht="15" customHeight="1">
      <c r="B372" s="27" t="s">
        <v>41</v>
      </c>
      <c r="C372" t="s">
        <v>6</v>
      </c>
      <c r="D372" s="36">
        <v>56101603</v>
      </c>
      <c r="E372" s="35" t="s">
        <v>6829</v>
      </c>
      <c r="F372" t="s">
        <v>6874</v>
      </c>
      <c r="G372" t="s">
        <v>57</v>
      </c>
      <c r="H372" s="38">
        <v>1008</v>
      </c>
      <c r="I372" s="38">
        <f t="shared" si="18"/>
        <v>957.59999999999991</v>
      </c>
      <c r="J372" t="s">
        <v>4680</v>
      </c>
      <c r="K372" s="35" t="s">
        <v>6829</v>
      </c>
      <c r="L372" s="33">
        <v>0.05</v>
      </c>
      <c r="M372" s="21" t="s">
        <v>14849</v>
      </c>
      <c r="N372" s="21" t="s">
        <v>59</v>
      </c>
      <c r="O372" s="21" t="s">
        <v>83</v>
      </c>
      <c r="P372" s="61" t="s">
        <v>13496</v>
      </c>
    </row>
    <row r="373" spans="2:16" ht="15" customHeight="1">
      <c r="B373" s="27" t="s">
        <v>41</v>
      </c>
      <c r="C373" t="s">
        <v>6</v>
      </c>
      <c r="D373" s="36">
        <v>56101603</v>
      </c>
      <c r="E373" s="35" t="s">
        <v>6830</v>
      </c>
      <c r="F373" t="s">
        <v>6875</v>
      </c>
      <c r="G373" t="s">
        <v>57</v>
      </c>
      <c r="H373" s="38">
        <v>1049</v>
      </c>
      <c r="I373" s="38">
        <f t="shared" si="18"/>
        <v>996.55</v>
      </c>
      <c r="J373" t="s">
        <v>4680</v>
      </c>
      <c r="K373" s="35" t="s">
        <v>6830</v>
      </c>
      <c r="L373" s="33">
        <v>0.05</v>
      </c>
      <c r="M373" s="21" t="s">
        <v>14849</v>
      </c>
      <c r="N373" s="21" t="s">
        <v>59</v>
      </c>
      <c r="O373" s="21" t="s">
        <v>83</v>
      </c>
      <c r="P373" s="61" t="s">
        <v>13496</v>
      </c>
    </row>
    <row r="374" spans="2:16" ht="15" customHeight="1">
      <c r="B374" s="27" t="s">
        <v>41</v>
      </c>
      <c r="C374" t="s">
        <v>6</v>
      </c>
      <c r="D374" s="36">
        <v>56101603</v>
      </c>
      <c r="E374" s="35" t="s">
        <v>6831</v>
      </c>
      <c r="F374" t="s">
        <v>6876</v>
      </c>
      <c r="G374" t="s">
        <v>57</v>
      </c>
      <c r="H374" s="38">
        <v>1130</v>
      </c>
      <c r="I374" s="38">
        <f t="shared" si="18"/>
        <v>1073.5</v>
      </c>
      <c r="J374" t="s">
        <v>4680</v>
      </c>
      <c r="K374" s="35" t="s">
        <v>6831</v>
      </c>
      <c r="L374" s="33">
        <v>0.05</v>
      </c>
      <c r="M374" s="21" t="s">
        <v>14849</v>
      </c>
      <c r="N374" s="21" t="s">
        <v>59</v>
      </c>
      <c r="O374" s="21" t="s">
        <v>83</v>
      </c>
      <c r="P374" s="61" t="s">
        <v>13496</v>
      </c>
    </row>
    <row r="375" spans="2:16" ht="15" customHeight="1">
      <c r="B375" s="27" t="s">
        <v>41</v>
      </c>
      <c r="C375" t="s">
        <v>6</v>
      </c>
      <c r="D375" s="36">
        <v>56101603</v>
      </c>
      <c r="E375" s="35" t="s">
        <v>6832</v>
      </c>
      <c r="F375" t="s">
        <v>6877</v>
      </c>
      <c r="G375" t="s">
        <v>57</v>
      </c>
      <c r="H375" s="38">
        <v>1233</v>
      </c>
      <c r="I375" s="38">
        <f t="shared" si="18"/>
        <v>1171.3499999999999</v>
      </c>
      <c r="J375" t="s">
        <v>4680</v>
      </c>
      <c r="K375" s="35" t="s">
        <v>6832</v>
      </c>
      <c r="L375" s="33">
        <v>0.05</v>
      </c>
      <c r="M375" s="21" t="s">
        <v>14849</v>
      </c>
      <c r="N375" s="21" t="s">
        <v>59</v>
      </c>
      <c r="O375" s="21" t="s">
        <v>83</v>
      </c>
      <c r="P375" s="61" t="s">
        <v>13496</v>
      </c>
    </row>
    <row r="376" spans="2:16" ht="15" customHeight="1">
      <c r="B376" s="27" t="s">
        <v>41</v>
      </c>
      <c r="C376" t="s">
        <v>6</v>
      </c>
      <c r="D376" s="36">
        <v>56101603</v>
      </c>
      <c r="E376" s="35" t="s">
        <v>6833</v>
      </c>
      <c r="F376" t="s">
        <v>6878</v>
      </c>
      <c r="G376" t="s">
        <v>57</v>
      </c>
      <c r="H376" s="38">
        <v>1109</v>
      </c>
      <c r="I376" s="38">
        <f t="shared" si="18"/>
        <v>1053.55</v>
      </c>
      <c r="J376" t="s">
        <v>4680</v>
      </c>
      <c r="K376" s="35" t="s">
        <v>6833</v>
      </c>
      <c r="L376" s="33">
        <v>0.05</v>
      </c>
      <c r="M376" s="21" t="s">
        <v>14849</v>
      </c>
      <c r="N376" s="21" t="s">
        <v>59</v>
      </c>
      <c r="O376" s="21" t="s">
        <v>83</v>
      </c>
      <c r="P376" s="61" t="s">
        <v>13496</v>
      </c>
    </row>
    <row r="377" spans="2:16" ht="15" customHeight="1">
      <c r="B377" s="27" t="s">
        <v>41</v>
      </c>
      <c r="C377" t="s">
        <v>6</v>
      </c>
      <c r="D377" s="36">
        <v>56101603</v>
      </c>
      <c r="E377" s="35" t="s">
        <v>6834</v>
      </c>
      <c r="F377" t="s">
        <v>6879</v>
      </c>
      <c r="G377" t="s">
        <v>57</v>
      </c>
      <c r="H377" s="38">
        <v>1130</v>
      </c>
      <c r="I377" s="38">
        <f t="shared" si="18"/>
        <v>1073.5</v>
      </c>
      <c r="J377" t="s">
        <v>4680</v>
      </c>
      <c r="K377" s="35" t="s">
        <v>6834</v>
      </c>
      <c r="L377" s="33">
        <v>0.05</v>
      </c>
      <c r="M377" s="21" t="s">
        <v>14849</v>
      </c>
      <c r="N377" s="21" t="s">
        <v>59</v>
      </c>
      <c r="O377" s="21" t="s">
        <v>83</v>
      </c>
      <c r="P377" s="61" t="s">
        <v>13496</v>
      </c>
    </row>
    <row r="378" spans="2:16" ht="15" customHeight="1">
      <c r="B378" s="27" t="s">
        <v>41</v>
      </c>
      <c r="C378" t="s">
        <v>6</v>
      </c>
      <c r="D378" s="36">
        <v>56101603</v>
      </c>
      <c r="E378" s="35" t="s">
        <v>6835</v>
      </c>
      <c r="F378" t="s">
        <v>6880</v>
      </c>
      <c r="G378" t="s">
        <v>57</v>
      </c>
      <c r="H378" s="38">
        <v>1170</v>
      </c>
      <c r="I378" s="38">
        <f t="shared" si="18"/>
        <v>1111.5</v>
      </c>
      <c r="J378" t="s">
        <v>4680</v>
      </c>
      <c r="K378" s="35" t="s">
        <v>6835</v>
      </c>
      <c r="L378" s="33">
        <v>0.05</v>
      </c>
      <c r="M378" s="21" t="s">
        <v>14849</v>
      </c>
      <c r="N378" s="21" t="s">
        <v>59</v>
      </c>
      <c r="O378" s="21" t="s">
        <v>83</v>
      </c>
      <c r="P378" s="61" t="s">
        <v>13496</v>
      </c>
    </row>
    <row r="379" spans="2:16" ht="15" customHeight="1">
      <c r="B379" s="27" t="s">
        <v>41</v>
      </c>
      <c r="C379" t="s">
        <v>6</v>
      </c>
      <c r="D379" s="36">
        <v>56101603</v>
      </c>
      <c r="E379" s="35" t="s">
        <v>6836</v>
      </c>
      <c r="F379" t="s">
        <v>6881</v>
      </c>
      <c r="G379" t="s">
        <v>57</v>
      </c>
      <c r="H379" s="38">
        <v>1273</v>
      </c>
      <c r="I379" s="38">
        <f t="shared" si="18"/>
        <v>1209.3499999999999</v>
      </c>
      <c r="J379" t="s">
        <v>4680</v>
      </c>
      <c r="K379" s="35" t="s">
        <v>6836</v>
      </c>
      <c r="L379" s="33">
        <v>0.05</v>
      </c>
      <c r="M379" s="21" t="s">
        <v>14849</v>
      </c>
      <c r="N379" s="21" t="s">
        <v>59</v>
      </c>
      <c r="O379" s="21" t="s">
        <v>83</v>
      </c>
      <c r="P379" s="61" t="s">
        <v>13496</v>
      </c>
    </row>
    <row r="380" spans="2:16" ht="15" customHeight="1">
      <c r="B380" s="27" t="s">
        <v>41</v>
      </c>
      <c r="C380" t="s">
        <v>6</v>
      </c>
      <c r="D380" s="36">
        <v>56101603</v>
      </c>
      <c r="E380" s="35" t="s">
        <v>6837</v>
      </c>
      <c r="F380" t="s">
        <v>6882</v>
      </c>
      <c r="G380" t="s">
        <v>57</v>
      </c>
      <c r="H380" s="38">
        <v>1021</v>
      </c>
      <c r="I380" s="38">
        <f t="shared" si="18"/>
        <v>969.94999999999993</v>
      </c>
      <c r="J380" t="s">
        <v>4680</v>
      </c>
      <c r="K380" s="35" t="s">
        <v>6837</v>
      </c>
      <c r="L380" s="33">
        <v>0.05</v>
      </c>
      <c r="M380" s="21" t="s">
        <v>14849</v>
      </c>
      <c r="N380" s="21" t="s">
        <v>59</v>
      </c>
      <c r="O380" s="21" t="s">
        <v>83</v>
      </c>
      <c r="P380" s="61" t="s">
        <v>13496</v>
      </c>
    </row>
    <row r="381" spans="2:16" ht="15" customHeight="1">
      <c r="B381" s="27" t="s">
        <v>41</v>
      </c>
      <c r="C381" t="s">
        <v>6</v>
      </c>
      <c r="D381" s="36">
        <v>56101603</v>
      </c>
      <c r="E381" s="35" t="s">
        <v>6838</v>
      </c>
      <c r="F381" t="s">
        <v>6883</v>
      </c>
      <c r="G381" t="s">
        <v>57</v>
      </c>
      <c r="H381" s="38">
        <v>1106</v>
      </c>
      <c r="I381" s="38">
        <f t="shared" si="18"/>
        <v>1050.7</v>
      </c>
      <c r="J381" t="s">
        <v>4680</v>
      </c>
      <c r="K381" s="35" t="s">
        <v>6838</v>
      </c>
      <c r="L381" s="33">
        <v>0.05</v>
      </c>
      <c r="M381" s="21" t="s">
        <v>14849</v>
      </c>
      <c r="N381" s="21" t="s">
        <v>59</v>
      </c>
      <c r="O381" s="21" t="s">
        <v>83</v>
      </c>
      <c r="P381" s="61" t="s">
        <v>13496</v>
      </c>
    </row>
    <row r="382" spans="2:16" ht="15" customHeight="1">
      <c r="B382" s="27" t="s">
        <v>41</v>
      </c>
      <c r="C382" t="s">
        <v>6</v>
      </c>
      <c r="D382" s="36">
        <v>56101603</v>
      </c>
      <c r="E382" s="35" t="s">
        <v>6839</v>
      </c>
      <c r="F382" t="s">
        <v>6884</v>
      </c>
      <c r="G382" t="s">
        <v>57</v>
      </c>
      <c r="H382" s="38">
        <v>1058</v>
      </c>
      <c r="I382" s="38">
        <f t="shared" si="18"/>
        <v>1005.0999999999999</v>
      </c>
      <c r="J382" t="s">
        <v>4680</v>
      </c>
      <c r="K382" s="35" t="s">
        <v>6839</v>
      </c>
      <c r="L382" s="33">
        <v>0.05</v>
      </c>
      <c r="M382" s="21" t="s">
        <v>14849</v>
      </c>
      <c r="N382" s="21" t="s">
        <v>59</v>
      </c>
      <c r="O382" s="21" t="s">
        <v>83</v>
      </c>
      <c r="P382" s="61" t="s">
        <v>13496</v>
      </c>
    </row>
    <row r="383" spans="2:16" ht="15" customHeight="1">
      <c r="B383" s="27" t="s">
        <v>41</v>
      </c>
      <c r="C383" t="s">
        <v>6</v>
      </c>
      <c r="D383" s="36">
        <v>56101603</v>
      </c>
      <c r="E383" s="35" t="s">
        <v>6840</v>
      </c>
      <c r="F383" t="s">
        <v>6885</v>
      </c>
      <c r="G383" t="s">
        <v>57</v>
      </c>
      <c r="H383" s="38">
        <v>1143</v>
      </c>
      <c r="I383" s="38">
        <f t="shared" si="18"/>
        <v>1085.8499999999999</v>
      </c>
      <c r="J383" t="s">
        <v>4680</v>
      </c>
      <c r="K383" s="35" t="s">
        <v>6840</v>
      </c>
      <c r="L383" s="33">
        <v>0.05</v>
      </c>
      <c r="M383" s="21" t="s">
        <v>14849</v>
      </c>
      <c r="N383" s="21" t="s">
        <v>59</v>
      </c>
      <c r="O383" s="21" t="s">
        <v>83</v>
      </c>
      <c r="P383" s="61" t="s">
        <v>13496</v>
      </c>
    </row>
    <row r="384" spans="2:16" ht="15" customHeight="1">
      <c r="B384" s="27" t="s">
        <v>41</v>
      </c>
      <c r="C384" t="s">
        <v>6</v>
      </c>
      <c r="D384" s="36">
        <v>56101603</v>
      </c>
      <c r="E384" s="35" t="s">
        <v>6841</v>
      </c>
      <c r="F384" t="s">
        <v>6886</v>
      </c>
      <c r="G384" t="s">
        <v>57</v>
      </c>
      <c r="H384" s="38">
        <v>1038</v>
      </c>
      <c r="I384" s="38">
        <f t="shared" si="18"/>
        <v>986.09999999999991</v>
      </c>
      <c r="J384" t="s">
        <v>4680</v>
      </c>
      <c r="K384" s="35" t="s">
        <v>6841</v>
      </c>
      <c r="L384" s="33">
        <v>0.05</v>
      </c>
      <c r="M384" s="21" t="s">
        <v>14849</v>
      </c>
      <c r="N384" s="21" t="s">
        <v>59</v>
      </c>
      <c r="O384" s="21" t="s">
        <v>83</v>
      </c>
      <c r="P384" s="61" t="s">
        <v>13496</v>
      </c>
    </row>
    <row r="385" spans="2:16" ht="15" customHeight="1">
      <c r="B385" s="27" t="s">
        <v>41</v>
      </c>
      <c r="C385" t="s">
        <v>6</v>
      </c>
      <c r="D385" s="36">
        <v>56101603</v>
      </c>
      <c r="E385" s="35" t="s">
        <v>6842</v>
      </c>
      <c r="F385" t="s">
        <v>6887</v>
      </c>
      <c r="G385" t="s">
        <v>57</v>
      </c>
      <c r="H385" s="38">
        <v>1079</v>
      </c>
      <c r="I385" s="38">
        <f t="shared" si="18"/>
        <v>1025.05</v>
      </c>
      <c r="J385" t="s">
        <v>4680</v>
      </c>
      <c r="K385" s="35" t="s">
        <v>6842</v>
      </c>
      <c r="L385" s="33">
        <v>0.05</v>
      </c>
      <c r="M385" s="21" t="s">
        <v>14849</v>
      </c>
      <c r="N385" s="21" t="s">
        <v>59</v>
      </c>
      <c r="O385" s="21" t="s">
        <v>83</v>
      </c>
      <c r="P385" s="61" t="s">
        <v>13496</v>
      </c>
    </row>
    <row r="386" spans="2:16" ht="15" customHeight="1">
      <c r="B386" s="27" t="s">
        <v>41</v>
      </c>
      <c r="C386" t="s">
        <v>6</v>
      </c>
      <c r="D386" s="36">
        <v>56101603</v>
      </c>
      <c r="E386" s="35" t="s">
        <v>6843</v>
      </c>
      <c r="F386" t="s">
        <v>6888</v>
      </c>
      <c r="G386" t="s">
        <v>57</v>
      </c>
      <c r="H386" s="38">
        <v>1099</v>
      </c>
      <c r="I386" s="38">
        <f>H386*0.95</f>
        <v>1044.05</v>
      </c>
      <c r="J386" t="s">
        <v>4680</v>
      </c>
      <c r="K386" s="35" t="s">
        <v>6843</v>
      </c>
      <c r="L386" s="33">
        <v>0.05</v>
      </c>
      <c r="M386" s="21" t="s">
        <v>14849</v>
      </c>
      <c r="N386" s="21" t="s">
        <v>59</v>
      </c>
      <c r="O386" s="21" t="s">
        <v>83</v>
      </c>
      <c r="P386" s="61" t="s">
        <v>13496</v>
      </c>
    </row>
    <row r="387" spans="2:16" ht="15" customHeight="1">
      <c r="B387" s="27" t="s">
        <v>41</v>
      </c>
      <c r="C387" t="s">
        <v>6</v>
      </c>
      <c r="D387" s="36">
        <v>56101603</v>
      </c>
      <c r="E387" s="35" t="s">
        <v>6844</v>
      </c>
      <c r="F387" t="s">
        <v>6889</v>
      </c>
      <c r="G387" t="s">
        <v>57</v>
      </c>
      <c r="H387" s="38">
        <v>1121</v>
      </c>
      <c r="I387" s="38">
        <f>H387*0.95</f>
        <v>1064.95</v>
      </c>
      <c r="J387" t="s">
        <v>4680</v>
      </c>
      <c r="K387" s="35" t="s">
        <v>6844</v>
      </c>
      <c r="L387" s="33">
        <v>0.05</v>
      </c>
      <c r="M387" s="21" t="s">
        <v>14849</v>
      </c>
      <c r="N387" s="21" t="s">
        <v>59</v>
      </c>
      <c r="O387" s="21" t="s">
        <v>83</v>
      </c>
      <c r="P387" s="61" t="s">
        <v>13496</v>
      </c>
    </row>
    <row r="388" spans="2:16" ht="15" customHeight="1">
      <c r="B388" s="27" t="s">
        <v>41</v>
      </c>
      <c r="C388" t="s">
        <v>6</v>
      </c>
      <c r="D388" s="36">
        <v>56101603</v>
      </c>
      <c r="E388" s="35" t="s">
        <v>6845</v>
      </c>
      <c r="F388" t="s">
        <v>6890</v>
      </c>
      <c r="G388" t="s">
        <v>57</v>
      </c>
      <c r="H388" s="38">
        <v>1079</v>
      </c>
      <c r="I388" s="38">
        <f t="shared" ref="I388:I393" si="19">H388*0.95</f>
        <v>1025.05</v>
      </c>
      <c r="J388" t="s">
        <v>4680</v>
      </c>
      <c r="K388" s="35" t="s">
        <v>6845</v>
      </c>
      <c r="L388" s="33">
        <v>0.05</v>
      </c>
      <c r="M388" s="21" t="s">
        <v>14849</v>
      </c>
      <c r="N388" s="21" t="s">
        <v>59</v>
      </c>
      <c r="O388" s="21" t="s">
        <v>83</v>
      </c>
      <c r="P388" s="61" t="s">
        <v>13496</v>
      </c>
    </row>
    <row r="389" spans="2:16" ht="15" customHeight="1">
      <c r="B389" s="27" t="s">
        <v>41</v>
      </c>
      <c r="C389" t="s">
        <v>6</v>
      </c>
      <c r="D389" s="36">
        <v>56101603</v>
      </c>
      <c r="E389" s="35" t="s">
        <v>6846</v>
      </c>
      <c r="F389" t="s">
        <v>6891</v>
      </c>
      <c r="G389" t="s">
        <v>57</v>
      </c>
      <c r="H389" s="38">
        <v>1119</v>
      </c>
      <c r="I389" s="38">
        <f t="shared" si="19"/>
        <v>1063.05</v>
      </c>
      <c r="J389" t="s">
        <v>4680</v>
      </c>
      <c r="K389" s="35" t="s">
        <v>6846</v>
      </c>
      <c r="L389" s="33">
        <v>0.05</v>
      </c>
      <c r="M389" s="21" t="s">
        <v>14849</v>
      </c>
      <c r="N389" s="21" t="s">
        <v>59</v>
      </c>
      <c r="O389" s="21" t="s">
        <v>83</v>
      </c>
      <c r="P389" s="61" t="s">
        <v>13496</v>
      </c>
    </row>
    <row r="390" spans="2:16" ht="15" customHeight="1">
      <c r="B390" s="27" t="s">
        <v>41</v>
      </c>
      <c r="C390" t="s">
        <v>6</v>
      </c>
      <c r="D390" s="36">
        <v>56101603</v>
      </c>
      <c r="E390" s="35" t="s">
        <v>6847</v>
      </c>
      <c r="F390" t="s">
        <v>6892</v>
      </c>
      <c r="G390" t="s">
        <v>57</v>
      </c>
      <c r="H390" s="38">
        <v>1158</v>
      </c>
      <c r="I390" s="38">
        <f t="shared" si="19"/>
        <v>1100.0999999999999</v>
      </c>
      <c r="J390" t="s">
        <v>4680</v>
      </c>
      <c r="K390" s="35" t="s">
        <v>6847</v>
      </c>
      <c r="L390" s="33">
        <v>0.05</v>
      </c>
      <c r="M390" s="21" t="s">
        <v>14849</v>
      </c>
      <c r="N390" s="21" t="s">
        <v>59</v>
      </c>
      <c r="O390" s="21" t="s">
        <v>83</v>
      </c>
      <c r="P390" s="61" t="s">
        <v>13496</v>
      </c>
    </row>
    <row r="391" spans="2:16" ht="15" customHeight="1">
      <c r="B391" s="27" t="s">
        <v>41</v>
      </c>
      <c r="C391" t="s">
        <v>6</v>
      </c>
      <c r="D391" s="36">
        <v>56101603</v>
      </c>
      <c r="E391" s="35" t="s">
        <v>6893</v>
      </c>
      <c r="F391" t="s">
        <v>6930</v>
      </c>
      <c r="G391" t="s">
        <v>57</v>
      </c>
      <c r="H391" s="38">
        <v>1165</v>
      </c>
      <c r="I391" s="38">
        <f t="shared" si="19"/>
        <v>1106.75</v>
      </c>
      <c r="J391" t="s">
        <v>4680</v>
      </c>
      <c r="K391" s="35" t="s">
        <v>6893</v>
      </c>
      <c r="L391" s="33">
        <v>0.05</v>
      </c>
      <c r="M391" s="21" t="s">
        <v>14849</v>
      </c>
      <c r="N391" s="21" t="s">
        <v>59</v>
      </c>
      <c r="O391" s="21" t="s">
        <v>83</v>
      </c>
      <c r="P391" s="61" t="s">
        <v>13496</v>
      </c>
    </row>
    <row r="392" spans="2:16" ht="15" customHeight="1">
      <c r="B392" s="27" t="s">
        <v>41</v>
      </c>
      <c r="C392" t="s">
        <v>6</v>
      </c>
      <c r="D392" s="36">
        <v>56101603</v>
      </c>
      <c r="E392" s="35" t="s">
        <v>6894</v>
      </c>
      <c r="F392" t="s">
        <v>6931</v>
      </c>
      <c r="G392" t="s">
        <v>57</v>
      </c>
      <c r="H392" s="38">
        <v>1192</v>
      </c>
      <c r="I392" s="38">
        <f t="shared" si="19"/>
        <v>1132.3999999999999</v>
      </c>
      <c r="J392" t="s">
        <v>4680</v>
      </c>
      <c r="K392" s="35" t="s">
        <v>6894</v>
      </c>
      <c r="L392" s="33">
        <v>0.05</v>
      </c>
      <c r="M392" s="21" t="s">
        <v>14849</v>
      </c>
      <c r="N392" s="21" t="s">
        <v>59</v>
      </c>
      <c r="O392" s="21" t="s">
        <v>83</v>
      </c>
      <c r="P392" s="61" t="s">
        <v>13496</v>
      </c>
    </row>
    <row r="393" spans="2:16" ht="15" customHeight="1">
      <c r="B393" s="27" t="s">
        <v>41</v>
      </c>
      <c r="C393" t="s">
        <v>6</v>
      </c>
      <c r="D393" s="36">
        <v>56101603</v>
      </c>
      <c r="E393" s="35" t="s">
        <v>6895</v>
      </c>
      <c r="F393" t="s">
        <v>6932</v>
      </c>
      <c r="G393" t="s">
        <v>57</v>
      </c>
      <c r="H393" s="38">
        <v>1251</v>
      </c>
      <c r="I393" s="38">
        <f t="shared" si="19"/>
        <v>1188.45</v>
      </c>
      <c r="J393" t="s">
        <v>4680</v>
      </c>
      <c r="K393" s="35" t="s">
        <v>6895</v>
      </c>
      <c r="L393" s="33">
        <v>0.05</v>
      </c>
      <c r="M393" s="21" t="s">
        <v>14849</v>
      </c>
      <c r="N393" s="21" t="s">
        <v>59</v>
      </c>
      <c r="O393" s="21" t="s">
        <v>83</v>
      </c>
      <c r="P393" s="61" t="s">
        <v>13496</v>
      </c>
    </row>
    <row r="394" spans="2:16" ht="15" customHeight="1">
      <c r="B394" s="27" t="s">
        <v>41</v>
      </c>
      <c r="C394" t="s">
        <v>6</v>
      </c>
      <c r="D394" s="36">
        <v>56101603</v>
      </c>
      <c r="E394" s="35" t="s">
        <v>6896</v>
      </c>
      <c r="F394" t="s">
        <v>6933</v>
      </c>
      <c r="G394" t="s">
        <v>57</v>
      </c>
      <c r="H394" s="38">
        <v>1292</v>
      </c>
      <c r="I394" s="38">
        <f>H394*0.95</f>
        <v>1227.3999999999999</v>
      </c>
      <c r="J394" t="s">
        <v>4680</v>
      </c>
      <c r="K394" s="35" t="s">
        <v>6896</v>
      </c>
      <c r="L394" s="33">
        <v>0.05</v>
      </c>
      <c r="M394" s="21" t="s">
        <v>14849</v>
      </c>
      <c r="N394" s="21" t="s">
        <v>59</v>
      </c>
      <c r="O394" s="21" t="s">
        <v>83</v>
      </c>
      <c r="P394" s="61" t="s">
        <v>13496</v>
      </c>
    </row>
    <row r="395" spans="2:16" ht="15" customHeight="1">
      <c r="B395" s="27" t="s">
        <v>41</v>
      </c>
      <c r="C395" t="s">
        <v>6</v>
      </c>
      <c r="D395" s="36">
        <v>56101603</v>
      </c>
      <c r="E395" s="35" t="s">
        <v>6897</v>
      </c>
      <c r="F395" t="s">
        <v>6934</v>
      </c>
      <c r="G395" t="s">
        <v>57</v>
      </c>
      <c r="H395" s="38">
        <v>1207</v>
      </c>
      <c r="I395" s="38">
        <f>H395*0.95</f>
        <v>1146.6499999999999</v>
      </c>
      <c r="J395" t="s">
        <v>4680</v>
      </c>
      <c r="K395" s="35" t="s">
        <v>6897</v>
      </c>
      <c r="L395" s="33">
        <v>0.05</v>
      </c>
      <c r="M395" s="21" t="s">
        <v>14849</v>
      </c>
      <c r="N395" s="21" t="s">
        <v>59</v>
      </c>
      <c r="O395" s="21" t="s">
        <v>83</v>
      </c>
      <c r="P395" s="61" t="s">
        <v>13496</v>
      </c>
    </row>
    <row r="396" spans="2:16" ht="15" customHeight="1">
      <c r="B396" s="27" t="s">
        <v>41</v>
      </c>
      <c r="C396" t="s">
        <v>6</v>
      </c>
      <c r="D396" s="36">
        <v>56101603</v>
      </c>
      <c r="E396" s="35" t="s">
        <v>6898</v>
      </c>
      <c r="F396" t="s">
        <v>6935</v>
      </c>
      <c r="G396" t="s">
        <v>57</v>
      </c>
      <c r="H396" s="38">
        <v>1235</v>
      </c>
      <c r="I396" s="38">
        <f t="shared" ref="I396:I418" si="20">H396*0.95</f>
        <v>1173.25</v>
      </c>
      <c r="J396" t="s">
        <v>4680</v>
      </c>
      <c r="K396" s="35" t="s">
        <v>6898</v>
      </c>
      <c r="L396" s="33">
        <v>0.05</v>
      </c>
      <c r="M396" s="21" t="s">
        <v>14849</v>
      </c>
      <c r="N396" s="21" t="s">
        <v>59</v>
      </c>
      <c r="O396" s="21" t="s">
        <v>83</v>
      </c>
      <c r="P396" s="61" t="s">
        <v>13496</v>
      </c>
    </row>
    <row r="397" spans="2:16" ht="15" customHeight="1">
      <c r="B397" s="27" t="s">
        <v>41</v>
      </c>
      <c r="C397" t="s">
        <v>6</v>
      </c>
      <c r="D397" s="36">
        <v>56101603</v>
      </c>
      <c r="E397" s="35" t="s">
        <v>6899</v>
      </c>
      <c r="F397" t="s">
        <v>6936</v>
      </c>
      <c r="G397" t="s">
        <v>57</v>
      </c>
      <c r="H397" s="38">
        <v>1295</v>
      </c>
      <c r="I397" s="38">
        <f t="shared" si="20"/>
        <v>1230.25</v>
      </c>
      <c r="J397" t="s">
        <v>4680</v>
      </c>
      <c r="K397" s="35" t="s">
        <v>6899</v>
      </c>
      <c r="L397" s="33">
        <v>0.05</v>
      </c>
      <c r="M397" s="21" t="s">
        <v>14849</v>
      </c>
      <c r="N397" s="21" t="s">
        <v>59</v>
      </c>
      <c r="O397" s="21" t="s">
        <v>83</v>
      </c>
      <c r="P397" s="61" t="s">
        <v>13496</v>
      </c>
    </row>
    <row r="398" spans="2:16" ht="15" customHeight="1">
      <c r="B398" s="27" t="s">
        <v>41</v>
      </c>
      <c r="C398" t="s">
        <v>6</v>
      </c>
      <c r="D398" s="36">
        <v>56101603</v>
      </c>
      <c r="E398" s="35" t="s">
        <v>6900</v>
      </c>
      <c r="F398" t="s">
        <v>6937</v>
      </c>
      <c r="G398" t="s">
        <v>57</v>
      </c>
      <c r="H398" s="38">
        <v>1318</v>
      </c>
      <c r="I398" s="38">
        <f t="shared" si="20"/>
        <v>1252.0999999999999</v>
      </c>
      <c r="J398" t="s">
        <v>4680</v>
      </c>
      <c r="K398" s="35" t="s">
        <v>6900</v>
      </c>
      <c r="L398" s="33">
        <v>0.05</v>
      </c>
      <c r="M398" s="21" t="s">
        <v>14849</v>
      </c>
      <c r="N398" s="21" t="s">
        <v>59</v>
      </c>
      <c r="O398" s="21" t="s">
        <v>83</v>
      </c>
      <c r="P398" s="61" t="s">
        <v>13496</v>
      </c>
    </row>
    <row r="399" spans="2:16" ht="15" customHeight="1">
      <c r="B399" s="27" t="s">
        <v>41</v>
      </c>
      <c r="C399" t="s">
        <v>6</v>
      </c>
      <c r="D399" s="36">
        <v>56101603</v>
      </c>
      <c r="E399" s="35" t="s">
        <v>6901</v>
      </c>
      <c r="F399" t="s">
        <v>6938</v>
      </c>
      <c r="G399" t="s">
        <v>57</v>
      </c>
      <c r="H399" s="38">
        <v>1207</v>
      </c>
      <c r="I399" s="38">
        <f t="shared" si="20"/>
        <v>1146.6499999999999</v>
      </c>
      <c r="J399" t="s">
        <v>4680</v>
      </c>
      <c r="K399" s="35" t="s">
        <v>6901</v>
      </c>
      <c r="L399" s="33">
        <v>0.05</v>
      </c>
      <c r="M399" s="21" t="s">
        <v>14849</v>
      </c>
      <c r="N399" s="21" t="s">
        <v>59</v>
      </c>
      <c r="O399" s="21" t="s">
        <v>83</v>
      </c>
      <c r="P399" s="61" t="s">
        <v>13496</v>
      </c>
    </row>
    <row r="400" spans="2:16" ht="15" customHeight="1">
      <c r="B400" s="27" t="s">
        <v>41</v>
      </c>
      <c r="C400" t="s">
        <v>6</v>
      </c>
      <c r="D400" s="36">
        <v>56101603</v>
      </c>
      <c r="E400" s="35" t="s">
        <v>6902</v>
      </c>
      <c r="F400" t="s">
        <v>6939</v>
      </c>
      <c r="G400" t="s">
        <v>57</v>
      </c>
      <c r="H400" s="38">
        <v>1235</v>
      </c>
      <c r="I400" s="38">
        <f t="shared" si="20"/>
        <v>1173.25</v>
      </c>
      <c r="J400" t="s">
        <v>4680</v>
      </c>
      <c r="K400" s="35" t="s">
        <v>6902</v>
      </c>
      <c r="L400" s="33">
        <v>0.05</v>
      </c>
      <c r="M400" s="21" t="s">
        <v>14849</v>
      </c>
      <c r="N400" s="21" t="s">
        <v>59</v>
      </c>
      <c r="O400" s="21" t="s">
        <v>83</v>
      </c>
      <c r="P400" s="61" t="s">
        <v>13496</v>
      </c>
    </row>
    <row r="401" spans="2:16" ht="15" customHeight="1">
      <c r="B401" s="27" t="s">
        <v>41</v>
      </c>
      <c r="C401" t="s">
        <v>6</v>
      </c>
      <c r="D401" s="36">
        <v>56101603</v>
      </c>
      <c r="E401" s="35" t="s">
        <v>6903</v>
      </c>
      <c r="F401" t="s">
        <v>6940</v>
      </c>
      <c r="G401" t="s">
        <v>57</v>
      </c>
      <c r="H401" s="38">
        <v>548</v>
      </c>
      <c r="I401" s="38">
        <f t="shared" si="20"/>
        <v>520.6</v>
      </c>
      <c r="J401" t="s">
        <v>4680</v>
      </c>
      <c r="K401" s="35" t="s">
        <v>6903</v>
      </c>
      <c r="L401" s="33">
        <v>0.05</v>
      </c>
      <c r="M401" s="21" t="s">
        <v>14849</v>
      </c>
      <c r="N401" s="21" t="s">
        <v>59</v>
      </c>
      <c r="O401" s="21" t="s">
        <v>83</v>
      </c>
      <c r="P401" s="61" t="s">
        <v>13496</v>
      </c>
    </row>
    <row r="402" spans="2:16" ht="15" customHeight="1">
      <c r="B402" s="27" t="s">
        <v>41</v>
      </c>
      <c r="C402" t="s">
        <v>6</v>
      </c>
      <c r="D402" s="36">
        <v>56101603</v>
      </c>
      <c r="E402" s="35" t="s">
        <v>6904</v>
      </c>
      <c r="F402" t="s">
        <v>6941</v>
      </c>
      <c r="G402" t="s">
        <v>57</v>
      </c>
      <c r="H402" s="38">
        <v>583</v>
      </c>
      <c r="I402" s="38">
        <f t="shared" si="20"/>
        <v>553.85</v>
      </c>
      <c r="J402" t="s">
        <v>4680</v>
      </c>
      <c r="K402" s="35" t="s">
        <v>6904</v>
      </c>
      <c r="L402" s="33">
        <v>0.05</v>
      </c>
      <c r="M402" s="21" t="s">
        <v>14849</v>
      </c>
      <c r="N402" s="21" t="s">
        <v>59</v>
      </c>
      <c r="O402" s="21" t="s">
        <v>83</v>
      </c>
      <c r="P402" s="61" t="s">
        <v>13496</v>
      </c>
    </row>
    <row r="403" spans="2:16" ht="15" customHeight="1">
      <c r="B403" s="27" t="s">
        <v>41</v>
      </c>
      <c r="C403" t="s">
        <v>6</v>
      </c>
      <c r="D403" s="36">
        <v>56101603</v>
      </c>
      <c r="E403" s="35" t="s">
        <v>6905</v>
      </c>
      <c r="F403" t="s">
        <v>6942</v>
      </c>
      <c r="G403" t="s">
        <v>57</v>
      </c>
      <c r="H403" s="38">
        <v>458</v>
      </c>
      <c r="I403" s="38">
        <f t="shared" si="20"/>
        <v>435.09999999999997</v>
      </c>
      <c r="J403" t="s">
        <v>4680</v>
      </c>
      <c r="K403" s="35" t="s">
        <v>6905</v>
      </c>
      <c r="L403" s="33">
        <v>0.05</v>
      </c>
      <c r="M403" s="21" t="s">
        <v>14849</v>
      </c>
      <c r="N403" s="21" t="s">
        <v>59</v>
      </c>
      <c r="O403" s="21" t="s">
        <v>83</v>
      </c>
      <c r="P403" s="61" t="s">
        <v>13496</v>
      </c>
    </row>
    <row r="404" spans="2:16" ht="15" customHeight="1">
      <c r="B404" s="27" t="s">
        <v>41</v>
      </c>
      <c r="C404" t="s">
        <v>6</v>
      </c>
      <c r="D404" s="36">
        <v>56101603</v>
      </c>
      <c r="E404" s="35" t="s">
        <v>6906</v>
      </c>
      <c r="F404" t="s">
        <v>6943</v>
      </c>
      <c r="G404" t="s">
        <v>57</v>
      </c>
      <c r="H404" s="38">
        <v>490</v>
      </c>
      <c r="I404" s="38">
        <f t="shared" si="20"/>
        <v>465.5</v>
      </c>
      <c r="J404" t="s">
        <v>4680</v>
      </c>
      <c r="K404" s="35" t="s">
        <v>6906</v>
      </c>
      <c r="L404" s="33">
        <v>0.05</v>
      </c>
      <c r="M404" s="21" t="s">
        <v>14849</v>
      </c>
      <c r="N404" s="21" t="s">
        <v>59</v>
      </c>
      <c r="O404" s="21" t="s">
        <v>83</v>
      </c>
      <c r="P404" s="61" t="s">
        <v>13496</v>
      </c>
    </row>
    <row r="405" spans="2:16" ht="15" customHeight="1">
      <c r="B405" s="27" t="s">
        <v>41</v>
      </c>
      <c r="C405" t="s">
        <v>6</v>
      </c>
      <c r="D405" s="36">
        <v>56101603</v>
      </c>
      <c r="E405" s="35" t="s">
        <v>6907</v>
      </c>
      <c r="F405" t="s">
        <v>6944</v>
      </c>
      <c r="G405" t="s">
        <v>57</v>
      </c>
      <c r="H405" s="38">
        <v>537</v>
      </c>
      <c r="I405" s="38">
        <f t="shared" si="20"/>
        <v>510.15</v>
      </c>
      <c r="J405" t="s">
        <v>4680</v>
      </c>
      <c r="K405" s="35" t="s">
        <v>6907</v>
      </c>
      <c r="L405" s="33">
        <v>0.05</v>
      </c>
      <c r="M405" s="21" t="s">
        <v>14849</v>
      </c>
      <c r="N405" s="21" t="s">
        <v>59</v>
      </c>
      <c r="O405" s="21" t="s">
        <v>83</v>
      </c>
      <c r="P405" s="61" t="s">
        <v>13496</v>
      </c>
    </row>
    <row r="406" spans="2:16" ht="15" customHeight="1">
      <c r="B406" s="27" t="s">
        <v>41</v>
      </c>
      <c r="C406" t="s">
        <v>6</v>
      </c>
      <c r="D406" s="36">
        <v>56101603</v>
      </c>
      <c r="E406" s="35" t="s">
        <v>6908</v>
      </c>
      <c r="F406" t="s">
        <v>6945</v>
      </c>
      <c r="G406" t="s">
        <v>57</v>
      </c>
      <c r="H406" s="38">
        <v>577</v>
      </c>
      <c r="I406" s="38">
        <f t="shared" si="20"/>
        <v>548.15</v>
      </c>
      <c r="J406" t="s">
        <v>4680</v>
      </c>
      <c r="K406" s="35" t="s">
        <v>6908</v>
      </c>
      <c r="L406" s="33">
        <v>0.05</v>
      </c>
      <c r="M406" s="21" t="s">
        <v>14849</v>
      </c>
      <c r="N406" s="21" t="s">
        <v>59</v>
      </c>
      <c r="O406" s="21" t="s">
        <v>83</v>
      </c>
      <c r="P406" s="61" t="s">
        <v>13496</v>
      </c>
    </row>
    <row r="407" spans="2:16" ht="15" customHeight="1">
      <c r="B407" s="27" t="s">
        <v>41</v>
      </c>
      <c r="C407" t="s">
        <v>6</v>
      </c>
      <c r="D407" s="36">
        <v>56101603</v>
      </c>
      <c r="E407" s="35" t="s">
        <v>6909</v>
      </c>
      <c r="F407" t="s">
        <v>6946</v>
      </c>
      <c r="G407" t="s">
        <v>57</v>
      </c>
      <c r="H407" s="38">
        <v>612</v>
      </c>
      <c r="I407" s="38">
        <f t="shared" si="20"/>
        <v>581.4</v>
      </c>
      <c r="J407" t="s">
        <v>4680</v>
      </c>
      <c r="K407" s="35" t="s">
        <v>6909</v>
      </c>
      <c r="L407" s="33">
        <v>0.05</v>
      </c>
      <c r="M407" s="21" t="s">
        <v>14849</v>
      </c>
      <c r="N407" s="21" t="s">
        <v>59</v>
      </c>
      <c r="O407" s="21" t="s">
        <v>83</v>
      </c>
      <c r="P407" s="61" t="s">
        <v>13496</v>
      </c>
    </row>
    <row r="408" spans="2:16" ht="15" customHeight="1">
      <c r="B408" s="27" t="s">
        <v>41</v>
      </c>
      <c r="C408" t="s">
        <v>6</v>
      </c>
      <c r="D408" s="36">
        <v>56101603</v>
      </c>
      <c r="E408" s="35" t="s">
        <v>6910</v>
      </c>
      <c r="F408" t="s">
        <v>6947</v>
      </c>
      <c r="G408" t="s">
        <v>57</v>
      </c>
      <c r="H408" s="38">
        <v>610</v>
      </c>
      <c r="I408" s="38">
        <f t="shared" si="20"/>
        <v>579.5</v>
      </c>
      <c r="J408" t="s">
        <v>4680</v>
      </c>
      <c r="K408" s="35" t="s">
        <v>6910</v>
      </c>
      <c r="L408" s="33">
        <v>0.05</v>
      </c>
      <c r="M408" s="21" t="s">
        <v>14849</v>
      </c>
      <c r="N408" s="21" t="s">
        <v>59</v>
      </c>
      <c r="O408" s="21" t="s">
        <v>83</v>
      </c>
      <c r="P408" s="61" t="s">
        <v>13496</v>
      </c>
    </row>
    <row r="409" spans="2:16" ht="15" customHeight="1">
      <c r="B409" s="27" t="s">
        <v>41</v>
      </c>
      <c r="C409" t="s">
        <v>6</v>
      </c>
      <c r="D409" s="36">
        <v>56101603</v>
      </c>
      <c r="E409" s="35" t="s">
        <v>6911</v>
      </c>
      <c r="F409" t="s">
        <v>6948</v>
      </c>
      <c r="G409" t="s">
        <v>57</v>
      </c>
      <c r="H409" s="38">
        <v>545</v>
      </c>
      <c r="I409" s="38">
        <f t="shared" si="20"/>
        <v>517.75</v>
      </c>
      <c r="J409" t="s">
        <v>4680</v>
      </c>
      <c r="K409" s="35" t="s">
        <v>6911</v>
      </c>
      <c r="L409" s="33">
        <v>0.05</v>
      </c>
      <c r="M409" s="21" t="s">
        <v>14849</v>
      </c>
      <c r="N409" s="21" t="s">
        <v>59</v>
      </c>
      <c r="O409" s="21" t="s">
        <v>83</v>
      </c>
      <c r="P409" s="61" t="s">
        <v>13496</v>
      </c>
    </row>
    <row r="410" spans="2:16" ht="15" customHeight="1">
      <c r="B410" s="27" t="s">
        <v>41</v>
      </c>
      <c r="C410" t="s">
        <v>6</v>
      </c>
      <c r="D410" s="36">
        <v>56101603</v>
      </c>
      <c r="E410" s="35" t="s">
        <v>6912</v>
      </c>
      <c r="F410" t="s">
        <v>6949</v>
      </c>
      <c r="G410" t="s">
        <v>57</v>
      </c>
      <c r="H410" s="38">
        <v>580</v>
      </c>
      <c r="I410" s="38">
        <f t="shared" si="20"/>
        <v>551</v>
      </c>
      <c r="J410" t="s">
        <v>4680</v>
      </c>
      <c r="K410" s="35" t="s">
        <v>6912</v>
      </c>
      <c r="L410" s="33">
        <v>0.05</v>
      </c>
      <c r="M410" s="21" t="s">
        <v>14849</v>
      </c>
      <c r="N410" s="21" t="s">
        <v>59</v>
      </c>
      <c r="O410" s="21" t="s">
        <v>83</v>
      </c>
      <c r="P410" s="61" t="s">
        <v>13496</v>
      </c>
    </row>
    <row r="411" spans="2:16" ht="15" customHeight="1">
      <c r="B411" s="27" t="s">
        <v>41</v>
      </c>
      <c r="C411" t="s">
        <v>6</v>
      </c>
      <c r="D411" s="36">
        <v>56101603</v>
      </c>
      <c r="E411" s="35" t="s">
        <v>6913</v>
      </c>
      <c r="F411" t="s">
        <v>6950</v>
      </c>
      <c r="G411" t="s">
        <v>57</v>
      </c>
      <c r="H411" s="38">
        <v>580</v>
      </c>
      <c r="I411" s="38">
        <f t="shared" si="20"/>
        <v>551</v>
      </c>
      <c r="J411" t="s">
        <v>4680</v>
      </c>
      <c r="K411" s="35" t="s">
        <v>6913</v>
      </c>
      <c r="L411" s="33">
        <v>0.05</v>
      </c>
      <c r="M411" s="21" t="s">
        <v>14849</v>
      </c>
      <c r="N411" s="21" t="s">
        <v>59</v>
      </c>
      <c r="O411" s="21" t="s">
        <v>83</v>
      </c>
      <c r="P411" s="61" t="s">
        <v>13496</v>
      </c>
    </row>
    <row r="412" spans="2:16" ht="15" customHeight="1">
      <c r="B412" s="27" t="s">
        <v>41</v>
      </c>
      <c r="C412" t="s">
        <v>6</v>
      </c>
      <c r="D412" s="36">
        <v>56101603</v>
      </c>
      <c r="E412" s="35" t="s">
        <v>6914</v>
      </c>
      <c r="F412" t="s">
        <v>6951</v>
      </c>
      <c r="G412" t="s">
        <v>57</v>
      </c>
      <c r="H412" s="38">
        <v>488</v>
      </c>
      <c r="I412" s="38">
        <f t="shared" si="20"/>
        <v>463.59999999999997</v>
      </c>
      <c r="J412" t="s">
        <v>4680</v>
      </c>
      <c r="K412" s="35" t="s">
        <v>6914</v>
      </c>
      <c r="L412" s="33">
        <v>0.05</v>
      </c>
      <c r="M412" s="21" t="s">
        <v>14849</v>
      </c>
      <c r="N412" s="21" t="s">
        <v>59</v>
      </c>
      <c r="O412" s="21" t="s">
        <v>83</v>
      </c>
      <c r="P412" s="61" t="s">
        <v>13496</v>
      </c>
    </row>
    <row r="413" spans="2:16" ht="15" customHeight="1">
      <c r="B413" s="27" t="s">
        <v>41</v>
      </c>
      <c r="C413" t="s">
        <v>6</v>
      </c>
      <c r="D413" s="36">
        <v>56101603</v>
      </c>
      <c r="E413" s="35" t="s">
        <v>6915</v>
      </c>
      <c r="F413" t="s">
        <v>6952</v>
      </c>
      <c r="G413" t="s">
        <v>57</v>
      </c>
      <c r="H413" s="38">
        <v>532</v>
      </c>
      <c r="I413" s="38">
        <f t="shared" si="20"/>
        <v>505.4</v>
      </c>
      <c r="J413" t="s">
        <v>4680</v>
      </c>
      <c r="K413" s="35" t="s">
        <v>6915</v>
      </c>
      <c r="L413" s="33">
        <v>0.05</v>
      </c>
      <c r="M413" s="21" t="s">
        <v>14849</v>
      </c>
      <c r="N413" s="21" t="s">
        <v>59</v>
      </c>
      <c r="O413" s="21" t="s">
        <v>83</v>
      </c>
      <c r="P413" s="61" t="s">
        <v>13496</v>
      </c>
    </row>
    <row r="414" spans="2:16" ht="15" customHeight="1">
      <c r="B414" s="27" t="s">
        <v>41</v>
      </c>
      <c r="C414" t="s">
        <v>6</v>
      </c>
      <c r="D414" s="36">
        <v>56101603</v>
      </c>
      <c r="E414" s="35" t="s">
        <v>6916</v>
      </c>
      <c r="F414" t="s">
        <v>6953</v>
      </c>
      <c r="G414" t="s">
        <v>57</v>
      </c>
      <c r="H414" s="38">
        <v>575</v>
      </c>
      <c r="I414" s="38">
        <f t="shared" si="20"/>
        <v>546.25</v>
      </c>
      <c r="J414" t="s">
        <v>4680</v>
      </c>
      <c r="K414" s="35" t="s">
        <v>6916</v>
      </c>
      <c r="L414" s="33">
        <v>0.05</v>
      </c>
      <c r="M414" s="21" t="s">
        <v>14849</v>
      </c>
      <c r="N414" s="21" t="s">
        <v>59</v>
      </c>
      <c r="O414" s="21" t="s">
        <v>83</v>
      </c>
      <c r="P414" s="61" t="s">
        <v>13496</v>
      </c>
    </row>
    <row r="415" spans="2:16" ht="15" customHeight="1">
      <c r="B415" s="27" t="s">
        <v>41</v>
      </c>
      <c r="C415" t="s">
        <v>6</v>
      </c>
      <c r="D415" s="36">
        <v>56101603</v>
      </c>
      <c r="E415" s="35" t="s">
        <v>6917</v>
      </c>
      <c r="F415" t="s">
        <v>6954</v>
      </c>
      <c r="G415" t="s">
        <v>57</v>
      </c>
      <c r="H415" s="38">
        <v>610</v>
      </c>
      <c r="I415" s="38">
        <f t="shared" si="20"/>
        <v>579.5</v>
      </c>
      <c r="J415" t="s">
        <v>4680</v>
      </c>
      <c r="K415" s="35" t="s">
        <v>6917</v>
      </c>
      <c r="L415" s="33">
        <v>0.05</v>
      </c>
      <c r="M415" s="21" t="s">
        <v>14849</v>
      </c>
      <c r="N415" s="21" t="s">
        <v>59</v>
      </c>
      <c r="O415" s="21" t="s">
        <v>83</v>
      </c>
      <c r="P415" s="61" t="s">
        <v>13496</v>
      </c>
    </row>
    <row r="416" spans="2:16" ht="15" customHeight="1">
      <c r="B416" s="27" t="s">
        <v>41</v>
      </c>
      <c r="C416" t="s">
        <v>6</v>
      </c>
      <c r="D416" s="36">
        <v>56101603</v>
      </c>
      <c r="E416" s="35" t="s">
        <v>6918</v>
      </c>
      <c r="F416" t="s">
        <v>6955</v>
      </c>
      <c r="G416" t="s">
        <v>57</v>
      </c>
      <c r="H416" s="38">
        <v>608</v>
      </c>
      <c r="I416" s="38">
        <f t="shared" si="20"/>
        <v>577.6</v>
      </c>
      <c r="J416" t="s">
        <v>4680</v>
      </c>
      <c r="K416" s="35" t="s">
        <v>6918</v>
      </c>
      <c r="L416" s="33">
        <v>0.05</v>
      </c>
      <c r="M416" s="21" t="s">
        <v>14849</v>
      </c>
      <c r="N416" s="21" t="s">
        <v>59</v>
      </c>
      <c r="O416" s="21" t="s">
        <v>83</v>
      </c>
      <c r="P416" s="61" t="s">
        <v>13496</v>
      </c>
    </row>
    <row r="417" spans="2:16" ht="15" customHeight="1">
      <c r="B417" s="27" t="s">
        <v>41</v>
      </c>
      <c r="C417" t="s">
        <v>6</v>
      </c>
      <c r="D417" s="36">
        <v>56101603</v>
      </c>
      <c r="E417" s="35" t="s">
        <v>6919</v>
      </c>
      <c r="F417" t="s">
        <v>6956</v>
      </c>
      <c r="G417" t="s">
        <v>57</v>
      </c>
      <c r="H417" s="38">
        <v>436</v>
      </c>
      <c r="I417" s="38">
        <f t="shared" si="20"/>
        <v>414.2</v>
      </c>
      <c r="J417" t="s">
        <v>4680</v>
      </c>
      <c r="K417" s="35" t="s">
        <v>6919</v>
      </c>
      <c r="L417" s="33">
        <v>0.05</v>
      </c>
      <c r="M417" s="21" t="s">
        <v>14849</v>
      </c>
      <c r="N417" s="21" t="s">
        <v>59</v>
      </c>
      <c r="O417" s="21" t="s">
        <v>83</v>
      </c>
      <c r="P417" s="61" t="s">
        <v>13496</v>
      </c>
    </row>
    <row r="418" spans="2:16" ht="15" customHeight="1">
      <c r="B418" s="27" t="s">
        <v>41</v>
      </c>
      <c r="C418" t="s">
        <v>6</v>
      </c>
      <c r="D418" s="36">
        <v>56101603</v>
      </c>
      <c r="E418" s="35" t="s">
        <v>6920</v>
      </c>
      <c r="F418" t="s">
        <v>6957</v>
      </c>
      <c r="G418" t="s">
        <v>57</v>
      </c>
      <c r="H418" s="38">
        <v>475</v>
      </c>
      <c r="I418" s="38">
        <f t="shared" si="20"/>
        <v>451.25</v>
      </c>
      <c r="J418" t="s">
        <v>4680</v>
      </c>
      <c r="K418" s="35" t="s">
        <v>6920</v>
      </c>
      <c r="L418" s="33">
        <v>0.05</v>
      </c>
      <c r="M418" s="21" t="s">
        <v>14849</v>
      </c>
      <c r="N418" s="21" t="s">
        <v>59</v>
      </c>
      <c r="O418" s="21" t="s">
        <v>83</v>
      </c>
      <c r="P418" s="61" t="s">
        <v>13496</v>
      </c>
    </row>
    <row r="419" spans="2:16" ht="15" customHeight="1">
      <c r="B419" s="27" t="s">
        <v>41</v>
      </c>
      <c r="C419" t="s">
        <v>6</v>
      </c>
      <c r="D419" s="36">
        <v>56101603</v>
      </c>
      <c r="E419" s="35" t="s">
        <v>6921</v>
      </c>
      <c r="F419" t="s">
        <v>6958</v>
      </c>
      <c r="G419" t="s">
        <v>57</v>
      </c>
      <c r="H419" s="38">
        <v>526</v>
      </c>
      <c r="I419" s="38">
        <f>H419*0.95</f>
        <v>499.7</v>
      </c>
      <c r="J419" t="s">
        <v>4680</v>
      </c>
      <c r="K419" s="35" t="s">
        <v>6921</v>
      </c>
      <c r="L419" s="33">
        <v>0.05</v>
      </c>
      <c r="M419" s="21" t="s">
        <v>14849</v>
      </c>
      <c r="N419" s="21" t="s">
        <v>59</v>
      </c>
      <c r="O419" s="21" t="s">
        <v>83</v>
      </c>
      <c r="P419" s="61" t="s">
        <v>13496</v>
      </c>
    </row>
    <row r="420" spans="2:16" ht="15" customHeight="1">
      <c r="B420" s="27" t="s">
        <v>41</v>
      </c>
      <c r="C420" t="s">
        <v>6</v>
      </c>
      <c r="D420" s="36">
        <v>56101603</v>
      </c>
      <c r="E420" s="35" t="s">
        <v>6922</v>
      </c>
      <c r="F420" t="s">
        <v>6959</v>
      </c>
      <c r="G420" t="s">
        <v>57</v>
      </c>
      <c r="H420" s="38">
        <v>436</v>
      </c>
      <c r="I420" s="38">
        <f>H420*0.95</f>
        <v>414.2</v>
      </c>
      <c r="J420" t="s">
        <v>4680</v>
      </c>
      <c r="K420" s="35" t="s">
        <v>6922</v>
      </c>
      <c r="L420" s="33">
        <v>0.05</v>
      </c>
      <c r="M420" s="21" t="s">
        <v>14849</v>
      </c>
      <c r="N420" s="21" t="s">
        <v>59</v>
      </c>
      <c r="O420" s="21" t="s">
        <v>83</v>
      </c>
      <c r="P420" s="61" t="s">
        <v>13496</v>
      </c>
    </row>
    <row r="421" spans="2:16" ht="15" customHeight="1">
      <c r="B421" s="27" t="s">
        <v>41</v>
      </c>
      <c r="C421" t="s">
        <v>6</v>
      </c>
      <c r="D421" s="36">
        <v>56101603</v>
      </c>
      <c r="E421" s="35" t="s">
        <v>6923</v>
      </c>
      <c r="F421" t="s">
        <v>6960</v>
      </c>
      <c r="G421" t="s">
        <v>57</v>
      </c>
      <c r="H421" s="38">
        <v>475</v>
      </c>
      <c r="I421" s="38">
        <f t="shared" ref="I421:I425" si="21">H421*0.95</f>
        <v>451.25</v>
      </c>
      <c r="J421" t="s">
        <v>4680</v>
      </c>
      <c r="K421" s="35" t="s">
        <v>6923</v>
      </c>
      <c r="L421" s="33">
        <v>0.05</v>
      </c>
      <c r="M421" s="21" t="s">
        <v>14849</v>
      </c>
      <c r="N421" s="21" t="s">
        <v>59</v>
      </c>
      <c r="O421" s="21" t="s">
        <v>83</v>
      </c>
      <c r="P421" s="61" t="s">
        <v>13496</v>
      </c>
    </row>
    <row r="422" spans="2:16" ht="15" customHeight="1">
      <c r="B422" s="27" t="s">
        <v>41</v>
      </c>
      <c r="C422" t="s">
        <v>6</v>
      </c>
      <c r="D422" s="36">
        <v>56101603</v>
      </c>
      <c r="E422" s="35" t="s">
        <v>6924</v>
      </c>
      <c r="F422" t="s">
        <v>6961</v>
      </c>
      <c r="G422" t="s">
        <v>57</v>
      </c>
      <c r="H422" s="38">
        <v>526</v>
      </c>
      <c r="I422" s="38">
        <f t="shared" si="21"/>
        <v>499.7</v>
      </c>
      <c r="J422" t="s">
        <v>4680</v>
      </c>
      <c r="K422" s="35" t="s">
        <v>6924</v>
      </c>
      <c r="L422" s="33">
        <v>0.05</v>
      </c>
      <c r="M422" s="21" t="s">
        <v>14849</v>
      </c>
      <c r="N422" s="21" t="s">
        <v>59</v>
      </c>
      <c r="O422" s="21" t="s">
        <v>83</v>
      </c>
      <c r="P422" s="61" t="s">
        <v>13496</v>
      </c>
    </row>
    <row r="423" spans="2:16" ht="15" customHeight="1">
      <c r="B423" s="27" t="s">
        <v>41</v>
      </c>
      <c r="C423" t="s">
        <v>6</v>
      </c>
      <c r="D423" s="36">
        <v>56101603</v>
      </c>
      <c r="E423" s="35" t="s">
        <v>6925</v>
      </c>
      <c r="F423" t="s">
        <v>6962</v>
      </c>
      <c r="G423" t="s">
        <v>57</v>
      </c>
      <c r="H423" s="38">
        <v>289</v>
      </c>
      <c r="I423" s="38">
        <f t="shared" si="21"/>
        <v>274.55</v>
      </c>
      <c r="J423" t="s">
        <v>4680</v>
      </c>
      <c r="K423" s="35" t="s">
        <v>6925</v>
      </c>
      <c r="L423" s="33">
        <v>0.05</v>
      </c>
      <c r="M423" s="21" t="s">
        <v>14849</v>
      </c>
      <c r="N423" s="21" t="s">
        <v>59</v>
      </c>
      <c r="O423" s="21" t="s">
        <v>83</v>
      </c>
      <c r="P423" s="61" t="s">
        <v>13496</v>
      </c>
    </row>
    <row r="424" spans="2:16" ht="15" customHeight="1">
      <c r="B424" s="27" t="s">
        <v>41</v>
      </c>
      <c r="C424" t="s">
        <v>6</v>
      </c>
      <c r="D424" s="36">
        <v>56101603</v>
      </c>
      <c r="E424" s="35" t="s">
        <v>6926</v>
      </c>
      <c r="F424" t="s">
        <v>6963</v>
      </c>
      <c r="G424" t="s">
        <v>57</v>
      </c>
      <c r="H424" s="38">
        <v>325</v>
      </c>
      <c r="I424" s="38">
        <f t="shared" si="21"/>
        <v>308.75</v>
      </c>
      <c r="J424" t="s">
        <v>4680</v>
      </c>
      <c r="K424" s="35" t="s">
        <v>6926</v>
      </c>
      <c r="L424" s="33">
        <v>0.05</v>
      </c>
      <c r="M424" s="21" t="s">
        <v>14849</v>
      </c>
      <c r="N424" s="21" t="s">
        <v>59</v>
      </c>
      <c r="O424" s="21" t="s">
        <v>83</v>
      </c>
      <c r="P424" s="61" t="s">
        <v>13496</v>
      </c>
    </row>
    <row r="425" spans="2:16" ht="15" customHeight="1">
      <c r="B425" s="27" t="s">
        <v>41</v>
      </c>
      <c r="C425" t="s">
        <v>6</v>
      </c>
      <c r="D425" s="36">
        <v>56101603</v>
      </c>
      <c r="E425" s="35" t="s">
        <v>6927</v>
      </c>
      <c r="F425" t="s">
        <v>6964</v>
      </c>
      <c r="G425" t="s">
        <v>57</v>
      </c>
      <c r="H425" s="38">
        <v>320</v>
      </c>
      <c r="I425" s="38">
        <f t="shared" si="21"/>
        <v>304</v>
      </c>
      <c r="J425" t="s">
        <v>4680</v>
      </c>
      <c r="K425" s="35" t="s">
        <v>6927</v>
      </c>
      <c r="L425" s="33">
        <v>0.05</v>
      </c>
      <c r="M425" s="21" t="s">
        <v>14849</v>
      </c>
      <c r="N425" s="21" t="s">
        <v>59</v>
      </c>
      <c r="O425" s="21" t="s">
        <v>83</v>
      </c>
      <c r="P425" s="61" t="s">
        <v>13496</v>
      </c>
    </row>
    <row r="426" spans="2:16" ht="15" customHeight="1">
      <c r="B426" s="27" t="s">
        <v>41</v>
      </c>
      <c r="C426" t="s">
        <v>6</v>
      </c>
      <c r="D426" s="36">
        <v>56101603</v>
      </c>
      <c r="E426" s="35" t="s">
        <v>6928</v>
      </c>
      <c r="F426" t="s">
        <v>6965</v>
      </c>
      <c r="G426" t="s">
        <v>57</v>
      </c>
      <c r="H426" s="38">
        <v>329</v>
      </c>
      <c r="I426" s="38">
        <f>H426*0.95</f>
        <v>312.55</v>
      </c>
      <c r="J426" t="s">
        <v>4680</v>
      </c>
      <c r="K426" s="35" t="s">
        <v>6928</v>
      </c>
      <c r="L426" s="33">
        <v>0.05</v>
      </c>
      <c r="M426" s="21" t="s">
        <v>14849</v>
      </c>
      <c r="N426" s="21" t="s">
        <v>59</v>
      </c>
      <c r="O426" s="21" t="s">
        <v>83</v>
      </c>
      <c r="P426" s="61" t="s">
        <v>13496</v>
      </c>
    </row>
    <row r="427" spans="2:16" ht="15" customHeight="1">
      <c r="B427" s="27" t="s">
        <v>41</v>
      </c>
      <c r="C427" t="s">
        <v>6</v>
      </c>
      <c r="D427" s="36">
        <v>56101603</v>
      </c>
      <c r="E427" s="35" t="s">
        <v>6929</v>
      </c>
      <c r="F427" t="s">
        <v>6966</v>
      </c>
      <c r="G427" t="s">
        <v>57</v>
      </c>
      <c r="H427" s="38">
        <v>329</v>
      </c>
      <c r="I427" s="38">
        <f>H427*0.95</f>
        <v>312.55</v>
      </c>
      <c r="J427" t="s">
        <v>4680</v>
      </c>
      <c r="K427" s="35" t="s">
        <v>6929</v>
      </c>
      <c r="L427" s="33">
        <v>0.05</v>
      </c>
      <c r="M427" s="21" t="s">
        <v>14849</v>
      </c>
      <c r="N427" s="21" t="s">
        <v>59</v>
      </c>
      <c r="O427" s="21" t="s">
        <v>83</v>
      </c>
      <c r="P427" s="61" t="s">
        <v>13496</v>
      </c>
    </row>
    <row r="428" spans="2:16" ht="15" customHeight="1">
      <c r="B428" s="27" t="s">
        <v>41</v>
      </c>
      <c r="C428" t="s">
        <v>6</v>
      </c>
      <c r="D428" s="36">
        <v>56101603</v>
      </c>
      <c r="E428" s="35" t="s">
        <v>6967</v>
      </c>
      <c r="F428" t="s">
        <v>6993</v>
      </c>
      <c r="G428" t="s">
        <v>57</v>
      </c>
      <c r="H428" s="38">
        <v>490</v>
      </c>
      <c r="I428" s="38">
        <f t="shared" ref="I428:I448" si="22">H428*0.95</f>
        <v>465.5</v>
      </c>
      <c r="J428" t="s">
        <v>4680</v>
      </c>
      <c r="K428" s="35" t="s">
        <v>6967</v>
      </c>
      <c r="L428" s="33">
        <v>0.05</v>
      </c>
      <c r="M428" s="21" t="s">
        <v>14849</v>
      </c>
      <c r="N428" s="21" t="s">
        <v>59</v>
      </c>
      <c r="O428" s="21" t="s">
        <v>83</v>
      </c>
      <c r="P428" s="61" t="s">
        <v>13496</v>
      </c>
    </row>
    <row r="429" spans="2:16" ht="15" customHeight="1">
      <c r="B429" s="27" t="s">
        <v>41</v>
      </c>
      <c r="C429" t="s">
        <v>6</v>
      </c>
      <c r="D429" s="36">
        <v>56101603</v>
      </c>
      <c r="E429" s="35" t="s">
        <v>6968</v>
      </c>
      <c r="F429" t="s">
        <v>6994</v>
      </c>
      <c r="G429" t="s">
        <v>57</v>
      </c>
      <c r="H429" s="38">
        <v>525</v>
      </c>
      <c r="I429" s="38">
        <f t="shared" si="22"/>
        <v>498.75</v>
      </c>
      <c r="J429" t="s">
        <v>4680</v>
      </c>
      <c r="K429" s="35" t="s">
        <v>6968</v>
      </c>
      <c r="L429" s="33">
        <v>0.05</v>
      </c>
      <c r="M429" s="21" t="s">
        <v>14849</v>
      </c>
      <c r="N429" s="21" t="s">
        <v>59</v>
      </c>
      <c r="O429" s="21" t="s">
        <v>83</v>
      </c>
      <c r="P429" s="61" t="s">
        <v>13496</v>
      </c>
    </row>
    <row r="430" spans="2:16" ht="15" customHeight="1">
      <c r="B430" s="27" t="s">
        <v>41</v>
      </c>
      <c r="C430" t="s">
        <v>6</v>
      </c>
      <c r="D430" s="36">
        <v>56101603</v>
      </c>
      <c r="E430" s="35" t="s">
        <v>6969</v>
      </c>
      <c r="F430" t="s">
        <v>6995</v>
      </c>
      <c r="G430" t="s">
        <v>57</v>
      </c>
      <c r="H430" s="38">
        <v>523</v>
      </c>
      <c r="I430" s="38">
        <f t="shared" si="22"/>
        <v>496.84999999999997</v>
      </c>
      <c r="J430" t="s">
        <v>4680</v>
      </c>
      <c r="K430" s="35" t="s">
        <v>6969</v>
      </c>
      <c r="L430" s="33">
        <v>0.05</v>
      </c>
      <c r="M430" s="21" t="s">
        <v>14849</v>
      </c>
      <c r="N430" s="21" t="s">
        <v>59</v>
      </c>
      <c r="O430" s="21" t="s">
        <v>83</v>
      </c>
      <c r="P430" s="61" t="s">
        <v>13496</v>
      </c>
    </row>
    <row r="431" spans="2:16" ht="15" customHeight="1">
      <c r="B431" s="27" t="s">
        <v>41</v>
      </c>
      <c r="C431" t="s">
        <v>6</v>
      </c>
      <c r="D431" s="36">
        <v>56101603</v>
      </c>
      <c r="E431" s="35" t="s">
        <v>6970</v>
      </c>
      <c r="F431" t="s">
        <v>6996</v>
      </c>
      <c r="G431" t="s">
        <v>57</v>
      </c>
      <c r="H431" s="38">
        <v>401</v>
      </c>
      <c r="I431" s="38">
        <f t="shared" si="22"/>
        <v>380.95</v>
      </c>
      <c r="J431" t="s">
        <v>4680</v>
      </c>
      <c r="K431" s="35" t="s">
        <v>6970</v>
      </c>
      <c r="L431" s="33">
        <v>0.05</v>
      </c>
      <c r="M431" s="21" t="s">
        <v>14849</v>
      </c>
      <c r="N431" s="21" t="s">
        <v>59</v>
      </c>
      <c r="O431" s="21" t="s">
        <v>83</v>
      </c>
      <c r="P431" s="61" t="s">
        <v>13496</v>
      </c>
    </row>
    <row r="432" spans="2:16" ht="15" customHeight="1">
      <c r="B432" s="27" t="s">
        <v>41</v>
      </c>
      <c r="C432" t="s">
        <v>6</v>
      </c>
      <c r="D432" s="36">
        <v>56101603</v>
      </c>
      <c r="E432" s="35" t="s">
        <v>6971</v>
      </c>
      <c r="F432" t="s">
        <v>6997</v>
      </c>
      <c r="G432" t="s">
        <v>57</v>
      </c>
      <c r="H432" s="38">
        <v>434</v>
      </c>
      <c r="I432" s="38">
        <f t="shared" si="22"/>
        <v>412.29999999999995</v>
      </c>
      <c r="J432" t="s">
        <v>4680</v>
      </c>
      <c r="K432" s="35" t="s">
        <v>6971</v>
      </c>
      <c r="L432" s="33">
        <v>0.05</v>
      </c>
      <c r="M432" s="21" t="s">
        <v>14849</v>
      </c>
      <c r="N432" s="21" t="s">
        <v>59</v>
      </c>
      <c r="O432" s="21" t="s">
        <v>83</v>
      </c>
      <c r="P432" s="61" t="s">
        <v>13496</v>
      </c>
    </row>
    <row r="433" spans="2:16" ht="15" customHeight="1">
      <c r="B433" s="27" t="s">
        <v>41</v>
      </c>
      <c r="C433" t="s">
        <v>6</v>
      </c>
      <c r="D433" s="36">
        <v>56101603</v>
      </c>
      <c r="E433" s="35" t="s">
        <v>6972</v>
      </c>
      <c r="F433" t="s">
        <v>6998</v>
      </c>
      <c r="G433" t="s">
        <v>57</v>
      </c>
      <c r="H433" s="38">
        <v>480</v>
      </c>
      <c r="I433" s="38">
        <f t="shared" si="22"/>
        <v>456</v>
      </c>
      <c r="J433" t="s">
        <v>4680</v>
      </c>
      <c r="K433" s="35" t="s">
        <v>6972</v>
      </c>
      <c r="L433" s="33">
        <v>0.05</v>
      </c>
      <c r="M433" s="21" t="s">
        <v>14849</v>
      </c>
      <c r="N433" s="21" t="s">
        <v>59</v>
      </c>
      <c r="O433" s="21" t="s">
        <v>83</v>
      </c>
      <c r="P433" s="61" t="s">
        <v>13496</v>
      </c>
    </row>
    <row r="434" spans="2:16" ht="15" customHeight="1">
      <c r="B434" s="27" t="s">
        <v>41</v>
      </c>
      <c r="C434" t="s">
        <v>6</v>
      </c>
      <c r="D434" s="36">
        <v>56101603</v>
      </c>
      <c r="E434" s="35" t="s">
        <v>6973</v>
      </c>
      <c r="F434" t="s">
        <v>6999</v>
      </c>
      <c r="G434" t="s">
        <v>57</v>
      </c>
      <c r="H434" s="38">
        <v>520</v>
      </c>
      <c r="I434" s="38">
        <f t="shared" si="22"/>
        <v>494</v>
      </c>
      <c r="J434" t="s">
        <v>4680</v>
      </c>
      <c r="K434" s="35" t="s">
        <v>6973</v>
      </c>
      <c r="L434" s="33">
        <v>0.05</v>
      </c>
      <c r="M434" s="21" t="s">
        <v>14849</v>
      </c>
      <c r="N434" s="21" t="s">
        <v>59</v>
      </c>
      <c r="O434" s="21" t="s">
        <v>83</v>
      </c>
      <c r="P434" s="61" t="s">
        <v>13496</v>
      </c>
    </row>
    <row r="435" spans="2:16" ht="15" customHeight="1">
      <c r="B435" s="27" t="s">
        <v>41</v>
      </c>
      <c r="C435" t="s">
        <v>6</v>
      </c>
      <c r="D435" s="36">
        <v>56101603</v>
      </c>
      <c r="E435" s="35" t="s">
        <v>6974</v>
      </c>
      <c r="F435" t="s">
        <v>7000</v>
      </c>
      <c r="G435" t="s">
        <v>57</v>
      </c>
      <c r="H435" s="38">
        <v>554</v>
      </c>
      <c r="I435" s="38">
        <f t="shared" si="22"/>
        <v>526.29999999999995</v>
      </c>
      <c r="J435" t="s">
        <v>4680</v>
      </c>
      <c r="K435" s="35" t="s">
        <v>6974</v>
      </c>
      <c r="L435" s="33">
        <v>0.05</v>
      </c>
      <c r="M435" s="21" t="s">
        <v>14849</v>
      </c>
      <c r="N435" s="21" t="s">
        <v>59</v>
      </c>
      <c r="O435" s="21" t="s">
        <v>83</v>
      </c>
      <c r="P435" s="61" t="s">
        <v>13496</v>
      </c>
    </row>
    <row r="436" spans="2:16" ht="15" customHeight="1">
      <c r="B436" s="27" t="s">
        <v>41</v>
      </c>
      <c r="C436" t="s">
        <v>6</v>
      </c>
      <c r="D436" s="36">
        <v>56101603</v>
      </c>
      <c r="E436" s="35" t="s">
        <v>6975</v>
      </c>
      <c r="F436" t="s">
        <v>7001</v>
      </c>
      <c r="G436" t="s">
        <v>57</v>
      </c>
      <c r="H436" s="38">
        <v>552</v>
      </c>
      <c r="I436" s="38">
        <f t="shared" si="22"/>
        <v>524.4</v>
      </c>
      <c r="J436" t="s">
        <v>4680</v>
      </c>
      <c r="K436" s="35" t="s">
        <v>6975</v>
      </c>
      <c r="L436" s="33">
        <v>0.05</v>
      </c>
      <c r="M436" s="21" t="s">
        <v>14849</v>
      </c>
      <c r="N436" s="21" t="s">
        <v>59</v>
      </c>
      <c r="O436" s="21" t="s">
        <v>83</v>
      </c>
      <c r="P436" s="61" t="s">
        <v>13496</v>
      </c>
    </row>
    <row r="437" spans="2:16" ht="15" customHeight="1">
      <c r="B437" s="27" t="s">
        <v>41</v>
      </c>
      <c r="C437" t="s">
        <v>6</v>
      </c>
      <c r="D437" s="36">
        <v>56101603</v>
      </c>
      <c r="E437" s="35" t="s">
        <v>6976</v>
      </c>
      <c r="F437" t="s">
        <v>7002</v>
      </c>
      <c r="G437" t="s">
        <v>57</v>
      </c>
      <c r="H437" s="38">
        <v>488</v>
      </c>
      <c r="I437" s="38">
        <f t="shared" si="22"/>
        <v>463.59999999999997</v>
      </c>
      <c r="J437" t="s">
        <v>4680</v>
      </c>
      <c r="K437" s="35" t="s">
        <v>6976</v>
      </c>
      <c r="L437" s="33">
        <v>0.05</v>
      </c>
      <c r="M437" s="21" t="s">
        <v>14849</v>
      </c>
      <c r="N437" s="21" t="s">
        <v>59</v>
      </c>
      <c r="O437" s="21" t="s">
        <v>83</v>
      </c>
      <c r="P437" s="61" t="s">
        <v>13496</v>
      </c>
    </row>
    <row r="438" spans="2:16" ht="15" customHeight="1">
      <c r="B438" s="27" t="s">
        <v>41</v>
      </c>
      <c r="C438" t="s">
        <v>6</v>
      </c>
      <c r="D438" s="36">
        <v>56101603</v>
      </c>
      <c r="E438" s="35" t="s">
        <v>6977</v>
      </c>
      <c r="F438" t="s">
        <v>7003</v>
      </c>
      <c r="G438" t="s">
        <v>57</v>
      </c>
      <c r="H438" s="38">
        <v>523</v>
      </c>
      <c r="I438" s="38">
        <f t="shared" si="22"/>
        <v>496.84999999999997</v>
      </c>
      <c r="J438" t="s">
        <v>4680</v>
      </c>
      <c r="K438" s="35" t="s">
        <v>6977</v>
      </c>
      <c r="L438" s="33">
        <v>0.05</v>
      </c>
      <c r="M438" s="21" t="s">
        <v>14849</v>
      </c>
      <c r="N438" s="21" t="s">
        <v>59</v>
      </c>
      <c r="O438" s="21" t="s">
        <v>83</v>
      </c>
      <c r="P438" s="61" t="s">
        <v>13496</v>
      </c>
    </row>
    <row r="439" spans="2:16" ht="15" customHeight="1">
      <c r="B439" s="27" t="s">
        <v>41</v>
      </c>
      <c r="C439" t="s">
        <v>6</v>
      </c>
      <c r="D439" s="36">
        <v>56101603</v>
      </c>
      <c r="E439" s="35" t="s">
        <v>6978</v>
      </c>
      <c r="F439" t="s">
        <v>7004</v>
      </c>
      <c r="G439" t="s">
        <v>57</v>
      </c>
      <c r="H439" s="38">
        <v>521</v>
      </c>
      <c r="I439" s="38">
        <f t="shared" si="22"/>
        <v>494.95</v>
      </c>
      <c r="J439" t="s">
        <v>4680</v>
      </c>
      <c r="K439" s="35" t="s">
        <v>6978</v>
      </c>
      <c r="L439" s="33">
        <v>0.05</v>
      </c>
      <c r="M439" s="21" t="s">
        <v>14849</v>
      </c>
      <c r="N439" s="21" t="s">
        <v>59</v>
      </c>
      <c r="O439" s="21" t="s">
        <v>83</v>
      </c>
      <c r="P439" s="61" t="s">
        <v>13496</v>
      </c>
    </row>
    <row r="440" spans="2:16" ht="15" customHeight="1">
      <c r="B440" s="27" t="s">
        <v>41</v>
      </c>
      <c r="C440" t="s">
        <v>6</v>
      </c>
      <c r="D440" s="36">
        <v>56101603</v>
      </c>
      <c r="E440" s="35" t="s">
        <v>6979</v>
      </c>
      <c r="F440" t="s">
        <v>7005</v>
      </c>
      <c r="G440" t="s">
        <v>57</v>
      </c>
      <c r="H440" s="38">
        <v>397</v>
      </c>
      <c r="I440" s="38">
        <f t="shared" si="22"/>
        <v>377.15</v>
      </c>
      <c r="J440" t="s">
        <v>4680</v>
      </c>
      <c r="K440" s="35" t="s">
        <v>6979</v>
      </c>
      <c r="L440" s="33">
        <v>0.05</v>
      </c>
      <c r="M440" s="21" t="s">
        <v>14849</v>
      </c>
      <c r="N440" s="21" t="s">
        <v>59</v>
      </c>
      <c r="O440" s="21" t="s">
        <v>83</v>
      </c>
      <c r="P440" s="61" t="s">
        <v>13496</v>
      </c>
    </row>
    <row r="441" spans="2:16" ht="15" customHeight="1">
      <c r="B441" s="27" t="s">
        <v>41</v>
      </c>
      <c r="C441" t="s">
        <v>6</v>
      </c>
      <c r="D441" s="36">
        <v>56101603</v>
      </c>
      <c r="E441" s="35" t="s">
        <v>6980</v>
      </c>
      <c r="F441" t="s">
        <v>7006</v>
      </c>
      <c r="G441" t="s">
        <v>57</v>
      </c>
      <c r="H441" s="38">
        <v>432</v>
      </c>
      <c r="I441" s="38">
        <f t="shared" si="22"/>
        <v>410.4</v>
      </c>
      <c r="J441" t="s">
        <v>4680</v>
      </c>
      <c r="K441" s="35" t="s">
        <v>6980</v>
      </c>
      <c r="L441" s="33">
        <v>0.05</v>
      </c>
      <c r="M441" s="21" t="s">
        <v>14849</v>
      </c>
      <c r="N441" s="21" t="s">
        <v>59</v>
      </c>
      <c r="O441" s="21" t="s">
        <v>83</v>
      </c>
      <c r="P441" s="61" t="s">
        <v>13496</v>
      </c>
    </row>
    <row r="442" spans="2:16" ht="15" customHeight="1">
      <c r="B442" s="27" t="s">
        <v>41</v>
      </c>
      <c r="C442" t="s">
        <v>6</v>
      </c>
      <c r="D442" s="36">
        <v>56101603</v>
      </c>
      <c r="E442" s="35" t="s">
        <v>6981</v>
      </c>
      <c r="F442" t="s">
        <v>7007</v>
      </c>
      <c r="G442" t="s">
        <v>57</v>
      </c>
      <c r="H442" s="38">
        <v>552</v>
      </c>
      <c r="I442" s="38">
        <f t="shared" si="22"/>
        <v>524.4</v>
      </c>
      <c r="J442" t="s">
        <v>4680</v>
      </c>
      <c r="K442" s="35" t="s">
        <v>6981</v>
      </c>
      <c r="L442" s="33">
        <v>0.05</v>
      </c>
      <c r="M442" s="21" t="s">
        <v>14849</v>
      </c>
      <c r="N442" s="21" t="s">
        <v>59</v>
      </c>
      <c r="O442" s="21" t="s">
        <v>83</v>
      </c>
      <c r="P442" s="61" t="s">
        <v>13496</v>
      </c>
    </row>
    <row r="443" spans="2:16" ht="15" customHeight="1">
      <c r="B443" s="27" t="s">
        <v>41</v>
      </c>
      <c r="C443" t="s">
        <v>6</v>
      </c>
      <c r="D443" s="36">
        <v>56101603</v>
      </c>
      <c r="E443" s="35" t="s">
        <v>6982</v>
      </c>
      <c r="F443" t="s">
        <v>7008</v>
      </c>
      <c r="G443" t="s">
        <v>57</v>
      </c>
      <c r="H443" s="38">
        <v>550</v>
      </c>
      <c r="I443" s="38">
        <f t="shared" si="22"/>
        <v>522.5</v>
      </c>
      <c r="J443" t="s">
        <v>4680</v>
      </c>
      <c r="K443" s="35" t="s">
        <v>6982</v>
      </c>
      <c r="L443" s="33">
        <v>0.05</v>
      </c>
      <c r="M443" s="21" t="s">
        <v>14849</v>
      </c>
      <c r="N443" s="21" t="s">
        <v>59</v>
      </c>
      <c r="O443" s="21" t="s">
        <v>83</v>
      </c>
      <c r="P443" s="61" t="s">
        <v>13496</v>
      </c>
    </row>
    <row r="444" spans="2:16" ht="15" customHeight="1">
      <c r="B444" s="27" t="s">
        <v>41</v>
      </c>
      <c r="C444" t="s">
        <v>6</v>
      </c>
      <c r="D444" s="36">
        <v>56101603</v>
      </c>
      <c r="E444" s="35" t="s">
        <v>6983</v>
      </c>
      <c r="F444" t="s">
        <v>7009</v>
      </c>
      <c r="G444" t="s">
        <v>57</v>
      </c>
      <c r="H444" s="38">
        <v>378</v>
      </c>
      <c r="I444" s="38">
        <f t="shared" si="22"/>
        <v>359.09999999999997</v>
      </c>
      <c r="J444" t="s">
        <v>4680</v>
      </c>
      <c r="K444" s="35" t="s">
        <v>6983</v>
      </c>
      <c r="L444" s="33">
        <v>0.05</v>
      </c>
      <c r="M444" s="21" t="s">
        <v>14849</v>
      </c>
      <c r="N444" s="21" t="s">
        <v>59</v>
      </c>
      <c r="O444" s="21" t="s">
        <v>83</v>
      </c>
      <c r="P444" s="61" t="s">
        <v>13496</v>
      </c>
    </row>
    <row r="445" spans="2:16" ht="15" customHeight="1">
      <c r="B445" s="27" t="s">
        <v>41</v>
      </c>
      <c r="C445" t="s">
        <v>6</v>
      </c>
      <c r="D445" s="36">
        <v>56101603</v>
      </c>
      <c r="E445" s="35" t="s">
        <v>6984</v>
      </c>
      <c r="F445" t="s">
        <v>7010</v>
      </c>
      <c r="G445" t="s">
        <v>57</v>
      </c>
      <c r="H445" s="38">
        <v>416</v>
      </c>
      <c r="I445" s="38">
        <f t="shared" si="22"/>
        <v>395.2</v>
      </c>
      <c r="J445" t="s">
        <v>4680</v>
      </c>
      <c r="K445" s="35" t="s">
        <v>6984</v>
      </c>
      <c r="L445" s="33">
        <v>0.05</v>
      </c>
      <c r="M445" s="21" t="s">
        <v>14849</v>
      </c>
      <c r="N445" s="21" t="s">
        <v>59</v>
      </c>
      <c r="O445" s="21" t="s">
        <v>83</v>
      </c>
      <c r="P445" s="61" t="s">
        <v>13496</v>
      </c>
    </row>
    <row r="446" spans="2:16" ht="15" customHeight="1">
      <c r="B446" s="27" t="s">
        <v>41</v>
      </c>
      <c r="C446" t="s">
        <v>6</v>
      </c>
      <c r="D446" s="36">
        <v>56101603</v>
      </c>
      <c r="E446" s="35" t="s">
        <v>6985</v>
      </c>
      <c r="F446" t="s">
        <v>7011</v>
      </c>
      <c r="G446" t="s">
        <v>57</v>
      </c>
      <c r="H446" s="38">
        <v>378</v>
      </c>
      <c r="I446" s="38">
        <f t="shared" si="22"/>
        <v>359.09999999999997</v>
      </c>
      <c r="J446" t="s">
        <v>4680</v>
      </c>
      <c r="K446" s="35" t="s">
        <v>6985</v>
      </c>
      <c r="L446" s="33">
        <v>0.05</v>
      </c>
      <c r="M446" s="21" t="s">
        <v>14849</v>
      </c>
      <c r="N446" s="21" t="s">
        <v>59</v>
      </c>
      <c r="O446" s="21" t="s">
        <v>83</v>
      </c>
      <c r="P446" s="61" t="s">
        <v>13496</v>
      </c>
    </row>
    <row r="447" spans="2:16" ht="15" customHeight="1">
      <c r="B447" s="27" t="s">
        <v>41</v>
      </c>
      <c r="C447" t="s">
        <v>6</v>
      </c>
      <c r="D447" s="36">
        <v>56101603</v>
      </c>
      <c r="E447" s="35" t="s">
        <v>6986</v>
      </c>
      <c r="F447" t="s">
        <v>7012</v>
      </c>
      <c r="G447" t="s">
        <v>57</v>
      </c>
      <c r="H447" s="38">
        <v>416</v>
      </c>
      <c r="I447" s="38">
        <f t="shared" si="22"/>
        <v>395.2</v>
      </c>
      <c r="J447" t="s">
        <v>4680</v>
      </c>
      <c r="K447" s="35" t="s">
        <v>6986</v>
      </c>
      <c r="L447" s="33">
        <v>0.05</v>
      </c>
      <c r="M447" s="21" t="s">
        <v>14849</v>
      </c>
      <c r="N447" s="21" t="s">
        <v>59</v>
      </c>
      <c r="O447" s="21" t="s">
        <v>83</v>
      </c>
      <c r="P447" s="61" t="s">
        <v>13496</v>
      </c>
    </row>
    <row r="448" spans="2:16" ht="15" customHeight="1">
      <c r="B448" s="27" t="s">
        <v>41</v>
      </c>
      <c r="C448" t="s">
        <v>6</v>
      </c>
      <c r="D448" s="36">
        <v>56101603</v>
      </c>
      <c r="E448" s="35" t="s">
        <v>6987</v>
      </c>
      <c r="F448" t="s">
        <v>7013</v>
      </c>
      <c r="G448" t="s">
        <v>57</v>
      </c>
      <c r="H448" s="38">
        <v>468</v>
      </c>
      <c r="I448" s="38">
        <f t="shared" si="22"/>
        <v>444.59999999999997</v>
      </c>
      <c r="J448" t="s">
        <v>4680</v>
      </c>
      <c r="K448" s="35" t="s">
        <v>6987</v>
      </c>
      <c r="L448" s="33">
        <v>0.05</v>
      </c>
      <c r="M448" s="21" t="s">
        <v>14849</v>
      </c>
      <c r="N448" s="21" t="s">
        <v>59</v>
      </c>
      <c r="O448" s="21" t="s">
        <v>83</v>
      </c>
      <c r="P448" s="61" t="s">
        <v>13496</v>
      </c>
    </row>
    <row r="449" spans="2:16" ht="15" customHeight="1">
      <c r="B449" s="27" t="s">
        <v>41</v>
      </c>
      <c r="C449" t="s">
        <v>6</v>
      </c>
      <c r="D449" s="36">
        <v>56101603</v>
      </c>
      <c r="E449" s="35" t="s">
        <v>6988</v>
      </c>
      <c r="F449" t="s">
        <v>7014</v>
      </c>
      <c r="G449" t="s">
        <v>57</v>
      </c>
      <c r="H449" s="38">
        <v>314</v>
      </c>
      <c r="I449" s="38">
        <f>H449*0.95</f>
        <v>298.3</v>
      </c>
      <c r="J449" t="s">
        <v>4680</v>
      </c>
      <c r="K449" s="35" t="s">
        <v>6988</v>
      </c>
      <c r="L449" s="33">
        <v>0.05</v>
      </c>
      <c r="M449" s="21" t="s">
        <v>14849</v>
      </c>
      <c r="N449" s="21" t="s">
        <v>59</v>
      </c>
      <c r="O449" s="21" t="s">
        <v>83</v>
      </c>
      <c r="P449" s="61" t="s">
        <v>13496</v>
      </c>
    </row>
    <row r="450" spans="2:16" ht="15" customHeight="1">
      <c r="B450" s="27" t="s">
        <v>41</v>
      </c>
      <c r="C450" t="s">
        <v>6</v>
      </c>
      <c r="D450" s="36">
        <v>56101603</v>
      </c>
      <c r="E450" s="35" t="s">
        <v>6989</v>
      </c>
      <c r="F450" t="s">
        <v>7015</v>
      </c>
      <c r="G450" t="s">
        <v>57</v>
      </c>
      <c r="H450" s="38">
        <v>341</v>
      </c>
      <c r="I450" s="38">
        <f>H450*0.95</f>
        <v>323.95</v>
      </c>
      <c r="J450" t="s">
        <v>4680</v>
      </c>
      <c r="K450" s="35" t="s">
        <v>6989</v>
      </c>
      <c r="L450" s="33">
        <v>0.05</v>
      </c>
      <c r="M450" s="21" t="s">
        <v>14849</v>
      </c>
      <c r="N450" s="21" t="s">
        <v>59</v>
      </c>
      <c r="O450" s="21" t="s">
        <v>83</v>
      </c>
      <c r="P450" s="61" t="s">
        <v>13496</v>
      </c>
    </row>
    <row r="451" spans="2:16" ht="15" customHeight="1">
      <c r="B451" s="27" t="s">
        <v>41</v>
      </c>
      <c r="C451" t="s">
        <v>6</v>
      </c>
      <c r="D451" s="36">
        <v>56101603</v>
      </c>
      <c r="E451" s="35" t="s">
        <v>6990</v>
      </c>
      <c r="F451" t="s">
        <v>7016</v>
      </c>
      <c r="G451" t="s">
        <v>57</v>
      </c>
      <c r="H451" s="38">
        <v>336</v>
      </c>
      <c r="I451" s="38">
        <f t="shared" ref="I451:I471" si="23">H451*0.95</f>
        <v>319.2</v>
      </c>
      <c r="J451" t="s">
        <v>4680</v>
      </c>
      <c r="K451" s="35" t="s">
        <v>6990</v>
      </c>
      <c r="L451" s="33">
        <v>0.05</v>
      </c>
      <c r="M451" s="21" t="s">
        <v>14849</v>
      </c>
      <c r="N451" s="21" t="s">
        <v>59</v>
      </c>
      <c r="O451" s="21" t="s">
        <v>83</v>
      </c>
      <c r="P451" s="61" t="s">
        <v>13496</v>
      </c>
    </row>
    <row r="452" spans="2:16" ht="15" customHeight="1">
      <c r="B452" s="27" t="s">
        <v>41</v>
      </c>
      <c r="C452" t="s">
        <v>6</v>
      </c>
      <c r="D452" s="36">
        <v>56101603</v>
      </c>
      <c r="E452" s="35" t="s">
        <v>6991</v>
      </c>
      <c r="F452" t="s">
        <v>7017</v>
      </c>
      <c r="G452" t="s">
        <v>57</v>
      </c>
      <c r="H452" s="38">
        <v>341</v>
      </c>
      <c r="I452" s="38">
        <f t="shared" si="23"/>
        <v>323.95</v>
      </c>
      <c r="J452" t="s">
        <v>4680</v>
      </c>
      <c r="K452" s="35" t="s">
        <v>6991</v>
      </c>
      <c r="L452" s="33">
        <v>0.05</v>
      </c>
      <c r="M452" s="21" t="s">
        <v>14849</v>
      </c>
      <c r="N452" s="21" t="s">
        <v>59</v>
      </c>
      <c r="O452" s="21" t="s">
        <v>83</v>
      </c>
      <c r="P452" s="61" t="s">
        <v>13496</v>
      </c>
    </row>
    <row r="453" spans="2:16" ht="15" customHeight="1">
      <c r="B453" s="27" t="s">
        <v>41</v>
      </c>
      <c r="C453" t="s">
        <v>6</v>
      </c>
      <c r="D453" s="36">
        <v>56101603</v>
      </c>
      <c r="E453" s="35" t="s">
        <v>6992</v>
      </c>
      <c r="F453" t="s">
        <v>7018</v>
      </c>
      <c r="G453" t="s">
        <v>57</v>
      </c>
      <c r="H453" s="38">
        <v>341</v>
      </c>
      <c r="I453" s="38">
        <f t="shared" si="23"/>
        <v>323.95</v>
      </c>
      <c r="J453" t="s">
        <v>4680</v>
      </c>
      <c r="K453" s="35" t="s">
        <v>6992</v>
      </c>
      <c r="L453" s="33">
        <v>0.05</v>
      </c>
      <c r="M453" s="21" t="s">
        <v>14849</v>
      </c>
      <c r="N453" s="21" t="s">
        <v>59</v>
      </c>
      <c r="O453" s="21" t="s">
        <v>83</v>
      </c>
      <c r="P453" s="61" t="s">
        <v>13496</v>
      </c>
    </row>
    <row r="454" spans="2:16" ht="15" customHeight="1">
      <c r="B454" s="27" t="s">
        <v>41</v>
      </c>
      <c r="C454" t="s">
        <v>6</v>
      </c>
      <c r="D454" s="36">
        <v>56101603</v>
      </c>
      <c r="E454" s="35" t="s">
        <v>7668</v>
      </c>
      <c r="F454" t="s">
        <v>7698</v>
      </c>
      <c r="G454" t="s">
        <v>57</v>
      </c>
      <c r="H454" s="38">
        <v>846</v>
      </c>
      <c r="I454" s="38">
        <f t="shared" si="23"/>
        <v>803.69999999999993</v>
      </c>
      <c r="J454" t="s">
        <v>4680</v>
      </c>
      <c r="K454" s="35" t="s">
        <v>7668</v>
      </c>
      <c r="L454" s="33">
        <v>0.05</v>
      </c>
      <c r="M454" s="21" t="s">
        <v>14849</v>
      </c>
      <c r="N454" s="21" t="s">
        <v>59</v>
      </c>
      <c r="O454" s="21" t="s">
        <v>83</v>
      </c>
      <c r="P454" s="61" t="s">
        <v>13496</v>
      </c>
    </row>
    <row r="455" spans="2:16" ht="15" customHeight="1">
      <c r="B455" s="27" t="s">
        <v>41</v>
      </c>
      <c r="C455" t="s">
        <v>6</v>
      </c>
      <c r="D455" s="36">
        <v>56101603</v>
      </c>
      <c r="E455" s="35" t="s">
        <v>7669</v>
      </c>
      <c r="F455" t="s">
        <v>7699</v>
      </c>
      <c r="G455" t="s">
        <v>57</v>
      </c>
      <c r="H455" s="38">
        <v>846</v>
      </c>
      <c r="I455" s="38">
        <f t="shared" si="23"/>
        <v>803.69999999999993</v>
      </c>
      <c r="J455" t="s">
        <v>4680</v>
      </c>
      <c r="K455" s="35" t="s">
        <v>7669</v>
      </c>
      <c r="L455" s="33">
        <v>0.05</v>
      </c>
      <c r="M455" s="21" t="s">
        <v>14849</v>
      </c>
      <c r="N455" s="21" t="s">
        <v>59</v>
      </c>
      <c r="O455" s="21" t="s">
        <v>83</v>
      </c>
      <c r="P455" s="61" t="s">
        <v>13496</v>
      </c>
    </row>
    <row r="456" spans="2:16" ht="15" customHeight="1">
      <c r="B456" s="27" t="s">
        <v>41</v>
      </c>
      <c r="C456" t="s">
        <v>6</v>
      </c>
      <c r="D456" s="36">
        <v>56101603</v>
      </c>
      <c r="E456" s="35" t="s">
        <v>7670</v>
      </c>
      <c r="F456" t="s">
        <v>7700</v>
      </c>
      <c r="G456" t="s">
        <v>57</v>
      </c>
      <c r="H456" s="38">
        <v>846</v>
      </c>
      <c r="I456" s="38">
        <f t="shared" si="23"/>
        <v>803.69999999999993</v>
      </c>
      <c r="J456" t="s">
        <v>4680</v>
      </c>
      <c r="K456" s="35" t="s">
        <v>7670</v>
      </c>
      <c r="L456" s="33">
        <v>0.05</v>
      </c>
      <c r="M456" s="21" t="s">
        <v>14849</v>
      </c>
      <c r="N456" s="21" t="s">
        <v>59</v>
      </c>
      <c r="O456" s="21" t="s">
        <v>83</v>
      </c>
      <c r="P456" s="61" t="s">
        <v>13496</v>
      </c>
    </row>
    <row r="457" spans="2:16" ht="15" customHeight="1">
      <c r="B457" s="27" t="s">
        <v>41</v>
      </c>
      <c r="C457" t="s">
        <v>6</v>
      </c>
      <c r="D457" s="36">
        <v>56101603</v>
      </c>
      <c r="E457" s="35" t="s">
        <v>7671</v>
      </c>
      <c r="F457" t="s">
        <v>7701</v>
      </c>
      <c r="G457" t="s">
        <v>57</v>
      </c>
      <c r="H457" s="38">
        <v>846</v>
      </c>
      <c r="I457" s="38">
        <f t="shared" si="23"/>
        <v>803.69999999999993</v>
      </c>
      <c r="J457" t="s">
        <v>4680</v>
      </c>
      <c r="K457" s="35" t="s">
        <v>7671</v>
      </c>
      <c r="L457" s="33">
        <v>0.05</v>
      </c>
      <c r="M457" s="21" t="s">
        <v>14849</v>
      </c>
      <c r="N457" s="21" t="s">
        <v>59</v>
      </c>
      <c r="O457" s="21" t="s">
        <v>83</v>
      </c>
      <c r="P457" s="61" t="s">
        <v>13496</v>
      </c>
    </row>
    <row r="458" spans="2:16" ht="15" customHeight="1">
      <c r="B458" s="27" t="s">
        <v>41</v>
      </c>
      <c r="C458" t="s">
        <v>6</v>
      </c>
      <c r="D458" s="36">
        <v>56101603</v>
      </c>
      <c r="E458" s="35" t="s">
        <v>7672</v>
      </c>
      <c r="F458" t="s">
        <v>7702</v>
      </c>
      <c r="G458" t="s">
        <v>57</v>
      </c>
      <c r="H458" s="38">
        <v>461</v>
      </c>
      <c r="I458" s="38">
        <f t="shared" si="23"/>
        <v>437.95</v>
      </c>
      <c r="J458" t="s">
        <v>4680</v>
      </c>
      <c r="K458" s="35" t="s">
        <v>7672</v>
      </c>
      <c r="L458" s="33">
        <v>0.05</v>
      </c>
      <c r="M458" s="21" t="s">
        <v>14849</v>
      </c>
      <c r="N458" s="21" t="s">
        <v>59</v>
      </c>
      <c r="O458" s="21" t="s">
        <v>83</v>
      </c>
      <c r="P458" s="61" t="s">
        <v>13496</v>
      </c>
    </row>
    <row r="459" spans="2:16" ht="15" customHeight="1">
      <c r="B459" s="27" t="s">
        <v>41</v>
      </c>
      <c r="C459" t="s">
        <v>6</v>
      </c>
      <c r="D459" s="36">
        <v>56101603</v>
      </c>
      <c r="E459" s="35" t="s">
        <v>7673</v>
      </c>
      <c r="F459" t="s">
        <v>7703</v>
      </c>
      <c r="G459" t="s">
        <v>57</v>
      </c>
      <c r="H459" s="38">
        <v>439</v>
      </c>
      <c r="I459" s="38">
        <f t="shared" si="23"/>
        <v>417.04999999999995</v>
      </c>
      <c r="J459" t="s">
        <v>4680</v>
      </c>
      <c r="K459" s="35" t="s">
        <v>7673</v>
      </c>
      <c r="L459" s="33">
        <v>0.05</v>
      </c>
      <c r="M459" s="21" t="s">
        <v>14849</v>
      </c>
      <c r="N459" s="21" t="s">
        <v>59</v>
      </c>
      <c r="O459" s="21" t="s">
        <v>83</v>
      </c>
      <c r="P459" s="61" t="s">
        <v>13496</v>
      </c>
    </row>
    <row r="460" spans="2:16" ht="15" customHeight="1">
      <c r="B460" s="27" t="s">
        <v>41</v>
      </c>
      <c r="C460" t="s">
        <v>6</v>
      </c>
      <c r="D460" s="36">
        <v>56101603</v>
      </c>
      <c r="E460" s="35" t="s">
        <v>7674</v>
      </c>
      <c r="F460" t="s">
        <v>7704</v>
      </c>
      <c r="G460" t="s">
        <v>57</v>
      </c>
      <c r="H460" s="38">
        <v>885</v>
      </c>
      <c r="I460" s="38">
        <f t="shared" si="23"/>
        <v>840.75</v>
      </c>
      <c r="J460" t="s">
        <v>4680</v>
      </c>
      <c r="K460" s="35" t="s">
        <v>7674</v>
      </c>
      <c r="L460" s="33">
        <v>0.05</v>
      </c>
      <c r="M460" s="21" t="s">
        <v>14849</v>
      </c>
      <c r="N460" s="21" t="s">
        <v>59</v>
      </c>
      <c r="O460" s="21" t="s">
        <v>83</v>
      </c>
      <c r="P460" s="61" t="s">
        <v>13496</v>
      </c>
    </row>
    <row r="461" spans="2:16" ht="15" customHeight="1">
      <c r="B461" s="27" t="s">
        <v>41</v>
      </c>
      <c r="C461" t="s">
        <v>6</v>
      </c>
      <c r="D461" s="36">
        <v>56101603</v>
      </c>
      <c r="E461" s="35" t="s">
        <v>7675</v>
      </c>
      <c r="F461" t="s">
        <v>7705</v>
      </c>
      <c r="G461" t="s">
        <v>57</v>
      </c>
      <c r="H461" s="38">
        <v>1046</v>
      </c>
      <c r="I461" s="38">
        <f t="shared" si="23"/>
        <v>993.69999999999993</v>
      </c>
      <c r="J461" t="s">
        <v>4680</v>
      </c>
      <c r="K461" s="35" t="s">
        <v>7675</v>
      </c>
      <c r="L461" s="33">
        <v>0.05</v>
      </c>
      <c r="M461" s="21" t="s">
        <v>14849</v>
      </c>
      <c r="N461" s="21" t="s">
        <v>59</v>
      </c>
      <c r="O461" s="21" t="s">
        <v>83</v>
      </c>
      <c r="P461" s="61" t="s">
        <v>13496</v>
      </c>
    </row>
    <row r="462" spans="2:16" ht="15" customHeight="1">
      <c r="B462" s="27" t="s">
        <v>41</v>
      </c>
      <c r="C462" t="s">
        <v>6</v>
      </c>
      <c r="D462" s="36">
        <v>56101603</v>
      </c>
      <c r="E462" s="35" t="s">
        <v>7676</v>
      </c>
      <c r="F462" t="s">
        <v>7706</v>
      </c>
      <c r="G462" t="s">
        <v>57</v>
      </c>
      <c r="H462" s="38">
        <v>1046</v>
      </c>
      <c r="I462" s="38">
        <f t="shared" si="23"/>
        <v>993.69999999999993</v>
      </c>
      <c r="J462" t="s">
        <v>4680</v>
      </c>
      <c r="K462" s="35" t="s">
        <v>7676</v>
      </c>
      <c r="L462" s="33">
        <v>0.05</v>
      </c>
      <c r="M462" s="21" t="s">
        <v>14849</v>
      </c>
      <c r="N462" s="21" t="s">
        <v>59</v>
      </c>
      <c r="O462" s="21" t="s">
        <v>83</v>
      </c>
      <c r="P462" s="61" t="s">
        <v>13496</v>
      </c>
    </row>
    <row r="463" spans="2:16" ht="15" customHeight="1">
      <c r="B463" s="27" t="s">
        <v>41</v>
      </c>
      <c r="C463" t="s">
        <v>6</v>
      </c>
      <c r="D463" s="36">
        <v>56101603</v>
      </c>
      <c r="E463" s="35" t="s">
        <v>7677</v>
      </c>
      <c r="F463" t="s">
        <v>7707</v>
      </c>
      <c r="G463" t="s">
        <v>57</v>
      </c>
      <c r="H463" s="38">
        <v>1046</v>
      </c>
      <c r="I463" s="38">
        <f t="shared" si="23"/>
        <v>993.69999999999993</v>
      </c>
      <c r="J463" t="s">
        <v>4680</v>
      </c>
      <c r="K463" s="35" t="s">
        <v>7677</v>
      </c>
      <c r="L463" s="33">
        <v>0.05</v>
      </c>
      <c r="M463" s="21" t="s">
        <v>14849</v>
      </c>
      <c r="N463" s="21" t="s">
        <v>59</v>
      </c>
      <c r="O463" s="21" t="s">
        <v>83</v>
      </c>
      <c r="P463" s="61" t="s">
        <v>13496</v>
      </c>
    </row>
    <row r="464" spans="2:16" ht="15" customHeight="1">
      <c r="B464" s="27" t="s">
        <v>41</v>
      </c>
      <c r="C464" t="s">
        <v>6</v>
      </c>
      <c r="D464" s="36">
        <v>56101603</v>
      </c>
      <c r="E464" s="35" t="s">
        <v>7678</v>
      </c>
      <c r="F464" t="s">
        <v>7708</v>
      </c>
      <c r="G464" t="s">
        <v>57</v>
      </c>
      <c r="H464" s="38">
        <v>1046</v>
      </c>
      <c r="I464" s="38">
        <f t="shared" si="23"/>
        <v>993.69999999999993</v>
      </c>
      <c r="J464" t="s">
        <v>4680</v>
      </c>
      <c r="K464" s="35" t="s">
        <v>7678</v>
      </c>
      <c r="L464" s="33">
        <v>0.05</v>
      </c>
      <c r="M464" s="21" t="s">
        <v>14849</v>
      </c>
      <c r="N464" s="21" t="s">
        <v>59</v>
      </c>
      <c r="O464" s="21" t="s">
        <v>83</v>
      </c>
      <c r="P464" s="61" t="s">
        <v>13496</v>
      </c>
    </row>
    <row r="465" spans="2:16" ht="15" customHeight="1">
      <c r="B465" s="27" t="s">
        <v>41</v>
      </c>
      <c r="C465" t="s">
        <v>6</v>
      </c>
      <c r="D465" s="36">
        <v>56101603</v>
      </c>
      <c r="E465" s="35" t="s">
        <v>7679</v>
      </c>
      <c r="F465" t="s">
        <v>7709</v>
      </c>
      <c r="G465" t="s">
        <v>57</v>
      </c>
      <c r="H465" s="38">
        <v>494</v>
      </c>
      <c r="I465" s="38">
        <f t="shared" si="23"/>
        <v>469.29999999999995</v>
      </c>
      <c r="J465" t="s">
        <v>4680</v>
      </c>
      <c r="K465" s="35" t="s">
        <v>7679</v>
      </c>
      <c r="L465" s="33">
        <v>0.05</v>
      </c>
      <c r="M465" s="21" t="s">
        <v>14849</v>
      </c>
      <c r="N465" s="21" t="s">
        <v>59</v>
      </c>
      <c r="O465" s="21" t="s">
        <v>83</v>
      </c>
      <c r="P465" s="61" t="s">
        <v>13496</v>
      </c>
    </row>
    <row r="466" spans="2:16" ht="15" customHeight="1">
      <c r="B466" s="27" t="s">
        <v>41</v>
      </c>
      <c r="C466" t="s">
        <v>6</v>
      </c>
      <c r="D466" s="36">
        <v>56101603</v>
      </c>
      <c r="E466" s="35" t="s">
        <v>7680</v>
      </c>
      <c r="F466" t="s">
        <v>7710</v>
      </c>
      <c r="G466" t="s">
        <v>57</v>
      </c>
      <c r="H466" s="38">
        <v>515</v>
      </c>
      <c r="I466" s="38">
        <f t="shared" si="23"/>
        <v>489.25</v>
      </c>
      <c r="J466" t="s">
        <v>4680</v>
      </c>
      <c r="K466" s="35" t="s">
        <v>7680</v>
      </c>
      <c r="L466" s="33">
        <v>0.05</v>
      </c>
      <c r="M466" s="21" t="s">
        <v>14849</v>
      </c>
      <c r="N466" s="21" t="s">
        <v>59</v>
      </c>
      <c r="O466" s="21" t="s">
        <v>83</v>
      </c>
      <c r="P466" s="61" t="s">
        <v>13496</v>
      </c>
    </row>
    <row r="467" spans="2:16" ht="15" customHeight="1">
      <c r="B467" s="27" t="s">
        <v>41</v>
      </c>
      <c r="C467" t="s">
        <v>6</v>
      </c>
      <c r="D467" s="36">
        <v>56101603</v>
      </c>
      <c r="E467" s="35" t="s">
        <v>7681</v>
      </c>
      <c r="F467" t="s">
        <v>7711</v>
      </c>
      <c r="G467" t="s">
        <v>57</v>
      </c>
      <c r="H467" s="38">
        <v>480</v>
      </c>
      <c r="I467" s="38">
        <f t="shared" si="23"/>
        <v>456</v>
      </c>
      <c r="J467" t="s">
        <v>4680</v>
      </c>
      <c r="K467" s="35" t="s">
        <v>7681</v>
      </c>
      <c r="L467" s="33">
        <v>0.05</v>
      </c>
      <c r="M467" s="21" t="s">
        <v>14849</v>
      </c>
      <c r="N467" s="21" t="s">
        <v>59</v>
      </c>
      <c r="O467" s="21" t="s">
        <v>83</v>
      </c>
      <c r="P467" s="61" t="s">
        <v>13496</v>
      </c>
    </row>
    <row r="468" spans="2:16" ht="15" customHeight="1">
      <c r="B468" s="27" t="s">
        <v>41</v>
      </c>
      <c r="C468" t="s">
        <v>6</v>
      </c>
      <c r="D468" s="36">
        <v>56101603</v>
      </c>
      <c r="E468" s="35" t="s">
        <v>7682</v>
      </c>
      <c r="F468" t="s">
        <v>7712</v>
      </c>
      <c r="G468" t="s">
        <v>57</v>
      </c>
      <c r="H468" s="38">
        <v>304</v>
      </c>
      <c r="I468" s="38">
        <f t="shared" si="23"/>
        <v>288.8</v>
      </c>
      <c r="J468" t="s">
        <v>4680</v>
      </c>
      <c r="K468" s="35" t="s">
        <v>7682</v>
      </c>
      <c r="L468" s="33">
        <v>0.05</v>
      </c>
      <c r="M468" s="21" t="s">
        <v>14849</v>
      </c>
      <c r="N468" s="21" t="s">
        <v>59</v>
      </c>
      <c r="O468" s="21" t="s">
        <v>83</v>
      </c>
      <c r="P468" s="61" t="s">
        <v>13496</v>
      </c>
    </row>
    <row r="469" spans="2:16" ht="15" customHeight="1">
      <c r="B469" s="27" t="s">
        <v>41</v>
      </c>
      <c r="C469" t="s">
        <v>6</v>
      </c>
      <c r="D469" s="36">
        <v>56101603</v>
      </c>
      <c r="E469" s="35" t="s">
        <v>7683</v>
      </c>
      <c r="F469" t="s">
        <v>7713</v>
      </c>
      <c r="G469" t="s">
        <v>57</v>
      </c>
      <c r="H469" s="38">
        <v>304</v>
      </c>
      <c r="I469" s="38">
        <f t="shared" si="23"/>
        <v>288.8</v>
      </c>
      <c r="J469" t="s">
        <v>4680</v>
      </c>
      <c r="K469" s="35" t="s">
        <v>7683</v>
      </c>
      <c r="L469" s="33">
        <v>0.05</v>
      </c>
      <c r="M469" s="21" t="s">
        <v>14849</v>
      </c>
      <c r="N469" s="21" t="s">
        <v>59</v>
      </c>
      <c r="O469" s="21" t="s">
        <v>83</v>
      </c>
      <c r="P469" s="61" t="s">
        <v>13496</v>
      </c>
    </row>
    <row r="470" spans="2:16" ht="15" customHeight="1">
      <c r="B470" s="27" t="s">
        <v>41</v>
      </c>
      <c r="C470" t="s">
        <v>6</v>
      </c>
      <c r="D470" s="36">
        <v>56101603</v>
      </c>
      <c r="E470" s="35" t="s">
        <v>7684</v>
      </c>
      <c r="F470" t="s">
        <v>7714</v>
      </c>
      <c r="G470" t="s">
        <v>57</v>
      </c>
      <c r="H470" s="38">
        <v>885</v>
      </c>
      <c r="I470" s="38">
        <f t="shared" si="23"/>
        <v>840.75</v>
      </c>
      <c r="J470" t="s">
        <v>4680</v>
      </c>
      <c r="K470" s="35" t="s">
        <v>7684</v>
      </c>
      <c r="L470" s="33">
        <v>0.05</v>
      </c>
      <c r="M470" s="21" t="s">
        <v>14849</v>
      </c>
      <c r="N470" s="21" t="s">
        <v>59</v>
      </c>
      <c r="O470" s="21" t="s">
        <v>83</v>
      </c>
      <c r="P470" s="61" t="s">
        <v>13496</v>
      </c>
    </row>
    <row r="471" spans="2:16" ht="15" customHeight="1">
      <c r="B471" s="27" t="s">
        <v>41</v>
      </c>
      <c r="C471" t="s">
        <v>6</v>
      </c>
      <c r="D471" s="36">
        <v>56101603</v>
      </c>
      <c r="E471" s="35" t="s">
        <v>7685</v>
      </c>
      <c r="F471" t="s">
        <v>7715</v>
      </c>
      <c r="G471" t="s">
        <v>57</v>
      </c>
      <c r="H471" s="38">
        <v>1064</v>
      </c>
      <c r="I471" s="38">
        <f t="shared" si="23"/>
        <v>1010.8</v>
      </c>
      <c r="J471" t="s">
        <v>4680</v>
      </c>
      <c r="K471" s="35" t="s">
        <v>7685</v>
      </c>
      <c r="L471" s="33">
        <v>0.05</v>
      </c>
      <c r="M471" s="21" t="s">
        <v>14849</v>
      </c>
      <c r="N471" s="21" t="s">
        <v>59</v>
      </c>
      <c r="O471" s="21" t="s">
        <v>83</v>
      </c>
      <c r="P471" s="61" t="s">
        <v>13496</v>
      </c>
    </row>
    <row r="472" spans="2:16" ht="15" customHeight="1">
      <c r="B472" s="27" t="s">
        <v>41</v>
      </c>
      <c r="C472" t="s">
        <v>6</v>
      </c>
      <c r="D472" s="36">
        <v>56101603</v>
      </c>
      <c r="E472" s="35" t="s">
        <v>7686</v>
      </c>
      <c r="F472" t="s">
        <v>7716</v>
      </c>
      <c r="G472" t="s">
        <v>57</v>
      </c>
      <c r="H472" s="38">
        <v>1064</v>
      </c>
      <c r="I472" s="38">
        <f>H472*0.95</f>
        <v>1010.8</v>
      </c>
      <c r="J472" t="s">
        <v>4680</v>
      </c>
      <c r="K472" s="35" t="s">
        <v>7686</v>
      </c>
      <c r="L472" s="33">
        <v>0.05</v>
      </c>
      <c r="M472" s="21" t="s">
        <v>14849</v>
      </c>
      <c r="N472" s="21" t="s">
        <v>59</v>
      </c>
      <c r="O472" s="21" t="s">
        <v>83</v>
      </c>
      <c r="P472" s="61" t="s">
        <v>13496</v>
      </c>
    </row>
    <row r="473" spans="2:16" ht="15" customHeight="1">
      <c r="B473" s="27" t="s">
        <v>41</v>
      </c>
      <c r="C473" t="s">
        <v>6</v>
      </c>
      <c r="D473" s="36">
        <v>56101603</v>
      </c>
      <c r="E473" s="35" t="s">
        <v>7687</v>
      </c>
      <c r="F473" t="s">
        <v>7717</v>
      </c>
      <c r="G473" t="s">
        <v>57</v>
      </c>
      <c r="H473" s="38">
        <v>1064</v>
      </c>
      <c r="I473" s="38">
        <f>H473*0.95</f>
        <v>1010.8</v>
      </c>
      <c r="J473" t="s">
        <v>4680</v>
      </c>
      <c r="K473" s="35" t="s">
        <v>7687</v>
      </c>
      <c r="L473" s="33">
        <v>0.05</v>
      </c>
      <c r="M473" s="21" t="s">
        <v>14849</v>
      </c>
      <c r="N473" s="21" t="s">
        <v>59</v>
      </c>
      <c r="O473" s="21" t="s">
        <v>83</v>
      </c>
      <c r="P473" s="61" t="s">
        <v>13496</v>
      </c>
    </row>
    <row r="474" spans="2:16" ht="15" customHeight="1">
      <c r="B474" s="27" t="s">
        <v>41</v>
      </c>
      <c r="C474" t="s">
        <v>6</v>
      </c>
      <c r="D474" s="36">
        <v>56101603</v>
      </c>
      <c r="E474" s="35" t="s">
        <v>7688</v>
      </c>
      <c r="F474" t="s">
        <v>7718</v>
      </c>
      <c r="G474" t="s">
        <v>57</v>
      </c>
      <c r="H474" s="38">
        <v>1064</v>
      </c>
      <c r="I474" s="38">
        <f t="shared" ref="I474:I494" si="24">H474*0.95</f>
        <v>1010.8</v>
      </c>
      <c r="J474" t="s">
        <v>4680</v>
      </c>
      <c r="K474" s="35" t="s">
        <v>7688</v>
      </c>
      <c r="L474" s="33">
        <v>0.05</v>
      </c>
      <c r="M474" s="21" t="s">
        <v>14849</v>
      </c>
      <c r="N474" s="21" t="s">
        <v>59</v>
      </c>
      <c r="O474" s="21" t="s">
        <v>83</v>
      </c>
      <c r="P474" s="61" t="s">
        <v>13496</v>
      </c>
    </row>
    <row r="475" spans="2:16" ht="15" customHeight="1">
      <c r="B475" s="27" t="s">
        <v>41</v>
      </c>
      <c r="C475" t="s">
        <v>6</v>
      </c>
      <c r="D475" s="36">
        <v>56101603</v>
      </c>
      <c r="E475" s="35" t="s">
        <v>7689</v>
      </c>
      <c r="F475" t="s">
        <v>7719</v>
      </c>
      <c r="G475" t="s">
        <v>57</v>
      </c>
      <c r="H475" s="38">
        <v>494</v>
      </c>
      <c r="I475" s="38">
        <f t="shared" si="24"/>
        <v>469.29999999999995</v>
      </c>
      <c r="J475" t="s">
        <v>4680</v>
      </c>
      <c r="K475" s="35" t="s">
        <v>7689</v>
      </c>
      <c r="L475" s="33">
        <v>0.05</v>
      </c>
      <c r="M475" s="21" t="s">
        <v>14849</v>
      </c>
      <c r="N475" s="21" t="s">
        <v>59</v>
      </c>
      <c r="O475" s="21" t="s">
        <v>83</v>
      </c>
      <c r="P475" s="61" t="s">
        <v>13496</v>
      </c>
    </row>
    <row r="476" spans="2:16" ht="15" customHeight="1">
      <c r="B476" s="27" t="s">
        <v>41</v>
      </c>
      <c r="C476" t="s">
        <v>6</v>
      </c>
      <c r="D476" s="36">
        <v>56101603</v>
      </c>
      <c r="E476" s="35" t="s">
        <v>7690</v>
      </c>
      <c r="F476" t="s">
        <v>7720</v>
      </c>
      <c r="G476" t="s">
        <v>57</v>
      </c>
      <c r="H476" s="38">
        <v>515</v>
      </c>
      <c r="I476" s="38">
        <f t="shared" si="24"/>
        <v>489.25</v>
      </c>
      <c r="J476" t="s">
        <v>4680</v>
      </c>
      <c r="K476" s="35" t="s">
        <v>7690</v>
      </c>
      <c r="L476" s="33">
        <v>0.05</v>
      </c>
      <c r="M476" s="21" t="s">
        <v>14849</v>
      </c>
      <c r="N476" s="21" t="s">
        <v>59</v>
      </c>
      <c r="O476" s="21" t="s">
        <v>83</v>
      </c>
      <c r="P476" s="61" t="s">
        <v>13496</v>
      </c>
    </row>
    <row r="477" spans="2:16" ht="15" customHeight="1">
      <c r="B477" s="27" t="s">
        <v>41</v>
      </c>
      <c r="C477" t="s">
        <v>6</v>
      </c>
      <c r="D477" s="36">
        <v>56101603</v>
      </c>
      <c r="E477" s="35" t="s">
        <v>7691</v>
      </c>
      <c r="F477" t="s">
        <v>7721</v>
      </c>
      <c r="G477" t="s">
        <v>57</v>
      </c>
      <c r="H477" s="38">
        <v>480</v>
      </c>
      <c r="I477" s="38">
        <f t="shared" si="24"/>
        <v>456</v>
      </c>
      <c r="J477" t="s">
        <v>4680</v>
      </c>
      <c r="K477" s="35" t="s">
        <v>7691</v>
      </c>
      <c r="L477" s="33">
        <v>0.05</v>
      </c>
      <c r="M477" s="21" t="s">
        <v>14849</v>
      </c>
      <c r="N477" s="21" t="s">
        <v>59</v>
      </c>
      <c r="O477" s="21" t="s">
        <v>83</v>
      </c>
      <c r="P477" s="61" t="s">
        <v>13496</v>
      </c>
    </row>
    <row r="478" spans="2:16" ht="15" customHeight="1">
      <c r="B478" s="27" t="s">
        <v>41</v>
      </c>
      <c r="C478" t="s">
        <v>6</v>
      </c>
      <c r="D478" s="36">
        <v>56101603</v>
      </c>
      <c r="E478" s="35" t="s">
        <v>7692</v>
      </c>
      <c r="F478" t="s">
        <v>7722</v>
      </c>
      <c r="G478" t="s">
        <v>57</v>
      </c>
      <c r="H478" s="38">
        <v>899</v>
      </c>
      <c r="I478" s="38">
        <f t="shared" si="24"/>
        <v>854.05</v>
      </c>
      <c r="J478" t="s">
        <v>4680</v>
      </c>
      <c r="K478" s="35" t="s">
        <v>7692</v>
      </c>
      <c r="L478" s="33">
        <v>0.05</v>
      </c>
      <c r="M478" s="21" t="s">
        <v>14849</v>
      </c>
      <c r="N478" s="21" t="s">
        <v>59</v>
      </c>
      <c r="O478" s="21" t="s">
        <v>83</v>
      </c>
      <c r="P478" s="61" t="s">
        <v>13496</v>
      </c>
    </row>
    <row r="479" spans="2:16" ht="15" customHeight="1">
      <c r="B479" s="27" t="s">
        <v>41</v>
      </c>
      <c r="C479" t="s">
        <v>6</v>
      </c>
      <c r="D479" s="36">
        <v>56101603</v>
      </c>
      <c r="E479" s="35" t="s">
        <v>7693</v>
      </c>
      <c r="F479" t="s">
        <v>7723</v>
      </c>
      <c r="G479" t="s">
        <v>57</v>
      </c>
      <c r="H479" s="38">
        <v>503</v>
      </c>
      <c r="I479" s="38">
        <f t="shared" si="24"/>
        <v>477.84999999999997</v>
      </c>
      <c r="J479" t="s">
        <v>4680</v>
      </c>
      <c r="K479" s="35" t="s">
        <v>7693</v>
      </c>
      <c r="L479" s="33">
        <v>0.05</v>
      </c>
      <c r="M479" s="21" t="s">
        <v>14849</v>
      </c>
      <c r="N479" s="21" t="s">
        <v>59</v>
      </c>
      <c r="O479" s="21" t="s">
        <v>83</v>
      </c>
      <c r="P479" s="61" t="s">
        <v>13496</v>
      </c>
    </row>
    <row r="480" spans="2:16" ht="15" customHeight="1">
      <c r="B480" s="27" t="s">
        <v>41</v>
      </c>
      <c r="C480" t="s">
        <v>6</v>
      </c>
      <c r="D480" s="36">
        <v>56101603</v>
      </c>
      <c r="E480" s="35" t="s">
        <v>7694</v>
      </c>
      <c r="F480" t="s">
        <v>7724</v>
      </c>
      <c r="G480" t="s">
        <v>57</v>
      </c>
      <c r="H480" s="38">
        <v>523</v>
      </c>
      <c r="I480" s="38">
        <f t="shared" si="24"/>
        <v>496.84999999999997</v>
      </c>
      <c r="J480" t="s">
        <v>4680</v>
      </c>
      <c r="K480" s="35" t="s">
        <v>7694</v>
      </c>
      <c r="L480" s="33">
        <v>0.05</v>
      </c>
      <c r="M480" s="21" t="s">
        <v>14849</v>
      </c>
      <c r="N480" s="21" t="s">
        <v>59</v>
      </c>
      <c r="O480" s="21" t="s">
        <v>83</v>
      </c>
      <c r="P480" s="61" t="s">
        <v>13496</v>
      </c>
    </row>
    <row r="481" spans="2:16" ht="15" customHeight="1">
      <c r="B481" s="27" t="s">
        <v>41</v>
      </c>
      <c r="C481" t="s">
        <v>6</v>
      </c>
      <c r="D481" s="36">
        <v>56101603</v>
      </c>
      <c r="E481" s="35" t="s">
        <v>7695</v>
      </c>
      <c r="F481" t="s">
        <v>7725</v>
      </c>
      <c r="G481" t="s">
        <v>57</v>
      </c>
      <c r="H481" s="38">
        <v>493</v>
      </c>
      <c r="I481" s="38">
        <f t="shared" si="24"/>
        <v>468.34999999999997</v>
      </c>
      <c r="J481" t="s">
        <v>4680</v>
      </c>
      <c r="K481" s="35" t="s">
        <v>7695</v>
      </c>
      <c r="L481" s="33">
        <v>0.05</v>
      </c>
      <c r="M481" s="21" t="s">
        <v>14849</v>
      </c>
      <c r="N481" s="21" t="s">
        <v>59</v>
      </c>
      <c r="O481" s="21" t="s">
        <v>83</v>
      </c>
      <c r="P481" s="61" t="s">
        <v>13496</v>
      </c>
    </row>
    <row r="482" spans="2:16" ht="15" customHeight="1">
      <c r="B482" s="27" t="s">
        <v>41</v>
      </c>
      <c r="C482" t="s">
        <v>6</v>
      </c>
      <c r="D482" s="36">
        <v>56101603</v>
      </c>
      <c r="E482" s="35" t="s">
        <v>7696</v>
      </c>
      <c r="F482" t="s">
        <v>7726</v>
      </c>
      <c r="G482" t="s">
        <v>57</v>
      </c>
      <c r="H482" s="38">
        <v>304</v>
      </c>
      <c r="I482" s="38">
        <f t="shared" si="24"/>
        <v>288.8</v>
      </c>
      <c r="J482" t="s">
        <v>4680</v>
      </c>
      <c r="K482" s="35" t="s">
        <v>7696</v>
      </c>
      <c r="L482" s="33">
        <v>0.05</v>
      </c>
      <c r="M482" s="21" t="s">
        <v>14849</v>
      </c>
      <c r="N482" s="21" t="s">
        <v>59</v>
      </c>
      <c r="O482" s="21" t="s">
        <v>83</v>
      </c>
      <c r="P482" s="61" t="s">
        <v>13496</v>
      </c>
    </row>
    <row r="483" spans="2:16" ht="15" customHeight="1">
      <c r="B483" s="27" t="s">
        <v>41</v>
      </c>
      <c r="C483" t="s">
        <v>6</v>
      </c>
      <c r="D483" s="36">
        <v>56101603</v>
      </c>
      <c r="E483" s="35" t="s">
        <v>7697</v>
      </c>
      <c r="F483" t="s">
        <v>7727</v>
      </c>
      <c r="G483" t="s">
        <v>57</v>
      </c>
      <c r="H483" s="38">
        <v>331</v>
      </c>
      <c r="I483" s="38">
        <f t="shared" si="24"/>
        <v>314.45</v>
      </c>
      <c r="J483" t="s">
        <v>4680</v>
      </c>
      <c r="K483" s="35" t="s">
        <v>7697</v>
      </c>
      <c r="L483" s="33">
        <v>0.05</v>
      </c>
      <c r="M483" s="21" t="s">
        <v>14849</v>
      </c>
      <c r="N483" s="21" t="s">
        <v>59</v>
      </c>
      <c r="O483" s="21" t="s">
        <v>83</v>
      </c>
      <c r="P483" s="61" t="s">
        <v>13496</v>
      </c>
    </row>
    <row r="484" spans="2:16" ht="15" customHeight="1">
      <c r="B484" s="27" t="s">
        <v>41</v>
      </c>
      <c r="C484" t="s">
        <v>6</v>
      </c>
      <c r="D484" s="36">
        <v>56101603</v>
      </c>
      <c r="E484" s="35" t="s">
        <v>7728</v>
      </c>
      <c r="F484" t="s">
        <v>7766</v>
      </c>
      <c r="G484" t="s">
        <v>57</v>
      </c>
      <c r="H484" s="38">
        <v>757</v>
      </c>
      <c r="I484" s="38">
        <f t="shared" si="24"/>
        <v>719.15</v>
      </c>
      <c r="J484" t="s">
        <v>4680</v>
      </c>
      <c r="K484" s="35" t="s">
        <v>7728</v>
      </c>
      <c r="L484" s="33">
        <v>0.05</v>
      </c>
      <c r="M484" s="21" t="s">
        <v>14849</v>
      </c>
      <c r="N484" s="21" t="s">
        <v>59</v>
      </c>
      <c r="O484" s="21" t="s">
        <v>83</v>
      </c>
      <c r="P484" s="61" t="s">
        <v>13496</v>
      </c>
    </row>
    <row r="485" spans="2:16" ht="15" customHeight="1">
      <c r="B485" s="27" t="s">
        <v>41</v>
      </c>
      <c r="C485" t="s">
        <v>6</v>
      </c>
      <c r="D485" s="36">
        <v>56101603</v>
      </c>
      <c r="E485" s="35" t="s">
        <v>7729</v>
      </c>
      <c r="F485" t="s">
        <v>7767</v>
      </c>
      <c r="G485" t="s">
        <v>57</v>
      </c>
      <c r="H485" s="38">
        <v>833</v>
      </c>
      <c r="I485" s="38">
        <f t="shared" si="24"/>
        <v>791.34999999999991</v>
      </c>
      <c r="J485" t="s">
        <v>4680</v>
      </c>
      <c r="K485" s="35" t="s">
        <v>7729</v>
      </c>
      <c r="L485" s="33">
        <v>0.05</v>
      </c>
      <c r="M485" s="21" t="s">
        <v>14849</v>
      </c>
      <c r="N485" s="21" t="s">
        <v>59</v>
      </c>
      <c r="O485" s="21" t="s">
        <v>83</v>
      </c>
      <c r="P485" s="61" t="s">
        <v>13496</v>
      </c>
    </row>
    <row r="486" spans="2:16" ht="15" customHeight="1">
      <c r="B486" s="27" t="s">
        <v>41</v>
      </c>
      <c r="C486" t="s">
        <v>6</v>
      </c>
      <c r="D486" s="36">
        <v>56101603</v>
      </c>
      <c r="E486" s="35" t="s">
        <v>7730</v>
      </c>
      <c r="F486" t="s">
        <v>7768</v>
      </c>
      <c r="G486" t="s">
        <v>57</v>
      </c>
      <c r="H486" s="38">
        <v>833</v>
      </c>
      <c r="I486" s="38">
        <f t="shared" si="24"/>
        <v>791.34999999999991</v>
      </c>
      <c r="J486" t="s">
        <v>4680</v>
      </c>
      <c r="K486" s="35" t="s">
        <v>7730</v>
      </c>
      <c r="L486" s="33">
        <v>0.05</v>
      </c>
      <c r="M486" s="21" t="s">
        <v>14849</v>
      </c>
      <c r="N486" s="21" t="s">
        <v>59</v>
      </c>
      <c r="O486" s="21" t="s">
        <v>83</v>
      </c>
      <c r="P486" s="61" t="s">
        <v>13496</v>
      </c>
    </row>
    <row r="487" spans="2:16" ht="15" customHeight="1">
      <c r="B487" s="27" t="s">
        <v>41</v>
      </c>
      <c r="C487" t="s">
        <v>6</v>
      </c>
      <c r="D487" s="36">
        <v>56101603</v>
      </c>
      <c r="E487" s="35" t="s">
        <v>7731</v>
      </c>
      <c r="F487" t="s">
        <v>7769</v>
      </c>
      <c r="G487" t="s">
        <v>57</v>
      </c>
      <c r="H487" s="38">
        <v>833</v>
      </c>
      <c r="I487" s="38">
        <f t="shared" si="24"/>
        <v>791.34999999999991</v>
      </c>
      <c r="J487" t="s">
        <v>4680</v>
      </c>
      <c r="K487" s="35" t="s">
        <v>7731</v>
      </c>
      <c r="L487" s="33">
        <v>0.05</v>
      </c>
      <c r="M487" s="21" t="s">
        <v>14849</v>
      </c>
      <c r="N487" s="21" t="s">
        <v>59</v>
      </c>
      <c r="O487" s="21" t="s">
        <v>83</v>
      </c>
      <c r="P487" s="61" t="s">
        <v>13496</v>
      </c>
    </row>
    <row r="488" spans="2:16" ht="15" customHeight="1">
      <c r="B488" s="27" t="s">
        <v>41</v>
      </c>
      <c r="C488" t="s">
        <v>6</v>
      </c>
      <c r="D488" s="36">
        <v>56101603</v>
      </c>
      <c r="E488" s="35" t="s">
        <v>7732</v>
      </c>
      <c r="F488" t="s">
        <v>7770</v>
      </c>
      <c r="G488" t="s">
        <v>57</v>
      </c>
      <c r="H488" s="38">
        <v>833</v>
      </c>
      <c r="I488" s="38">
        <f t="shared" si="24"/>
        <v>791.34999999999991</v>
      </c>
      <c r="J488" t="s">
        <v>4680</v>
      </c>
      <c r="K488" s="35" t="s">
        <v>7732</v>
      </c>
      <c r="L488" s="33">
        <v>0.05</v>
      </c>
      <c r="M488" s="21" t="s">
        <v>14849</v>
      </c>
      <c r="N488" s="21" t="s">
        <v>59</v>
      </c>
      <c r="O488" s="21" t="s">
        <v>83</v>
      </c>
      <c r="P488" s="61" t="s">
        <v>13496</v>
      </c>
    </row>
    <row r="489" spans="2:16" ht="15" customHeight="1">
      <c r="B489" s="27" t="s">
        <v>41</v>
      </c>
      <c r="C489" t="s">
        <v>6</v>
      </c>
      <c r="D489" s="36">
        <v>56101603</v>
      </c>
      <c r="E489" s="35" t="s">
        <v>7733</v>
      </c>
      <c r="F489" t="s">
        <v>7771</v>
      </c>
      <c r="G489" t="s">
        <v>57</v>
      </c>
      <c r="H489" s="38">
        <v>461</v>
      </c>
      <c r="I489" s="38">
        <f t="shared" si="24"/>
        <v>437.95</v>
      </c>
      <c r="J489" t="s">
        <v>4680</v>
      </c>
      <c r="K489" s="35" t="s">
        <v>7733</v>
      </c>
      <c r="L489" s="33">
        <v>0.05</v>
      </c>
      <c r="M489" s="21" t="s">
        <v>14849</v>
      </c>
      <c r="N489" s="21" t="s">
        <v>59</v>
      </c>
      <c r="O489" s="21" t="s">
        <v>83</v>
      </c>
      <c r="P489" s="61" t="s">
        <v>13496</v>
      </c>
    </row>
    <row r="490" spans="2:16" ht="15" customHeight="1">
      <c r="B490" s="27" t="s">
        <v>41</v>
      </c>
      <c r="C490" t="s">
        <v>6</v>
      </c>
      <c r="D490" s="36">
        <v>56101603</v>
      </c>
      <c r="E490" s="35" t="s">
        <v>7734</v>
      </c>
      <c r="F490" t="s">
        <v>7772</v>
      </c>
      <c r="G490" t="s">
        <v>57</v>
      </c>
      <c r="H490" s="38">
        <v>477</v>
      </c>
      <c r="I490" s="38">
        <f t="shared" si="24"/>
        <v>453.15</v>
      </c>
      <c r="J490" t="s">
        <v>4680</v>
      </c>
      <c r="K490" s="35" t="s">
        <v>7734</v>
      </c>
      <c r="L490" s="33">
        <v>0.05</v>
      </c>
      <c r="M490" s="21" t="s">
        <v>14849</v>
      </c>
      <c r="N490" s="21" t="s">
        <v>59</v>
      </c>
      <c r="O490" s="21" t="s">
        <v>83</v>
      </c>
      <c r="P490" s="61" t="s">
        <v>13496</v>
      </c>
    </row>
    <row r="491" spans="2:16" ht="15" customHeight="1">
      <c r="B491" s="27" t="s">
        <v>41</v>
      </c>
      <c r="C491" t="s">
        <v>6</v>
      </c>
      <c r="D491" s="36">
        <v>56101603</v>
      </c>
      <c r="E491" s="35" t="s">
        <v>7735</v>
      </c>
      <c r="F491" t="s">
        <v>7773</v>
      </c>
      <c r="G491" t="s">
        <v>57</v>
      </c>
      <c r="H491" s="38">
        <v>439</v>
      </c>
      <c r="I491" s="38">
        <f t="shared" si="24"/>
        <v>417.04999999999995</v>
      </c>
      <c r="J491" t="s">
        <v>4680</v>
      </c>
      <c r="K491" s="35" t="s">
        <v>7735</v>
      </c>
      <c r="L491" s="33">
        <v>0.05</v>
      </c>
      <c r="M491" s="21" t="s">
        <v>14849</v>
      </c>
      <c r="N491" s="21" t="s">
        <v>59</v>
      </c>
      <c r="O491" s="21" t="s">
        <v>83</v>
      </c>
      <c r="P491" s="61" t="s">
        <v>13496</v>
      </c>
    </row>
    <row r="492" spans="2:16" ht="15" customHeight="1">
      <c r="B492" s="27" t="s">
        <v>41</v>
      </c>
      <c r="C492" t="s">
        <v>6</v>
      </c>
      <c r="D492" s="36">
        <v>56101603</v>
      </c>
      <c r="E492" s="35" t="s">
        <v>7736</v>
      </c>
      <c r="F492" t="s">
        <v>7774</v>
      </c>
      <c r="G492" t="s">
        <v>57</v>
      </c>
      <c r="H492" s="38">
        <v>885</v>
      </c>
      <c r="I492" s="38">
        <f t="shared" si="24"/>
        <v>840.75</v>
      </c>
      <c r="J492" t="s">
        <v>4680</v>
      </c>
      <c r="K492" s="35" t="s">
        <v>7736</v>
      </c>
      <c r="L492" s="33">
        <v>0.05</v>
      </c>
      <c r="M492" s="21" t="s">
        <v>14849</v>
      </c>
      <c r="N492" s="21" t="s">
        <v>59</v>
      </c>
      <c r="O492" s="21" t="s">
        <v>83</v>
      </c>
      <c r="P492" s="61" t="s">
        <v>13496</v>
      </c>
    </row>
    <row r="493" spans="2:16" ht="15" customHeight="1">
      <c r="B493" s="27" t="s">
        <v>41</v>
      </c>
      <c r="C493" t="s">
        <v>6</v>
      </c>
      <c r="D493" s="36">
        <v>56101603</v>
      </c>
      <c r="E493" s="35" t="s">
        <v>7737</v>
      </c>
      <c r="F493" t="s">
        <v>7775</v>
      </c>
      <c r="G493" t="s">
        <v>57</v>
      </c>
      <c r="H493" s="38">
        <v>1045</v>
      </c>
      <c r="I493" s="38">
        <f t="shared" si="24"/>
        <v>992.75</v>
      </c>
      <c r="J493" t="s">
        <v>4680</v>
      </c>
      <c r="K493" s="35" t="s">
        <v>7737</v>
      </c>
      <c r="L493" s="33">
        <v>0.05</v>
      </c>
      <c r="M493" s="21" t="s">
        <v>14849</v>
      </c>
      <c r="N493" s="21" t="s">
        <v>59</v>
      </c>
      <c r="O493" s="21" t="s">
        <v>83</v>
      </c>
      <c r="P493" s="61" t="s">
        <v>13496</v>
      </c>
    </row>
    <row r="494" spans="2:16" ht="15" customHeight="1">
      <c r="B494" s="27" t="s">
        <v>41</v>
      </c>
      <c r="C494" t="s">
        <v>6</v>
      </c>
      <c r="D494" s="36">
        <v>56101603</v>
      </c>
      <c r="E494" s="35" t="s">
        <v>7738</v>
      </c>
      <c r="F494" t="s">
        <v>7776</v>
      </c>
      <c r="G494" t="s">
        <v>57</v>
      </c>
      <c r="H494" s="38">
        <v>1045</v>
      </c>
      <c r="I494" s="38">
        <f t="shared" si="24"/>
        <v>992.75</v>
      </c>
      <c r="J494" t="s">
        <v>4680</v>
      </c>
      <c r="K494" s="35" t="s">
        <v>7738</v>
      </c>
      <c r="L494" s="33">
        <v>0.05</v>
      </c>
      <c r="M494" s="21" t="s">
        <v>14849</v>
      </c>
      <c r="N494" s="21" t="s">
        <v>59</v>
      </c>
      <c r="O494" s="21" t="s">
        <v>83</v>
      </c>
      <c r="P494" s="61" t="s">
        <v>13496</v>
      </c>
    </row>
    <row r="495" spans="2:16" ht="15" customHeight="1">
      <c r="B495" s="27" t="s">
        <v>41</v>
      </c>
      <c r="C495" t="s">
        <v>6</v>
      </c>
      <c r="D495" s="36">
        <v>56101603</v>
      </c>
      <c r="E495" s="35" t="s">
        <v>7739</v>
      </c>
      <c r="F495" t="s">
        <v>7777</v>
      </c>
      <c r="G495" t="s">
        <v>57</v>
      </c>
      <c r="H495" s="38">
        <v>1045</v>
      </c>
      <c r="I495" s="38">
        <f>H495*0.95</f>
        <v>992.75</v>
      </c>
      <c r="J495" t="s">
        <v>4680</v>
      </c>
      <c r="K495" s="35" t="s">
        <v>7739</v>
      </c>
      <c r="L495" s="33">
        <v>0.05</v>
      </c>
      <c r="M495" s="21" t="s">
        <v>14849</v>
      </c>
      <c r="N495" s="21" t="s">
        <v>59</v>
      </c>
      <c r="O495" s="21" t="s">
        <v>83</v>
      </c>
      <c r="P495" s="61" t="s">
        <v>13496</v>
      </c>
    </row>
    <row r="496" spans="2:16" ht="15" customHeight="1">
      <c r="B496" s="27" t="s">
        <v>41</v>
      </c>
      <c r="C496" t="s">
        <v>6</v>
      </c>
      <c r="D496" s="36">
        <v>56101603</v>
      </c>
      <c r="E496" s="35" t="s">
        <v>7740</v>
      </c>
      <c r="F496" t="s">
        <v>7778</v>
      </c>
      <c r="G496" t="s">
        <v>57</v>
      </c>
      <c r="H496" s="38">
        <v>1045</v>
      </c>
      <c r="I496" s="38">
        <f>H496*0.95</f>
        <v>992.75</v>
      </c>
      <c r="J496" t="s">
        <v>4680</v>
      </c>
      <c r="K496" s="35" t="s">
        <v>7740</v>
      </c>
      <c r="L496" s="33">
        <v>0.05</v>
      </c>
      <c r="M496" s="21" t="s">
        <v>14849</v>
      </c>
      <c r="N496" s="21" t="s">
        <v>59</v>
      </c>
      <c r="O496" s="21" t="s">
        <v>83</v>
      </c>
      <c r="P496" s="61" t="s">
        <v>13496</v>
      </c>
    </row>
    <row r="497" spans="2:16" ht="15" customHeight="1">
      <c r="B497" s="27" t="s">
        <v>41</v>
      </c>
      <c r="C497" t="s">
        <v>6</v>
      </c>
      <c r="D497" s="36">
        <v>56101603</v>
      </c>
      <c r="E497" s="35" t="s">
        <v>7741</v>
      </c>
      <c r="F497" t="s">
        <v>7779</v>
      </c>
      <c r="G497" t="s">
        <v>57</v>
      </c>
      <c r="H497" s="38">
        <v>494</v>
      </c>
      <c r="I497" s="38">
        <f t="shared" ref="I497:I519" si="25">H497*0.95</f>
        <v>469.29999999999995</v>
      </c>
      <c r="J497" t="s">
        <v>4680</v>
      </c>
      <c r="K497" s="35" t="s">
        <v>7741</v>
      </c>
      <c r="L497" s="33">
        <v>0.05</v>
      </c>
      <c r="M497" s="21" t="s">
        <v>14849</v>
      </c>
      <c r="N497" s="21" t="s">
        <v>59</v>
      </c>
      <c r="O497" s="21" t="s">
        <v>83</v>
      </c>
      <c r="P497" s="61" t="s">
        <v>13496</v>
      </c>
    </row>
    <row r="498" spans="2:16" ht="15" customHeight="1">
      <c r="B498" s="27" t="s">
        <v>41</v>
      </c>
      <c r="C498" t="s">
        <v>6</v>
      </c>
      <c r="D498" s="36">
        <v>56101603</v>
      </c>
      <c r="E498" s="35" t="s">
        <v>7742</v>
      </c>
      <c r="F498" t="s">
        <v>7780</v>
      </c>
      <c r="G498" t="s">
        <v>57</v>
      </c>
      <c r="H498" s="38">
        <v>304</v>
      </c>
      <c r="I498" s="38">
        <f t="shared" si="25"/>
        <v>288.8</v>
      </c>
      <c r="J498" t="s">
        <v>4680</v>
      </c>
      <c r="K498" s="35" t="s">
        <v>7742</v>
      </c>
      <c r="L498" s="33">
        <v>0.05</v>
      </c>
      <c r="M498" s="21" t="s">
        <v>14849</v>
      </c>
      <c r="N498" s="21" t="s">
        <v>59</v>
      </c>
      <c r="O498" s="21" t="s">
        <v>83</v>
      </c>
      <c r="P498" s="61" t="s">
        <v>13496</v>
      </c>
    </row>
    <row r="499" spans="2:16" ht="15" customHeight="1">
      <c r="B499" s="27" t="s">
        <v>41</v>
      </c>
      <c r="C499" t="s">
        <v>6</v>
      </c>
      <c r="D499" s="36">
        <v>56101603</v>
      </c>
      <c r="E499" s="35" t="s">
        <v>7743</v>
      </c>
      <c r="F499" t="s">
        <v>7781</v>
      </c>
      <c r="G499" t="s">
        <v>57</v>
      </c>
      <c r="H499" s="38">
        <v>304</v>
      </c>
      <c r="I499" s="38">
        <f t="shared" si="25"/>
        <v>288.8</v>
      </c>
      <c r="J499" t="s">
        <v>4680</v>
      </c>
      <c r="K499" s="35" t="s">
        <v>7743</v>
      </c>
      <c r="L499" s="33">
        <v>0.05</v>
      </c>
      <c r="M499" s="21" t="s">
        <v>14849</v>
      </c>
      <c r="N499" s="21" t="s">
        <v>59</v>
      </c>
      <c r="O499" s="21" t="s">
        <v>83</v>
      </c>
      <c r="P499" s="61" t="s">
        <v>13496</v>
      </c>
    </row>
    <row r="500" spans="2:16" ht="15" customHeight="1">
      <c r="B500" s="27" t="s">
        <v>41</v>
      </c>
      <c r="C500" t="s">
        <v>6</v>
      </c>
      <c r="D500" s="36">
        <v>56101603</v>
      </c>
      <c r="E500" s="35" t="s">
        <v>7744</v>
      </c>
      <c r="F500" t="s">
        <v>7782</v>
      </c>
      <c r="G500" t="s">
        <v>57</v>
      </c>
      <c r="H500" s="38">
        <v>1164</v>
      </c>
      <c r="I500" s="38">
        <f t="shared" si="25"/>
        <v>1105.8</v>
      </c>
      <c r="J500" t="s">
        <v>4680</v>
      </c>
      <c r="K500" s="35" t="s">
        <v>7744</v>
      </c>
      <c r="L500" s="33">
        <v>0.05</v>
      </c>
      <c r="M500" s="21" t="s">
        <v>14849</v>
      </c>
      <c r="N500" s="21" t="s">
        <v>59</v>
      </c>
      <c r="O500" s="21" t="s">
        <v>83</v>
      </c>
      <c r="P500" s="61" t="s">
        <v>13496</v>
      </c>
    </row>
    <row r="501" spans="2:16" ht="15" customHeight="1">
      <c r="B501" s="27" t="s">
        <v>41</v>
      </c>
      <c r="C501" t="s">
        <v>6</v>
      </c>
      <c r="D501" s="36">
        <v>56101603</v>
      </c>
      <c r="E501" s="35" t="s">
        <v>7745</v>
      </c>
      <c r="F501" t="s">
        <v>7783</v>
      </c>
      <c r="G501" t="s">
        <v>57</v>
      </c>
      <c r="H501" s="38">
        <v>729</v>
      </c>
      <c r="I501" s="38">
        <f t="shared" si="25"/>
        <v>692.55</v>
      </c>
      <c r="J501" t="s">
        <v>4680</v>
      </c>
      <c r="K501" s="35" t="s">
        <v>7745</v>
      </c>
      <c r="L501" s="33">
        <v>0.05</v>
      </c>
      <c r="M501" s="21" t="s">
        <v>14849</v>
      </c>
      <c r="N501" s="21" t="s">
        <v>59</v>
      </c>
      <c r="O501" s="21" t="s">
        <v>83</v>
      </c>
      <c r="P501" s="61" t="s">
        <v>13496</v>
      </c>
    </row>
    <row r="502" spans="2:16" ht="15" customHeight="1">
      <c r="B502" s="27" t="s">
        <v>41</v>
      </c>
      <c r="C502" t="s">
        <v>6</v>
      </c>
      <c r="D502" s="36">
        <v>56101603</v>
      </c>
      <c r="E502" s="35" t="s">
        <v>7746</v>
      </c>
      <c r="F502" t="s">
        <v>7784</v>
      </c>
      <c r="G502" t="s">
        <v>57</v>
      </c>
      <c r="H502" s="38">
        <v>759</v>
      </c>
      <c r="I502" s="38">
        <f t="shared" si="25"/>
        <v>721.05</v>
      </c>
      <c r="J502" t="s">
        <v>4680</v>
      </c>
      <c r="K502" s="35" t="s">
        <v>7746</v>
      </c>
      <c r="L502" s="33">
        <v>0.05</v>
      </c>
      <c r="M502" s="21" t="s">
        <v>14849</v>
      </c>
      <c r="N502" s="21" t="s">
        <v>59</v>
      </c>
      <c r="O502" s="21" t="s">
        <v>83</v>
      </c>
      <c r="P502" s="61" t="s">
        <v>13496</v>
      </c>
    </row>
    <row r="503" spans="2:16" ht="15" customHeight="1">
      <c r="B503" s="27" t="s">
        <v>41</v>
      </c>
      <c r="C503" t="s">
        <v>6</v>
      </c>
      <c r="D503" s="36">
        <v>56101603</v>
      </c>
      <c r="E503" s="35" t="s">
        <v>7747</v>
      </c>
      <c r="F503" t="s">
        <v>7785</v>
      </c>
      <c r="G503" t="s">
        <v>57</v>
      </c>
      <c r="H503" s="38">
        <v>678</v>
      </c>
      <c r="I503" s="38">
        <f t="shared" si="25"/>
        <v>644.1</v>
      </c>
      <c r="J503" t="s">
        <v>4680</v>
      </c>
      <c r="K503" s="35" t="s">
        <v>7747</v>
      </c>
      <c r="L503" s="33">
        <v>0.05</v>
      </c>
      <c r="M503" s="21" t="s">
        <v>14849</v>
      </c>
      <c r="N503" s="21" t="s">
        <v>59</v>
      </c>
      <c r="O503" s="21" t="s">
        <v>83</v>
      </c>
      <c r="P503" s="61" t="s">
        <v>13496</v>
      </c>
    </row>
    <row r="504" spans="2:16" ht="15" customHeight="1">
      <c r="B504" s="27" t="s">
        <v>41</v>
      </c>
      <c r="C504" t="s">
        <v>6</v>
      </c>
      <c r="D504" s="36">
        <v>56101603</v>
      </c>
      <c r="E504" s="35" t="s">
        <v>7748</v>
      </c>
      <c r="F504" t="s">
        <v>7786</v>
      </c>
      <c r="G504" t="s">
        <v>57</v>
      </c>
      <c r="H504" s="38">
        <v>1237</v>
      </c>
      <c r="I504" s="38">
        <f t="shared" si="25"/>
        <v>1175.1499999999999</v>
      </c>
      <c r="J504" t="s">
        <v>4680</v>
      </c>
      <c r="K504" s="35" t="s">
        <v>7748</v>
      </c>
      <c r="L504" s="33">
        <v>0.05</v>
      </c>
      <c r="M504" s="21" t="s">
        <v>14849</v>
      </c>
      <c r="N504" s="21" t="s">
        <v>59</v>
      </c>
      <c r="O504" s="21" t="s">
        <v>83</v>
      </c>
      <c r="P504" s="61" t="s">
        <v>13496</v>
      </c>
    </row>
    <row r="505" spans="2:16" ht="15" customHeight="1">
      <c r="B505" s="27" t="s">
        <v>41</v>
      </c>
      <c r="C505" t="s">
        <v>6</v>
      </c>
      <c r="D505" s="36">
        <v>56101603</v>
      </c>
      <c r="E505" s="35" t="s">
        <v>7749</v>
      </c>
      <c r="F505" t="s">
        <v>7787</v>
      </c>
      <c r="G505" t="s">
        <v>57</v>
      </c>
      <c r="H505" s="38">
        <v>757</v>
      </c>
      <c r="I505" s="38">
        <f t="shared" si="25"/>
        <v>719.15</v>
      </c>
      <c r="J505" t="s">
        <v>4680</v>
      </c>
      <c r="K505" s="35" t="s">
        <v>7749</v>
      </c>
      <c r="L505" s="33">
        <v>0.05</v>
      </c>
      <c r="M505" s="21" t="s">
        <v>14849</v>
      </c>
      <c r="N505" s="21" t="s">
        <v>59</v>
      </c>
      <c r="O505" s="21" t="s">
        <v>83</v>
      </c>
      <c r="P505" s="61" t="s">
        <v>13496</v>
      </c>
    </row>
    <row r="506" spans="2:16" ht="15" customHeight="1">
      <c r="B506" s="27" t="s">
        <v>41</v>
      </c>
      <c r="C506" t="s">
        <v>6</v>
      </c>
      <c r="D506" s="36">
        <v>56101603</v>
      </c>
      <c r="E506" s="35" t="s">
        <v>7750</v>
      </c>
      <c r="F506" t="s">
        <v>7788</v>
      </c>
      <c r="G506" t="s">
        <v>57</v>
      </c>
      <c r="H506" s="38">
        <v>778</v>
      </c>
      <c r="I506" s="38">
        <f t="shared" si="25"/>
        <v>739.09999999999991</v>
      </c>
      <c r="J506" t="s">
        <v>4680</v>
      </c>
      <c r="K506" s="35" t="s">
        <v>7750</v>
      </c>
      <c r="L506" s="33">
        <v>0.05</v>
      </c>
      <c r="M506" s="21" t="s">
        <v>14849</v>
      </c>
      <c r="N506" s="21" t="s">
        <v>59</v>
      </c>
      <c r="O506" s="21" t="s">
        <v>83</v>
      </c>
      <c r="P506" s="61" t="s">
        <v>13496</v>
      </c>
    </row>
    <row r="507" spans="2:16" ht="15" customHeight="1">
      <c r="B507" s="27" t="s">
        <v>41</v>
      </c>
      <c r="C507" t="s">
        <v>6</v>
      </c>
      <c r="D507" s="36">
        <v>56101603</v>
      </c>
      <c r="E507" s="35" t="s">
        <v>7751</v>
      </c>
      <c r="F507" t="s">
        <v>7789</v>
      </c>
      <c r="G507" t="s">
        <v>57</v>
      </c>
      <c r="H507" s="38">
        <v>707</v>
      </c>
      <c r="I507" s="38">
        <f t="shared" si="25"/>
        <v>671.65</v>
      </c>
      <c r="J507" t="s">
        <v>4680</v>
      </c>
      <c r="K507" s="35" t="s">
        <v>7751</v>
      </c>
      <c r="L507" s="33">
        <v>0.05</v>
      </c>
      <c r="M507" s="21" t="s">
        <v>14849</v>
      </c>
      <c r="N507" s="21" t="s">
        <v>59</v>
      </c>
      <c r="O507" s="21" t="s">
        <v>83</v>
      </c>
      <c r="P507" s="61" t="s">
        <v>13496</v>
      </c>
    </row>
    <row r="508" spans="2:16" ht="15" customHeight="1">
      <c r="B508" s="27" t="s">
        <v>41</v>
      </c>
      <c r="C508" t="s">
        <v>6</v>
      </c>
      <c r="D508" s="36">
        <v>56101603</v>
      </c>
      <c r="E508" s="35" t="s">
        <v>7752</v>
      </c>
      <c r="F508" t="s">
        <v>7790</v>
      </c>
      <c r="G508" t="s">
        <v>57</v>
      </c>
      <c r="H508" s="38">
        <v>463</v>
      </c>
      <c r="I508" s="38">
        <f t="shared" si="25"/>
        <v>439.84999999999997</v>
      </c>
      <c r="J508" t="s">
        <v>4680</v>
      </c>
      <c r="K508" s="35" t="s">
        <v>7752</v>
      </c>
      <c r="L508" s="33">
        <v>0.05</v>
      </c>
      <c r="M508" s="21" t="s">
        <v>14849</v>
      </c>
      <c r="N508" s="21" t="s">
        <v>59</v>
      </c>
      <c r="O508" s="21" t="s">
        <v>83</v>
      </c>
      <c r="P508" s="61" t="s">
        <v>13496</v>
      </c>
    </row>
    <row r="509" spans="2:16" ht="15" customHeight="1">
      <c r="B509" s="27" t="s">
        <v>41</v>
      </c>
      <c r="C509" t="s">
        <v>6</v>
      </c>
      <c r="D509" s="36">
        <v>56101603</v>
      </c>
      <c r="E509" s="35" t="s">
        <v>7753</v>
      </c>
      <c r="F509" t="s">
        <v>7791</v>
      </c>
      <c r="G509" t="s">
        <v>57</v>
      </c>
      <c r="H509" s="38">
        <v>463</v>
      </c>
      <c r="I509" s="38">
        <f t="shared" si="25"/>
        <v>439.84999999999997</v>
      </c>
      <c r="J509" t="s">
        <v>4680</v>
      </c>
      <c r="K509" s="35" t="s">
        <v>7753</v>
      </c>
      <c r="L509" s="33">
        <v>0.05</v>
      </c>
      <c r="M509" s="21" t="s">
        <v>14849</v>
      </c>
      <c r="N509" s="21" t="s">
        <v>59</v>
      </c>
      <c r="O509" s="21" t="s">
        <v>83</v>
      </c>
      <c r="P509" s="61" t="s">
        <v>13496</v>
      </c>
    </row>
    <row r="510" spans="2:16" ht="15" customHeight="1">
      <c r="B510" s="27" t="s">
        <v>41</v>
      </c>
      <c r="C510" t="s">
        <v>6</v>
      </c>
      <c r="D510" s="36">
        <v>56101603</v>
      </c>
      <c r="E510" s="35" t="s">
        <v>7754</v>
      </c>
      <c r="F510" t="s">
        <v>7792</v>
      </c>
      <c r="G510" t="s">
        <v>57</v>
      </c>
      <c r="H510" s="38">
        <v>1258</v>
      </c>
      <c r="I510" s="38">
        <f t="shared" si="25"/>
        <v>1195.0999999999999</v>
      </c>
      <c r="J510" t="s">
        <v>4680</v>
      </c>
      <c r="K510" s="35" t="s">
        <v>7754</v>
      </c>
      <c r="L510" s="33">
        <v>0.05</v>
      </c>
      <c r="M510" s="21" t="s">
        <v>14849</v>
      </c>
      <c r="N510" s="21" t="s">
        <v>59</v>
      </c>
      <c r="O510" s="21" t="s">
        <v>83</v>
      </c>
      <c r="P510" s="61" t="s">
        <v>13496</v>
      </c>
    </row>
    <row r="511" spans="2:16" ht="15" customHeight="1">
      <c r="B511" s="27" t="s">
        <v>41</v>
      </c>
      <c r="C511" t="s">
        <v>6</v>
      </c>
      <c r="D511" s="36">
        <v>56101603</v>
      </c>
      <c r="E511" s="35" t="s">
        <v>7755</v>
      </c>
      <c r="F511" t="s">
        <v>7793</v>
      </c>
      <c r="G511" t="s">
        <v>57</v>
      </c>
      <c r="H511" s="38">
        <v>851</v>
      </c>
      <c r="I511" s="38">
        <f t="shared" si="25"/>
        <v>808.44999999999993</v>
      </c>
      <c r="J511" t="s">
        <v>4680</v>
      </c>
      <c r="K511" s="35" t="s">
        <v>7755</v>
      </c>
      <c r="L511" s="33">
        <v>0.05</v>
      </c>
      <c r="M511" s="21" t="s">
        <v>14849</v>
      </c>
      <c r="N511" s="21" t="s">
        <v>59</v>
      </c>
      <c r="O511" s="21" t="s">
        <v>83</v>
      </c>
      <c r="P511" s="61" t="s">
        <v>13496</v>
      </c>
    </row>
    <row r="512" spans="2:16" ht="15" customHeight="1">
      <c r="B512" s="27" t="s">
        <v>41</v>
      </c>
      <c r="C512" t="s">
        <v>6</v>
      </c>
      <c r="D512" s="36">
        <v>56101603</v>
      </c>
      <c r="E512" s="35" t="s">
        <v>7756</v>
      </c>
      <c r="F512" t="s">
        <v>7794</v>
      </c>
      <c r="G512" t="s">
        <v>57</v>
      </c>
      <c r="H512" s="38">
        <v>833</v>
      </c>
      <c r="I512" s="38">
        <f t="shared" si="25"/>
        <v>791.34999999999991</v>
      </c>
      <c r="J512" t="s">
        <v>4680</v>
      </c>
      <c r="K512" s="35" t="s">
        <v>7756</v>
      </c>
      <c r="L512" s="33">
        <v>0.05</v>
      </c>
      <c r="M512" s="21" t="s">
        <v>14849</v>
      </c>
      <c r="N512" s="21" t="s">
        <v>59</v>
      </c>
      <c r="O512" s="21" t="s">
        <v>83</v>
      </c>
      <c r="P512" s="61" t="s">
        <v>13496</v>
      </c>
    </row>
    <row r="513" spans="2:16" ht="15" customHeight="1">
      <c r="B513" s="27" t="s">
        <v>41</v>
      </c>
      <c r="C513" t="s">
        <v>6</v>
      </c>
      <c r="D513" s="36">
        <v>56101603</v>
      </c>
      <c r="E513" s="35" t="s">
        <v>7757</v>
      </c>
      <c r="F513" t="s">
        <v>7795</v>
      </c>
      <c r="G513" t="s">
        <v>57</v>
      </c>
      <c r="H513" s="38">
        <v>803</v>
      </c>
      <c r="I513" s="38">
        <f t="shared" si="25"/>
        <v>762.84999999999991</v>
      </c>
      <c r="J513" t="s">
        <v>4680</v>
      </c>
      <c r="K513" s="35" t="s">
        <v>7757</v>
      </c>
      <c r="L513" s="33">
        <v>0.05</v>
      </c>
      <c r="M513" s="21" t="s">
        <v>14849</v>
      </c>
      <c r="N513" s="21" t="s">
        <v>59</v>
      </c>
      <c r="O513" s="21" t="s">
        <v>83</v>
      </c>
      <c r="P513" s="61" t="s">
        <v>13496</v>
      </c>
    </row>
    <row r="514" spans="2:16" ht="15" customHeight="1">
      <c r="B514" s="27" t="s">
        <v>41</v>
      </c>
      <c r="C514" t="s">
        <v>6</v>
      </c>
      <c r="D514" s="36">
        <v>56101603</v>
      </c>
      <c r="E514" s="35" t="s">
        <v>7758</v>
      </c>
      <c r="F514" t="s">
        <v>7796</v>
      </c>
      <c r="G514" t="s">
        <v>57</v>
      </c>
      <c r="H514" s="38">
        <v>1363</v>
      </c>
      <c r="I514" s="38">
        <f t="shared" si="25"/>
        <v>1294.8499999999999</v>
      </c>
      <c r="J514" t="s">
        <v>4680</v>
      </c>
      <c r="K514" s="35" t="s">
        <v>7758</v>
      </c>
      <c r="L514" s="33">
        <v>0.05</v>
      </c>
      <c r="M514" s="21" t="s">
        <v>14849</v>
      </c>
      <c r="N514" s="21" t="s">
        <v>59</v>
      </c>
      <c r="O514" s="21" t="s">
        <v>83</v>
      </c>
      <c r="P514" s="61" t="s">
        <v>13496</v>
      </c>
    </row>
    <row r="515" spans="2:16" ht="15" customHeight="1">
      <c r="B515" s="27" t="s">
        <v>41</v>
      </c>
      <c r="C515" t="s">
        <v>6</v>
      </c>
      <c r="D515" s="36">
        <v>56101603</v>
      </c>
      <c r="E515" s="35" t="s">
        <v>7759</v>
      </c>
      <c r="F515" t="s">
        <v>7797</v>
      </c>
      <c r="G515" t="s">
        <v>57</v>
      </c>
      <c r="H515" s="38">
        <v>895</v>
      </c>
      <c r="I515" s="38">
        <f t="shared" si="25"/>
        <v>850.25</v>
      </c>
      <c r="J515" t="s">
        <v>4680</v>
      </c>
      <c r="K515" s="35" t="s">
        <v>7759</v>
      </c>
      <c r="L515" s="33">
        <v>0.05</v>
      </c>
      <c r="M515" s="21" t="s">
        <v>14849</v>
      </c>
      <c r="N515" s="21" t="s">
        <v>59</v>
      </c>
      <c r="O515" s="21" t="s">
        <v>83</v>
      </c>
      <c r="P515" s="61" t="s">
        <v>13496</v>
      </c>
    </row>
    <row r="516" spans="2:16" ht="15" customHeight="1">
      <c r="B516" s="27" t="s">
        <v>41</v>
      </c>
      <c r="C516" t="s">
        <v>6</v>
      </c>
      <c r="D516" s="36">
        <v>56101603</v>
      </c>
      <c r="E516" s="35" t="s">
        <v>7760</v>
      </c>
      <c r="F516" t="s">
        <v>7798</v>
      </c>
      <c r="G516" t="s">
        <v>57</v>
      </c>
      <c r="H516" s="38">
        <v>938</v>
      </c>
      <c r="I516" s="38">
        <f t="shared" si="25"/>
        <v>891.09999999999991</v>
      </c>
      <c r="J516" t="s">
        <v>4680</v>
      </c>
      <c r="K516" s="35" t="s">
        <v>7760</v>
      </c>
      <c r="L516" s="33">
        <v>0.05</v>
      </c>
      <c r="M516" s="21" t="s">
        <v>14849</v>
      </c>
      <c r="N516" s="21" t="s">
        <v>59</v>
      </c>
      <c r="O516" s="21" t="s">
        <v>83</v>
      </c>
      <c r="P516" s="61" t="s">
        <v>13496</v>
      </c>
    </row>
    <row r="517" spans="2:16" ht="15" customHeight="1">
      <c r="B517" s="27" t="s">
        <v>41</v>
      </c>
      <c r="C517" t="s">
        <v>6</v>
      </c>
      <c r="D517" s="36">
        <v>56101603</v>
      </c>
      <c r="E517" s="35" t="s">
        <v>7761</v>
      </c>
      <c r="F517" t="s">
        <v>7799</v>
      </c>
      <c r="G517" t="s">
        <v>57</v>
      </c>
      <c r="H517" s="38">
        <v>861</v>
      </c>
      <c r="I517" s="38">
        <f t="shared" si="25"/>
        <v>817.94999999999993</v>
      </c>
      <c r="J517" t="s">
        <v>4680</v>
      </c>
      <c r="K517" s="35" t="s">
        <v>7761</v>
      </c>
      <c r="L517" s="33">
        <v>0.05</v>
      </c>
      <c r="M517" s="21" t="s">
        <v>14849</v>
      </c>
      <c r="N517" s="21" t="s">
        <v>59</v>
      </c>
      <c r="O517" s="21" t="s">
        <v>83</v>
      </c>
      <c r="P517" s="61" t="s">
        <v>13496</v>
      </c>
    </row>
    <row r="518" spans="2:16" ht="15" customHeight="1">
      <c r="B518" s="27" t="s">
        <v>41</v>
      </c>
      <c r="C518" t="s">
        <v>6</v>
      </c>
      <c r="D518" s="36">
        <v>56101603</v>
      </c>
      <c r="E518" s="35" t="s">
        <v>7762</v>
      </c>
      <c r="F518" t="s">
        <v>7800</v>
      </c>
      <c r="G518" t="s">
        <v>57</v>
      </c>
      <c r="H518" s="38">
        <v>1483</v>
      </c>
      <c r="I518" s="38">
        <f t="shared" si="25"/>
        <v>1408.85</v>
      </c>
      <c r="J518" t="s">
        <v>4680</v>
      </c>
      <c r="K518" s="35" t="s">
        <v>7762</v>
      </c>
      <c r="L518" s="33">
        <v>0.05</v>
      </c>
      <c r="M518" s="21" t="s">
        <v>14849</v>
      </c>
      <c r="N518" s="21" t="s">
        <v>59</v>
      </c>
      <c r="O518" s="21" t="s">
        <v>83</v>
      </c>
      <c r="P518" s="61" t="s">
        <v>13496</v>
      </c>
    </row>
    <row r="519" spans="2:16" ht="15" customHeight="1">
      <c r="B519" s="27" t="s">
        <v>41</v>
      </c>
      <c r="C519" t="s">
        <v>6</v>
      </c>
      <c r="D519" s="36">
        <v>56101603</v>
      </c>
      <c r="E519" s="35" t="s">
        <v>7763</v>
      </c>
      <c r="F519" t="s">
        <v>7801</v>
      </c>
      <c r="G519" t="s">
        <v>57</v>
      </c>
      <c r="H519" s="38">
        <v>1019</v>
      </c>
      <c r="I519" s="38">
        <f t="shared" si="25"/>
        <v>968.05</v>
      </c>
      <c r="J519" t="s">
        <v>4680</v>
      </c>
      <c r="K519" s="35" t="s">
        <v>7763</v>
      </c>
      <c r="L519" s="33">
        <v>0.05</v>
      </c>
      <c r="M519" s="21" t="s">
        <v>14849</v>
      </c>
      <c r="N519" s="21" t="s">
        <v>59</v>
      </c>
      <c r="O519" s="21" t="s">
        <v>83</v>
      </c>
      <c r="P519" s="61" t="s">
        <v>13496</v>
      </c>
    </row>
    <row r="520" spans="2:16" ht="15" customHeight="1">
      <c r="B520" s="27" t="s">
        <v>41</v>
      </c>
      <c r="C520" t="s">
        <v>6</v>
      </c>
      <c r="D520" s="36">
        <v>56101603</v>
      </c>
      <c r="E520" s="35" t="s">
        <v>7764</v>
      </c>
      <c r="F520" t="s">
        <v>7802</v>
      </c>
      <c r="G520" t="s">
        <v>57</v>
      </c>
      <c r="H520" s="38">
        <v>826</v>
      </c>
      <c r="I520" s="38">
        <f>H520*0.95</f>
        <v>784.69999999999993</v>
      </c>
      <c r="J520" t="s">
        <v>4680</v>
      </c>
      <c r="K520" s="35" t="s">
        <v>7764</v>
      </c>
      <c r="L520" s="33">
        <v>0.05</v>
      </c>
      <c r="M520" s="21" t="s">
        <v>14849</v>
      </c>
      <c r="N520" s="21" t="s">
        <v>59</v>
      </c>
      <c r="O520" s="21" t="s">
        <v>83</v>
      </c>
      <c r="P520" s="61" t="s">
        <v>13496</v>
      </c>
    </row>
    <row r="521" spans="2:16" ht="15" customHeight="1">
      <c r="B521" s="27" t="s">
        <v>41</v>
      </c>
      <c r="C521" t="s">
        <v>6</v>
      </c>
      <c r="D521" s="36">
        <v>56101603</v>
      </c>
      <c r="E521" s="35" t="s">
        <v>7765</v>
      </c>
      <c r="F521" t="s">
        <v>7803</v>
      </c>
      <c r="G521" t="s">
        <v>57</v>
      </c>
      <c r="H521" s="38">
        <v>800</v>
      </c>
      <c r="I521" s="38">
        <f>H521*0.95</f>
        <v>760</v>
      </c>
      <c r="J521" t="s">
        <v>4680</v>
      </c>
      <c r="K521" s="35" t="s">
        <v>7765</v>
      </c>
      <c r="L521" s="33">
        <v>0.05</v>
      </c>
      <c r="M521" s="21" t="s">
        <v>14849</v>
      </c>
      <c r="N521" s="21" t="s">
        <v>59</v>
      </c>
      <c r="O521" s="21" t="s">
        <v>83</v>
      </c>
      <c r="P521" s="61" t="s">
        <v>13496</v>
      </c>
    </row>
    <row r="522" spans="2:16" ht="15" customHeight="1">
      <c r="B522" s="27" t="s">
        <v>41</v>
      </c>
      <c r="C522" t="s">
        <v>6</v>
      </c>
      <c r="D522" s="36">
        <v>56101603</v>
      </c>
      <c r="E522" s="35" t="s">
        <v>7804</v>
      </c>
      <c r="F522" t="s">
        <v>7843</v>
      </c>
      <c r="G522" t="s">
        <v>57</v>
      </c>
      <c r="H522" s="38">
        <v>304</v>
      </c>
      <c r="I522" s="38">
        <f t="shared" ref="I522:I528" si="26">H522*0.95</f>
        <v>288.8</v>
      </c>
      <c r="J522" t="s">
        <v>4680</v>
      </c>
      <c r="K522" s="35" t="s">
        <v>7804</v>
      </c>
      <c r="L522" s="33">
        <v>0.05</v>
      </c>
      <c r="M522" s="21" t="s">
        <v>14849</v>
      </c>
      <c r="N522" s="21" t="s">
        <v>59</v>
      </c>
      <c r="O522" s="21" t="s">
        <v>83</v>
      </c>
      <c r="P522" s="61" t="s">
        <v>13496</v>
      </c>
    </row>
    <row r="523" spans="2:16" ht="15" customHeight="1">
      <c r="B523" s="27" t="s">
        <v>41</v>
      </c>
      <c r="C523" t="s">
        <v>6</v>
      </c>
      <c r="D523" s="36">
        <v>56101603</v>
      </c>
      <c r="E523" s="35" t="s">
        <v>7805</v>
      </c>
      <c r="F523" t="s">
        <v>7844</v>
      </c>
      <c r="G523" t="s">
        <v>57</v>
      </c>
      <c r="H523" s="38">
        <v>588</v>
      </c>
      <c r="I523" s="38">
        <f t="shared" si="26"/>
        <v>558.6</v>
      </c>
      <c r="J523" t="s">
        <v>4680</v>
      </c>
      <c r="K523" s="35" t="s">
        <v>7805</v>
      </c>
      <c r="L523" s="33">
        <v>0.05</v>
      </c>
      <c r="M523" s="21" t="s">
        <v>14849</v>
      </c>
      <c r="N523" s="21" t="s">
        <v>59</v>
      </c>
      <c r="O523" s="21" t="s">
        <v>83</v>
      </c>
      <c r="P523" s="61" t="s">
        <v>13496</v>
      </c>
    </row>
    <row r="524" spans="2:16" ht="15" customHeight="1">
      <c r="B524" s="27" t="s">
        <v>41</v>
      </c>
      <c r="C524" t="s">
        <v>6</v>
      </c>
      <c r="D524" s="36">
        <v>56101603</v>
      </c>
      <c r="E524" s="35" t="s">
        <v>7806</v>
      </c>
      <c r="F524" t="s">
        <v>7845</v>
      </c>
      <c r="G524" t="s">
        <v>57</v>
      </c>
      <c r="H524" s="38">
        <v>447</v>
      </c>
      <c r="I524" s="38">
        <f t="shared" si="26"/>
        <v>424.65</v>
      </c>
      <c r="J524" t="s">
        <v>4680</v>
      </c>
      <c r="K524" s="35" t="s">
        <v>7806</v>
      </c>
      <c r="L524" s="33">
        <v>0.05</v>
      </c>
      <c r="M524" s="21" t="s">
        <v>14849</v>
      </c>
      <c r="N524" s="21" t="s">
        <v>59</v>
      </c>
      <c r="O524" s="21" t="s">
        <v>83</v>
      </c>
      <c r="P524" s="61" t="s">
        <v>13496</v>
      </c>
    </row>
    <row r="525" spans="2:16" ht="15" customHeight="1">
      <c r="B525" s="27" t="s">
        <v>41</v>
      </c>
      <c r="C525" t="s">
        <v>6</v>
      </c>
      <c r="D525" s="36">
        <v>56101603</v>
      </c>
      <c r="E525" s="35" t="s">
        <v>7807</v>
      </c>
      <c r="F525" t="s">
        <v>7846</v>
      </c>
      <c r="G525" t="s">
        <v>57</v>
      </c>
      <c r="H525" s="38">
        <v>754</v>
      </c>
      <c r="I525" s="38">
        <f t="shared" si="26"/>
        <v>716.3</v>
      </c>
      <c r="J525" t="s">
        <v>4680</v>
      </c>
      <c r="K525" s="35" t="s">
        <v>7807</v>
      </c>
      <c r="L525" s="33">
        <v>0.05</v>
      </c>
      <c r="M525" s="21" t="s">
        <v>14849</v>
      </c>
      <c r="N525" s="21" t="s">
        <v>59</v>
      </c>
      <c r="O525" s="21" t="s">
        <v>83</v>
      </c>
      <c r="P525" s="61" t="s">
        <v>13496</v>
      </c>
    </row>
    <row r="526" spans="2:16" ht="15" customHeight="1">
      <c r="B526" s="27" t="s">
        <v>41</v>
      </c>
      <c r="C526" t="s">
        <v>6</v>
      </c>
      <c r="D526" s="36">
        <v>56101603</v>
      </c>
      <c r="E526" s="35" t="s">
        <v>7808</v>
      </c>
      <c r="F526" t="s">
        <v>7847</v>
      </c>
      <c r="G526" t="s">
        <v>57</v>
      </c>
      <c r="H526" s="38">
        <v>824</v>
      </c>
      <c r="I526" s="38">
        <f t="shared" si="26"/>
        <v>782.8</v>
      </c>
      <c r="J526" t="s">
        <v>4680</v>
      </c>
      <c r="K526" s="35" t="s">
        <v>7808</v>
      </c>
      <c r="L526" s="33">
        <v>0.05</v>
      </c>
      <c r="M526" s="21" t="s">
        <v>14849</v>
      </c>
      <c r="N526" s="21" t="s">
        <v>59</v>
      </c>
      <c r="O526" s="21" t="s">
        <v>83</v>
      </c>
      <c r="P526" s="61" t="s">
        <v>13496</v>
      </c>
    </row>
    <row r="527" spans="2:16" ht="15" customHeight="1">
      <c r="B527" s="27" t="s">
        <v>41</v>
      </c>
      <c r="C527" t="s">
        <v>6</v>
      </c>
      <c r="D527" s="36">
        <v>56101603</v>
      </c>
      <c r="E527" s="35" t="s">
        <v>7809</v>
      </c>
      <c r="F527" t="s">
        <v>7848</v>
      </c>
      <c r="G527" t="s">
        <v>57</v>
      </c>
      <c r="H527" s="38">
        <v>824</v>
      </c>
      <c r="I527" s="38">
        <f t="shared" si="26"/>
        <v>782.8</v>
      </c>
      <c r="J527" t="s">
        <v>4680</v>
      </c>
      <c r="K527" s="35" t="s">
        <v>7809</v>
      </c>
      <c r="L527" s="33">
        <v>0.05</v>
      </c>
      <c r="M527" s="21" t="s">
        <v>14849</v>
      </c>
      <c r="N527" s="21" t="s">
        <v>59</v>
      </c>
      <c r="O527" s="21" t="s">
        <v>83</v>
      </c>
      <c r="P527" s="61" t="s">
        <v>13496</v>
      </c>
    </row>
    <row r="528" spans="2:16" ht="15" customHeight="1">
      <c r="B528" s="27" t="s">
        <v>41</v>
      </c>
      <c r="C528" t="s">
        <v>6</v>
      </c>
      <c r="D528" s="36">
        <v>56101603</v>
      </c>
      <c r="E528" s="35" t="s">
        <v>7810</v>
      </c>
      <c r="F528" t="s">
        <v>7849</v>
      </c>
      <c r="G528" t="s">
        <v>57</v>
      </c>
      <c r="H528" s="38">
        <v>824</v>
      </c>
      <c r="I528" s="38">
        <f t="shared" si="26"/>
        <v>782.8</v>
      </c>
      <c r="J528" t="s">
        <v>4680</v>
      </c>
      <c r="K528" s="35" t="s">
        <v>7810</v>
      </c>
      <c r="L528" s="33">
        <v>0.05</v>
      </c>
      <c r="M528" s="21" t="s">
        <v>14849</v>
      </c>
      <c r="N528" s="21" t="s">
        <v>59</v>
      </c>
      <c r="O528" s="21" t="s">
        <v>83</v>
      </c>
      <c r="P528" s="61" t="s">
        <v>13496</v>
      </c>
    </row>
    <row r="529" spans="2:16" ht="15" customHeight="1">
      <c r="B529" s="27" t="s">
        <v>41</v>
      </c>
      <c r="C529" t="s">
        <v>6</v>
      </c>
      <c r="D529" s="36">
        <v>56101603</v>
      </c>
      <c r="E529" s="35" t="s">
        <v>7811</v>
      </c>
      <c r="F529" t="s">
        <v>7850</v>
      </c>
      <c r="G529" t="s">
        <v>57</v>
      </c>
      <c r="H529" s="38">
        <v>824</v>
      </c>
      <c r="I529" s="38">
        <f>H529*0.95</f>
        <v>782.8</v>
      </c>
      <c r="J529" t="s">
        <v>4680</v>
      </c>
      <c r="K529" s="35" t="s">
        <v>7811</v>
      </c>
      <c r="L529" s="33">
        <v>0.05</v>
      </c>
      <c r="M529" s="21" t="s">
        <v>14849</v>
      </c>
      <c r="N529" s="21" t="s">
        <v>59</v>
      </c>
      <c r="O529" s="21" t="s">
        <v>83</v>
      </c>
      <c r="P529" s="61" t="s">
        <v>13496</v>
      </c>
    </row>
    <row r="530" spans="2:16" ht="15" customHeight="1">
      <c r="B530" s="27" t="s">
        <v>41</v>
      </c>
      <c r="C530" t="s">
        <v>6</v>
      </c>
      <c r="D530" s="36">
        <v>56101603</v>
      </c>
      <c r="E530" s="35" t="s">
        <v>7812</v>
      </c>
      <c r="F530" t="s">
        <v>7851</v>
      </c>
      <c r="G530" t="s">
        <v>57</v>
      </c>
      <c r="H530" s="38">
        <v>443</v>
      </c>
      <c r="I530" s="38">
        <f>H530*0.95</f>
        <v>420.84999999999997</v>
      </c>
      <c r="J530" t="s">
        <v>4680</v>
      </c>
      <c r="K530" s="35" t="s">
        <v>7812</v>
      </c>
      <c r="L530" s="33">
        <v>0.05</v>
      </c>
      <c r="M530" s="21" t="s">
        <v>14849</v>
      </c>
      <c r="N530" s="21" t="s">
        <v>59</v>
      </c>
      <c r="O530" s="21" t="s">
        <v>83</v>
      </c>
      <c r="P530" s="61" t="s">
        <v>13496</v>
      </c>
    </row>
    <row r="531" spans="2:16" ht="15" customHeight="1">
      <c r="B531" s="27" t="s">
        <v>41</v>
      </c>
      <c r="C531" t="s">
        <v>6</v>
      </c>
      <c r="D531" s="36">
        <v>56101603</v>
      </c>
      <c r="E531" s="35" t="s">
        <v>7813</v>
      </c>
      <c r="F531" t="s">
        <v>7852</v>
      </c>
      <c r="G531" t="s">
        <v>57</v>
      </c>
      <c r="H531" s="38">
        <v>462</v>
      </c>
      <c r="I531" s="38">
        <f t="shared" ref="I531:I553" si="27">H531*0.95</f>
        <v>438.9</v>
      </c>
      <c r="J531" t="s">
        <v>4680</v>
      </c>
      <c r="K531" s="35" t="s">
        <v>7813</v>
      </c>
      <c r="L531" s="33">
        <v>0.05</v>
      </c>
      <c r="M531" s="21" t="s">
        <v>14849</v>
      </c>
      <c r="N531" s="21" t="s">
        <v>59</v>
      </c>
      <c r="O531" s="21" t="s">
        <v>83</v>
      </c>
      <c r="P531" s="61" t="s">
        <v>13496</v>
      </c>
    </row>
    <row r="532" spans="2:16" ht="15" customHeight="1">
      <c r="B532" s="27" t="s">
        <v>41</v>
      </c>
      <c r="C532" t="s">
        <v>6</v>
      </c>
      <c r="D532" s="36">
        <v>56101603</v>
      </c>
      <c r="E532" s="35" t="s">
        <v>7814</v>
      </c>
      <c r="F532" t="s">
        <v>7853</v>
      </c>
      <c r="G532" t="s">
        <v>57</v>
      </c>
      <c r="H532" s="38">
        <v>408</v>
      </c>
      <c r="I532" s="38">
        <f t="shared" si="27"/>
        <v>387.59999999999997</v>
      </c>
      <c r="J532" t="s">
        <v>4680</v>
      </c>
      <c r="K532" s="35" t="s">
        <v>7814</v>
      </c>
      <c r="L532" s="33">
        <v>0.05</v>
      </c>
      <c r="M532" s="21" t="s">
        <v>14849</v>
      </c>
      <c r="N532" s="21" t="s">
        <v>59</v>
      </c>
      <c r="O532" s="21" t="s">
        <v>83</v>
      </c>
      <c r="P532" s="61" t="s">
        <v>13496</v>
      </c>
    </row>
    <row r="533" spans="2:16" ht="15" customHeight="1">
      <c r="B533" s="27" t="s">
        <v>41</v>
      </c>
      <c r="C533" t="s">
        <v>6</v>
      </c>
      <c r="D533" s="36">
        <v>56101603</v>
      </c>
      <c r="E533" s="35" t="s">
        <v>7815</v>
      </c>
      <c r="F533" t="s">
        <v>7854</v>
      </c>
      <c r="G533" t="s">
        <v>57</v>
      </c>
      <c r="H533" s="38">
        <v>1038</v>
      </c>
      <c r="I533" s="38">
        <f t="shared" si="27"/>
        <v>986.09999999999991</v>
      </c>
      <c r="J533" t="s">
        <v>4680</v>
      </c>
      <c r="K533" s="35" t="s">
        <v>7815</v>
      </c>
      <c r="L533" s="33">
        <v>0.05</v>
      </c>
      <c r="M533" s="21" t="s">
        <v>14849</v>
      </c>
      <c r="N533" s="21" t="s">
        <v>59</v>
      </c>
      <c r="O533" s="21" t="s">
        <v>83</v>
      </c>
      <c r="P533" s="61" t="s">
        <v>13496</v>
      </c>
    </row>
    <row r="534" spans="2:16" ht="15" customHeight="1">
      <c r="B534" s="27" t="s">
        <v>41</v>
      </c>
      <c r="C534" t="s">
        <v>6</v>
      </c>
      <c r="D534" s="36">
        <v>56101603</v>
      </c>
      <c r="E534" s="35" t="s">
        <v>7816</v>
      </c>
      <c r="F534" t="s">
        <v>7855</v>
      </c>
      <c r="G534" t="s">
        <v>57</v>
      </c>
      <c r="H534" s="38">
        <v>1038</v>
      </c>
      <c r="I534" s="38">
        <f t="shared" si="27"/>
        <v>986.09999999999991</v>
      </c>
      <c r="J534" t="s">
        <v>4680</v>
      </c>
      <c r="K534" s="35" t="s">
        <v>7816</v>
      </c>
      <c r="L534" s="33">
        <v>0.05</v>
      </c>
      <c r="M534" s="21" t="s">
        <v>14849</v>
      </c>
      <c r="N534" s="21" t="s">
        <v>59</v>
      </c>
      <c r="O534" s="21" t="s">
        <v>83</v>
      </c>
      <c r="P534" s="61" t="s">
        <v>13496</v>
      </c>
    </row>
    <row r="535" spans="2:16" ht="15" customHeight="1">
      <c r="B535" s="27" t="s">
        <v>41</v>
      </c>
      <c r="C535" t="s">
        <v>6</v>
      </c>
      <c r="D535" s="36">
        <v>56101603</v>
      </c>
      <c r="E535" s="35" t="s">
        <v>7817</v>
      </c>
      <c r="F535" t="s">
        <v>7856</v>
      </c>
      <c r="G535" t="s">
        <v>57</v>
      </c>
      <c r="H535" s="38">
        <v>1038</v>
      </c>
      <c r="I535" s="38">
        <f t="shared" si="27"/>
        <v>986.09999999999991</v>
      </c>
      <c r="J535" t="s">
        <v>4680</v>
      </c>
      <c r="K535" s="35" t="s">
        <v>7817</v>
      </c>
      <c r="L535" s="33">
        <v>0.05</v>
      </c>
      <c r="M535" s="21" t="s">
        <v>14849</v>
      </c>
      <c r="N535" s="21" t="s">
        <v>59</v>
      </c>
      <c r="O535" s="21" t="s">
        <v>83</v>
      </c>
      <c r="P535" s="61" t="s">
        <v>13496</v>
      </c>
    </row>
    <row r="536" spans="2:16" ht="15" customHeight="1">
      <c r="B536" s="27" t="s">
        <v>41</v>
      </c>
      <c r="C536" t="s">
        <v>6</v>
      </c>
      <c r="D536" s="36">
        <v>56101603</v>
      </c>
      <c r="E536" s="35" t="s">
        <v>7818</v>
      </c>
      <c r="F536" t="s">
        <v>7857</v>
      </c>
      <c r="G536" t="s">
        <v>57</v>
      </c>
      <c r="H536" s="38">
        <v>462</v>
      </c>
      <c r="I536" s="38">
        <f t="shared" si="27"/>
        <v>438.9</v>
      </c>
      <c r="J536" t="s">
        <v>4680</v>
      </c>
      <c r="K536" s="35" t="s">
        <v>7818</v>
      </c>
      <c r="L536" s="33">
        <v>0.05</v>
      </c>
      <c r="M536" s="21" t="s">
        <v>14849</v>
      </c>
      <c r="N536" s="21" t="s">
        <v>59</v>
      </c>
      <c r="O536" s="21" t="s">
        <v>83</v>
      </c>
      <c r="P536" s="61" t="s">
        <v>13496</v>
      </c>
    </row>
    <row r="537" spans="2:16" ht="15" customHeight="1">
      <c r="B537" s="27" t="s">
        <v>41</v>
      </c>
      <c r="C537" t="s">
        <v>6</v>
      </c>
      <c r="D537" s="36">
        <v>56101603</v>
      </c>
      <c r="E537" s="35" t="s">
        <v>7819</v>
      </c>
      <c r="F537" t="s">
        <v>7858</v>
      </c>
      <c r="G537" t="s">
        <v>57</v>
      </c>
      <c r="H537" s="38">
        <v>484</v>
      </c>
      <c r="I537" s="38">
        <f t="shared" si="27"/>
        <v>459.79999999999995</v>
      </c>
      <c r="J537" t="s">
        <v>4680</v>
      </c>
      <c r="K537" s="35" t="s">
        <v>7819</v>
      </c>
      <c r="L537" s="33">
        <v>0.05</v>
      </c>
      <c r="M537" s="21" t="s">
        <v>14849</v>
      </c>
      <c r="N537" s="21" t="s">
        <v>59</v>
      </c>
      <c r="O537" s="21" t="s">
        <v>83</v>
      </c>
      <c r="P537" s="61" t="s">
        <v>13496</v>
      </c>
    </row>
    <row r="538" spans="2:16" ht="15" customHeight="1">
      <c r="B538" s="27" t="s">
        <v>41</v>
      </c>
      <c r="C538" t="s">
        <v>6</v>
      </c>
      <c r="D538" s="36">
        <v>56101603</v>
      </c>
      <c r="E538" s="35" t="s">
        <v>7820</v>
      </c>
      <c r="F538" t="s">
        <v>7859</v>
      </c>
      <c r="G538" t="s">
        <v>57</v>
      </c>
      <c r="H538" s="38">
        <v>263</v>
      </c>
      <c r="I538" s="38">
        <f t="shared" si="27"/>
        <v>249.85</v>
      </c>
      <c r="J538" t="s">
        <v>4680</v>
      </c>
      <c r="K538" s="35" t="s">
        <v>7820</v>
      </c>
      <c r="L538" s="33">
        <v>0.05</v>
      </c>
      <c r="M538" s="21" t="s">
        <v>14849</v>
      </c>
      <c r="N538" s="21" t="s">
        <v>59</v>
      </c>
      <c r="O538" s="21" t="s">
        <v>83</v>
      </c>
      <c r="P538" s="61" t="s">
        <v>13496</v>
      </c>
    </row>
    <row r="539" spans="2:16" ht="15" customHeight="1">
      <c r="B539" s="27" t="s">
        <v>41</v>
      </c>
      <c r="C539" t="s">
        <v>6</v>
      </c>
      <c r="D539" s="36">
        <v>56101603</v>
      </c>
      <c r="E539" s="35" t="s">
        <v>7821</v>
      </c>
      <c r="F539" t="s">
        <v>7860</v>
      </c>
      <c r="G539" t="s">
        <v>57</v>
      </c>
      <c r="H539" s="38">
        <v>263</v>
      </c>
      <c r="I539" s="38">
        <f t="shared" si="27"/>
        <v>249.85</v>
      </c>
      <c r="J539" t="s">
        <v>4680</v>
      </c>
      <c r="K539" s="35" t="s">
        <v>7821</v>
      </c>
      <c r="L539" s="33">
        <v>0.05</v>
      </c>
      <c r="M539" s="21" t="s">
        <v>14849</v>
      </c>
      <c r="N539" s="21" t="s">
        <v>59</v>
      </c>
      <c r="O539" s="21" t="s">
        <v>83</v>
      </c>
      <c r="P539" s="61" t="s">
        <v>13496</v>
      </c>
    </row>
    <row r="540" spans="2:16" ht="15" customHeight="1">
      <c r="B540" s="27" t="s">
        <v>41</v>
      </c>
      <c r="C540" t="s">
        <v>6</v>
      </c>
      <c r="D540" s="36">
        <v>56101603</v>
      </c>
      <c r="E540" s="35" t="s">
        <v>7822</v>
      </c>
      <c r="F540" t="s">
        <v>7861</v>
      </c>
      <c r="G540" t="s">
        <v>57</v>
      </c>
      <c r="H540" s="38">
        <v>663</v>
      </c>
      <c r="I540" s="38">
        <f t="shared" si="27"/>
        <v>629.85</v>
      </c>
      <c r="J540" t="s">
        <v>4680</v>
      </c>
      <c r="K540" s="35" t="s">
        <v>7822</v>
      </c>
      <c r="L540" s="33">
        <v>0.05</v>
      </c>
      <c r="M540" s="21" t="s">
        <v>14849</v>
      </c>
      <c r="N540" s="21" t="s">
        <v>59</v>
      </c>
      <c r="O540" s="21" t="s">
        <v>83</v>
      </c>
      <c r="P540" s="61" t="s">
        <v>13496</v>
      </c>
    </row>
    <row r="541" spans="2:16" ht="15" customHeight="1">
      <c r="B541" s="27" t="s">
        <v>41</v>
      </c>
      <c r="C541" t="s">
        <v>6</v>
      </c>
      <c r="D541" s="36">
        <v>56101603</v>
      </c>
      <c r="E541" s="35" t="s">
        <v>7823</v>
      </c>
      <c r="F541" t="s">
        <v>7862</v>
      </c>
      <c r="G541" t="s">
        <v>57</v>
      </c>
      <c r="H541" s="38">
        <v>730</v>
      </c>
      <c r="I541" s="38">
        <f t="shared" si="27"/>
        <v>693.5</v>
      </c>
      <c r="J541" t="s">
        <v>4680</v>
      </c>
      <c r="K541" s="35" t="s">
        <v>7823</v>
      </c>
      <c r="L541" s="33">
        <v>0.05</v>
      </c>
      <c r="M541" s="21" t="s">
        <v>14849</v>
      </c>
      <c r="N541" s="21" t="s">
        <v>59</v>
      </c>
      <c r="O541" s="21" t="s">
        <v>83</v>
      </c>
      <c r="P541" s="61" t="s">
        <v>13496</v>
      </c>
    </row>
    <row r="542" spans="2:16" ht="15" customHeight="1">
      <c r="B542" s="27" t="s">
        <v>41</v>
      </c>
      <c r="C542" t="s">
        <v>6</v>
      </c>
      <c r="D542" s="36">
        <v>56101603</v>
      </c>
      <c r="E542" s="35" t="s">
        <v>7824</v>
      </c>
      <c r="F542" t="s">
        <v>7863</v>
      </c>
      <c r="G542" t="s">
        <v>57</v>
      </c>
      <c r="H542" s="38">
        <v>730</v>
      </c>
      <c r="I542" s="38">
        <f t="shared" si="27"/>
        <v>693.5</v>
      </c>
      <c r="J542" t="s">
        <v>4680</v>
      </c>
      <c r="K542" s="35" t="s">
        <v>7824</v>
      </c>
      <c r="L542" s="33">
        <v>0.05</v>
      </c>
      <c r="M542" s="21" t="s">
        <v>14849</v>
      </c>
      <c r="N542" s="21" t="s">
        <v>59</v>
      </c>
      <c r="O542" s="21" t="s">
        <v>83</v>
      </c>
      <c r="P542" s="61" t="s">
        <v>13496</v>
      </c>
    </row>
    <row r="543" spans="2:16" ht="15" customHeight="1">
      <c r="B543" s="27" t="s">
        <v>41</v>
      </c>
      <c r="C543" t="s">
        <v>6</v>
      </c>
      <c r="D543" s="36">
        <v>56101603</v>
      </c>
      <c r="E543" s="35" t="s">
        <v>7825</v>
      </c>
      <c r="F543" t="s">
        <v>7864</v>
      </c>
      <c r="G543" t="s">
        <v>57</v>
      </c>
      <c r="H543" s="38">
        <v>730</v>
      </c>
      <c r="I543" s="38">
        <f t="shared" si="27"/>
        <v>693.5</v>
      </c>
      <c r="J543" t="s">
        <v>4680</v>
      </c>
      <c r="K543" s="35" t="s">
        <v>7825</v>
      </c>
      <c r="L543" s="33">
        <v>0.05</v>
      </c>
      <c r="M543" s="21" t="s">
        <v>14849</v>
      </c>
      <c r="N543" s="21" t="s">
        <v>59</v>
      </c>
      <c r="O543" s="21" t="s">
        <v>83</v>
      </c>
      <c r="P543" s="61" t="s">
        <v>13496</v>
      </c>
    </row>
    <row r="544" spans="2:16" ht="15" customHeight="1">
      <c r="B544" s="27" t="s">
        <v>41</v>
      </c>
      <c r="C544" t="s">
        <v>6</v>
      </c>
      <c r="D544" s="36">
        <v>56101603</v>
      </c>
      <c r="E544" s="35" t="s">
        <v>7826</v>
      </c>
      <c r="F544" t="s">
        <v>7865</v>
      </c>
      <c r="G544" t="s">
        <v>57</v>
      </c>
      <c r="H544" s="38">
        <v>730</v>
      </c>
      <c r="I544" s="38">
        <f t="shared" si="27"/>
        <v>693.5</v>
      </c>
      <c r="J544" t="s">
        <v>4680</v>
      </c>
      <c r="K544" s="35" t="s">
        <v>7826</v>
      </c>
      <c r="L544" s="33">
        <v>0.05</v>
      </c>
      <c r="M544" s="21" t="s">
        <v>14849</v>
      </c>
      <c r="N544" s="21" t="s">
        <v>59</v>
      </c>
      <c r="O544" s="21" t="s">
        <v>83</v>
      </c>
      <c r="P544" s="61" t="s">
        <v>13496</v>
      </c>
    </row>
    <row r="545" spans="2:16" ht="15" customHeight="1">
      <c r="B545" s="27" t="s">
        <v>41</v>
      </c>
      <c r="C545" t="s">
        <v>6</v>
      </c>
      <c r="D545" s="36">
        <v>56101603</v>
      </c>
      <c r="E545" s="35" t="s">
        <v>7827</v>
      </c>
      <c r="F545" t="s">
        <v>7866</v>
      </c>
      <c r="G545" t="s">
        <v>57</v>
      </c>
      <c r="H545" s="38">
        <v>376</v>
      </c>
      <c r="I545" s="38">
        <f t="shared" si="27"/>
        <v>357.2</v>
      </c>
      <c r="J545" t="s">
        <v>4680</v>
      </c>
      <c r="K545" s="35" t="s">
        <v>7827</v>
      </c>
      <c r="L545" s="33">
        <v>0.05</v>
      </c>
      <c r="M545" s="21" t="s">
        <v>14849</v>
      </c>
      <c r="N545" s="21" t="s">
        <v>59</v>
      </c>
      <c r="O545" s="21" t="s">
        <v>83</v>
      </c>
      <c r="P545" s="61" t="s">
        <v>13496</v>
      </c>
    </row>
    <row r="546" spans="2:16" ht="15" customHeight="1">
      <c r="B546" s="27" t="s">
        <v>41</v>
      </c>
      <c r="C546" t="s">
        <v>6</v>
      </c>
      <c r="D546" s="36">
        <v>56101603</v>
      </c>
      <c r="E546" s="35" t="s">
        <v>7828</v>
      </c>
      <c r="F546" t="s">
        <v>7867</v>
      </c>
      <c r="G546" t="s">
        <v>57</v>
      </c>
      <c r="H546" s="38">
        <v>328</v>
      </c>
      <c r="I546" s="38">
        <f t="shared" si="27"/>
        <v>311.59999999999997</v>
      </c>
      <c r="J546" t="s">
        <v>4680</v>
      </c>
      <c r="K546" s="35" t="s">
        <v>7828</v>
      </c>
      <c r="L546" s="33">
        <v>0.05</v>
      </c>
      <c r="M546" s="21" t="s">
        <v>14849</v>
      </c>
      <c r="N546" s="21" t="s">
        <v>59</v>
      </c>
      <c r="O546" s="21" t="s">
        <v>83</v>
      </c>
      <c r="P546" s="61" t="s">
        <v>13496</v>
      </c>
    </row>
    <row r="547" spans="2:16" ht="15" customHeight="1">
      <c r="B547" s="27" t="s">
        <v>41</v>
      </c>
      <c r="C547" t="s">
        <v>6</v>
      </c>
      <c r="D547" s="36">
        <v>56101603</v>
      </c>
      <c r="E547" s="35" t="s">
        <v>7829</v>
      </c>
      <c r="F547" t="s">
        <v>7868</v>
      </c>
      <c r="G547" t="s">
        <v>57</v>
      </c>
      <c r="H547" s="38">
        <v>786</v>
      </c>
      <c r="I547" s="38">
        <f t="shared" si="27"/>
        <v>746.69999999999993</v>
      </c>
      <c r="J547" t="s">
        <v>4680</v>
      </c>
      <c r="K547" s="35" t="s">
        <v>7829</v>
      </c>
      <c r="L547" s="33">
        <v>0.05</v>
      </c>
      <c r="M547" s="21" t="s">
        <v>14849</v>
      </c>
      <c r="N547" s="21" t="s">
        <v>59</v>
      </c>
      <c r="O547" s="21" t="s">
        <v>83</v>
      </c>
      <c r="P547" s="61" t="s">
        <v>13496</v>
      </c>
    </row>
    <row r="548" spans="2:16" ht="15" customHeight="1">
      <c r="B548" s="27" t="s">
        <v>41</v>
      </c>
      <c r="C548" t="s">
        <v>6</v>
      </c>
      <c r="D548" s="36">
        <v>56101603</v>
      </c>
      <c r="E548" s="35" t="s">
        <v>7830</v>
      </c>
      <c r="F548" t="s">
        <v>7869</v>
      </c>
      <c r="G548" t="s">
        <v>57</v>
      </c>
      <c r="H548" s="38">
        <v>916</v>
      </c>
      <c r="I548" s="38">
        <f t="shared" si="27"/>
        <v>870.19999999999993</v>
      </c>
      <c r="J548" t="s">
        <v>4680</v>
      </c>
      <c r="K548" s="35" t="s">
        <v>7830</v>
      </c>
      <c r="L548" s="33">
        <v>0.05</v>
      </c>
      <c r="M548" s="21" t="s">
        <v>14849</v>
      </c>
      <c r="N548" s="21" t="s">
        <v>59</v>
      </c>
      <c r="O548" s="21" t="s">
        <v>83</v>
      </c>
      <c r="P548" s="61" t="s">
        <v>13496</v>
      </c>
    </row>
    <row r="549" spans="2:16" ht="15" customHeight="1">
      <c r="B549" s="27" t="s">
        <v>41</v>
      </c>
      <c r="C549" t="s">
        <v>6</v>
      </c>
      <c r="D549" s="36">
        <v>56101603</v>
      </c>
      <c r="E549" s="35" t="s">
        <v>7831</v>
      </c>
      <c r="F549" t="s">
        <v>7870</v>
      </c>
      <c r="G549" t="s">
        <v>57</v>
      </c>
      <c r="H549" s="38">
        <v>916</v>
      </c>
      <c r="I549" s="38">
        <f t="shared" si="27"/>
        <v>870.19999999999993</v>
      </c>
      <c r="J549" t="s">
        <v>4680</v>
      </c>
      <c r="K549" s="35" t="s">
        <v>7831</v>
      </c>
      <c r="L549" s="33">
        <v>0.05</v>
      </c>
      <c r="M549" s="21" t="s">
        <v>14849</v>
      </c>
      <c r="N549" s="21" t="s">
        <v>59</v>
      </c>
      <c r="O549" s="21" t="s">
        <v>83</v>
      </c>
      <c r="P549" s="61" t="s">
        <v>13496</v>
      </c>
    </row>
    <row r="550" spans="2:16" ht="15" customHeight="1">
      <c r="B550" s="27" t="s">
        <v>41</v>
      </c>
      <c r="C550" t="s">
        <v>6</v>
      </c>
      <c r="D550" s="36">
        <v>56101603</v>
      </c>
      <c r="E550" s="35" t="s">
        <v>7832</v>
      </c>
      <c r="F550" t="s">
        <v>7871</v>
      </c>
      <c r="G550" t="s">
        <v>57</v>
      </c>
      <c r="H550" s="38">
        <v>916</v>
      </c>
      <c r="I550" s="38">
        <f t="shared" si="27"/>
        <v>870.19999999999993</v>
      </c>
      <c r="J550" t="s">
        <v>4680</v>
      </c>
      <c r="K550" s="35" t="s">
        <v>7832</v>
      </c>
      <c r="L550" s="33">
        <v>0.05</v>
      </c>
      <c r="M550" s="21" t="s">
        <v>14849</v>
      </c>
      <c r="N550" s="21" t="s">
        <v>59</v>
      </c>
      <c r="O550" s="21" t="s">
        <v>83</v>
      </c>
      <c r="P550" s="61" t="s">
        <v>13496</v>
      </c>
    </row>
    <row r="551" spans="2:16" ht="15" customHeight="1">
      <c r="B551" s="27" t="s">
        <v>41</v>
      </c>
      <c r="C551" t="s">
        <v>6</v>
      </c>
      <c r="D551" s="36">
        <v>56101603</v>
      </c>
      <c r="E551" s="35" t="s">
        <v>7833</v>
      </c>
      <c r="F551" t="s">
        <v>7872</v>
      </c>
      <c r="G551" t="s">
        <v>57</v>
      </c>
      <c r="H551" s="38">
        <v>916</v>
      </c>
      <c r="I551" s="38">
        <f t="shared" si="27"/>
        <v>870.19999999999993</v>
      </c>
      <c r="J551" t="s">
        <v>4680</v>
      </c>
      <c r="K551" s="35" t="s">
        <v>7833</v>
      </c>
      <c r="L551" s="33">
        <v>0.05</v>
      </c>
      <c r="M551" s="21" t="s">
        <v>14849</v>
      </c>
      <c r="N551" s="21" t="s">
        <v>59</v>
      </c>
      <c r="O551" s="21" t="s">
        <v>83</v>
      </c>
      <c r="P551" s="61" t="s">
        <v>13496</v>
      </c>
    </row>
    <row r="552" spans="2:16" ht="15" customHeight="1">
      <c r="B552" s="27" t="s">
        <v>41</v>
      </c>
      <c r="C552" t="s">
        <v>6</v>
      </c>
      <c r="D552" s="36">
        <v>56101603</v>
      </c>
      <c r="E552" s="35" t="s">
        <v>7834</v>
      </c>
      <c r="F552" t="s">
        <v>7873</v>
      </c>
      <c r="G552" t="s">
        <v>57</v>
      </c>
      <c r="H552" s="38">
        <v>376</v>
      </c>
      <c r="I552" s="38">
        <f t="shared" si="27"/>
        <v>357.2</v>
      </c>
      <c r="J552" t="s">
        <v>4680</v>
      </c>
      <c r="K552" s="35" t="s">
        <v>7834</v>
      </c>
      <c r="L552" s="33">
        <v>0.05</v>
      </c>
      <c r="M552" s="21" t="s">
        <v>14849</v>
      </c>
      <c r="N552" s="21" t="s">
        <v>59</v>
      </c>
      <c r="O552" s="21" t="s">
        <v>83</v>
      </c>
      <c r="P552" s="61" t="s">
        <v>13496</v>
      </c>
    </row>
    <row r="553" spans="2:16" ht="15" customHeight="1">
      <c r="B553" s="27" t="s">
        <v>41</v>
      </c>
      <c r="C553" t="s">
        <v>6</v>
      </c>
      <c r="D553" s="36">
        <v>56101603</v>
      </c>
      <c r="E553" s="35" t="s">
        <v>7835</v>
      </c>
      <c r="F553" t="s">
        <v>7874</v>
      </c>
      <c r="G553" t="s">
        <v>57</v>
      </c>
      <c r="H553" s="38">
        <v>397</v>
      </c>
      <c r="I553" s="38">
        <f t="shared" si="27"/>
        <v>377.15</v>
      </c>
      <c r="J553" t="s">
        <v>4680</v>
      </c>
      <c r="K553" s="35" t="s">
        <v>7835</v>
      </c>
      <c r="L553" s="33">
        <v>0.05</v>
      </c>
      <c r="M553" s="21" t="s">
        <v>14849</v>
      </c>
      <c r="N553" s="21" t="s">
        <v>59</v>
      </c>
      <c r="O553" s="21" t="s">
        <v>83</v>
      </c>
      <c r="P553" s="61" t="s">
        <v>13496</v>
      </c>
    </row>
    <row r="554" spans="2:16" ht="15" customHeight="1">
      <c r="B554" s="27" t="s">
        <v>41</v>
      </c>
      <c r="C554" t="s">
        <v>6</v>
      </c>
      <c r="D554" s="36">
        <v>56101603</v>
      </c>
      <c r="E554" s="35" t="s">
        <v>7836</v>
      </c>
      <c r="F554" t="s">
        <v>7875</v>
      </c>
      <c r="G554" t="s">
        <v>57</v>
      </c>
      <c r="H554" s="38">
        <v>346</v>
      </c>
      <c r="I554" s="38">
        <f>H554*0.95</f>
        <v>328.7</v>
      </c>
      <c r="J554" t="s">
        <v>4680</v>
      </c>
      <c r="K554" s="35" t="s">
        <v>7836</v>
      </c>
      <c r="L554" s="33">
        <v>0.05</v>
      </c>
      <c r="M554" s="21" t="s">
        <v>14849</v>
      </c>
      <c r="N554" s="21" t="s">
        <v>59</v>
      </c>
      <c r="O554" s="21" t="s">
        <v>83</v>
      </c>
      <c r="P554" s="61" t="s">
        <v>13496</v>
      </c>
    </row>
    <row r="555" spans="2:16" ht="15" customHeight="1">
      <c r="B555" s="27" t="s">
        <v>41</v>
      </c>
      <c r="C555" t="s">
        <v>6</v>
      </c>
      <c r="D555" s="36">
        <v>56101603</v>
      </c>
      <c r="E555" s="35" t="s">
        <v>7837</v>
      </c>
      <c r="F555" t="s">
        <v>7876</v>
      </c>
      <c r="G555" t="s">
        <v>57</v>
      </c>
      <c r="H555" s="38">
        <v>221</v>
      </c>
      <c r="I555" s="38">
        <f>H555*0.95</f>
        <v>209.95</v>
      </c>
      <c r="J555" t="s">
        <v>4680</v>
      </c>
      <c r="K555" s="35" t="s">
        <v>7837</v>
      </c>
      <c r="L555" s="33">
        <v>0.05</v>
      </c>
      <c r="M555" s="21" t="s">
        <v>14849</v>
      </c>
      <c r="N555" s="21" t="s">
        <v>59</v>
      </c>
      <c r="O555" s="21" t="s">
        <v>83</v>
      </c>
      <c r="P555" s="61" t="s">
        <v>13496</v>
      </c>
    </row>
    <row r="556" spans="2:16" ht="15" customHeight="1">
      <c r="B556" s="27" t="s">
        <v>41</v>
      </c>
      <c r="C556" t="s">
        <v>6</v>
      </c>
      <c r="D556" s="36">
        <v>56101603</v>
      </c>
      <c r="E556" s="35" t="s">
        <v>7838</v>
      </c>
      <c r="F556" t="s">
        <v>7877</v>
      </c>
      <c r="G556" t="s">
        <v>57</v>
      </c>
      <c r="H556" s="38">
        <v>221</v>
      </c>
      <c r="I556" s="38">
        <f t="shared" ref="I556:I557" si="28">H556*0.95</f>
        <v>209.95</v>
      </c>
      <c r="J556" t="s">
        <v>4680</v>
      </c>
      <c r="K556" s="35" t="s">
        <v>7838</v>
      </c>
      <c r="L556" s="33">
        <v>0.05</v>
      </c>
      <c r="M556" s="21" t="s">
        <v>14849</v>
      </c>
      <c r="N556" s="21" t="s">
        <v>59</v>
      </c>
      <c r="O556" s="21" t="s">
        <v>83</v>
      </c>
      <c r="P556" s="61" t="s">
        <v>13496</v>
      </c>
    </row>
    <row r="557" spans="2:16" ht="15" customHeight="1">
      <c r="B557" s="27" t="s">
        <v>41</v>
      </c>
      <c r="C557" t="s">
        <v>6</v>
      </c>
      <c r="D557" s="36">
        <v>56101603</v>
      </c>
      <c r="E557" s="35" t="s">
        <v>7839</v>
      </c>
      <c r="F557" t="s">
        <v>7878</v>
      </c>
      <c r="G557" t="s">
        <v>57</v>
      </c>
      <c r="H557" s="38">
        <v>786</v>
      </c>
      <c r="I557" s="38">
        <f t="shared" si="28"/>
        <v>746.69999999999993</v>
      </c>
      <c r="J557" t="s">
        <v>4680</v>
      </c>
      <c r="K557" s="35" t="s">
        <v>7839</v>
      </c>
      <c r="L557" s="33">
        <v>0.05</v>
      </c>
      <c r="M557" s="21" t="s">
        <v>14849</v>
      </c>
      <c r="N557" s="21" t="s">
        <v>59</v>
      </c>
      <c r="O557" s="21" t="s">
        <v>83</v>
      </c>
      <c r="P557" s="61" t="s">
        <v>13496</v>
      </c>
    </row>
    <row r="558" spans="2:16" ht="15" customHeight="1">
      <c r="B558" s="27" t="s">
        <v>41</v>
      </c>
      <c r="C558" t="s">
        <v>6</v>
      </c>
      <c r="D558" s="36">
        <v>56101603</v>
      </c>
      <c r="E558" s="35" t="s">
        <v>7840</v>
      </c>
      <c r="F558" t="s">
        <v>7879</v>
      </c>
      <c r="G558" t="s">
        <v>57</v>
      </c>
      <c r="H558" s="38">
        <v>933</v>
      </c>
      <c r="I558" s="38">
        <f>H558*0.95</f>
        <v>886.34999999999991</v>
      </c>
      <c r="J558" t="s">
        <v>4680</v>
      </c>
      <c r="K558" s="35" t="s">
        <v>7840</v>
      </c>
      <c r="L558" s="33">
        <v>0.05</v>
      </c>
      <c r="M558" s="21" t="s">
        <v>14849</v>
      </c>
      <c r="N558" s="21" t="s">
        <v>59</v>
      </c>
      <c r="O558" s="21" t="s">
        <v>83</v>
      </c>
      <c r="P558" s="61" t="s">
        <v>13496</v>
      </c>
    </row>
    <row r="559" spans="2:16" ht="15" customHeight="1">
      <c r="B559" s="27" t="s">
        <v>41</v>
      </c>
      <c r="C559" t="s">
        <v>6</v>
      </c>
      <c r="D559" s="36">
        <v>56101603</v>
      </c>
      <c r="E559" s="35" t="s">
        <v>7841</v>
      </c>
      <c r="F559" t="s">
        <v>7880</v>
      </c>
      <c r="G559" t="s">
        <v>57</v>
      </c>
      <c r="H559" s="38">
        <v>933</v>
      </c>
      <c r="I559" s="38">
        <f>H559*0.95</f>
        <v>886.34999999999991</v>
      </c>
      <c r="J559" t="s">
        <v>4680</v>
      </c>
      <c r="K559" s="35" t="s">
        <v>7841</v>
      </c>
      <c r="L559" s="33">
        <v>0.05</v>
      </c>
      <c r="M559" s="21" t="s">
        <v>14849</v>
      </c>
      <c r="N559" s="21" t="s">
        <v>59</v>
      </c>
      <c r="O559" s="21" t="s">
        <v>83</v>
      </c>
      <c r="P559" s="61" t="s">
        <v>13496</v>
      </c>
    </row>
    <row r="560" spans="2:16" ht="15" customHeight="1">
      <c r="B560" s="27" t="s">
        <v>41</v>
      </c>
      <c r="C560" t="s">
        <v>6</v>
      </c>
      <c r="D560" s="36">
        <v>56101603</v>
      </c>
      <c r="E560" s="35" t="s">
        <v>7842</v>
      </c>
      <c r="F560" t="s">
        <v>7881</v>
      </c>
      <c r="G560" t="s">
        <v>57</v>
      </c>
      <c r="H560" s="38">
        <v>933</v>
      </c>
      <c r="I560" s="38">
        <f t="shared" ref="I560:I582" si="29">H560*0.95</f>
        <v>886.34999999999991</v>
      </c>
      <c r="J560" t="s">
        <v>4680</v>
      </c>
      <c r="K560" s="35" t="s">
        <v>7842</v>
      </c>
      <c r="L560" s="33">
        <v>0.05</v>
      </c>
      <c r="M560" s="21" t="s">
        <v>14849</v>
      </c>
      <c r="N560" s="21" t="s">
        <v>59</v>
      </c>
      <c r="O560" s="21" t="s">
        <v>83</v>
      </c>
      <c r="P560" s="61" t="s">
        <v>13496</v>
      </c>
    </row>
    <row r="561" spans="2:16" ht="15" customHeight="1">
      <c r="B561" s="27" t="s">
        <v>41</v>
      </c>
      <c r="C561" t="s">
        <v>6</v>
      </c>
      <c r="D561" s="36">
        <v>56101603</v>
      </c>
      <c r="E561" s="35" t="s">
        <v>7882</v>
      </c>
      <c r="F561" t="s">
        <v>7921</v>
      </c>
      <c r="G561" t="s">
        <v>57</v>
      </c>
      <c r="H561" s="38">
        <v>376</v>
      </c>
      <c r="I561" s="38">
        <f t="shared" si="29"/>
        <v>357.2</v>
      </c>
      <c r="J561" t="s">
        <v>4680</v>
      </c>
      <c r="K561" s="35" t="s">
        <v>7882</v>
      </c>
      <c r="L561" s="33">
        <v>0.05</v>
      </c>
      <c r="M561" s="21" t="s">
        <v>14849</v>
      </c>
      <c r="N561" s="21" t="s">
        <v>59</v>
      </c>
      <c r="O561" s="21" t="s">
        <v>83</v>
      </c>
      <c r="P561" s="61" t="s">
        <v>13496</v>
      </c>
    </row>
    <row r="562" spans="2:16" ht="15" customHeight="1">
      <c r="B562" s="27" t="s">
        <v>41</v>
      </c>
      <c r="C562" t="s">
        <v>6</v>
      </c>
      <c r="D562" s="36">
        <v>56101603</v>
      </c>
      <c r="E562" s="35" t="s">
        <v>7883</v>
      </c>
      <c r="F562" t="s">
        <v>7922</v>
      </c>
      <c r="G562" t="s">
        <v>57</v>
      </c>
      <c r="H562" s="38">
        <v>356</v>
      </c>
      <c r="I562" s="38">
        <f t="shared" si="29"/>
        <v>338.2</v>
      </c>
      <c r="J562" t="s">
        <v>4680</v>
      </c>
      <c r="K562" s="35" t="s">
        <v>7883</v>
      </c>
      <c r="L562" s="33">
        <v>0.05</v>
      </c>
      <c r="M562" s="21" t="s">
        <v>14849</v>
      </c>
      <c r="N562" s="21" t="s">
        <v>59</v>
      </c>
      <c r="O562" s="21" t="s">
        <v>83</v>
      </c>
      <c r="P562" s="61" t="s">
        <v>13496</v>
      </c>
    </row>
    <row r="563" spans="2:16" ht="15" customHeight="1">
      <c r="B563" s="27" t="s">
        <v>41</v>
      </c>
      <c r="C563" t="s">
        <v>6</v>
      </c>
      <c r="D563" s="36">
        <v>56101603</v>
      </c>
      <c r="E563" s="35" t="s">
        <v>7884</v>
      </c>
      <c r="F563" t="s">
        <v>7923</v>
      </c>
      <c r="G563" t="s">
        <v>57</v>
      </c>
      <c r="H563" s="38">
        <v>803</v>
      </c>
      <c r="I563" s="38">
        <f t="shared" si="29"/>
        <v>762.84999999999991</v>
      </c>
      <c r="J563" t="s">
        <v>4680</v>
      </c>
      <c r="K563" s="35" t="s">
        <v>7884</v>
      </c>
      <c r="L563" s="33">
        <v>0.05</v>
      </c>
      <c r="M563" s="21" t="s">
        <v>14849</v>
      </c>
      <c r="N563" s="21" t="s">
        <v>59</v>
      </c>
      <c r="O563" s="21" t="s">
        <v>83</v>
      </c>
      <c r="P563" s="61" t="s">
        <v>13496</v>
      </c>
    </row>
    <row r="564" spans="2:16" ht="15" customHeight="1">
      <c r="B564" s="27" t="s">
        <v>41</v>
      </c>
      <c r="C564" t="s">
        <v>6</v>
      </c>
      <c r="D564" s="36">
        <v>56101603</v>
      </c>
      <c r="E564" s="35" t="s">
        <v>7885</v>
      </c>
      <c r="F564" t="s">
        <v>7924</v>
      </c>
      <c r="G564" t="s">
        <v>57</v>
      </c>
      <c r="H564" s="38">
        <v>384</v>
      </c>
      <c r="I564" s="38">
        <f t="shared" si="29"/>
        <v>364.79999999999995</v>
      </c>
      <c r="J564" t="s">
        <v>4680</v>
      </c>
      <c r="K564" s="35" t="s">
        <v>7885</v>
      </c>
      <c r="L564" s="33">
        <v>0.05</v>
      </c>
      <c r="M564" s="21" t="s">
        <v>14849</v>
      </c>
      <c r="N564" s="21" t="s">
        <v>59</v>
      </c>
      <c r="O564" s="21" t="s">
        <v>83</v>
      </c>
      <c r="P564" s="61" t="s">
        <v>13496</v>
      </c>
    </row>
    <row r="565" spans="2:16" ht="15" customHeight="1">
      <c r="B565" s="27" t="s">
        <v>41</v>
      </c>
      <c r="C565" t="s">
        <v>6</v>
      </c>
      <c r="D565" s="36">
        <v>56101603</v>
      </c>
      <c r="E565" s="35" t="s">
        <v>7886</v>
      </c>
      <c r="F565" t="s">
        <v>7925</v>
      </c>
      <c r="G565" t="s">
        <v>57</v>
      </c>
      <c r="H565" s="38">
        <v>413</v>
      </c>
      <c r="I565" s="38">
        <f t="shared" si="29"/>
        <v>392.34999999999997</v>
      </c>
      <c r="J565" t="s">
        <v>4680</v>
      </c>
      <c r="K565" s="35" t="s">
        <v>7886</v>
      </c>
      <c r="L565" s="33">
        <v>0.05</v>
      </c>
      <c r="M565" s="21" t="s">
        <v>14849</v>
      </c>
      <c r="N565" s="21" t="s">
        <v>59</v>
      </c>
      <c r="O565" s="21" t="s">
        <v>83</v>
      </c>
      <c r="P565" s="61" t="s">
        <v>13496</v>
      </c>
    </row>
    <row r="566" spans="2:16" ht="15" customHeight="1">
      <c r="B566" s="27" t="s">
        <v>41</v>
      </c>
      <c r="C566" t="s">
        <v>6</v>
      </c>
      <c r="D566" s="36">
        <v>56101603</v>
      </c>
      <c r="E566" s="35" t="s">
        <v>7887</v>
      </c>
      <c r="F566" t="s">
        <v>7926</v>
      </c>
      <c r="G566" t="s">
        <v>57</v>
      </c>
      <c r="H566" s="38">
        <v>365</v>
      </c>
      <c r="I566" s="38">
        <f t="shared" si="29"/>
        <v>346.75</v>
      </c>
      <c r="J566" t="s">
        <v>4680</v>
      </c>
      <c r="K566" s="35" t="s">
        <v>7887</v>
      </c>
      <c r="L566" s="33">
        <v>0.05</v>
      </c>
      <c r="M566" s="21" t="s">
        <v>14849</v>
      </c>
      <c r="N566" s="21" t="s">
        <v>59</v>
      </c>
      <c r="O566" s="21" t="s">
        <v>83</v>
      </c>
      <c r="P566" s="61" t="s">
        <v>13496</v>
      </c>
    </row>
    <row r="567" spans="2:16" ht="15" customHeight="1">
      <c r="B567" s="27" t="s">
        <v>41</v>
      </c>
      <c r="C567" t="s">
        <v>6</v>
      </c>
      <c r="D567" s="36">
        <v>56101603</v>
      </c>
      <c r="E567" s="35" t="s">
        <v>7888</v>
      </c>
      <c r="F567" t="s">
        <v>7927</v>
      </c>
      <c r="G567" t="s">
        <v>57</v>
      </c>
      <c r="H567" s="38">
        <v>227</v>
      </c>
      <c r="I567" s="38">
        <f t="shared" si="29"/>
        <v>215.64999999999998</v>
      </c>
      <c r="J567" t="s">
        <v>4680</v>
      </c>
      <c r="K567" s="35" t="s">
        <v>7888</v>
      </c>
      <c r="L567" s="33">
        <v>0.05</v>
      </c>
      <c r="M567" s="21" t="s">
        <v>14849</v>
      </c>
      <c r="N567" s="21" t="s">
        <v>59</v>
      </c>
      <c r="O567" s="21" t="s">
        <v>83</v>
      </c>
      <c r="P567" s="61" t="s">
        <v>13496</v>
      </c>
    </row>
    <row r="568" spans="2:16" ht="15" customHeight="1">
      <c r="B568" s="27" t="s">
        <v>41</v>
      </c>
      <c r="C568" t="s">
        <v>6</v>
      </c>
      <c r="D568" s="36">
        <v>56101603</v>
      </c>
      <c r="E568" s="35" t="s">
        <v>7889</v>
      </c>
      <c r="F568" t="s">
        <v>7928</v>
      </c>
      <c r="G568" t="s">
        <v>57</v>
      </c>
      <c r="H568" s="38">
        <v>227</v>
      </c>
      <c r="I568" s="38">
        <f t="shared" si="29"/>
        <v>215.64999999999998</v>
      </c>
      <c r="J568" t="s">
        <v>4680</v>
      </c>
      <c r="K568" s="35" t="s">
        <v>7889</v>
      </c>
      <c r="L568" s="33">
        <v>0.05</v>
      </c>
      <c r="M568" s="21" t="s">
        <v>14849</v>
      </c>
      <c r="N568" s="21" t="s">
        <v>59</v>
      </c>
      <c r="O568" s="21" t="s">
        <v>83</v>
      </c>
      <c r="P568" s="61" t="s">
        <v>13496</v>
      </c>
    </row>
    <row r="569" spans="2:16" ht="15" customHeight="1">
      <c r="B569" s="27" t="s">
        <v>41</v>
      </c>
      <c r="C569" t="s">
        <v>6</v>
      </c>
      <c r="D569" s="36">
        <v>56101603</v>
      </c>
      <c r="E569" s="35" t="s">
        <v>7890</v>
      </c>
      <c r="F569" t="s">
        <v>7929</v>
      </c>
      <c r="G569" t="s">
        <v>57</v>
      </c>
      <c r="H569" s="38">
        <v>657</v>
      </c>
      <c r="I569" s="38">
        <f t="shared" si="29"/>
        <v>624.15</v>
      </c>
      <c r="J569" t="s">
        <v>4680</v>
      </c>
      <c r="K569" s="35" t="s">
        <v>7890</v>
      </c>
      <c r="L569" s="33">
        <v>0.05</v>
      </c>
      <c r="M569" s="21" t="s">
        <v>14849</v>
      </c>
      <c r="N569" s="21" t="s">
        <v>59</v>
      </c>
      <c r="O569" s="21" t="s">
        <v>83</v>
      </c>
      <c r="P569" s="61" t="s">
        <v>13496</v>
      </c>
    </row>
    <row r="570" spans="2:16" ht="15" customHeight="1">
      <c r="B570" s="27" t="s">
        <v>41</v>
      </c>
      <c r="C570" t="s">
        <v>6</v>
      </c>
      <c r="D570" s="36">
        <v>56101603</v>
      </c>
      <c r="E570" s="35" t="s">
        <v>7891</v>
      </c>
      <c r="F570" t="s">
        <v>7930</v>
      </c>
      <c r="G570" t="s">
        <v>57</v>
      </c>
      <c r="H570" s="38">
        <v>769</v>
      </c>
      <c r="I570" s="38">
        <f t="shared" si="29"/>
        <v>730.55</v>
      </c>
      <c r="J570" t="s">
        <v>4680</v>
      </c>
      <c r="K570" s="35" t="s">
        <v>7891</v>
      </c>
      <c r="L570" s="33">
        <v>0.05</v>
      </c>
      <c r="M570" s="21" t="s">
        <v>14849</v>
      </c>
      <c r="N570" s="21" t="s">
        <v>59</v>
      </c>
      <c r="O570" s="21" t="s">
        <v>83</v>
      </c>
      <c r="P570" s="61" t="s">
        <v>13496</v>
      </c>
    </row>
    <row r="571" spans="2:16" ht="15" customHeight="1">
      <c r="B571" s="27" t="s">
        <v>41</v>
      </c>
      <c r="C571" t="s">
        <v>6</v>
      </c>
      <c r="D571" s="36">
        <v>56101603</v>
      </c>
      <c r="E571" s="35" t="s">
        <v>7892</v>
      </c>
      <c r="F571" t="s">
        <v>7931</v>
      </c>
      <c r="G571" t="s">
        <v>57</v>
      </c>
      <c r="H571" s="38">
        <v>769</v>
      </c>
      <c r="I571" s="38">
        <f t="shared" si="29"/>
        <v>730.55</v>
      </c>
      <c r="J571" t="s">
        <v>4680</v>
      </c>
      <c r="K571" s="35" t="s">
        <v>7892</v>
      </c>
      <c r="L571" s="33">
        <v>0.05</v>
      </c>
      <c r="M571" s="21" t="s">
        <v>14849</v>
      </c>
      <c r="N571" s="21" t="s">
        <v>59</v>
      </c>
      <c r="O571" s="21" t="s">
        <v>83</v>
      </c>
      <c r="P571" s="61" t="s">
        <v>13496</v>
      </c>
    </row>
    <row r="572" spans="2:16" ht="15" customHeight="1">
      <c r="B572" s="27" t="s">
        <v>41</v>
      </c>
      <c r="C572" t="s">
        <v>6</v>
      </c>
      <c r="D572" s="36">
        <v>56101603</v>
      </c>
      <c r="E572" s="35" t="s">
        <v>7893</v>
      </c>
      <c r="F572" t="s">
        <v>7932</v>
      </c>
      <c r="G572" t="s">
        <v>57</v>
      </c>
      <c r="H572" s="38">
        <v>363</v>
      </c>
      <c r="I572" s="38">
        <f t="shared" si="29"/>
        <v>344.84999999999997</v>
      </c>
      <c r="J572" t="s">
        <v>4680</v>
      </c>
      <c r="K572" s="35" t="s">
        <v>7893</v>
      </c>
      <c r="L572" s="33">
        <v>0.05</v>
      </c>
      <c r="M572" s="21" t="s">
        <v>14849</v>
      </c>
      <c r="N572" s="21" t="s">
        <v>59</v>
      </c>
      <c r="O572" s="21" t="s">
        <v>83</v>
      </c>
      <c r="P572" s="61" t="s">
        <v>13496</v>
      </c>
    </row>
    <row r="573" spans="2:16" ht="15" customHeight="1">
      <c r="B573" s="27" t="s">
        <v>41</v>
      </c>
      <c r="C573" t="s">
        <v>6</v>
      </c>
      <c r="D573" s="36">
        <v>56101603</v>
      </c>
      <c r="E573" s="35" t="s">
        <v>7894</v>
      </c>
      <c r="F573" t="s">
        <v>7933</v>
      </c>
      <c r="G573" t="s">
        <v>57</v>
      </c>
      <c r="H573" s="38">
        <v>384</v>
      </c>
      <c r="I573" s="38">
        <f t="shared" si="29"/>
        <v>364.79999999999995</v>
      </c>
      <c r="J573" t="s">
        <v>4680</v>
      </c>
      <c r="K573" s="35" t="s">
        <v>7894</v>
      </c>
      <c r="L573" s="33">
        <v>0.05</v>
      </c>
      <c r="M573" s="21" t="s">
        <v>14849</v>
      </c>
      <c r="N573" s="21" t="s">
        <v>59</v>
      </c>
      <c r="O573" s="21" t="s">
        <v>83</v>
      </c>
      <c r="P573" s="61" t="s">
        <v>13496</v>
      </c>
    </row>
    <row r="574" spans="2:16" ht="15" customHeight="1">
      <c r="B574" s="27" t="s">
        <v>41</v>
      </c>
      <c r="C574" t="s">
        <v>6</v>
      </c>
      <c r="D574" s="36">
        <v>56101603</v>
      </c>
      <c r="E574" s="35" t="s">
        <v>7895</v>
      </c>
      <c r="F574" t="s">
        <v>7934</v>
      </c>
      <c r="G574" t="s">
        <v>57</v>
      </c>
      <c r="H574" s="38">
        <v>337</v>
      </c>
      <c r="I574" s="38">
        <f t="shared" si="29"/>
        <v>320.14999999999998</v>
      </c>
      <c r="J574" t="s">
        <v>4680</v>
      </c>
      <c r="K574" s="35" t="s">
        <v>7895</v>
      </c>
      <c r="L574" s="33">
        <v>0.05</v>
      </c>
      <c r="M574" s="21" t="s">
        <v>14849</v>
      </c>
      <c r="N574" s="21" t="s">
        <v>59</v>
      </c>
      <c r="O574" s="21" t="s">
        <v>83</v>
      </c>
      <c r="P574" s="61" t="s">
        <v>13496</v>
      </c>
    </row>
    <row r="575" spans="2:16" ht="15" customHeight="1">
      <c r="B575" s="27" t="s">
        <v>41</v>
      </c>
      <c r="C575" t="s">
        <v>6</v>
      </c>
      <c r="D575" s="36">
        <v>56101603</v>
      </c>
      <c r="E575" s="35" t="s">
        <v>7896</v>
      </c>
      <c r="F575" t="s">
        <v>7935</v>
      </c>
      <c r="G575" t="s">
        <v>57</v>
      </c>
      <c r="H575" s="38">
        <v>785</v>
      </c>
      <c r="I575" s="38">
        <f t="shared" si="29"/>
        <v>745.75</v>
      </c>
      <c r="J575" t="s">
        <v>4680</v>
      </c>
      <c r="K575" s="35" t="s">
        <v>7896</v>
      </c>
      <c r="L575" s="33">
        <v>0.05</v>
      </c>
      <c r="M575" s="21" t="s">
        <v>14849</v>
      </c>
      <c r="N575" s="21" t="s">
        <v>59</v>
      </c>
      <c r="O575" s="21" t="s">
        <v>83</v>
      </c>
      <c r="P575" s="61" t="s">
        <v>13496</v>
      </c>
    </row>
    <row r="576" spans="2:16" ht="15" customHeight="1">
      <c r="B576" s="27" t="s">
        <v>41</v>
      </c>
      <c r="C576" t="s">
        <v>6</v>
      </c>
      <c r="D576" s="36">
        <v>56101603</v>
      </c>
      <c r="E576" s="35" t="s">
        <v>7897</v>
      </c>
      <c r="F576" t="s">
        <v>7936</v>
      </c>
      <c r="G576" t="s">
        <v>57</v>
      </c>
      <c r="H576" s="38">
        <v>957</v>
      </c>
      <c r="I576" s="38">
        <f t="shared" si="29"/>
        <v>909.15</v>
      </c>
      <c r="J576" t="s">
        <v>4680</v>
      </c>
      <c r="K576" s="35" t="s">
        <v>7897</v>
      </c>
      <c r="L576" s="33">
        <v>0.05</v>
      </c>
      <c r="M576" s="21" t="s">
        <v>14849</v>
      </c>
      <c r="N576" s="21" t="s">
        <v>59</v>
      </c>
      <c r="O576" s="21" t="s">
        <v>83</v>
      </c>
      <c r="P576" s="61" t="s">
        <v>13496</v>
      </c>
    </row>
    <row r="577" spans="2:16" ht="15" customHeight="1">
      <c r="B577" s="27" t="s">
        <v>41</v>
      </c>
      <c r="C577" t="s">
        <v>6</v>
      </c>
      <c r="D577" s="36">
        <v>56101603</v>
      </c>
      <c r="E577" s="35" t="s">
        <v>7898</v>
      </c>
      <c r="F577" t="s">
        <v>7937</v>
      </c>
      <c r="G577" t="s">
        <v>57</v>
      </c>
      <c r="H577" s="38">
        <v>957</v>
      </c>
      <c r="I577" s="38">
        <f t="shared" si="29"/>
        <v>909.15</v>
      </c>
      <c r="J577" t="s">
        <v>4680</v>
      </c>
      <c r="K577" s="35" t="s">
        <v>7898</v>
      </c>
      <c r="L577" s="33">
        <v>0.05</v>
      </c>
      <c r="M577" s="21" t="s">
        <v>14849</v>
      </c>
      <c r="N577" s="21" t="s">
        <v>59</v>
      </c>
      <c r="O577" s="21" t="s">
        <v>83</v>
      </c>
      <c r="P577" s="61" t="s">
        <v>13496</v>
      </c>
    </row>
    <row r="578" spans="2:16" ht="15" customHeight="1">
      <c r="B578" s="27" t="s">
        <v>41</v>
      </c>
      <c r="C578" t="s">
        <v>6</v>
      </c>
      <c r="D578" s="36">
        <v>56101603</v>
      </c>
      <c r="E578" s="35" t="s">
        <v>7899</v>
      </c>
      <c r="F578" t="s">
        <v>7938</v>
      </c>
      <c r="G578" t="s">
        <v>57</v>
      </c>
      <c r="H578" s="38">
        <v>957</v>
      </c>
      <c r="I578" s="38">
        <f t="shared" si="29"/>
        <v>909.15</v>
      </c>
      <c r="J578" t="s">
        <v>4680</v>
      </c>
      <c r="K578" s="35" t="s">
        <v>7899</v>
      </c>
      <c r="L578" s="33">
        <v>0.05</v>
      </c>
      <c r="M578" s="21" t="s">
        <v>14849</v>
      </c>
      <c r="N578" s="21" t="s">
        <v>59</v>
      </c>
      <c r="O578" s="21" t="s">
        <v>83</v>
      </c>
      <c r="P578" s="61" t="s">
        <v>13496</v>
      </c>
    </row>
    <row r="579" spans="2:16" ht="15" customHeight="1">
      <c r="B579" s="27" t="s">
        <v>41</v>
      </c>
      <c r="C579" t="s">
        <v>6</v>
      </c>
      <c r="D579" s="36">
        <v>56101603</v>
      </c>
      <c r="E579" s="35" t="s">
        <v>7900</v>
      </c>
      <c r="F579" t="s">
        <v>7939</v>
      </c>
      <c r="G579" t="s">
        <v>57</v>
      </c>
      <c r="H579" s="38">
        <v>392</v>
      </c>
      <c r="I579" s="38">
        <f t="shared" si="29"/>
        <v>372.4</v>
      </c>
      <c r="J579" t="s">
        <v>4680</v>
      </c>
      <c r="K579" s="35" t="s">
        <v>7900</v>
      </c>
      <c r="L579" s="33">
        <v>0.05</v>
      </c>
      <c r="M579" s="21" t="s">
        <v>14849</v>
      </c>
      <c r="N579" s="21" t="s">
        <v>59</v>
      </c>
      <c r="O579" s="21" t="s">
        <v>83</v>
      </c>
      <c r="P579" s="61" t="s">
        <v>13496</v>
      </c>
    </row>
    <row r="580" spans="2:16" ht="15" customHeight="1">
      <c r="B580" s="27" t="s">
        <v>41</v>
      </c>
      <c r="C580" t="s">
        <v>6</v>
      </c>
      <c r="D580" s="36">
        <v>56101603</v>
      </c>
      <c r="E580" s="35" t="s">
        <v>7901</v>
      </c>
      <c r="F580" t="s">
        <v>7940</v>
      </c>
      <c r="G580" t="s">
        <v>57</v>
      </c>
      <c r="H580" s="38">
        <v>420</v>
      </c>
      <c r="I580" s="38">
        <f t="shared" si="29"/>
        <v>399</v>
      </c>
      <c r="J580" t="s">
        <v>4680</v>
      </c>
      <c r="K580" s="35" t="s">
        <v>7901</v>
      </c>
      <c r="L580" s="33">
        <v>0.05</v>
      </c>
      <c r="M580" s="21" t="s">
        <v>14849</v>
      </c>
      <c r="N580" s="21" t="s">
        <v>59</v>
      </c>
      <c r="O580" s="21" t="s">
        <v>83</v>
      </c>
      <c r="P580" s="61" t="s">
        <v>13496</v>
      </c>
    </row>
    <row r="581" spans="2:16" ht="15" customHeight="1">
      <c r="B581" s="27" t="s">
        <v>41</v>
      </c>
      <c r="C581" t="s">
        <v>6</v>
      </c>
      <c r="D581" s="36">
        <v>56101603</v>
      </c>
      <c r="E581" s="35" t="s">
        <v>7902</v>
      </c>
      <c r="F581" t="s">
        <v>7941</v>
      </c>
      <c r="G581" t="s">
        <v>57</v>
      </c>
      <c r="H581" s="38">
        <v>364</v>
      </c>
      <c r="I581" s="38">
        <f t="shared" si="29"/>
        <v>345.8</v>
      </c>
      <c r="J581" t="s">
        <v>4680</v>
      </c>
      <c r="K581" s="35" t="s">
        <v>7902</v>
      </c>
      <c r="L581" s="33">
        <v>0.05</v>
      </c>
      <c r="M581" s="21" t="s">
        <v>14849</v>
      </c>
      <c r="N581" s="21" t="s">
        <v>59</v>
      </c>
      <c r="O581" s="21" t="s">
        <v>83</v>
      </c>
      <c r="P581" s="61" t="s">
        <v>13496</v>
      </c>
    </row>
    <row r="582" spans="2:16" ht="15" customHeight="1">
      <c r="B582" s="27" t="s">
        <v>41</v>
      </c>
      <c r="C582" t="s">
        <v>6</v>
      </c>
      <c r="D582" s="36">
        <v>56101603</v>
      </c>
      <c r="E582" s="35" t="s">
        <v>7903</v>
      </c>
      <c r="F582" t="s">
        <v>7942</v>
      </c>
      <c r="G582" t="s">
        <v>57</v>
      </c>
      <c r="H582" s="38">
        <v>214</v>
      </c>
      <c r="I582" s="38">
        <f t="shared" si="29"/>
        <v>203.29999999999998</v>
      </c>
      <c r="J582" t="s">
        <v>4680</v>
      </c>
      <c r="K582" s="35" t="s">
        <v>7903</v>
      </c>
      <c r="L582" s="33">
        <v>0.05</v>
      </c>
      <c r="M582" s="21" t="s">
        <v>14849</v>
      </c>
      <c r="N582" s="21" t="s">
        <v>59</v>
      </c>
      <c r="O582" s="21" t="s">
        <v>83</v>
      </c>
      <c r="P582" s="61" t="s">
        <v>13496</v>
      </c>
    </row>
    <row r="583" spans="2:16" ht="15" customHeight="1">
      <c r="B583" s="27" t="s">
        <v>41</v>
      </c>
      <c r="C583" t="s">
        <v>6</v>
      </c>
      <c r="D583" s="36">
        <v>56101603</v>
      </c>
      <c r="E583" s="35" t="s">
        <v>7904</v>
      </c>
      <c r="F583" t="s">
        <v>7943</v>
      </c>
      <c r="G583" t="s">
        <v>57</v>
      </c>
      <c r="H583" s="38">
        <v>214</v>
      </c>
      <c r="I583" s="38">
        <f>H583*0.95</f>
        <v>203.29999999999998</v>
      </c>
      <c r="J583" t="s">
        <v>4680</v>
      </c>
      <c r="K583" s="35" t="s">
        <v>7904</v>
      </c>
      <c r="L583" s="33">
        <v>0.05</v>
      </c>
      <c r="M583" s="21" t="s">
        <v>14849</v>
      </c>
      <c r="N583" s="21" t="s">
        <v>59</v>
      </c>
      <c r="O583" s="21" t="s">
        <v>83</v>
      </c>
      <c r="P583" s="61" t="s">
        <v>13496</v>
      </c>
    </row>
    <row r="584" spans="2:16" ht="15" customHeight="1">
      <c r="B584" s="27" t="s">
        <v>41</v>
      </c>
      <c r="C584" t="s">
        <v>6</v>
      </c>
      <c r="D584" s="36">
        <v>56101603</v>
      </c>
      <c r="E584" s="35" t="s">
        <v>7905</v>
      </c>
      <c r="F584" t="s">
        <v>7944</v>
      </c>
      <c r="G584" t="s">
        <v>57</v>
      </c>
      <c r="H584" s="38">
        <v>1086</v>
      </c>
      <c r="I584" s="38">
        <f>H584*0.95</f>
        <v>1031.7</v>
      </c>
      <c r="J584" t="s">
        <v>4680</v>
      </c>
      <c r="K584" s="35" t="s">
        <v>7905</v>
      </c>
      <c r="L584" s="33">
        <v>0.05</v>
      </c>
      <c r="M584" s="21" t="s">
        <v>14849</v>
      </c>
      <c r="N584" s="21" t="s">
        <v>59</v>
      </c>
      <c r="O584" s="21" t="s">
        <v>83</v>
      </c>
      <c r="P584" s="61" t="s">
        <v>13496</v>
      </c>
    </row>
    <row r="585" spans="2:16" ht="15" customHeight="1">
      <c r="B585" s="27" t="s">
        <v>41</v>
      </c>
      <c r="C585" t="s">
        <v>6</v>
      </c>
      <c r="D585" s="36">
        <v>56101603</v>
      </c>
      <c r="E585" s="35" t="s">
        <v>7906</v>
      </c>
      <c r="F585" t="s">
        <v>7945</v>
      </c>
      <c r="G585" t="s">
        <v>57</v>
      </c>
      <c r="H585" s="38">
        <v>1341</v>
      </c>
      <c r="I585" s="38">
        <f t="shared" ref="I585:I591" si="30">H585*0.95</f>
        <v>1273.95</v>
      </c>
      <c r="J585" t="s">
        <v>4680</v>
      </c>
      <c r="K585" s="35" t="s">
        <v>7906</v>
      </c>
      <c r="L585" s="33">
        <v>0.05</v>
      </c>
      <c r="M585" s="21" t="s">
        <v>14849</v>
      </c>
      <c r="N585" s="21" t="s">
        <v>59</v>
      </c>
      <c r="O585" s="21" t="s">
        <v>83</v>
      </c>
      <c r="P585" s="61" t="s">
        <v>13496</v>
      </c>
    </row>
    <row r="586" spans="2:16" ht="15" customHeight="1">
      <c r="B586" s="27" t="s">
        <v>41</v>
      </c>
      <c r="C586" t="s">
        <v>6</v>
      </c>
      <c r="D586" s="36">
        <v>56101603</v>
      </c>
      <c r="E586" s="35" t="s">
        <v>7907</v>
      </c>
      <c r="F586" t="s">
        <v>7946</v>
      </c>
      <c r="G586" t="s">
        <v>57</v>
      </c>
      <c r="H586" s="38">
        <v>1341</v>
      </c>
      <c r="I586" s="38">
        <f t="shared" si="30"/>
        <v>1273.95</v>
      </c>
      <c r="J586" t="s">
        <v>4680</v>
      </c>
      <c r="K586" s="35" t="s">
        <v>7907</v>
      </c>
      <c r="L586" s="33">
        <v>0.05</v>
      </c>
      <c r="M586" s="21" t="s">
        <v>14849</v>
      </c>
      <c r="N586" s="21" t="s">
        <v>59</v>
      </c>
      <c r="O586" s="21" t="s">
        <v>83</v>
      </c>
      <c r="P586" s="61" t="s">
        <v>13496</v>
      </c>
    </row>
    <row r="587" spans="2:16" ht="15" customHeight="1">
      <c r="B587" s="27" t="s">
        <v>41</v>
      </c>
      <c r="C587" t="s">
        <v>6</v>
      </c>
      <c r="D587" s="36">
        <v>56101603</v>
      </c>
      <c r="E587" s="35" t="s">
        <v>7908</v>
      </c>
      <c r="F587" t="s">
        <v>7947</v>
      </c>
      <c r="G587" t="s">
        <v>57</v>
      </c>
      <c r="H587" s="38">
        <v>1341</v>
      </c>
      <c r="I587" s="38">
        <f t="shared" si="30"/>
        <v>1273.95</v>
      </c>
      <c r="J587" t="s">
        <v>4680</v>
      </c>
      <c r="K587" s="35" t="s">
        <v>7908</v>
      </c>
      <c r="L587" s="33">
        <v>0.05</v>
      </c>
      <c r="M587" s="21" t="s">
        <v>14849</v>
      </c>
      <c r="N587" s="21" t="s">
        <v>59</v>
      </c>
      <c r="O587" s="21" t="s">
        <v>83</v>
      </c>
      <c r="P587" s="61" t="s">
        <v>13496</v>
      </c>
    </row>
    <row r="588" spans="2:16" ht="15" customHeight="1">
      <c r="B588" s="27" t="s">
        <v>41</v>
      </c>
      <c r="C588" t="s">
        <v>6</v>
      </c>
      <c r="D588" s="36">
        <v>56101603</v>
      </c>
      <c r="E588" s="35" t="s">
        <v>7909</v>
      </c>
      <c r="F588" t="s">
        <v>7948</v>
      </c>
      <c r="G588" t="s">
        <v>57</v>
      </c>
      <c r="H588" s="38">
        <v>1341</v>
      </c>
      <c r="I588" s="38">
        <f t="shared" si="30"/>
        <v>1273.95</v>
      </c>
      <c r="J588" t="s">
        <v>4680</v>
      </c>
      <c r="K588" s="35" t="s">
        <v>7909</v>
      </c>
      <c r="L588" s="33">
        <v>0.05</v>
      </c>
      <c r="M588" s="21" t="s">
        <v>14849</v>
      </c>
      <c r="N588" s="21" t="s">
        <v>59</v>
      </c>
      <c r="O588" s="21" t="s">
        <v>83</v>
      </c>
      <c r="P588" s="61" t="s">
        <v>13496</v>
      </c>
    </row>
    <row r="589" spans="2:16" ht="15" customHeight="1">
      <c r="B589" s="27" t="s">
        <v>41</v>
      </c>
      <c r="C589" t="s">
        <v>6</v>
      </c>
      <c r="D589" s="36">
        <v>56101603</v>
      </c>
      <c r="E589" s="35" t="s">
        <v>7910</v>
      </c>
      <c r="F589" t="s">
        <v>7949</v>
      </c>
      <c r="G589" t="s">
        <v>57</v>
      </c>
      <c r="H589" s="38">
        <v>833</v>
      </c>
      <c r="I589" s="38">
        <f t="shared" si="30"/>
        <v>791.34999999999991</v>
      </c>
      <c r="J589" t="s">
        <v>4680</v>
      </c>
      <c r="K589" s="35" t="s">
        <v>7910</v>
      </c>
      <c r="L589" s="33">
        <v>0.05</v>
      </c>
      <c r="M589" s="21" t="s">
        <v>14849</v>
      </c>
      <c r="N589" s="21" t="s">
        <v>59</v>
      </c>
      <c r="O589" s="21" t="s">
        <v>83</v>
      </c>
      <c r="P589" s="61" t="s">
        <v>13496</v>
      </c>
    </row>
    <row r="590" spans="2:16" ht="15" customHeight="1">
      <c r="B590" s="27" t="s">
        <v>41</v>
      </c>
      <c r="C590" t="s">
        <v>6</v>
      </c>
      <c r="D590" s="36">
        <v>56101603</v>
      </c>
      <c r="E590" s="35" t="s">
        <v>7911</v>
      </c>
      <c r="F590" t="s">
        <v>7950</v>
      </c>
      <c r="G590" t="s">
        <v>57</v>
      </c>
      <c r="H590" s="38">
        <v>858</v>
      </c>
      <c r="I590" s="38">
        <f t="shared" si="30"/>
        <v>815.09999999999991</v>
      </c>
      <c r="J590" t="s">
        <v>4680</v>
      </c>
      <c r="K590" s="35" t="s">
        <v>7911</v>
      </c>
      <c r="L590" s="33">
        <v>0.05</v>
      </c>
      <c r="M590" s="21" t="s">
        <v>14849</v>
      </c>
      <c r="N590" s="21" t="s">
        <v>59</v>
      </c>
      <c r="O590" s="21" t="s">
        <v>83</v>
      </c>
      <c r="P590" s="61" t="s">
        <v>13496</v>
      </c>
    </row>
    <row r="591" spans="2:16" ht="15" customHeight="1">
      <c r="B591" s="27" t="s">
        <v>41</v>
      </c>
      <c r="C591" t="s">
        <v>6</v>
      </c>
      <c r="D591" s="36">
        <v>56101603</v>
      </c>
      <c r="E591" s="35" t="s">
        <v>7912</v>
      </c>
      <c r="F591" t="s">
        <v>7951</v>
      </c>
      <c r="G591" t="s">
        <v>57</v>
      </c>
      <c r="H591" s="38">
        <v>764</v>
      </c>
      <c r="I591" s="38">
        <f t="shared" si="30"/>
        <v>725.8</v>
      </c>
      <c r="J591" t="s">
        <v>4680</v>
      </c>
      <c r="K591" s="35" t="s">
        <v>7912</v>
      </c>
      <c r="L591" s="33">
        <v>0.05</v>
      </c>
      <c r="M591" s="21" t="s">
        <v>14849</v>
      </c>
      <c r="N591" s="21" t="s">
        <v>59</v>
      </c>
      <c r="O591" s="21" t="s">
        <v>83</v>
      </c>
      <c r="P591" s="61" t="s">
        <v>13496</v>
      </c>
    </row>
    <row r="592" spans="2:16" ht="15" customHeight="1">
      <c r="B592" s="27" t="s">
        <v>41</v>
      </c>
      <c r="C592" t="s">
        <v>6</v>
      </c>
      <c r="D592" s="36">
        <v>56101603</v>
      </c>
      <c r="E592" s="35" t="s">
        <v>7913</v>
      </c>
      <c r="F592" t="s">
        <v>7952</v>
      </c>
      <c r="G592" t="s">
        <v>57</v>
      </c>
      <c r="H592" s="38">
        <v>1121</v>
      </c>
      <c r="I592" s="38">
        <f>H592*0.95</f>
        <v>1064.95</v>
      </c>
      <c r="J592" t="s">
        <v>4680</v>
      </c>
      <c r="K592" s="35" t="s">
        <v>7913</v>
      </c>
      <c r="L592" s="33">
        <v>0.05</v>
      </c>
      <c r="M592" s="21" t="s">
        <v>14849</v>
      </c>
      <c r="N592" s="21" t="s">
        <v>59</v>
      </c>
      <c r="O592" s="21" t="s">
        <v>83</v>
      </c>
      <c r="P592" s="61" t="s">
        <v>13496</v>
      </c>
    </row>
    <row r="593" spans="2:16" ht="15" customHeight="1">
      <c r="B593" s="27" t="s">
        <v>41</v>
      </c>
      <c r="C593" t="s">
        <v>6</v>
      </c>
      <c r="D593" s="36">
        <v>56101603</v>
      </c>
      <c r="E593" s="35" t="s">
        <v>7914</v>
      </c>
      <c r="F593" t="s">
        <v>7953</v>
      </c>
      <c r="G593" t="s">
        <v>57</v>
      </c>
      <c r="H593" s="38">
        <v>1378</v>
      </c>
      <c r="I593" s="38">
        <f>H593*0.95</f>
        <v>1309.0999999999999</v>
      </c>
      <c r="J593" t="s">
        <v>4680</v>
      </c>
      <c r="K593" s="35" t="s">
        <v>7914</v>
      </c>
      <c r="L593" s="33">
        <v>0.05</v>
      </c>
      <c r="M593" s="21" t="s">
        <v>14849</v>
      </c>
      <c r="N593" s="21" t="s">
        <v>59</v>
      </c>
      <c r="O593" s="21" t="s">
        <v>83</v>
      </c>
      <c r="P593" s="61" t="s">
        <v>13496</v>
      </c>
    </row>
    <row r="594" spans="2:16" ht="15" customHeight="1">
      <c r="B594" s="27" t="s">
        <v>41</v>
      </c>
      <c r="C594" t="s">
        <v>6</v>
      </c>
      <c r="D594" s="36">
        <v>56101603</v>
      </c>
      <c r="E594" s="35" t="s">
        <v>7915</v>
      </c>
      <c r="F594" t="s">
        <v>7954</v>
      </c>
      <c r="G594" t="s">
        <v>57</v>
      </c>
      <c r="H594" s="38">
        <v>1378</v>
      </c>
      <c r="I594" s="38">
        <f>H594*0.95</f>
        <v>1309.0999999999999</v>
      </c>
      <c r="J594" t="s">
        <v>4680</v>
      </c>
      <c r="K594" s="35" t="s">
        <v>7915</v>
      </c>
      <c r="L594" s="33">
        <v>0.05</v>
      </c>
      <c r="M594" s="21" t="s">
        <v>14849</v>
      </c>
      <c r="N594" s="21" t="s">
        <v>59</v>
      </c>
      <c r="O594" s="21" t="s">
        <v>83</v>
      </c>
      <c r="P594" s="61" t="s">
        <v>13496</v>
      </c>
    </row>
    <row r="595" spans="2:16" ht="15" customHeight="1">
      <c r="B595" s="27" t="s">
        <v>41</v>
      </c>
      <c r="C595" t="s">
        <v>6</v>
      </c>
      <c r="D595" s="36">
        <v>56101603</v>
      </c>
      <c r="E595" s="35" t="s">
        <v>7916</v>
      </c>
      <c r="F595" t="s">
        <v>7955</v>
      </c>
      <c r="G595" t="s">
        <v>57</v>
      </c>
      <c r="H595" s="38">
        <v>1378</v>
      </c>
      <c r="I595" s="38">
        <f>H595*0.95</f>
        <v>1309.0999999999999</v>
      </c>
      <c r="J595" t="s">
        <v>4680</v>
      </c>
      <c r="K595" s="35" t="s">
        <v>7916</v>
      </c>
      <c r="L595" s="33">
        <v>0.05</v>
      </c>
      <c r="M595" s="21" t="s">
        <v>14849</v>
      </c>
      <c r="N595" s="21" t="s">
        <v>59</v>
      </c>
      <c r="O595" s="21" t="s">
        <v>83</v>
      </c>
      <c r="P595" s="61" t="s">
        <v>13496</v>
      </c>
    </row>
    <row r="596" spans="2:16" ht="15" customHeight="1">
      <c r="B596" s="27" t="s">
        <v>41</v>
      </c>
      <c r="C596" t="s">
        <v>6</v>
      </c>
      <c r="D596" s="36">
        <v>56101603</v>
      </c>
      <c r="E596" s="35" t="s">
        <v>7917</v>
      </c>
      <c r="F596" t="s">
        <v>7956</v>
      </c>
      <c r="G596" t="s">
        <v>57</v>
      </c>
      <c r="H596" s="38">
        <v>1378</v>
      </c>
      <c r="I596" s="38">
        <f t="shared" ref="I596:I618" si="31">H596*0.95</f>
        <v>1309.0999999999999</v>
      </c>
      <c r="J596" t="s">
        <v>4680</v>
      </c>
      <c r="K596" s="35" t="s">
        <v>7917</v>
      </c>
      <c r="L596" s="33">
        <v>0.05</v>
      </c>
      <c r="M596" s="21" t="s">
        <v>14849</v>
      </c>
      <c r="N596" s="21" t="s">
        <v>59</v>
      </c>
      <c r="O596" s="21" t="s">
        <v>83</v>
      </c>
      <c r="P596" s="61" t="s">
        <v>13496</v>
      </c>
    </row>
    <row r="597" spans="2:16" ht="15" customHeight="1">
      <c r="B597" s="27" t="s">
        <v>41</v>
      </c>
      <c r="C597" t="s">
        <v>6</v>
      </c>
      <c r="D597" s="36">
        <v>56101603</v>
      </c>
      <c r="E597" s="35" t="s">
        <v>7918</v>
      </c>
      <c r="F597" t="s">
        <v>7957</v>
      </c>
      <c r="G597" t="s">
        <v>57</v>
      </c>
      <c r="H597" s="38">
        <v>872</v>
      </c>
      <c r="I597" s="38">
        <f t="shared" si="31"/>
        <v>828.4</v>
      </c>
      <c r="J597" t="s">
        <v>4680</v>
      </c>
      <c r="K597" s="35" t="s">
        <v>7918</v>
      </c>
      <c r="L597" s="33">
        <v>0.05</v>
      </c>
      <c r="M597" s="21" t="s">
        <v>14849</v>
      </c>
      <c r="N597" s="21" t="s">
        <v>59</v>
      </c>
      <c r="O597" s="21" t="s">
        <v>83</v>
      </c>
      <c r="P597" s="61" t="s">
        <v>13496</v>
      </c>
    </row>
    <row r="598" spans="2:16" ht="15.75" customHeight="1">
      <c r="B598" s="27" t="s">
        <v>41</v>
      </c>
      <c r="C598" t="s">
        <v>6</v>
      </c>
      <c r="D598" s="36">
        <v>56101603</v>
      </c>
      <c r="E598" s="35" t="s">
        <v>7919</v>
      </c>
      <c r="F598" t="s">
        <v>7958</v>
      </c>
      <c r="G598" t="s">
        <v>57</v>
      </c>
      <c r="H598" s="38">
        <v>894</v>
      </c>
      <c r="I598" s="38">
        <f t="shared" si="31"/>
        <v>849.3</v>
      </c>
      <c r="J598" t="s">
        <v>4680</v>
      </c>
      <c r="K598" s="35" t="s">
        <v>7919</v>
      </c>
      <c r="L598" s="33">
        <v>0.05</v>
      </c>
      <c r="M598" s="21" t="s">
        <v>14849</v>
      </c>
      <c r="N598" s="21" t="s">
        <v>59</v>
      </c>
      <c r="O598" s="21" t="s">
        <v>83</v>
      </c>
      <c r="P598" s="61" t="s">
        <v>13496</v>
      </c>
    </row>
    <row r="599" spans="2:16" ht="15.75" customHeight="1">
      <c r="B599" s="27" t="s">
        <v>41</v>
      </c>
      <c r="C599" t="s">
        <v>6</v>
      </c>
      <c r="D599" s="36">
        <v>56101603</v>
      </c>
      <c r="E599" s="35" t="s">
        <v>7920</v>
      </c>
      <c r="F599" t="s">
        <v>7959</v>
      </c>
      <c r="G599" t="s">
        <v>57</v>
      </c>
      <c r="H599" s="38">
        <v>803</v>
      </c>
      <c r="I599" s="38">
        <f t="shared" si="31"/>
        <v>762.84999999999991</v>
      </c>
      <c r="J599" t="s">
        <v>4680</v>
      </c>
      <c r="K599" s="35" t="s">
        <v>7920</v>
      </c>
      <c r="L599" s="33">
        <v>0.05</v>
      </c>
      <c r="M599" s="21" t="s">
        <v>14849</v>
      </c>
      <c r="N599" s="21" t="s">
        <v>59</v>
      </c>
      <c r="O599" s="21" t="s">
        <v>83</v>
      </c>
      <c r="P599" s="61" t="s">
        <v>13496</v>
      </c>
    </row>
    <row r="600" spans="2:16" ht="15.75" customHeight="1">
      <c r="B600" s="27" t="s">
        <v>41</v>
      </c>
      <c r="C600" t="s">
        <v>6</v>
      </c>
      <c r="D600" s="36">
        <v>56101603</v>
      </c>
      <c r="E600" s="35" t="s">
        <v>7960</v>
      </c>
      <c r="F600" t="s">
        <v>8002</v>
      </c>
      <c r="G600" t="s">
        <v>57</v>
      </c>
      <c r="H600" s="38">
        <v>1116</v>
      </c>
      <c r="I600" s="38">
        <f t="shared" si="31"/>
        <v>1060.2</v>
      </c>
      <c r="J600" t="s">
        <v>4680</v>
      </c>
      <c r="K600" s="35" t="s">
        <v>7960</v>
      </c>
      <c r="L600" s="33">
        <v>0.05</v>
      </c>
      <c r="M600" s="21" t="s">
        <v>14849</v>
      </c>
      <c r="N600" s="21" t="s">
        <v>59</v>
      </c>
      <c r="O600" s="21" t="s">
        <v>83</v>
      </c>
      <c r="P600" s="61" t="s">
        <v>13496</v>
      </c>
    </row>
    <row r="601" spans="2:16" ht="15.75" customHeight="1">
      <c r="B601" s="27" t="s">
        <v>41</v>
      </c>
      <c r="C601" t="s">
        <v>6</v>
      </c>
      <c r="D601" s="36">
        <v>56101603</v>
      </c>
      <c r="E601" s="35" t="s">
        <v>7961</v>
      </c>
      <c r="F601" t="s">
        <v>8003</v>
      </c>
      <c r="G601" t="s">
        <v>57</v>
      </c>
      <c r="H601" s="38">
        <v>1116</v>
      </c>
      <c r="I601" s="38">
        <f t="shared" si="31"/>
        <v>1060.2</v>
      </c>
      <c r="J601" t="s">
        <v>4680</v>
      </c>
      <c r="K601" s="35" t="s">
        <v>7961</v>
      </c>
      <c r="L601" s="33">
        <v>0.05</v>
      </c>
      <c r="M601" s="21" t="s">
        <v>14849</v>
      </c>
      <c r="N601" s="21" t="s">
        <v>59</v>
      </c>
      <c r="O601" s="21" t="s">
        <v>83</v>
      </c>
      <c r="P601" s="61" t="s">
        <v>13496</v>
      </c>
    </row>
    <row r="602" spans="2:16" ht="15.75" customHeight="1">
      <c r="B602" s="27" t="s">
        <v>41</v>
      </c>
      <c r="C602" t="s">
        <v>6</v>
      </c>
      <c r="D602" s="36">
        <v>56101603</v>
      </c>
      <c r="E602" s="35" t="s">
        <v>7962</v>
      </c>
      <c r="F602" t="s">
        <v>8004</v>
      </c>
      <c r="G602" t="s">
        <v>57</v>
      </c>
      <c r="H602" s="38">
        <v>1116</v>
      </c>
      <c r="I602" s="38">
        <f t="shared" si="31"/>
        <v>1060.2</v>
      </c>
      <c r="J602" t="s">
        <v>4680</v>
      </c>
      <c r="K602" s="35" t="s">
        <v>7962</v>
      </c>
      <c r="L602" s="33">
        <v>0.05</v>
      </c>
      <c r="M602" s="21" t="s">
        <v>14849</v>
      </c>
      <c r="N602" s="21" t="s">
        <v>59</v>
      </c>
      <c r="O602" s="21" t="s">
        <v>83</v>
      </c>
      <c r="P602" s="61" t="s">
        <v>13496</v>
      </c>
    </row>
    <row r="603" spans="2:16" ht="15.75" customHeight="1">
      <c r="B603" s="27" t="s">
        <v>41</v>
      </c>
      <c r="C603" t="s">
        <v>6</v>
      </c>
      <c r="D603" s="36">
        <v>56101603</v>
      </c>
      <c r="E603" s="35" t="s">
        <v>7963</v>
      </c>
      <c r="F603" t="s">
        <v>8005</v>
      </c>
      <c r="G603" t="s">
        <v>57</v>
      </c>
      <c r="H603" s="38">
        <v>1154</v>
      </c>
      <c r="I603" s="38">
        <f t="shared" si="31"/>
        <v>1096.3</v>
      </c>
      <c r="J603" t="s">
        <v>4680</v>
      </c>
      <c r="K603" s="35" t="s">
        <v>7963</v>
      </c>
      <c r="L603" s="33">
        <v>0.05</v>
      </c>
      <c r="M603" s="21" t="s">
        <v>14849</v>
      </c>
      <c r="N603" s="21" t="s">
        <v>59</v>
      </c>
      <c r="O603" s="21" t="s">
        <v>83</v>
      </c>
      <c r="P603" s="61" t="s">
        <v>13496</v>
      </c>
    </row>
    <row r="604" spans="2:16" ht="15.75" customHeight="1">
      <c r="B604" s="27" t="s">
        <v>41</v>
      </c>
      <c r="C604" t="s">
        <v>6</v>
      </c>
      <c r="D604" s="36">
        <v>56101603</v>
      </c>
      <c r="E604" s="35" t="s">
        <v>7964</v>
      </c>
      <c r="F604" t="s">
        <v>8006</v>
      </c>
      <c r="G604" t="s">
        <v>57</v>
      </c>
      <c r="H604" s="38">
        <v>756</v>
      </c>
      <c r="I604" s="38">
        <f t="shared" si="31"/>
        <v>718.19999999999993</v>
      </c>
      <c r="J604" t="s">
        <v>4680</v>
      </c>
      <c r="K604" s="35" t="s">
        <v>7964</v>
      </c>
      <c r="L604" s="33">
        <v>0.05</v>
      </c>
      <c r="M604" s="21" t="s">
        <v>14849</v>
      </c>
      <c r="N604" s="21" t="s">
        <v>59</v>
      </c>
      <c r="O604" s="21" t="s">
        <v>83</v>
      </c>
      <c r="P604" s="61" t="s">
        <v>13496</v>
      </c>
    </row>
    <row r="605" spans="2:16" ht="15.75" customHeight="1">
      <c r="B605" s="27" t="s">
        <v>41</v>
      </c>
      <c r="C605" t="s">
        <v>6</v>
      </c>
      <c r="D605" s="36">
        <v>56101603</v>
      </c>
      <c r="E605" s="35" t="s">
        <v>7965</v>
      </c>
      <c r="F605" t="s">
        <v>8007</v>
      </c>
      <c r="G605" t="s">
        <v>57</v>
      </c>
      <c r="H605" s="38">
        <v>663</v>
      </c>
      <c r="I605" s="38">
        <f t="shared" si="31"/>
        <v>629.85</v>
      </c>
      <c r="J605" t="s">
        <v>4680</v>
      </c>
      <c r="K605" s="35" t="s">
        <v>7965</v>
      </c>
      <c r="L605" s="33">
        <v>0.05</v>
      </c>
      <c r="M605" s="21" t="s">
        <v>14849</v>
      </c>
      <c r="N605" s="21" t="s">
        <v>59</v>
      </c>
      <c r="O605" s="21" t="s">
        <v>83</v>
      </c>
      <c r="P605" s="61" t="s">
        <v>13496</v>
      </c>
    </row>
    <row r="606" spans="2:16" ht="15.75" customHeight="1">
      <c r="B606" s="27" t="s">
        <v>41</v>
      </c>
      <c r="C606" t="s">
        <v>6</v>
      </c>
      <c r="D606" s="36">
        <v>56101603</v>
      </c>
      <c r="E606" s="35" t="s">
        <v>7966</v>
      </c>
      <c r="F606" t="s">
        <v>8008</v>
      </c>
      <c r="G606" t="s">
        <v>57</v>
      </c>
      <c r="H606" s="38">
        <v>1022</v>
      </c>
      <c r="I606" s="38">
        <f t="shared" si="31"/>
        <v>970.9</v>
      </c>
      <c r="J606" t="s">
        <v>4680</v>
      </c>
      <c r="K606" s="35" t="s">
        <v>7966</v>
      </c>
      <c r="L606" s="33">
        <v>0.05</v>
      </c>
      <c r="M606" s="21" t="s">
        <v>14849</v>
      </c>
      <c r="N606" s="21" t="s">
        <v>59</v>
      </c>
      <c r="O606" s="21" t="s">
        <v>83</v>
      </c>
      <c r="P606" s="61" t="s">
        <v>13496</v>
      </c>
    </row>
    <row r="607" spans="2:16" ht="15.75" customHeight="1">
      <c r="B607" s="27" t="s">
        <v>41</v>
      </c>
      <c r="C607" t="s">
        <v>6</v>
      </c>
      <c r="D607" s="36">
        <v>56101603</v>
      </c>
      <c r="E607" s="35" t="s">
        <v>7967</v>
      </c>
      <c r="F607" t="s">
        <v>8009</v>
      </c>
      <c r="G607" t="s">
        <v>57</v>
      </c>
      <c r="H607" s="38">
        <v>1154</v>
      </c>
      <c r="I607" s="38">
        <f t="shared" si="31"/>
        <v>1096.3</v>
      </c>
      <c r="J607" t="s">
        <v>4680</v>
      </c>
      <c r="K607" s="35" t="s">
        <v>7967</v>
      </c>
      <c r="L607" s="33">
        <v>0.05</v>
      </c>
      <c r="M607" s="21" t="s">
        <v>14849</v>
      </c>
      <c r="N607" s="21" t="s">
        <v>59</v>
      </c>
      <c r="O607" s="21" t="s">
        <v>83</v>
      </c>
      <c r="P607" s="61" t="s">
        <v>13496</v>
      </c>
    </row>
    <row r="608" spans="2:16" ht="15.75" customHeight="1">
      <c r="B608" s="27" t="s">
        <v>41</v>
      </c>
      <c r="C608" t="s">
        <v>6</v>
      </c>
      <c r="D608" s="36">
        <v>56101603</v>
      </c>
      <c r="E608" s="35" t="s">
        <v>7968</v>
      </c>
      <c r="F608" t="s">
        <v>8010</v>
      </c>
      <c r="G608" t="s">
        <v>57</v>
      </c>
      <c r="H608" s="38">
        <v>1154</v>
      </c>
      <c r="I608" s="38">
        <f t="shared" si="31"/>
        <v>1096.3</v>
      </c>
      <c r="J608" t="s">
        <v>4680</v>
      </c>
      <c r="K608" s="35" t="s">
        <v>7968</v>
      </c>
      <c r="L608" s="33">
        <v>0.05</v>
      </c>
      <c r="M608" s="21" t="s">
        <v>14849</v>
      </c>
      <c r="N608" s="21" t="s">
        <v>59</v>
      </c>
      <c r="O608" s="21" t="s">
        <v>83</v>
      </c>
      <c r="P608" s="61" t="s">
        <v>13496</v>
      </c>
    </row>
    <row r="609" spans="2:16" ht="15.75" customHeight="1">
      <c r="B609" s="27" t="s">
        <v>41</v>
      </c>
      <c r="C609" t="s">
        <v>6</v>
      </c>
      <c r="D609" s="36">
        <v>56101603</v>
      </c>
      <c r="E609" s="35" t="s">
        <v>7969</v>
      </c>
      <c r="F609" t="s">
        <v>8011</v>
      </c>
      <c r="G609" t="s">
        <v>57</v>
      </c>
      <c r="H609" s="38">
        <v>1154</v>
      </c>
      <c r="I609" s="38">
        <f t="shared" si="31"/>
        <v>1096.3</v>
      </c>
      <c r="J609" t="s">
        <v>4680</v>
      </c>
      <c r="K609" s="35" t="s">
        <v>7969</v>
      </c>
      <c r="L609" s="33">
        <v>0.05</v>
      </c>
      <c r="M609" s="21" t="s">
        <v>14849</v>
      </c>
      <c r="N609" s="21" t="s">
        <v>59</v>
      </c>
      <c r="O609" s="21" t="s">
        <v>83</v>
      </c>
      <c r="P609" s="61" t="s">
        <v>13496</v>
      </c>
    </row>
    <row r="610" spans="2:16" ht="15.75" customHeight="1">
      <c r="B610" s="27" t="s">
        <v>41</v>
      </c>
      <c r="C610" t="s">
        <v>6</v>
      </c>
      <c r="D610" s="36">
        <v>56101603</v>
      </c>
      <c r="E610" s="35" t="s">
        <v>7970</v>
      </c>
      <c r="F610" t="s">
        <v>8012</v>
      </c>
      <c r="G610" t="s">
        <v>57</v>
      </c>
      <c r="H610" s="38">
        <v>1154</v>
      </c>
      <c r="I610" s="38">
        <f t="shared" si="31"/>
        <v>1096.3</v>
      </c>
      <c r="J610" t="s">
        <v>4680</v>
      </c>
      <c r="K610" s="35" t="s">
        <v>7970</v>
      </c>
      <c r="L610" s="33">
        <v>0.05</v>
      </c>
      <c r="M610" s="21" t="s">
        <v>14849</v>
      </c>
      <c r="N610" s="21" t="s">
        <v>59</v>
      </c>
      <c r="O610" s="21" t="s">
        <v>83</v>
      </c>
      <c r="P610" s="61" t="s">
        <v>13496</v>
      </c>
    </row>
    <row r="611" spans="2:16" ht="15.75" customHeight="1">
      <c r="B611" s="27" t="s">
        <v>41</v>
      </c>
      <c r="C611" t="s">
        <v>6</v>
      </c>
      <c r="D611" s="36">
        <v>56101603</v>
      </c>
      <c r="E611" s="35" t="s">
        <v>7971</v>
      </c>
      <c r="F611" t="s">
        <v>8013</v>
      </c>
      <c r="G611" t="s">
        <v>57</v>
      </c>
      <c r="H611" s="38">
        <v>771</v>
      </c>
      <c r="I611" s="38">
        <f t="shared" si="31"/>
        <v>732.44999999999993</v>
      </c>
      <c r="J611" t="s">
        <v>4680</v>
      </c>
      <c r="K611" s="35" t="s">
        <v>7971</v>
      </c>
      <c r="L611" s="33">
        <v>0.05</v>
      </c>
      <c r="M611" s="21" t="s">
        <v>14849</v>
      </c>
      <c r="N611" s="21" t="s">
        <v>59</v>
      </c>
      <c r="O611" s="21" t="s">
        <v>83</v>
      </c>
      <c r="P611" s="61" t="s">
        <v>13496</v>
      </c>
    </row>
    <row r="612" spans="2:16" ht="15.75" customHeight="1">
      <c r="B612" s="27" t="s">
        <v>41</v>
      </c>
      <c r="C612" t="s">
        <v>6</v>
      </c>
      <c r="D612" s="36">
        <v>56101603</v>
      </c>
      <c r="E612" s="35" t="s">
        <v>7972</v>
      </c>
      <c r="F612" t="s">
        <v>8014</v>
      </c>
      <c r="G612" t="s">
        <v>57</v>
      </c>
      <c r="H612" s="38">
        <v>792</v>
      </c>
      <c r="I612" s="38">
        <f t="shared" si="31"/>
        <v>752.4</v>
      </c>
      <c r="J612" t="s">
        <v>4680</v>
      </c>
      <c r="K612" s="35" t="s">
        <v>7972</v>
      </c>
      <c r="L612" s="33">
        <v>0.05</v>
      </c>
      <c r="M612" s="21" t="s">
        <v>14849</v>
      </c>
      <c r="N612" s="21" t="s">
        <v>59</v>
      </c>
      <c r="O612" s="21" t="s">
        <v>83</v>
      </c>
      <c r="P612" s="61" t="s">
        <v>13496</v>
      </c>
    </row>
    <row r="613" spans="2:16" ht="15.75" customHeight="1">
      <c r="B613" s="27" t="s">
        <v>41</v>
      </c>
      <c r="C613" t="s">
        <v>6</v>
      </c>
      <c r="D613" s="36">
        <v>56101603</v>
      </c>
      <c r="E613" s="35" t="s">
        <v>7973</v>
      </c>
      <c r="F613" t="s">
        <v>8015</v>
      </c>
      <c r="G613" t="s">
        <v>57</v>
      </c>
      <c r="H613" s="38">
        <v>701</v>
      </c>
      <c r="I613" s="38">
        <f t="shared" si="31"/>
        <v>665.94999999999993</v>
      </c>
      <c r="J613" t="s">
        <v>4680</v>
      </c>
      <c r="K613" s="35" t="s">
        <v>7973</v>
      </c>
      <c r="L613" s="33">
        <v>0.05</v>
      </c>
      <c r="M613" s="21" t="s">
        <v>14849</v>
      </c>
      <c r="N613" s="21" t="s">
        <v>59</v>
      </c>
      <c r="O613" s="21" t="s">
        <v>83</v>
      </c>
      <c r="P613" s="61" t="s">
        <v>13496</v>
      </c>
    </row>
    <row r="614" spans="2:16" ht="15.75" customHeight="1">
      <c r="B614" s="27" t="s">
        <v>41</v>
      </c>
      <c r="C614" t="s">
        <v>6</v>
      </c>
      <c r="D614" s="36">
        <v>56101603</v>
      </c>
      <c r="E614" s="35" t="s">
        <v>7974</v>
      </c>
      <c r="F614" t="s">
        <v>8016</v>
      </c>
      <c r="G614" t="s">
        <v>57</v>
      </c>
      <c r="H614" s="38">
        <v>1012</v>
      </c>
      <c r="I614" s="38">
        <f t="shared" si="31"/>
        <v>961.4</v>
      </c>
      <c r="J614" t="s">
        <v>4680</v>
      </c>
      <c r="K614" s="35" t="s">
        <v>7974</v>
      </c>
      <c r="L614" s="33">
        <v>0.05</v>
      </c>
      <c r="M614" s="21" t="s">
        <v>14849</v>
      </c>
      <c r="N614" s="21" t="s">
        <v>59</v>
      </c>
      <c r="O614" s="21" t="s">
        <v>83</v>
      </c>
      <c r="P614" s="61" t="s">
        <v>13496</v>
      </c>
    </row>
    <row r="615" spans="2:16" ht="15.75" customHeight="1">
      <c r="B615" s="27" t="s">
        <v>41</v>
      </c>
      <c r="C615" t="s">
        <v>6</v>
      </c>
      <c r="D615" s="36">
        <v>56101603</v>
      </c>
      <c r="E615" s="35" t="s">
        <v>7975</v>
      </c>
      <c r="F615" t="s">
        <v>8017</v>
      </c>
      <c r="G615" t="s">
        <v>57</v>
      </c>
      <c r="H615" s="38">
        <v>1150</v>
      </c>
      <c r="I615" s="38">
        <f t="shared" si="31"/>
        <v>1092.5</v>
      </c>
      <c r="J615" t="s">
        <v>4680</v>
      </c>
      <c r="K615" s="35" t="s">
        <v>7975</v>
      </c>
      <c r="L615" s="33">
        <v>0.05</v>
      </c>
      <c r="M615" s="21" t="s">
        <v>14849</v>
      </c>
      <c r="N615" s="21" t="s">
        <v>59</v>
      </c>
      <c r="O615" s="21" t="s">
        <v>83</v>
      </c>
      <c r="P615" s="61" t="s">
        <v>13496</v>
      </c>
    </row>
    <row r="616" spans="2:16" ht="15.75" customHeight="1">
      <c r="B616" s="27" t="s">
        <v>41</v>
      </c>
      <c r="C616" t="s">
        <v>6</v>
      </c>
      <c r="D616" s="36">
        <v>56101603</v>
      </c>
      <c r="E616" s="35" t="s">
        <v>7976</v>
      </c>
      <c r="F616" t="s">
        <v>8018</v>
      </c>
      <c r="G616" t="s">
        <v>57</v>
      </c>
      <c r="H616" s="38">
        <v>1150</v>
      </c>
      <c r="I616" s="38">
        <f t="shared" si="31"/>
        <v>1092.5</v>
      </c>
      <c r="J616" t="s">
        <v>4680</v>
      </c>
      <c r="K616" s="35" t="s">
        <v>7976</v>
      </c>
      <c r="L616" s="33">
        <v>0.05</v>
      </c>
      <c r="M616" s="21" t="s">
        <v>14849</v>
      </c>
      <c r="N616" s="21" t="s">
        <v>59</v>
      </c>
      <c r="O616" s="21" t="s">
        <v>83</v>
      </c>
      <c r="P616" s="61" t="s">
        <v>13496</v>
      </c>
    </row>
    <row r="617" spans="2:16" ht="15.75" customHeight="1">
      <c r="B617" s="27" t="s">
        <v>41</v>
      </c>
      <c r="C617" t="s">
        <v>6</v>
      </c>
      <c r="D617" s="36">
        <v>56101603</v>
      </c>
      <c r="E617" s="35" t="s">
        <v>7977</v>
      </c>
      <c r="F617" t="s">
        <v>8019</v>
      </c>
      <c r="G617" t="s">
        <v>57</v>
      </c>
      <c r="H617" s="38">
        <v>770</v>
      </c>
      <c r="I617" s="38">
        <f t="shared" si="31"/>
        <v>731.5</v>
      </c>
      <c r="J617" t="s">
        <v>4680</v>
      </c>
      <c r="K617" s="35" t="s">
        <v>7977</v>
      </c>
      <c r="L617" s="33">
        <v>0.05</v>
      </c>
      <c r="M617" s="21" t="s">
        <v>14849</v>
      </c>
      <c r="N617" s="21" t="s">
        <v>59</v>
      </c>
      <c r="O617" s="21" t="s">
        <v>83</v>
      </c>
      <c r="P617" s="61" t="s">
        <v>13496</v>
      </c>
    </row>
    <row r="618" spans="2:16" ht="15.75" customHeight="1">
      <c r="B618" s="27" t="s">
        <v>41</v>
      </c>
      <c r="C618" t="s">
        <v>6</v>
      </c>
      <c r="D618" s="36">
        <v>56101603</v>
      </c>
      <c r="E618" s="35" t="s">
        <v>7978</v>
      </c>
      <c r="F618" t="s">
        <v>8020</v>
      </c>
      <c r="G618" t="s">
        <v>57</v>
      </c>
      <c r="H618" s="38">
        <v>789</v>
      </c>
      <c r="I618" s="38">
        <f t="shared" si="31"/>
        <v>749.55</v>
      </c>
      <c r="J618" t="s">
        <v>4680</v>
      </c>
      <c r="K618" s="35" t="s">
        <v>7978</v>
      </c>
      <c r="L618" s="33">
        <v>0.05</v>
      </c>
      <c r="M618" s="21" t="s">
        <v>14849</v>
      </c>
      <c r="N618" s="21" t="s">
        <v>59</v>
      </c>
      <c r="O618" s="21" t="s">
        <v>83</v>
      </c>
      <c r="P618" s="61" t="s">
        <v>13496</v>
      </c>
    </row>
    <row r="619" spans="2:16" ht="15.75" customHeight="1">
      <c r="B619" s="27" t="s">
        <v>41</v>
      </c>
      <c r="C619" t="s">
        <v>6</v>
      </c>
      <c r="D619" s="36">
        <v>56101603</v>
      </c>
      <c r="E619" s="35" t="s">
        <v>7979</v>
      </c>
      <c r="F619" t="s">
        <v>8021</v>
      </c>
      <c r="G619" t="s">
        <v>57</v>
      </c>
      <c r="H619" s="38">
        <v>699</v>
      </c>
      <c r="I619" s="38">
        <f>H619*0.95</f>
        <v>664.05</v>
      </c>
      <c r="J619" t="s">
        <v>4680</v>
      </c>
      <c r="K619" s="35" t="s">
        <v>7979</v>
      </c>
      <c r="L619" s="33">
        <v>0.05</v>
      </c>
      <c r="M619" s="21" t="s">
        <v>14849</v>
      </c>
      <c r="N619" s="21" t="s">
        <v>59</v>
      </c>
      <c r="O619" s="21" t="s">
        <v>83</v>
      </c>
      <c r="P619" s="61" t="s">
        <v>13496</v>
      </c>
    </row>
    <row r="620" spans="2:16" ht="15.75" customHeight="1">
      <c r="B620" s="27" t="s">
        <v>41</v>
      </c>
      <c r="C620" t="s">
        <v>6</v>
      </c>
      <c r="D620" s="36">
        <v>56101603</v>
      </c>
      <c r="E620" s="35" t="s">
        <v>7980</v>
      </c>
      <c r="F620" t="s">
        <v>8022</v>
      </c>
      <c r="G620" t="s">
        <v>57</v>
      </c>
      <c r="H620" s="38">
        <v>1189</v>
      </c>
      <c r="I620" s="38">
        <f>H620*0.95</f>
        <v>1129.55</v>
      </c>
      <c r="J620" t="s">
        <v>4680</v>
      </c>
      <c r="K620" s="35" t="s">
        <v>7980</v>
      </c>
      <c r="L620" s="33">
        <v>0.05</v>
      </c>
      <c r="M620" s="21" t="s">
        <v>14849</v>
      </c>
      <c r="N620" s="21" t="s">
        <v>59</v>
      </c>
      <c r="O620" s="21" t="s">
        <v>83</v>
      </c>
      <c r="P620" s="61" t="s">
        <v>13496</v>
      </c>
    </row>
    <row r="621" spans="2:16" ht="15.75" customHeight="1">
      <c r="B621" s="27" t="s">
        <v>41</v>
      </c>
      <c r="C621" t="s">
        <v>6</v>
      </c>
      <c r="D621" s="36">
        <v>56101603</v>
      </c>
      <c r="E621" s="35" t="s">
        <v>7981</v>
      </c>
      <c r="F621" t="s">
        <v>8023</v>
      </c>
      <c r="G621" t="s">
        <v>57</v>
      </c>
      <c r="H621" s="38">
        <v>1189</v>
      </c>
      <c r="I621" s="38">
        <f t="shared" ref="I621:I626" si="32">H621*0.95</f>
        <v>1129.55</v>
      </c>
      <c r="J621" t="s">
        <v>4680</v>
      </c>
      <c r="K621" s="35" t="s">
        <v>7981</v>
      </c>
      <c r="L621" s="33">
        <v>0.05</v>
      </c>
      <c r="M621" s="21" t="s">
        <v>14849</v>
      </c>
      <c r="N621" s="21" t="s">
        <v>59</v>
      </c>
      <c r="O621" s="21" t="s">
        <v>83</v>
      </c>
      <c r="P621" s="61" t="s">
        <v>13496</v>
      </c>
    </row>
    <row r="622" spans="2:16" ht="15.75" customHeight="1">
      <c r="B622" s="27" t="s">
        <v>41</v>
      </c>
      <c r="C622" t="s">
        <v>6</v>
      </c>
      <c r="D622" s="36">
        <v>56101603</v>
      </c>
      <c r="E622" s="35" t="s">
        <v>7982</v>
      </c>
      <c r="F622" t="s">
        <v>8024</v>
      </c>
      <c r="G622" t="s">
        <v>57</v>
      </c>
      <c r="H622" s="38">
        <v>1189</v>
      </c>
      <c r="I622" s="38">
        <f t="shared" si="32"/>
        <v>1129.55</v>
      </c>
      <c r="J622" t="s">
        <v>4680</v>
      </c>
      <c r="K622" s="35" t="s">
        <v>7982</v>
      </c>
      <c r="L622" s="33">
        <v>0.05</v>
      </c>
      <c r="M622" s="21" t="s">
        <v>14849</v>
      </c>
      <c r="N622" s="21" t="s">
        <v>59</v>
      </c>
      <c r="O622" s="21" t="s">
        <v>83</v>
      </c>
      <c r="P622" s="61" t="s">
        <v>13496</v>
      </c>
    </row>
    <row r="623" spans="2:16" ht="15.75" customHeight="1">
      <c r="B623" s="27" t="s">
        <v>41</v>
      </c>
      <c r="C623" t="s">
        <v>6</v>
      </c>
      <c r="D623" s="36">
        <v>56101603</v>
      </c>
      <c r="E623" s="35" t="s">
        <v>7983</v>
      </c>
      <c r="F623" t="s">
        <v>8025</v>
      </c>
      <c r="G623" t="s">
        <v>57</v>
      </c>
      <c r="H623" s="38">
        <v>1189</v>
      </c>
      <c r="I623" s="38">
        <f t="shared" si="32"/>
        <v>1129.55</v>
      </c>
      <c r="J623" t="s">
        <v>4680</v>
      </c>
      <c r="K623" s="35" t="s">
        <v>7983</v>
      </c>
      <c r="L623" s="33">
        <v>0.05</v>
      </c>
      <c r="M623" s="21" t="s">
        <v>14849</v>
      </c>
      <c r="N623" s="21" t="s">
        <v>59</v>
      </c>
      <c r="O623" s="21" t="s">
        <v>83</v>
      </c>
      <c r="P623" s="61" t="s">
        <v>13496</v>
      </c>
    </row>
    <row r="624" spans="2:16" ht="15.75" customHeight="1">
      <c r="B624" s="27" t="s">
        <v>41</v>
      </c>
      <c r="C624" t="s">
        <v>6</v>
      </c>
      <c r="D624" s="36">
        <v>56101603</v>
      </c>
      <c r="E624" s="35" t="s">
        <v>7984</v>
      </c>
      <c r="F624" t="s">
        <v>8026</v>
      </c>
      <c r="G624" t="s">
        <v>57</v>
      </c>
      <c r="H624" s="38">
        <v>806</v>
      </c>
      <c r="I624" s="38">
        <f t="shared" si="32"/>
        <v>765.69999999999993</v>
      </c>
      <c r="J624" t="s">
        <v>4680</v>
      </c>
      <c r="K624" s="35" t="s">
        <v>7984</v>
      </c>
      <c r="L624" s="33">
        <v>0.05</v>
      </c>
      <c r="M624" s="21" t="s">
        <v>14849</v>
      </c>
      <c r="N624" s="21" t="s">
        <v>59</v>
      </c>
      <c r="O624" s="21" t="s">
        <v>83</v>
      </c>
      <c r="P624" s="61" t="s">
        <v>13496</v>
      </c>
    </row>
    <row r="625" spans="2:16" ht="15.75" customHeight="1">
      <c r="B625" s="27" t="s">
        <v>41</v>
      </c>
      <c r="C625" t="s">
        <v>6</v>
      </c>
      <c r="D625" s="36">
        <v>56101603</v>
      </c>
      <c r="E625" s="35" t="s">
        <v>7985</v>
      </c>
      <c r="F625" t="s">
        <v>8027</v>
      </c>
      <c r="G625" t="s">
        <v>57</v>
      </c>
      <c r="H625" s="38">
        <v>828</v>
      </c>
      <c r="I625" s="38">
        <f t="shared" si="32"/>
        <v>786.59999999999991</v>
      </c>
      <c r="J625" t="s">
        <v>4680</v>
      </c>
      <c r="K625" s="35" t="s">
        <v>7985</v>
      </c>
      <c r="L625" s="33">
        <v>0.05</v>
      </c>
      <c r="M625" s="21" t="s">
        <v>14849</v>
      </c>
      <c r="N625" s="21" t="s">
        <v>59</v>
      </c>
      <c r="O625" s="21" t="s">
        <v>83</v>
      </c>
      <c r="P625" s="61" t="s">
        <v>13496</v>
      </c>
    </row>
    <row r="626" spans="2:16" ht="15.75" customHeight="1">
      <c r="B626" s="27" t="s">
        <v>41</v>
      </c>
      <c r="C626" t="s">
        <v>6</v>
      </c>
      <c r="D626" s="36">
        <v>56101603</v>
      </c>
      <c r="E626" s="35" t="s">
        <v>7986</v>
      </c>
      <c r="F626" t="s">
        <v>8028</v>
      </c>
      <c r="G626" t="s">
        <v>57</v>
      </c>
      <c r="H626" s="38">
        <v>734</v>
      </c>
      <c r="I626" s="38">
        <f t="shared" si="32"/>
        <v>697.3</v>
      </c>
      <c r="J626" t="s">
        <v>4680</v>
      </c>
      <c r="K626" s="35" t="s">
        <v>7986</v>
      </c>
      <c r="L626" s="33">
        <v>0.05</v>
      </c>
      <c r="M626" s="21" t="s">
        <v>14849</v>
      </c>
      <c r="N626" s="21" t="s">
        <v>59</v>
      </c>
      <c r="O626" s="21" t="s">
        <v>83</v>
      </c>
      <c r="P626" s="61" t="s">
        <v>13496</v>
      </c>
    </row>
    <row r="627" spans="2:16" ht="15.75" customHeight="1">
      <c r="B627" s="27" t="s">
        <v>41</v>
      </c>
      <c r="C627" t="s">
        <v>6</v>
      </c>
      <c r="D627" s="36">
        <v>56101603</v>
      </c>
      <c r="E627" s="35" t="s">
        <v>7987</v>
      </c>
      <c r="F627" t="s">
        <v>8029</v>
      </c>
      <c r="G627" t="s">
        <v>57</v>
      </c>
      <c r="H627" s="38">
        <v>1293</v>
      </c>
      <c r="I627" s="38">
        <f>H627*0.95</f>
        <v>1228.3499999999999</v>
      </c>
      <c r="J627" t="s">
        <v>4680</v>
      </c>
      <c r="K627" s="35" t="s">
        <v>7987</v>
      </c>
      <c r="L627" s="33">
        <v>0.05</v>
      </c>
      <c r="M627" s="21" t="s">
        <v>14849</v>
      </c>
      <c r="N627" s="21" t="s">
        <v>59</v>
      </c>
      <c r="O627" s="21" t="s">
        <v>83</v>
      </c>
      <c r="P627" s="61" t="s">
        <v>13496</v>
      </c>
    </row>
    <row r="628" spans="2:16" ht="15.75" customHeight="1">
      <c r="B628" s="27" t="s">
        <v>41</v>
      </c>
      <c r="C628" t="s">
        <v>6</v>
      </c>
      <c r="D628" s="36">
        <v>56101603</v>
      </c>
      <c r="E628" s="35" t="s">
        <v>7988</v>
      </c>
      <c r="F628" t="s">
        <v>8030</v>
      </c>
      <c r="G628" t="s">
        <v>57</v>
      </c>
      <c r="H628" s="38">
        <v>1293</v>
      </c>
      <c r="I628" s="38">
        <f>H628*0.95</f>
        <v>1228.3499999999999</v>
      </c>
      <c r="J628" t="s">
        <v>4680</v>
      </c>
      <c r="K628" s="35" t="s">
        <v>7988</v>
      </c>
      <c r="L628" s="33">
        <v>0.05</v>
      </c>
      <c r="M628" s="21" t="s">
        <v>14849</v>
      </c>
      <c r="N628" s="21" t="s">
        <v>59</v>
      </c>
      <c r="O628" s="21" t="s">
        <v>83</v>
      </c>
      <c r="P628" s="61" t="s">
        <v>13496</v>
      </c>
    </row>
    <row r="629" spans="2:16" ht="15.75" customHeight="1">
      <c r="B629" s="27" t="s">
        <v>41</v>
      </c>
      <c r="C629" t="s">
        <v>6</v>
      </c>
      <c r="D629" s="36">
        <v>56101603</v>
      </c>
      <c r="E629" s="35" t="s">
        <v>7989</v>
      </c>
      <c r="F629" t="s">
        <v>8031</v>
      </c>
      <c r="G629" t="s">
        <v>57</v>
      </c>
      <c r="H629" s="38">
        <v>1293</v>
      </c>
      <c r="I629" s="38">
        <f t="shared" ref="I629:I651" si="33">H629*0.95</f>
        <v>1228.3499999999999</v>
      </c>
      <c r="J629" t="s">
        <v>4680</v>
      </c>
      <c r="K629" s="35" t="s">
        <v>7989</v>
      </c>
      <c r="L629" s="33">
        <v>0.05</v>
      </c>
      <c r="M629" s="21" t="s">
        <v>14849</v>
      </c>
      <c r="N629" s="21" t="s">
        <v>59</v>
      </c>
      <c r="O629" s="21" t="s">
        <v>83</v>
      </c>
      <c r="P629" s="61" t="s">
        <v>13496</v>
      </c>
    </row>
    <row r="630" spans="2:16" ht="15.75" customHeight="1">
      <c r="B630" s="27" t="s">
        <v>41</v>
      </c>
      <c r="C630" t="s">
        <v>6</v>
      </c>
      <c r="D630" s="36">
        <v>56101603</v>
      </c>
      <c r="E630" s="35" t="s">
        <v>7990</v>
      </c>
      <c r="F630" t="s">
        <v>8032</v>
      </c>
      <c r="G630" t="s">
        <v>57</v>
      </c>
      <c r="H630" s="38">
        <v>1293</v>
      </c>
      <c r="I630" s="38">
        <f t="shared" si="33"/>
        <v>1228.3499999999999</v>
      </c>
      <c r="J630" t="s">
        <v>4680</v>
      </c>
      <c r="K630" s="35" t="s">
        <v>7990</v>
      </c>
      <c r="L630" s="33">
        <v>0.05</v>
      </c>
      <c r="M630" s="21" t="s">
        <v>14849</v>
      </c>
      <c r="N630" s="21" t="s">
        <v>59</v>
      </c>
      <c r="O630" s="21" t="s">
        <v>83</v>
      </c>
      <c r="P630" s="61" t="s">
        <v>13496</v>
      </c>
    </row>
    <row r="631" spans="2:16" ht="15.75" customHeight="1">
      <c r="B631" s="27" t="s">
        <v>41</v>
      </c>
      <c r="C631" t="s">
        <v>6</v>
      </c>
      <c r="D631" s="36">
        <v>56101603</v>
      </c>
      <c r="E631" s="35" t="s">
        <v>7991</v>
      </c>
      <c r="F631" t="s">
        <v>8033</v>
      </c>
      <c r="G631" t="s">
        <v>57</v>
      </c>
      <c r="H631" s="38">
        <v>479</v>
      </c>
      <c r="I631" s="38">
        <f t="shared" si="33"/>
        <v>455.04999999999995</v>
      </c>
      <c r="J631" t="s">
        <v>4680</v>
      </c>
      <c r="K631" s="35" t="s">
        <v>7991</v>
      </c>
      <c r="L631" s="33">
        <v>0.05</v>
      </c>
      <c r="M631" s="21" t="s">
        <v>14849</v>
      </c>
      <c r="N631" s="21" t="s">
        <v>59</v>
      </c>
      <c r="O631" s="21" t="s">
        <v>83</v>
      </c>
      <c r="P631" s="61" t="s">
        <v>13496</v>
      </c>
    </row>
    <row r="632" spans="2:16" ht="15.75" customHeight="1">
      <c r="B632" s="27" t="s">
        <v>41</v>
      </c>
      <c r="C632" t="s">
        <v>6</v>
      </c>
      <c r="D632" s="36">
        <v>56101603</v>
      </c>
      <c r="E632" s="35" t="s">
        <v>7992</v>
      </c>
      <c r="F632" t="s">
        <v>8034</v>
      </c>
      <c r="G632" t="s">
        <v>57</v>
      </c>
      <c r="H632" s="38">
        <v>493</v>
      </c>
      <c r="I632" s="38">
        <f t="shared" si="33"/>
        <v>468.34999999999997</v>
      </c>
      <c r="J632" t="s">
        <v>4680</v>
      </c>
      <c r="K632" s="35" t="s">
        <v>7992</v>
      </c>
      <c r="L632" s="33">
        <v>0.05</v>
      </c>
      <c r="M632" s="21" t="s">
        <v>14849</v>
      </c>
      <c r="N632" s="21" t="s">
        <v>59</v>
      </c>
      <c r="O632" s="21" t="s">
        <v>83</v>
      </c>
      <c r="P632" s="61" t="s">
        <v>13496</v>
      </c>
    </row>
    <row r="633" spans="2:16" ht="15.75" customHeight="1">
      <c r="B633" s="27" t="s">
        <v>41</v>
      </c>
      <c r="C633" t="s">
        <v>6</v>
      </c>
      <c r="D633" s="36">
        <v>56101603</v>
      </c>
      <c r="E633" s="35" t="s">
        <v>7993</v>
      </c>
      <c r="F633" t="s">
        <v>8035</v>
      </c>
      <c r="G633" t="s">
        <v>57</v>
      </c>
      <c r="H633" s="38">
        <v>418</v>
      </c>
      <c r="I633" s="38">
        <f t="shared" si="33"/>
        <v>397.09999999999997</v>
      </c>
      <c r="J633" t="s">
        <v>4680</v>
      </c>
      <c r="K633" s="35" t="s">
        <v>7993</v>
      </c>
      <c r="L633" s="33">
        <v>0.05</v>
      </c>
      <c r="M633" s="21" t="s">
        <v>14849</v>
      </c>
      <c r="N633" s="21" t="s">
        <v>59</v>
      </c>
      <c r="O633" s="21" t="s">
        <v>83</v>
      </c>
      <c r="P633" s="61" t="s">
        <v>13496</v>
      </c>
    </row>
    <row r="634" spans="2:16" ht="15.75" customHeight="1">
      <c r="B634" s="27" t="s">
        <v>41</v>
      </c>
      <c r="C634" t="s">
        <v>6</v>
      </c>
      <c r="D634" s="36">
        <v>56101603</v>
      </c>
      <c r="E634" s="35" t="s">
        <v>7994</v>
      </c>
      <c r="F634" t="s">
        <v>8036</v>
      </c>
      <c r="G634" t="s">
        <v>57</v>
      </c>
      <c r="H634" s="38">
        <v>932</v>
      </c>
      <c r="I634" s="38">
        <f t="shared" si="33"/>
        <v>885.4</v>
      </c>
      <c r="J634" t="s">
        <v>4680</v>
      </c>
      <c r="K634" s="35" t="s">
        <v>7994</v>
      </c>
      <c r="L634" s="33">
        <v>0.05</v>
      </c>
      <c r="M634" s="21" t="s">
        <v>14849</v>
      </c>
      <c r="N634" s="21" t="s">
        <v>59</v>
      </c>
      <c r="O634" s="21" t="s">
        <v>83</v>
      </c>
      <c r="P634" s="61" t="s">
        <v>13496</v>
      </c>
    </row>
    <row r="635" spans="2:16" ht="15.75" customHeight="1">
      <c r="B635" s="27" t="s">
        <v>41</v>
      </c>
      <c r="C635" t="s">
        <v>6</v>
      </c>
      <c r="D635" s="36">
        <v>56101603</v>
      </c>
      <c r="E635" s="35" t="s">
        <v>7995</v>
      </c>
      <c r="F635" t="s">
        <v>8037</v>
      </c>
      <c r="G635" t="s">
        <v>57</v>
      </c>
      <c r="H635" s="38">
        <v>1222</v>
      </c>
      <c r="I635" s="38">
        <f t="shared" si="33"/>
        <v>1160.8999999999999</v>
      </c>
      <c r="J635" t="s">
        <v>4680</v>
      </c>
      <c r="K635" s="35" t="s">
        <v>7995</v>
      </c>
      <c r="L635" s="33">
        <v>0.05</v>
      </c>
      <c r="M635" s="21" t="s">
        <v>14849</v>
      </c>
      <c r="N635" s="21" t="s">
        <v>59</v>
      </c>
      <c r="O635" s="21" t="s">
        <v>83</v>
      </c>
      <c r="P635" s="61" t="s">
        <v>13496</v>
      </c>
    </row>
    <row r="636" spans="2:16" ht="15.75" customHeight="1">
      <c r="B636" s="27" t="s">
        <v>41</v>
      </c>
      <c r="C636" t="s">
        <v>6</v>
      </c>
      <c r="D636" s="36">
        <v>56101603</v>
      </c>
      <c r="E636" s="35" t="s">
        <v>7996</v>
      </c>
      <c r="F636" t="s">
        <v>8038</v>
      </c>
      <c r="G636" t="s">
        <v>57</v>
      </c>
      <c r="H636" s="38">
        <v>1222</v>
      </c>
      <c r="I636" s="38">
        <f t="shared" si="33"/>
        <v>1160.8999999999999</v>
      </c>
      <c r="J636" t="s">
        <v>4680</v>
      </c>
      <c r="K636" s="35" t="s">
        <v>7996</v>
      </c>
      <c r="L636" s="33">
        <v>0.05</v>
      </c>
      <c r="M636" s="21" t="s">
        <v>14849</v>
      </c>
      <c r="N636" s="21" t="s">
        <v>59</v>
      </c>
      <c r="O636" s="21" t="s">
        <v>83</v>
      </c>
      <c r="P636" s="61" t="s">
        <v>13496</v>
      </c>
    </row>
    <row r="637" spans="2:16" ht="15.75" customHeight="1">
      <c r="B637" s="27" t="s">
        <v>41</v>
      </c>
      <c r="C637" t="s">
        <v>6</v>
      </c>
      <c r="D637" s="36">
        <v>56101603</v>
      </c>
      <c r="E637" s="35" t="s">
        <v>7997</v>
      </c>
      <c r="F637" t="s">
        <v>8039</v>
      </c>
      <c r="G637" t="s">
        <v>57</v>
      </c>
      <c r="H637" s="38">
        <v>1222</v>
      </c>
      <c r="I637" s="38">
        <f t="shared" si="33"/>
        <v>1160.8999999999999</v>
      </c>
      <c r="J637" t="s">
        <v>4680</v>
      </c>
      <c r="K637" s="35" t="s">
        <v>7997</v>
      </c>
      <c r="L637" s="33">
        <v>0.05</v>
      </c>
      <c r="M637" s="21" t="s">
        <v>14849</v>
      </c>
      <c r="N637" s="21" t="s">
        <v>59</v>
      </c>
      <c r="O637" s="21" t="s">
        <v>83</v>
      </c>
      <c r="P637" s="61" t="s">
        <v>13496</v>
      </c>
    </row>
    <row r="638" spans="2:16" ht="15.75" customHeight="1">
      <c r="B638" s="27" t="s">
        <v>41</v>
      </c>
      <c r="C638" t="s">
        <v>6</v>
      </c>
      <c r="D638" s="36">
        <v>56101603</v>
      </c>
      <c r="E638" s="35" t="s">
        <v>7998</v>
      </c>
      <c r="F638" t="s">
        <v>8040</v>
      </c>
      <c r="G638" t="s">
        <v>57</v>
      </c>
      <c r="H638" s="38">
        <v>1222</v>
      </c>
      <c r="I638" s="38">
        <f t="shared" si="33"/>
        <v>1160.8999999999999</v>
      </c>
      <c r="J638" t="s">
        <v>4680</v>
      </c>
      <c r="K638" s="35" t="s">
        <v>7998</v>
      </c>
      <c r="L638" s="33">
        <v>0.05</v>
      </c>
      <c r="M638" s="21" t="s">
        <v>14849</v>
      </c>
      <c r="N638" s="21" t="s">
        <v>59</v>
      </c>
      <c r="O638" s="21" t="s">
        <v>83</v>
      </c>
      <c r="P638" s="61" t="s">
        <v>13496</v>
      </c>
    </row>
    <row r="639" spans="2:16" ht="15.75" customHeight="1">
      <c r="B639" s="27" t="s">
        <v>41</v>
      </c>
      <c r="C639" t="s">
        <v>6</v>
      </c>
      <c r="D639" s="36">
        <v>56101603</v>
      </c>
      <c r="E639" s="35" t="s">
        <v>7999</v>
      </c>
      <c r="F639" t="s">
        <v>8041</v>
      </c>
      <c r="G639" t="s">
        <v>57</v>
      </c>
      <c r="H639" s="38">
        <v>460</v>
      </c>
      <c r="I639" s="38">
        <f t="shared" si="33"/>
        <v>437</v>
      </c>
      <c r="J639" t="s">
        <v>4680</v>
      </c>
      <c r="K639" s="35" t="s">
        <v>7999</v>
      </c>
      <c r="L639" s="33">
        <v>0.05</v>
      </c>
      <c r="M639" s="21" t="s">
        <v>14849</v>
      </c>
      <c r="N639" s="21" t="s">
        <v>59</v>
      </c>
      <c r="O639" s="21" t="s">
        <v>83</v>
      </c>
      <c r="P639" s="61" t="s">
        <v>13496</v>
      </c>
    </row>
    <row r="640" spans="2:16" ht="15.75" customHeight="1">
      <c r="B640" s="27" t="s">
        <v>41</v>
      </c>
      <c r="C640" t="s">
        <v>6</v>
      </c>
      <c r="D640" s="36">
        <v>56101603</v>
      </c>
      <c r="E640" s="35" t="s">
        <v>8000</v>
      </c>
      <c r="F640" t="s">
        <v>8042</v>
      </c>
      <c r="G640" t="s">
        <v>57</v>
      </c>
      <c r="H640" s="38">
        <v>463</v>
      </c>
      <c r="I640" s="38">
        <f t="shared" si="33"/>
        <v>439.84999999999997</v>
      </c>
      <c r="J640" t="s">
        <v>4680</v>
      </c>
      <c r="K640" s="35" t="s">
        <v>8000</v>
      </c>
      <c r="L640" s="33">
        <v>0.05</v>
      </c>
      <c r="M640" s="21" t="s">
        <v>14849</v>
      </c>
      <c r="N640" s="21" t="s">
        <v>59</v>
      </c>
      <c r="O640" s="21" t="s">
        <v>83</v>
      </c>
      <c r="P640" s="61" t="s">
        <v>13496</v>
      </c>
    </row>
    <row r="641" spans="2:16" ht="15.75" customHeight="1">
      <c r="B641" s="27" t="s">
        <v>41</v>
      </c>
      <c r="C641" t="s">
        <v>6</v>
      </c>
      <c r="D641" s="36">
        <v>56101603</v>
      </c>
      <c r="E641" s="35" t="s">
        <v>8001</v>
      </c>
      <c r="F641" t="s">
        <v>8043</v>
      </c>
      <c r="G641" t="s">
        <v>57</v>
      </c>
      <c r="H641" s="38">
        <v>399</v>
      </c>
      <c r="I641" s="38">
        <f t="shared" si="33"/>
        <v>379.04999999999995</v>
      </c>
      <c r="J641" t="s">
        <v>4680</v>
      </c>
      <c r="K641" s="35" t="s">
        <v>8001</v>
      </c>
      <c r="L641" s="33">
        <v>0.05</v>
      </c>
      <c r="M641" s="21" t="s">
        <v>14849</v>
      </c>
      <c r="N641" s="21" t="s">
        <v>59</v>
      </c>
      <c r="O641" s="21" t="s">
        <v>83</v>
      </c>
      <c r="P641" s="61" t="s">
        <v>13496</v>
      </c>
    </row>
    <row r="642" spans="2:16" ht="15.75" customHeight="1">
      <c r="B642" s="27" t="s">
        <v>41</v>
      </c>
      <c r="C642" t="s">
        <v>6</v>
      </c>
      <c r="D642" s="36">
        <v>56101603</v>
      </c>
      <c r="E642" s="35" t="s">
        <v>8044</v>
      </c>
      <c r="F642" t="s">
        <v>8092</v>
      </c>
      <c r="G642" t="s">
        <v>57</v>
      </c>
      <c r="H642" s="38">
        <v>1014</v>
      </c>
      <c r="I642" s="38">
        <f t="shared" si="33"/>
        <v>963.3</v>
      </c>
      <c r="J642" t="s">
        <v>4680</v>
      </c>
      <c r="K642" s="35" t="s">
        <v>8044</v>
      </c>
      <c r="L642" s="33">
        <v>0.05</v>
      </c>
      <c r="M642" s="21" t="s">
        <v>14849</v>
      </c>
      <c r="N642" s="21" t="s">
        <v>59</v>
      </c>
      <c r="O642" s="21" t="s">
        <v>83</v>
      </c>
      <c r="P642" s="61" t="s">
        <v>13496</v>
      </c>
    </row>
    <row r="643" spans="2:16" ht="15.75" customHeight="1">
      <c r="B643" s="27" t="s">
        <v>41</v>
      </c>
      <c r="C643" t="s">
        <v>6</v>
      </c>
      <c r="D643" s="36">
        <v>56101603</v>
      </c>
      <c r="E643" s="35" t="s">
        <v>8045</v>
      </c>
      <c r="F643" t="s">
        <v>8093</v>
      </c>
      <c r="G643" t="s">
        <v>57</v>
      </c>
      <c r="H643" s="38">
        <v>1121</v>
      </c>
      <c r="I643" s="38">
        <f t="shared" si="33"/>
        <v>1064.95</v>
      </c>
      <c r="J643" t="s">
        <v>4680</v>
      </c>
      <c r="K643" s="35" t="s">
        <v>8045</v>
      </c>
      <c r="L643" s="33">
        <v>0.05</v>
      </c>
      <c r="M643" s="21" t="s">
        <v>14849</v>
      </c>
      <c r="N643" s="21" t="s">
        <v>59</v>
      </c>
      <c r="O643" s="21" t="s">
        <v>83</v>
      </c>
      <c r="P643" s="61" t="s">
        <v>13496</v>
      </c>
    </row>
    <row r="644" spans="2:16" ht="15.75" customHeight="1">
      <c r="B644" s="27" t="s">
        <v>41</v>
      </c>
      <c r="C644" t="s">
        <v>6</v>
      </c>
      <c r="D644" s="36">
        <v>56101603</v>
      </c>
      <c r="E644" s="35" t="s">
        <v>8046</v>
      </c>
      <c r="F644" t="s">
        <v>8094</v>
      </c>
      <c r="G644" t="s">
        <v>57</v>
      </c>
      <c r="H644" s="38">
        <v>1121</v>
      </c>
      <c r="I644" s="38">
        <f t="shared" si="33"/>
        <v>1064.95</v>
      </c>
      <c r="J644" t="s">
        <v>4680</v>
      </c>
      <c r="K644" s="35" t="s">
        <v>8046</v>
      </c>
      <c r="L644" s="33">
        <v>0.05</v>
      </c>
      <c r="M644" s="21" t="s">
        <v>14849</v>
      </c>
      <c r="N644" s="21" t="s">
        <v>59</v>
      </c>
      <c r="O644" s="21" t="s">
        <v>83</v>
      </c>
      <c r="P644" s="61" t="s">
        <v>13496</v>
      </c>
    </row>
    <row r="645" spans="2:16" ht="15.75" customHeight="1">
      <c r="B645" s="27" t="s">
        <v>41</v>
      </c>
      <c r="C645" t="s">
        <v>6</v>
      </c>
      <c r="D645" s="36">
        <v>56101603</v>
      </c>
      <c r="E645" s="35" t="s">
        <v>8047</v>
      </c>
      <c r="F645" t="s">
        <v>8095</v>
      </c>
      <c r="G645" t="s">
        <v>57</v>
      </c>
      <c r="H645" s="38">
        <v>1121</v>
      </c>
      <c r="I645" s="38">
        <f t="shared" si="33"/>
        <v>1064.95</v>
      </c>
      <c r="J645" t="s">
        <v>4680</v>
      </c>
      <c r="K645" s="35" t="s">
        <v>8047</v>
      </c>
      <c r="L645" s="33">
        <v>0.05</v>
      </c>
      <c r="M645" s="21" t="s">
        <v>14849</v>
      </c>
      <c r="N645" s="21" t="s">
        <v>59</v>
      </c>
      <c r="O645" s="21" t="s">
        <v>83</v>
      </c>
      <c r="P645" s="61" t="s">
        <v>13496</v>
      </c>
    </row>
    <row r="646" spans="2:16" ht="15.75" customHeight="1">
      <c r="B646" s="27" t="s">
        <v>41</v>
      </c>
      <c r="C646" t="s">
        <v>6</v>
      </c>
      <c r="D646" s="36">
        <v>56101603</v>
      </c>
      <c r="E646" s="35" t="s">
        <v>8048</v>
      </c>
      <c r="F646" t="s">
        <v>8096</v>
      </c>
      <c r="G646" t="s">
        <v>57</v>
      </c>
      <c r="H646" s="38">
        <v>1121</v>
      </c>
      <c r="I646" s="38">
        <f t="shared" si="33"/>
        <v>1064.95</v>
      </c>
      <c r="J646" t="s">
        <v>4680</v>
      </c>
      <c r="K646" s="35" t="s">
        <v>8048</v>
      </c>
      <c r="L646" s="33">
        <v>0.05</v>
      </c>
      <c r="M646" s="21" t="s">
        <v>14849</v>
      </c>
      <c r="N646" s="21" t="s">
        <v>59</v>
      </c>
      <c r="O646" s="21" t="s">
        <v>83</v>
      </c>
      <c r="P646" s="61" t="s">
        <v>13496</v>
      </c>
    </row>
    <row r="647" spans="2:16" ht="15.75" customHeight="1">
      <c r="B647" s="27" t="s">
        <v>41</v>
      </c>
      <c r="C647" t="s">
        <v>6</v>
      </c>
      <c r="D647" s="36">
        <v>56101603</v>
      </c>
      <c r="E647" s="35" t="s">
        <v>8049</v>
      </c>
      <c r="F647" t="s">
        <v>8097</v>
      </c>
      <c r="G647" t="s">
        <v>57</v>
      </c>
      <c r="H647" s="38">
        <v>663</v>
      </c>
      <c r="I647" s="38">
        <f t="shared" si="33"/>
        <v>629.85</v>
      </c>
      <c r="J647" t="s">
        <v>4680</v>
      </c>
      <c r="K647" s="35" t="s">
        <v>8049</v>
      </c>
      <c r="L647" s="33">
        <v>0.05</v>
      </c>
      <c r="M647" s="21" t="s">
        <v>14849</v>
      </c>
      <c r="N647" s="21" t="s">
        <v>59</v>
      </c>
      <c r="O647" s="21" t="s">
        <v>83</v>
      </c>
      <c r="P647" s="61" t="s">
        <v>13496</v>
      </c>
    </row>
    <row r="648" spans="2:16" ht="15.75" customHeight="1">
      <c r="B648" s="27" t="s">
        <v>41</v>
      </c>
      <c r="C648" t="s">
        <v>6</v>
      </c>
      <c r="D648" s="36">
        <v>56101603</v>
      </c>
      <c r="E648" s="35" t="s">
        <v>8050</v>
      </c>
      <c r="F648" t="s">
        <v>8098</v>
      </c>
      <c r="G648" t="s">
        <v>57</v>
      </c>
      <c r="H648" s="38">
        <v>691</v>
      </c>
      <c r="I648" s="38">
        <f t="shared" si="33"/>
        <v>656.44999999999993</v>
      </c>
      <c r="J648" t="s">
        <v>4680</v>
      </c>
      <c r="K648" s="35" t="s">
        <v>8050</v>
      </c>
      <c r="L648" s="33">
        <v>0.05</v>
      </c>
      <c r="M648" s="21" t="s">
        <v>14849</v>
      </c>
      <c r="N648" s="21" t="s">
        <v>59</v>
      </c>
      <c r="O648" s="21" t="s">
        <v>83</v>
      </c>
      <c r="P648" s="61" t="s">
        <v>13496</v>
      </c>
    </row>
    <row r="649" spans="2:16" ht="15.75" customHeight="1">
      <c r="B649" s="27" t="s">
        <v>41</v>
      </c>
      <c r="C649" t="s">
        <v>6</v>
      </c>
      <c r="D649" s="36">
        <v>56101603</v>
      </c>
      <c r="E649" s="35" t="s">
        <v>8051</v>
      </c>
      <c r="F649" t="s">
        <v>8099</v>
      </c>
      <c r="G649" t="s">
        <v>57</v>
      </c>
      <c r="H649" s="38">
        <v>631</v>
      </c>
      <c r="I649" s="38">
        <f t="shared" si="33"/>
        <v>599.44999999999993</v>
      </c>
      <c r="J649" t="s">
        <v>4680</v>
      </c>
      <c r="K649" s="35" t="s">
        <v>8051</v>
      </c>
      <c r="L649" s="33">
        <v>0.05</v>
      </c>
      <c r="M649" s="21" t="s">
        <v>14849</v>
      </c>
      <c r="N649" s="21" t="s">
        <v>59</v>
      </c>
      <c r="O649" s="21" t="s">
        <v>83</v>
      </c>
      <c r="P649" s="61" t="s">
        <v>13496</v>
      </c>
    </row>
    <row r="650" spans="2:16" ht="15.75" customHeight="1">
      <c r="B650" s="27" t="s">
        <v>41</v>
      </c>
      <c r="C650" t="s">
        <v>6</v>
      </c>
      <c r="D650" s="36">
        <v>56101603</v>
      </c>
      <c r="E650" s="35" t="s">
        <v>8052</v>
      </c>
      <c r="F650" t="s">
        <v>8100</v>
      </c>
      <c r="G650" t="s">
        <v>57</v>
      </c>
      <c r="H650" s="38">
        <v>1181</v>
      </c>
      <c r="I650" s="38">
        <f t="shared" si="33"/>
        <v>1121.95</v>
      </c>
      <c r="J650" t="s">
        <v>4680</v>
      </c>
      <c r="K650" s="35" t="s">
        <v>8052</v>
      </c>
      <c r="L650" s="33">
        <v>0.05</v>
      </c>
      <c r="M650" s="21" t="s">
        <v>14849</v>
      </c>
      <c r="N650" s="21" t="s">
        <v>59</v>
      </c>
      <c r="O650" s="21" t="s">
        <v>83</v>
      </c>
      <c r="P650" s="61" t="s">
        <v>13496</v>
      </c>
    </row>
    <row r="651" spans="2:16" ht="15.75" customHeight="1">
      <c r="B651" s="27" t="s">
        <v>41</v>
      </c>
      <c r="C651" t="s">
        <v>6</v>
      </c>
      <c r="D651" s="36">
        <v>56101603</v>
      </c>
      <c r="E651" s="35" t="s">
        <v>8053</v>
      </c>
      <c r="F651" t="s">
        <v>8101</v>
      </c>
      <c r="G651" t="s">
        <v>57</v>
      </c>
      <c r="H651" s="38">
        <v>1293</v>
      </c>
      <c r="I651" s="38">
        <f t="shared" si="33"/>
        <v>1228.3499999999999</v>
      </c>
      <c r="J651" t="s">
        <v>4680</v>
      </c>
      <c r="K651" s="35" t="s">
        <v>8053</v>
      </c>
      <c r="L651" s="33">
        <v>0.05</v>
      </c>
      <c r="M651" s="21" t="s">
        <v>14849</v>
      </c>
      <c r="N651" s="21" t="s">
        <v>59</v>
      </c>
      <c r="O651" s="21" t="s">
        <v>83</v>
      </c>
      <c r="P651" s="61" t="s">
        <v>13496</v>
      </c>
    </row>
    <row r="652" spans="2:16" ht="15.75" customHeight="1">
      <c r="B652" s="27" t="s">
        <v>41</v>
      </c>
      <c r="C652" t="s">
        <v>6</v>
      </c>
      <c r="D652" s="36">
        <v>56101603</v>
      </c>
      <c r="E652" s="35" t="s">
        <v>8054</v>
      </c>
      <c r="F652" t="s">
        <v>8102</v>
      </c>
      <c r="G652" t="s">
        <v>57</v>
      </c>
      <c r="H652" s="38">
        <v>1293</v>
      </c>
      <c r="I652" s="38">
        <f>H652*0.95</f>
        <v>1228.3499999999999</v>
      </c>
      <c r="J652" t="s">
        <v>4680</v>
      </c>
      <c r="K652" s="35" t="s">
        <v>8054</v>
      </c>
      <c r="L652" s="33">
        <v>0.05</v>
      </c>
      <c r="M652" s="21" t="s">
        <v>14849</v>
      </c>
      <c r="N652" s="21" t="s">
        <v>59</v>
      </c>
      <c r="O652" s="21" t="s">
        <v>83</v>
      </c>
      <c r="P652" s="61" t="s">
        <v>13496</v>
      </c>
    </row>
    <row r="653" spans="2:16" ht="15.75" customHeight="1">
      <c r="B653" s="27" t="s">
        <v>41</v>
      </c>
      <c r="C653" t="s">
        <v>6</v>
      </c>
      <c r="D653" s="36">
        <v>56101603</v>
      </c>
      <c r="E653" s="35" t="s">
        <v>8055</v>
      </c>
      <c r="F653" t="s">
        <v>8103</v>
      </c>
      <c r="G653" t="s">
        <v>57</v>
      </c>
      <c r="H653" s="38">
        <v>1293</v>
      </c>
      <c r="I653" s="38">
        <f>H653*0.95</f>
        <v>1228.3499999999999</v>
      </c>
      <c r="J653" t="s">
        <v>4680</v>
      </c>
      <c r="K653" s="35" t="s">
        <v>8055</v>
      </c>
      <c r="L653" s="33">
        <v>0.05</v>
      </c>
      <c r="M653" s="21" t="s">
        <v>14849</v>
      </c>
      <c r="N653" s="21" t="s">
        <v>59</v>
      </c>
      <c r="O653" s="21" t="s">
        <v>83</v>
      </c>
      <c r="P653" s="61" t="s">
        <v>13496</v>
      </c>
    </row>
    <row r="654" spans="2:16" ht="15.75" customHeight="1">
      <c r="B654" s="27" t="s">
        <v>41</v>
      </c>
      <c r="C654" t="s">
        <v>6</v>
      </c>
      <c r="D654" s="36">
        <v>56101603</v>
      </c>
      <c r="E654" s="35" t="s">
        <v>8056</v>
      </c>
      <c r="F654" t="s">
        <v>8104</v>
      </c>
      <c r="G654" t="s">
        <v>57</v>
      </c>
      <c r="H654" s="38">
        <v>1293</v>
      </c>
      <c r="I654" s="38">
        <f t="shared" ref="I654:I676" si="34">H654*0.95</f>
        <v>1228.3499999999999</v>
      </c>
      <c r="J654" t="s">
        <v>4680</v>
      </c>
      <c r="K654" s="35" t="s">
        <v>8056</v>
      </c>
      <c r="L654" s="33">
        <v>0.05</v>
      </c>
      <c r="M654" s="21" t="s">
        <v>14849</v>
      </c>
      <c r="N654" s="21" t="s">
        <v>59</v>
      </c>
      <c r="O654" s="21" t="s">
        <v>83</v>
      </c>
      <c r="P654" s="61" t="s">
        <v>13496</v>
      </c>
    </row>
    <row r="655" spans="2:16" ht="15.75" customHeight="1">
      <c r="B655" s="27" t="s">
        <v>41</v>
      </c>
      <c r="C655" t="s">
        <v>6</v>
      </c>
      <c r="D655" s="36">
        <v>56101603</v>
      </c>
      <c r="E655" s="35" t="s">
        <v>8057</v>
      </c>
      <c r="F655" t="s">
        <v>8105</v>
      </c>
      <c r="G655" t="s">
        <v>57</v>
      </c>
      <c r="H655" s="38">
        <v>833</v>
      </c>
      <c r="I655" s="38">
        <f t="shared" si="34"/>
        <v>791.34999999999991</v>
      </c>
      <c r="J655" t="s">
        <v>4680</v>
      </c>
      <c r="K655" s="35" t="s">
        <v>8057</v>
      </c>
      <c r="L655" s="33">
        <v>0.05</v>
      </c>
      <c r="M655" s="21" t="s">
        <v>14849</v>
      </c>
      <c r="N655" s="21" t="s">
        <v>59</v>
      </c>
      <c r="O655" s="21" t="s">
        <v>83</v>
      </c>
      <c r="P655" s="61" t="s">
        <v>13496</v>
      </c>
    </row>
    <row r="656" spans="2:16" ht="15.75" customHeight="1">
      <c r="B656" s="27" t="s">
        <v>41</v>
      </c>
      <c r="C656" t="s">
        <v>6</v>
      </c>
      <c r="D656" s="36">
        <v>56101603</v>
      </c>
      <c r="E656" s="35" t="s">
        <v>8058</v>
      </c>
      <c r="F656" t="s">
        <v>8106</v>
      </c>
      <c r="G656" t="s">
        <v>57</v>
      </c>
      <c r="H656" s="38">
        <v>862</v>
      </c>
      <c r="I656" s="38">
        <f t="shared" si="34"/>
        <v>818.9</v>
      </c>
      <c r="J656" t="s">
        <v>4680</v>
      </c>
      <c r="K656" s="35" t="s">
        <v>8058</v>
      </c>
      <c r="L656" s="33">
        <v>0.05</v>
      </c>
      <c r="M656" s="21" t="s">
        <v>14849</v>
      </c>
      <c r="N656" s="21" t="s">
        <v>59</v>
      </c>
      <c r="O656" s="21" t="s">
        <v>83</v>
      </c>
      <c r="P656" s="61" t="s">
        <v>13496</v>
      </c>
    </row>
    <row r="657" spans="2:16" ht="15.75" customHeight="1">
      <c r="B657" s="27" t="s">
        <v>41</v>
      </c>
      <c r="C657" t="s">
        <v>6</v>
      </c>
      <c r="D657" s="36">
        <v>56101603</v>
      </c>
      <c r="E657" s="35" t="s">
        <v>8059</v>
      </c>
      <c r="F657" t="s">
        <v>8107</v>
      </c>
      <c r="G657" t="s">
        <v>57</v>
      </c>
      <c r="H657" s="38">
        <v>1091</v>
      </c>
      <c r="I657" s="38">
        <f t="shared" si="34"/>
        <v>1036.45</v>
      </c>
      <c r="J657" t="s">
        <v>4680</v>
      </c>
      <c r="K657" s="35" t="s">
        <v>8059</v>
      </c>
      <c r="L657" s="33">
        <v>0.05</v>
      </c>
      <c r="M657" s="21" t="s">
        <v>14849</v>
      </c>
      <c r="N657" s="21" t="s">
        <v>59</v>
      </c>
      <c r="O657" s="21" t="s">
        <v>83</v>
      </c>
      <c r="P657" s="61" t="s">
        <v>13496</v>
      </c>
    </row>
    <row r="658" spans="2:16" ht="15.75" customHeight="1">
      <c r="B658" s="27" t="s">
        <v>41</v>
      </c>
      <c r="C658" t="s">
        <v>6</v>
      </c>
      <c r="D658" s="36">
        <v>56101603</v>
      </c>
      <c r="E658" s="35" t="s">
        <v>8060</v>
      </c>
      <c r="F658" t="s">
        <v>8108</v>
      </c>
      <c r="G658" t="s">
        <v>57</v>
      </c>
      <c r="H658" s="38">
        <v>1170</v>
      </c>
      <c r="I658" s="38">
        <f t="shared" si="34"/>
        <v>1111.5</v>
      </c>
      <c r="J658" t="s">
        <v>4680</v>
      </c>
      <c r="K658" s="35" t="s">
        <v>8060</v>
      </c>
      <c r="L658" s="33">
        <v>0.05</v>
      </c>
      <c r="M658" s="21" t="s">
        <v>14849</v>
      </c>
      <c r="N658" s="21" t="s">
        <v>59</v>
      </c>
      <c r="O658" s="21" t="s">
        <v>83</v>
      </c>
      <c r="P658" s="61" t="s">
        <v>13496</v>
      </c>
    </row>
    <row r="659" spans="2:16" ht="15.75" customHeight="1">
      <c r="B659" s="27" t="s">
        <v>41</v>
      </c>
      <c r="C659" t="s">
        <v>6</v>
      </c>
      <c r="D659" s="36">
        <v>56101603</v>
      </c>
      <c r="E659" s="35" t="s">
        <v>8061</v>
      </c>
      <c r="F659" t="s">
        <v>8109</v>
      </c>
      <c r="G659" t="s">
        <v>57</v>
      </c>
      <c r="H659" s="38">
        <v>1170</v>
      </c>
      <c r="I659" s="38">
        <f t="shared" si="34"/>
        <v>1111.5</v>
      </c>
      <c r="J659" t="s">
        <v>4680</v>
      </c>
      <c r="K659" s="35" t="s">
        <v>8061</v>
      </c>
      <c r="L659" s="33">
        <v>0.05</v>
      </c>
      <c r="M659" s="21" t="s">
        <v>14849</v>
      </c>
      <c r="N659" s="21" t="s">
        <v>59</v>
      </c>
      <c r="O659" s="21" t="s">
        <v>83</v>
      </c>
      <c r="P659" s="61" t="s">
        <v>13496</v>
      </c>
    </row>
    <row r="660" spans="2:16" ht="15.75" customHeight="1">
      <c r="B660" s="27" t="s">
        <v>41</v>
      </c>
      <c r="C660" t="s">
        <v>6</v>
      </c>
      <c r="D660" s="36">
        <v>56101603</v>
      </c>
      <c r="E660" s="35" t="s">
        <v>8062</v>
      </c>
      <c r="F660" t="s">
        <v>8110</v>
      </c>
      <c r="G660" t="s">
        <v>57</v>
      </c>
      <c r="H660" s="38">
        <v>1170</v>
      </c>
      <c r="I660" s="38">
        <f t="shared" si="34"/>
        <v>1111.5</v>
      </c>
      <c r="J660" t="s">
        <v>4680</v>
      </c>
      <c r="K660" s="35" t="s">
        <v>8062</v>
      </c>
      <c r="L660" s="33">
        <v>0.05</v>
      </c>
      <c r="M660" s="21" t="s">
        <v>14849</v>
      </c>
      <c r="N660" s="21" t="s">
        <v>59</v>
      </c>
      <c r="O660" s="21" t="s">
        <v>83</v>
      </c>
      <c r="P660" s="61" t="s">
        <v>13496</v>
      </c>
    </row>
    <row r="661" spans="2:16" ht="15.75" customHeight="1">
      <c r="B661" s="27" t="s">
        <v>41</v>
      </c>
      <c r="C661" t="s">
        <v>6</v>
      </c>
      <c r="D661" s="36">
        <v>56101603</v>
      </c>
      <c r="E661" s="35" t="s">
        <v>8063</v>
      </c>
      <c r="F661" t="s">
        <v>8111</v>
      </c>
      <c r="G661" t="s">
        <v>57</v>
      </c>
      <c r="H661" s="38">
        <v>1170</v>
      </c>
      <c r="I661" s="38">
        <f t="shared" si="34"/>
        <v>1111.5</v>
      </c>
      <c r="J661" t="s">
        <v>4680</v>
      </c>
      <c r="K661" s="35" t="s">
        <v>8063</v>
      </c>
      <c r="L661" s="33">
        <v>0.05</v>
      </c>
      <c r="M661" s="21" t="s">
        <v>14849</v>
      </c>
      <c r="N661" s="21" t="s">
        <v>59</v>
      </c>
      <c r="O661" s="21" t="s">
        <v>83</v>
      </c>
      <c r="P661" s="61" t="s">
        <v>13496</v>
      </c>
    </row>
    <row r="662" spans="2:16" ht="15.75" customHeight="1">
      <c r="B662" s="27" t="s">
        <v>41</v>
      </c>
      <c r="C662" t="s">
        <v>6</v>
      </c>
      <c r="D662" s="36">
        <v>56101603</v>
      </c>
      <c r="E662" s="35" t="s">
        <v>8064</v>
      </c>
      <c r="F662" t="s">
        <v>8112</v>
      </c>
      <c r="G662" t="s">
        <v>57</v>
      </c>
      <c r="H662" s="38">
        <v>756</v>
      </c>
      <c r="I662" s="38">
        <f t="shared" si="34"/>
        <v>718.19999999999993</v>
      </c>
      <c r="J662" t="s">
        <v>4680</v>
      </c>
      <c r="K662" s="35" t="s">
        <v>8064</v>
      </c>
      <c r="L662" s="33">
        <v>0.05</v>
      </c>
      <c r="M662" s="21" t="s">
        <v>14849</v>
      </c>
      <c r="N662" s="21" t="s">
        <v>59</v>
      </c>
      <c r="O662" s="21" t="s">
        <v>83</v>
      </c>
      <c r="P662" s="61" t="s">
        <v>13496</v>
      </c>
    </row>
    <row r="663" spans="2:16" ht="15.75" customHeight="1">
      <c r="B663" s="27" t="s">
        <v>41</v>
      </c>
      <c r="C663" t="s">
        <v>6</v>
      </c>
      <c r="D663" s="36">
        <v>56101603</v>
      </c>
      <c r="E663" s="35" t="s">
        <v>8065</v>
      </c>
      <c r="F663" t="s">
        <v>8113</v>
      </c>
      <c r="G663" t="s">
        <v>57</v>
      </c>
      <c r="H663" s="38">
        <v>707</v>
      </c>
      <c r="I663" s="38">
        <f t="shared" si="34"/>
        <v>671.65</v>
      </c>
      <c r="J663" t="s">
        <v>4680</v>
      </c>
      <c r="K663" s="35" t="s">
        <v>8065</v>
      </c>
      <c r="L663" s="33">
        <v>0.05</v>
      </c>
      <c r="M663" s="21" t="s">
        <v>14849</v>
      </c>
      <c r="N663" s="21" t="s">
        <v>59</v>
      </c>
      <c r="O663" s="21" t="s">
        <v>83</v>
      </c>
      <c r="P663" s="61" t="s">
        <v>13496</v>
      </c>
    </row>
    <row r="664" spans="2:16" ht="15.75" customHeight="1">
      <c r="B664" s="27" t="s">
        <v>41</v>
      </c>
      <c r="C664" t="s">
        <v>6</v>
      </c>
      <c r="D664" s="36">
        <v>56101603</v>
      </c>
      <c r="E664" s="35" t="s">
        <v>8066</v>
      </c>
      <c r="F664" t="s">
        <v>8114</v>
      </c>
      <c r="G664" t="s">
        <v>57</v>
      </c>
      <c r="H664" s="38">
        <v>1258</v>
      </c>
      <c r="I664" s="38">
        <f t="shared" si="34"/>
        <v>1195.0999999999999</v>
      </c>
      <c r="J664" t="s">
        <v>4680</v>
      </c>
      <c r="K664" s="35" t="s">
        <v>8066</v>
      </c>
      <c r="L664" s="33">
        <v>0.05</v>
      </c>
      <c r="M664" s="21" t="s">
        <v>14849</v>
      </c>
      <c r="N664" s="21" t="s">
        <v>59</v>
      </c>
      <c r="O664" s="21" t="s">
        <v>83</v>
      </c>
      <c r="P664" s="61" t="s">
        <v>13496</v>
      </c>
    </row>
    <row r="665" spans="2:16" ht="15.75" customHeight="1">
      <c r="B665" s="27" t="s">
        <v>41</v>
      </c>
      <c r="C665" t="s">
        <v>6</v>
      </c>
      <c r="D665" s="36">
        <v>56101603</v>
      </c>
      <c r="E665" s="35" t="s">
        <v>8067</v>
      </c>
      <c r="F665" t="s">
        <v>8115</v>
      </c>
      <c r="G665" t="s">
        <v>57</v>
      </c>
      <c r="H665" s="38">
        <v>1341</v>
      </c>
      <c r="I665" s="38">
        <f t="shared" si="34"/>
        <v>1273.95</v>
      </c>
      <c r="J665" t="s">
        <v>4680</v>
      </c>
      <c r="K665" s="35" t="s">
        <v>8067</v>
      </c>
      <c r="L665" s="33">
        <v>0.05</v>
      </c>
      <c r="M665" s="21" t="s">
        <v>14849</v>
      </c>
      <c r="N665" s="21" t="s">
        <v>59</v>
      </c>
      <c r="O665" s="21" t="s">
        <v>83</v>
      </c>
      <c r="P665" s="61" t="s">
        <v>13496</v>
      </c>
    </row>
    <row r="666" spans="2:16" ht="15.75" customHeight="1">
      <c r="B666" s="27" t="s">
        <v>41</v>
      </c>
      <c r="C666" t="s">
        <v>6</v>
      </c>
      <c r="D666" s="36">
        <v>56101603</v>
      </c>
      <c r="E666" s="35" t="s">
        <v>8068</v>
      </c>
      <c r="F666" t="s">
        <v>8116</v>
      </c>
      <c r="G666" t="s">
        <v>57</v>
      </c>
      <c r="H666" s="38">
        <v>1341</v>
      </c>
      <c r="I666" s="38">
        <f t="shared" si="34"/>
        <v>1273.95</v>
      </c>
      <c r="J666" t="s">
        <v>4680</v>
      </c>
      <c r="K666" s="35" t="s">
        <v>8068</v>
      </c>
      <c r="L666" s="33">
        <v>0.05</v>
      </c>
      <c r="M666" s="21" t="s">
        <v>14849</v>
      </c>
      <c r="N666" s="21" t="s">
        <v>59</v>
      </c>
      <c r="O666" s="21" t="s">
        <v>83</v>
      </c>
      <c r="P666" s="61" t="s">
        <v>13496</v>
      </c>
    </row>
    <row r="667" spans="2:16" ht="15.75" customHeight="1">
      <c r="B667" s="27" t="s">
        <v>41</v>
      </c>
      <c r="C667" t="s">
        <v>6</v>
      </c>
      <c r="D667" s="36">
        <v>56101603</v>
      </c>
      <c r="E667" s="35" t="s">
        <v>8069</v>
      </c>
      <c r="F667" t="s">
        <v>8117</v>
      </c>
      <c r="G667" t="s">
        <v>57</v>
      </c>
      <c r="H667" s="38">
        <v>1341</v>
      </c>
      <c r="I667" s="38">
        <f t="shared" si="34"/>
        <v>1273.95</v>
      </c>
      <c r="J667" t="s">
        <v>4680</v>
      </c>
      <c r="K667" s="35" t="s">
        <v>8069</v>
      </c>
      <c r="L667" s="33">
        <v>0.05</v>
      </c>
      <c r="M667" s="21" t="s">
        <v>14849</v>
      </c>
      <c r="N667" s="21" t="s">
        <v>59</v>
      </c>
      <c r="O667" s="21" t="s">
        <v>83</v>
      </c>
      <c r="P667" s="61" t="s">
        <v>13496</v>
      </c>
    </row>
    <row r="668" spans="2:16" ht="15.75" customHeight="1">
      <c r="B668" s="27" t="s">
        <v>41</v>
      </c>
      <c r="C668" t="s">
        <v>6</v>
      </c>
      <c r="D668" s="36">
        <v>56101603</v>
      </c>
      <c r="E668" s="35" t="s">
        <v>8070</v>
      </c>
      <c r="F668" t="s">
        <v>8118</v>
      </c>
      <c r="G668" t="s">
        <v>57</v>
      </c>
      <c r="H668" s="38">
        <v>1341</v>
      </c>
      <c r="I668" s="38">
        <f t="shared" si="34"/>
        <v>1273.95</v>
      </c>
      <c r="J668" t="s">
        <v>4680</v>
      </c>
      <c r="K668" s="35" t="s">
        <v>8070</v>
      </c>
      <c r="L668" s="33">
        <v>0.05</v>
      </c>
      <c r="M668" s="21" t="s">
        <v>14849</v>
      </c>
      <c r="N668" s="21" t="s">
        <v>59</v>
      </c>
      <c r="O668" s="21" t="s">
        <v>83</v>
      </c>
      <c r="P668" s="61" t="s">
        <v>13496</v>
      </c>
    </row>
    <row r="669" spans="2:16" ht="15.75" customHeight="1">
      <c r="B669" s="27" t="s">
        <v>41</v>
      </c>
      <c r="C669" t="s">
        <v>6</v>
      </c>
      <c r="D669" s="36">
        <v>56101603</v>
      </c>
      <c r="E669" s="35" t="s">
        <v>8071</v>
      </c>
      <c r="F669" t="s">
        <v>8119</v>
      </c>
      <c r="G669" t="s">
        <v>57</v>
      </c>
      <c r="H669" s="38">
        <v>910</v>
      </c>
      <c r="I669" s="38">
        <f t="shared" si="34"/>
        <v>864.5</v>
      </c>
      <c r="J669" t="s">
        <v>4680</v>
      </c>
      <c r="K669" s="35" t="s">
        <v>8071</v>
      </c>
      <c r="L669" s="33">
        <v>0.05</v>
      </c>
      <c r="M669" s="21" t="s">
        <v>14849</v>
      </c>
      <c r="N669" s="21" t="s">
        <v>59</v>
      </c>
      <c r="O669" s="21" t="s">
        <v>83</v>
      </c>
      <c r="P669" s="61" t="s">
        <v>13496</v>
      </c>
    </row>
    <row r="670" spans="2:16" ht="15.75" customHeight="1">
      <c r="B670" s="27" t="s">
        <v>41</v>
      </c>
      <c r="C670" t="s">
        <v>6</v>
      </c>
      <c r="D670" s="36">
        <v>56101603</v>
      </c>
      <c r="E670" s="35" t="s">
        <v>8072</v>
      </c>
      <c r="F670" t="s">
        <v>8120</v>
      </c>
      <c r="G670" t="s">
        <v>57</v>
      </c>
      <c r="H670" s="38">
        <v>926</v>
      </c>
      <c r="I670" s="38">
        <f t="shared" si="34"/>
        <v>879.69999999999993</v>
      </c>
      <c r="J670" t="s">
        <v>4680</v>
      </c>
      <c r="K670" s="35" t="s">
        <v>8072</v>
      </c>
      <c r="L670" s="33">
        <v>0.05</v>
      </c>
      <c r="M670" s="21" t="s">
        <v>14849</v>
      </c>
      <c r="N670" s="21" t="s">
        <v>59</v>
      </c>
      <c r="O670" s="21" t="s">
        <v>83</v>
      </c>
      <c r="P670" s="61" t="s">
        <v>13496</v>
      </c>
    </row>
    <row r="671" spans="2:16" ht="15.75" customHeight="1">
      <c r="B671" s="27" t="s">
        <v>41</v>
      </c>
      <c r="C671" t="s">
        <v>6</v>
      </c>
      <c r="D671" s="36">
        <v>56101603</v>
      </c>
      <c r="E671" s="35" t="s">
        <v>8073</v>
      </c>
      <c r="F671" t="s">
        <v>8121</v>
      </c>
      <c r="G671" t="s">
        <v>57</v>
      </c>
      <c r="H671" s="38">
        <v>880</v>
      </c>
      <c r="I671" s="38">
        <f t="shared" si="34"/>
        <v>836</v>
      </c>
      <c r="J671" t="s">
        <v>4680</v>
      </c>
      <c r="K671" s="35" t="s">
        <v>8073</v>
      </c>
      <c r="L671" s="33">
        <v>0.05</v>
      </c>
      <c r="M671" s="21" t="s">
        <v>14849</v>
      </c>
      <c r="N671" s="21" t="s">
        <v>59</v>
      </c>
      <c r="O671" s="21" t="s">
        <v>83</v>
      </c>
      <c r="P671" s="61" t="s">
        <v>13496</v>
      </c>
    </row>
    <row r="672" spans="2:16" ht="15.75" customHeight="1">
      <c r="B672" s="27" t="s">
        <v>41</v>
      </c>
      <c r="C672" t="s">
        <v>6</v>
      </c>
      <c r="D672" s="36">
        <v>56101603</v>
      </c>
      <c r="E672" s="35" t="s">
        <v>8074</v>
      </c>
      <c r="F672" t="s">
        <v>8122</v>
      </c>
      <c r="G672" t="s">
        <v>57</v>
      </c>
      <c r="H672" s="38">
        <v>1091</v>
      </c>
      <c r="I672" s="38">
        <f t="shared" si="34"/>
        <v>1036.45</v>
      </c>
      <c r="J672" t="s">
        <v>4680</v>
      </c>
      <c r="K672" s="35" t="s">
        <v>8074</v>
      </c>
      <c r="L672" s="33">
        <v>0.05</v>
      </c>
      <c r="M672" s="21" t="s">
        <v>14849</v>
      </c>
      <c r="N672" s="21" t="s">
        <v>59</v>
      </c>
      <c r="O672" s="21" t="s">
        <v>83</v>
      </c>
      <c r="P672" s="61" t="s">
        <v>13496</v>
      </c>
    </row>
    <row r="673" spans="2:16" ht="15.75" customHeight="1">
      <c r="B673" s="27" t="s">
        <v>41</v>
      </c>
      <c r="C673" t="s">
        <v>6</v>
      </c>
      <c r="D673" s="36">
        <v>56101603</v>
      </c>
      <c r="E673" s="35" t="s">
        <v>8075</v>
      </c>
      <c r="F673" t="s">
        <v>8123</v>
      </c>
      <c r="G673" t="s">
        <v>57</v>
      </c>
      <c r="H673" s="38">
        <v>1170</v>
      </c>
      <c r="I673" s="38">
        <f t="shared" si="34"/>
        <v>1111.5</v>
      </c>
      <c r="J673" t="s">
        <v>4680</v>
      </c>
      <c r="K673" s="35" t="s">
        <v>8075</v>
      </c>
      <c r="L673" s="33">
        <v>0.05</v>
      </c>
      <c r="M673" s="21" t="s">
        <v>14849</v>
      </c>
      <c r="N673" s="21" t="s">
        <v>59</v>
      </c>
      <c r="O673" s="21" t="s">
        <v>83</v>
      </c>
      <c r="P673" s="61" t="s">
        <v>13496</v>
      </c>
    </row>
    <row r="674" spans="2:16" ht="15.75" customHeight="1">
      <c r="B674" s="27" t="s">
        <v>41</v>
      </c>
      <c r="C674" t="s">
        <v>6</v>
      </c>
      <c r="D674" s="36">
        <v>56101603</v>
      </c>
      <c r="E674" s="35" t="s">
        <v>8076</v>
      </c>
      <c r="F674" t="s">
        <v>8124</v>
      </c>
      <c r="G674" t="s">
        <v>57</v>
      </c>
      <c r="H674" s="38">
        <v>1170</v>
      </c>
      <c r="I674" s="38">
        <f t="shared" si="34"/>
        <v>1111.5</v>
      </c>
      <c r="J674" t="s">
        <v>4680</v>
      </c>
      <c r="K674" s="35" t="s">
        <v>8076</v>
      </c>
      <c r="L674" s="33">
        <v>0.05</v>
      </c>
      <c r="M674" s="21" t="s">
        <v>14849</v>
      </c>
      <c r="N674" s="21" t="s">
        <v>59</v>
      </c>
      <c r="O674" s="21" t="s">
        <v>83</v>
      </c>
      <c r="P674" s="61" t="s">
        <v>13496</v>
      </c>
    </row>
    <row r="675" spans="2:16" ht="15.75" customHeight="1">
      <c r="B675" s="27" t="s">
        <v>41</v>
      </c>
      <c r="C675" t="s">
        <v>6</v>
      </c>
      <c r="D675" s="36">
        <v>56101603</v>
      </c>
      <c r="E675" s="35" t="s">
        <v>8077</v>
      </c>
      <c r="F675" t="s">
        <v>8125</v>
      </c>
      <c r="G675" t="s">
        <v>57</v>
      </c>
      <c r="H675" s="38">
        <v>1170</v>
      </c>
      <c r="I675" s="38">
        <f t="shared" si="34"/>
        <v>1111.5</v>
      </c>
      <c r="J675" t="s">
        <v>4680</v>
      </c>
      <c r="K675" s="35" t="s">
        <v>8077</v>
      </c>
      <c r="L675" s="33">
        <v>0.05</v>
      </c>
      <c r="M675" s="21" t="s">
        <v>14849</v>
      </c>
      <c r="N675" s="21" t="s">
        <v>59</v>
      </c>
      <c r="O675" s="21" t="s">
        <v>83</v>
      </c>
      <c r="P675" s="61" t="s">
        <v>13496</v>
      </c>
    </row>
    <row r="676" spans="2:16" ht="15.75" customHeight="1">
      <c r="B676" s="27" t="s">
        <v>41</v>
      </c>
      <c r="C676" t="s">
        <v>6</v>
      </c>
      <c r="D676" s="36">
        <v>56101603</v>
      </c>
      <c r="E676" s="35" t="s">
        <v>8078</v>
      </c>
      <c r="F676" t="s">
        <v>8126</v>
      </c>
      <c r="G676" t="s">
        <v>57</v>
      </c>
      <c r="H676" s="38">
        <v>1170</v>
      </c>
      <c r="I676" s="38">
        <f t="shared" si="34"/>
        <v>1111.5</v>
      </c>
      <c r="J676" t="s">
        <v>4680</v>
      </c>
      <c r="K676" s="35" t="s">
        <v>8078</v>
      </c>
      <c r="L676" s="33">
        <v>0.05</v>
      </c>
      <c r="M676" s="21" t="s">
        <v>14849</v>
      </c>
      <c r="N676" s="21" t="s">
        <v>59</v>
      </c>
      <c r="O676" s="21" t="s">
        <v>83</v>
      </c>
      <c r="P676" s="61" t="s">
        <v>13496</v>
      </c>
    </row>
    <row r="677" spans="2:16" ht="15.75" customHeight="1">
      <c r="B677" s="27" t="s">
        <v>41</v>
      </c>
      <c r="C677" t="s">
        <v>6</v>
      </c>
      <c r="D677" s="36">
        <v>56101603</v>
      </c>
      <c r="E677" s="35" t="s">
        <v>8079</v>
      </c>
      <c r="F677" t="s">
        <v>8127</v>
      </c>
      <c r="G677" t="s">
        <v>57</v>
      </c>
      <c r="H677" s="38">
        <v>736</v>
      </c>
      <c r="I677" s="38">
        <f>H677*0.95</f>
        <v>699.19999999999993</v>
      </c>
      <c r="J677" t="s">
        <v>4680</v>
      </c>
      <c r="K677" s="35" t="s">
        <v>8079</v>
      </c>
      <c r="L677" s="33">
        <v>0.05</v>
      </c>
      <c r="M677" s="21" t="s">
        <v>14849</v>
      </c>
      <c r="N677" s="21" t="s">
        <v>59</v>
      </c>
      <c r="O677" s="21" t="s">
        <v>83</v>
      </c>
      <c r="P677" s="61" t="s">
        <v>13496</v>
      </c>
    </row>
    <row r="678" spans="2:16" ht="15.75" customHeight="1">
      <c r="B678" s="27" t="s">
        <v>41</v>
      </c>
      <c r="C678" t="s">
        <v>6</v>
      </c>
      <c r="D678" s="36">
        <v>56101603</v>
      </c>
      <c r="E678" s="35" t="s">
        <v>8080</v>
      </c>
      <c r="F678" t="s">
        <v>8128</v>
      </c>
      <c r="G678" t="s">
        <v>57</v>
      </c>
      <c r="H678" s="38">
        <v>756</v>
      </c>
      <c r="I678" s="38">
        <f>H678*0.95</f>
        <v>718.19999999999993</v>
      </c>
      <c r="J678" t="s">
        <v>4680</v>
      </c>
      <c r="K678" s="35" t="s">
        <v>8080</v>
      </c>
      <c r="L678" s="33">
        <v>0.05</v>
      </c>
      <c r="M678" s="21" t="s">
        <v>14849</v>
      </c>
      <c r="N678" s="21" t="s">
        <v>59</v>
      </c>
      <c r="O678" s="21" t="s">
        <v>83</v>
      </c>
      <c r="P678" s="61" t="s">
        <v>13496</v>
      </c>
    </row>
    <row r="679" spans="2:16" ht="15.75" customHeight="1">
      <c r="B679" s="27" t="s">
        <v>41</v>
      </c>
      <c r="C679" t="s">
        <v>6</v>
      </c>
      <c r="D679" s="36">
        <v>56101603</v>
      </c>
      <c r="E679" s="35" t="s">
        <v>8081</v>
      </c>
      <c r="F679" t="s">
        <v>8129</v>
      </c>
      <c r="G679" t="s">
        <v>57</v>
      </c>
      <c r="H679" s="38">
        <v>707</v>
      </c>
      <c r="I679" s="38">
        <f t="shared" ref="I679:I683" si="35">H679*0.95</f>
        <v>671.65</v>
      </c>
      <c r="J679" t="s">
        <v>4680</v>
      </c>
      <c r="K679" s="35" t="s">
        <v>8081</v>
      </c>
      <c r="L679" s="33">
        <v>0.05</v>
      </c>
      <c r="M679" s="21" t="s">
        <v>14849</v>
      </c>
      <c r="N679" s="21" t="s">
        <v>59</v>
      </c>
      <c r="O679" s="21" t="s">
        <v>83</v>
      </c>
      <c r="P679" s="61" t="s">
        <v>13496</v>
      </c>
    </row>
    <row r="680" spans="2:16" ht="15.75" customHeight="1">
      <c r="B680" s="27" t="s">
        <v>41</v>
      </c>
      <c r="C680" t="s">
        <v>6</v>
      </c>
      <c r="D680" s="36">
        <v>56101603</v>
      </c>
      <c r="E680" s="35" t="s">
        <v>8082</v>
      </c>
      <c r="F680" t="s">
        <v>8130</v>
      </c>
      <c r="G680" t="s">
        <v>57</v>
      </c>
      <c r="H680" s="38">
        <v>1258</v>
      </c>
      <c r="I680" s="38">
        <f t="shared" si="35"/>
        <v>1195.0999999999999</v>
      </c>
      <c r="J680" t="s">
        <v>4680</v>
      </c>
      <c r="K680" s="35" t="s">
        <v>8082</v>
      </c>
      <c r="L680" s="33">
        <v>0.05</v>
      </c>
      <c r="M680" s="21" t="s">
        <v>14849</v>
      </c>
      <c r="N680" s="21" t="s">
        <v>59</v>
      </c>
      <c r="O680" s="21" t="s">
        <v>83</v>
      </c>
      <c r="P680" s="61" t="s">
        <v>13496</v>
      </c>
    </row>
    <row r="681" spans="2:16" ht="15.75" customHeight="1">
      <c r="B681" s="27" t="s">
        <v>41</v>
      </c>
      <c r="C681" t="s">
        <v>6</v>
      </c>
      <c r="D681" s="36">
        <v>56101603</v>
      </c>
      <c r="E681" s="35" t="s">
        <v>8083</v>
      </c>
      <c r="F681" t="s">
        <v>8131</v>
      </c>
      <c r="G681" t="s">
        <v>57</v>
      </c>
      <c r="H681" s="38">
        <v>1341</v>
      </c>
      <c r="I681" s="38">
        <f t="shared" si="35"/>
        <v>1273.95</v>
      </c>
      <c r="J681" t="s">
        <v>4680</v>
      </c>
      <c r="K681" s="35" t="s">
        <v>8083</v>
      </c>
      <c r="L681" s="33">
        <v>0.05</v>
      </c>
      <c r="M681" s="21" t="s">
        <v>14849</v>
      </c>
      <c r="N681" s="21" t="s">
        <v>59</v>
      </c>
      <c r="O681" s="21" t="s">
        <v>83</v>
      </c>
      <c r="P681" s="61" t="s">
        <v>13496</v>
      </c>
    </row>
    <row r="682" spans="2:16" ht="15.75" customHeight="1">
      <c r="B682" s="27" t="s">
        <v>41</v>
      </c>
      <c r="C682" t="s">
        <v>6</v>
      </c>
      <c r="D682" s="36">
        <v>56101603</v>
      </c>
      <c r="E682" s="35" t="s">
        <v>8084</v>
      </c>
      <c r="F682" t="s">
        <v>8132</v>
      </c>
      <c r="G682" t="s">
        <v>57</v>
      </c>
      <c r="H682" s="38">
        <v>1341</v>
      </c>
      <c r="I682" s="38">
        <f t="shared" si="35"/>
        <v>1273.95</v>
      </c>
      <c r="J682" t="s">
        <v>4680</v>
      </c>
      <c r="K682" s="35" t="s">
        <v>8084</v>
      </c>
      <c r="L682" s="33">
        <v>0.05</v>
      </c>
      <c r="M682" s="21" t="s">
        <v>14849</v>
      </c>
      <c r="N682" s="21" t="s">
        <v>59</v>
      </c>
      <c r="O682" s="21" t="s">
        <v>83</v>
      </c>
      <c r="P682" s="61" t="s">
        <v>13496</v>
      </c>
    </row>
    <row r="683" spans="2:16" ht="15.75" customHeight="1">
      <c r="B683" s="27" t="s">
        <v>41</v>
      </c>
      <c r="C683" t="s">
        <v>6</v>
      </c>
      <c r="D683" s="36">
        <v>56101603</v>
      </c>
      <c r="E683" s="35" t="s">
        <v>8085</v>
      </c>
      <c r="F683" t="s">
        <v>8133</v>
      </c>
      <c r="G683" t="s">
        <v>57</v>
      </c>
      <c r="H683" s="38">
        <v>1341</v>
      </c>
      <c r="I683" s="38">
        <f t="shared" si="35"/>
        <v>1273.95</v>
      </c>
      <c r="J683" t="s">
        <v>4680</v>
      </c>
      <c r="K683" s="35" t="s">
        <v>8085</v>
      </c>
      <c r="L683" s="33">
        <v>0.05</v>
      </c>
      <c r="M683" s="21" t="s">
        <v>14849</v>
      </c>
      <c r="N683" s="21" t="s">
        <v>59</v>
      </c>
      <c r="O683" s="21" t="s">
        <v>83</v>
      </c>
      <c r="P683" s="61" t="s">
        <v>13496</v>
      </c>
    </row>
    <row r="684" spans="2:16" ht="15.75" customHeight="1">
      <c r="B684" s="27" t="s">
        <v>41</v>
      </c>
      <c r="C684" t="s">
        <v>6</v>
      </c>
      <c r="D684" s="36">
        <v>56101603</v>
      </c>
      <c r="E684" s="35" t="s">
        <v>8086</v>
      </c>
      <c r="F684" t="s">
        <v>8134</v>
      </c>
      <c r="G684" t="s">
        <v>57</v>
      </c>
      <c r="H684" s="38">
        <v>1341</v>
      </c>
      <c r="I684" s="38">
        <f>H684*0.95</f>
        <v>1273.95</v>
      </c>
      <c r="J684" t="s">
        <v>4680</v>
      </c>
      <c r="K684" s="35" t="s">
        <v>8086</v>
      </c>
      <c r="L684" s="33">
        <v>0.05</v>
      </c>
      <c r="M684" s="21" t="s">
        <v>14849</v>
      </c>
      <c r="N684" s="21" t="s">
        <v>59</v>
      </c>
      <c r="O684" s="21" t="s">
        <v>83</v>
      </c>
      <c r="P684" s="61" t="s">
        <v>13496</v>
      </c>
    </row>
    <row r="685" spans="2:16" ht="15.75" customHeight="1">
      <c r="B685" s="27" t="s">
        <v>41</v>
      </c>
      <c r="C685" t="s">
        <v>6</v>
      </c>
      <c r="D685" s="36">
        <v>56101603</v>
      </c>
      <c r="E685" s="35" t="s">
        <v>8087</v>
      </c>
      <c r="F685" t="s">
        <v>8135</v>
      </c>
      <c r="G685" t="s">
        <v>57</v>
      </c>
      <c r="H685" s="38">
        <v>910</v>
      </c>
      <c r="I685" s="38">
        <f>H685*0.95</f>
        <v>864.5</v>
      </c>
      <c r="J685" t="s">
        <v>4680</v>
      </c>
      <c r="K685" s="35" t="s">
        <v>8087</v>
      </c>
      <c r="L685" s="33">
        <v>0.05</v>
      </c>
      <c r="M685" s="21" t="s">
        <v>14849</v>
      </c>
      <c r="N685" s="21" t="s">
        <v>59</v>
      </c>
      <c r="O685" s="21" t="s">
        <v>83</v>
      </c>
      <c r="P685" s="61" t="s">
        <v>13496</v>
      </c>
    </row>
    <row r="686" spans="2:16" ht="15.75" customHeight="1">
      <c r="B686" s="27" t="s">
        <v>41</v>
      </c>
      <c r="C686" t="s">
        <v>6</v>
      </c>
      <c r="D686" s="36">
        <v>56101603</v>
      </c>
      <c r="E686" s="35" t="s">
        <v>8088</v>
      </c>
      <c r="F686" t="s">
        <v>8136</v>
      </c>
      <c r="G686" t="s">
        <v>57</v>
      </c>
      <c r="H686" s="38">
        <v>926</v>
      </c>
      <c r="I686" s="38">
        <f t="shared" ref="I686:I701" si="36">H686*0.95</f>
        <v>879.69999999999993</v>
      </c>
      <c r="J686" t="s">
        <v>4680</v>
      </c>
      <c r="K686" s="35" t="s">
        <v>8088</v>
      </c>
      <c r="L686" s="33">
        <v>0.05</v>
      </c>
      <c r="M686" s="21" t="s">
        <v>14849</v>
      </c>
      <c r="N686" s="21" t="s">
        <v>59</v>
      </c>
      <c r="O686" s="21" t="s">
        <v>83</v>
      </c>
      <c r="P686" s="61" t="s">
        <v>13496</v>
      </c>
    </row>
    <row r="687" spans="2:16" ht="15.75" customHeight="1">
      <c r="B687" s="27" t="s">
        <v>41</v>
      </c>
      <c r="C687" t="s">
        <v>6</v>
      </c>
      <c r="D687" s="36">
        <v>56101603</v>
      </c>
      <c r="E687" s="35" t="s">
        <v>8089</v>
      </c>
      <c r="F687" t="s">
        <v>8137</v>
      </c>
      <c r="G687" t="s">
        <v>57</v>
      </c>
      <c r="H687" s="38">
        <v>880</v>
      </c>
      <c r="I687" s="38">
        <f t="shared" si="36"/>
        <v>836</v>
      </c>
      <c r="J687" t="s">
        <v>4680</v>
      </c>
      <c r="K687" s="35" t="s">
        <v>8089</v>
      </c>
      <c r="L687" s="33">
        <v>0.05</v>
      </c>
      <c r="M687" s="21" t="s">
        <v>14849</v>
      </c>
      <c r="N687" s="21" t="s">
        <v>59</v>
      </c>
      <c r="O687" s="21" t="s">
        <v>83</v>
      </c>
      <c r="P687" s="61" t="s">
        <v>13496</v>
      </c>
    </row>
    <row r="688" spans="2:16" ht="15.75" customHeight="1">
      <c r="B688" s="27" t="s">
        <v>41</v>
      </c>
      <c r="C688" t="s">
        <v>6</v>
      </c>
      <c r="D688" s="36">
        <v>56101603</v>
      </c>
      <c r="E688" s="35" t="s">
        <v>8090</v>
      </c>
      <c r="F688" t="s">
        <v>8138</v>
      </c>
      <c r="G688" t="s">
        <v>57</v>
      </c>
      <c r="H688" s="38">
        <v>439</v>
      </c>
      <c r="I688" s="38">
        <f t="shared" si="36"/>
        <v>417.04999999999995</v>
      </c>
      <c r="J688" t="s">
        <v>4680</v>
      </c>
      <c r="K688" s="35" t="s">
        <v>8090</v>
      </c>
      <c r="L688" s="33">
        <v>0.05</v>
      </c>
      <c r="M688" s="21" t="s">
        <v>14849</v>
      </c>
      <c r="N688" s="21" t="s">
        <v>59</v>
      </c>
      <c r="O688" s="21" t="s">
        <v>83</v>
      </c>
      <c r="P688" s="61" t="s">
        <v>13496</v>
      </c>
    </row>
    <row r="689" spans="2:16" ht="15.75" customHeight="1">
      <c r="B689" s="27" t="s">
        <v>41</v>
      </c>
      <c r="C689" t="s">
        <v>6</v>
      </c>
      <c r="D689" s="36">
        <v>56101603</v>
      </c>
      <c r="E689" s="35" t="s">
        <v>8091</v>
      </c>
      <c r="F689" t="s">
        <v>8139</v>
      </c>
      <c r="G689" t="s">
        <v>57</v>
      </c>
      <c r="H689" s="38">
        <v>497</v>
      </c>
      <c r="I689" s="38">
        <f t="shared" si="36"/>
        <v>472.15</v>
      </c>
      <c r="J689" t="s">
        <v>4680</v>
      </c>
      <c r="K689" s="35" t="s">
        <v>8091</v>
      </c>
      <c r="L689" s="33">
        <v>0.05</v>
      </c>
      <c r="M689" s="21" t="s">
        <v>14849</v>
      </c>
      <c r="N689" s="21" t="s">
        <v>59</v>
      </c>
      <c r="O689" s="21" t="s">
        <v>83</v>
      </c>
      <c r="P689" s="61" t="s">
        <v>13496</v>
      </c>
    </row>
    <row r="690" spans="2:16" ht="15.75" customHeight="1">
      <c r="B690" s="27" t="s">
        <v>41</v>
      </c>
      <c r="C690" t="s">
        <v>6</v>
      </c>
      <c r="D690" s="36">
        <v>56101603</v>
      </c>
      <c r="E690" s="35" t="s">
        <v>8140</v>
      </c>
      <c r="F690" t="s">
        <v>8184</v>
      </c>
      <c r="G690" t="s">
        <v>57</v>
      </c>
      <c r="H690" s="38">
        <v>497</v>
      </c>
      <c r="I690" s="38">
        <f t="shared" si="36"/>
        <v>472.15</v>
      </c>
      <c r="J690" t="s">
        <v>4680</v>
      </c>
      <c r="K690" s="35" t="s">
        <v>8140</v>
      </c>
      <c r="L690" s="33">
        <v>0.05</v>
      </c>
      <c r="M690" s="21" t="s">
        <v>14849</v>
      </c>
      <c r="N690" s="21" t="s">
        <v>59</v>
      </c>
      <c r="O690" s="21" t="s">
        <v>83</v>
      </c>
      <c r="P690" s="61" t="s">
        <v>13496</v>
      </c>
    </row>
    <row r="691" spans="2:16" ht="15.75" customHeight="1">
      <c r="B691" s="27" t="s">
        <v>41</v>
      </c>
      <c r="C691" t="s">
        <v>6</v>
      </c>
      <c r="D691" s="36">
        <v>56101603</v>
      </c>
      <c r="E691" s="35" t="s">
        <v>8141</v>
      </c>
      <c r="F691" t="s">
        <v>8185</v>
      </c>
      <c r="G691" t="s">
        <v>57</v>
      </c>
      <c r="H691" s="38">
        <v>277</v>
      </c>
      <c r="I691" s="38">
        <f t="shared" si="36"/>
        <v>263.14999999999998</v>
      </c>
      <c r="J691" t="s">
        <v>4680</v>
      </c>
      <c r="K691" s="35" t="s">
        <v>8141</v>
      </c>
      <c r="L691" s="33">
        <v>0.05</v>
      </c>
      <c r="M691" s="21" t="s">
        <v>14849</v>
      </c>
      <c r="N691" s="21" t="s">
        <v>59</v>
      </c>
      <c r="O691" s="21" t="s">
        <v>83</v>
      </c>
      <c r="P691" s="61" t="s">
        <v>13496</v>
      </c>
    </row>
    <row r="692" spans="2:16" ht="15.75" customHeight="1">
      <c r="B692" s="27" t="s">
        <v>41</v>
      </c>
      <c r="C692" t="s">
        <v>6</v>
      </c>
      <c r="D692" s="36">
        <v>56101603</v>
      </c>
      <c r="E692" s="35" t="s">
        <v>8142</v>
      </c>
      <c r="F692" t="s">
        <v>8186</v>
      </c>
      <c r="G692" t="s">
        <v>57</v>
      </c>
      <c r="H692" s="38">
        <v>298</v>
      </c>
      <c r="I692" s="38">
        <f t="shared" si="36"/>
        <v>283.09999999999997</v>
      </c>
      <c r="J692" t="s">
        <v>4680</v>
      </c>
      <c r="K692" s="35" t="s">
        <v>8142</v>
      </c>
      <c r="L692" s="33">
        <v>0.05</v>
      </c>
      <c r="M692" s="21" t="s">
        <v>14849</v>
      </c>
      <c r="N692" s="21" t="s">
        <v>59</v>
      </c>
      <c r="O692" s="21" t="s">
        <v>83</v>
      </c>
      <c r="P692" s="61" t="s">
        <v>13496</v>
      </c>
    </row>
    <row r="693" spans="2:16" ht="15.75" customHeight="1">
      <c r="B693" s="27" t="s">
        <v>41</v>
      </c>
      <c r="C693" t="s">
        <v>6</v>
      </c>
      <c r="D693" s="36">
        <v>56101603</v>
      </c>
      <c r="E693" s="35" t="s">
        <v>8143</v>
      </c>
      <c r="F693" t="s">
        <v>8187</v>
      </c>
      <c r="G693" t="s">
        <v>57</v>
      </c>
      <c r="H693" s="38">
        <v>265</v>
      </c>
      <c r="I693" s="38">
        <f t="shared" si="36"/>
        <v>251.75</v>
      </c>
      <c r="J693" t="s">
        <v>4680</v>
      </c>
      <c r="K693" s="35" t="s">
        <v>8143</v>
      </c>
      <c r="L693" s="33">
        <v>0.05</v>
      </c>
      <c r="M693" s="21" t="s">
        <v>14849</v>
      </c>
      <c r="N693" s="21" t="s">
        <v>59</v>
      </c>
      <c r="O693" s="21" t="s">
        <v>83</v>
      </c>
      <c r="P693" s="61" t="s">
        <v>13496</v>
      </c>
    </row>
    <row r="694" spans="2:16" ht="15.75" customHeight="1">
      <c r="B694" s="27" t="s">
        <v>41</v>
      </c>
      <c r="C694" t="s">
        <v>6</v>
      </c>
      <c r="D694" s="36">
        <v>56101603</v>
      </c>
      <c r="E694" s="35" t="s">
        <v>8144</v>
      </c>
      <c r="F694" t="s">
        <v>8188</v>
      </c>
      <c r="G694" t="s">
        <v>57</v>
      </c>
      <c r="H694" s="38">
        <v>494</v>
      </c>
      <c r="I694" s="38">
        <f t="shared" si="36"/>
        <v>469.29999999999995</v>
      </c>
      <c r="J694" t="s">
        <v>4680</v>
      </c>
      <c r="K694" s="35" t="s">
        <v>8144</v>
      </c>
      <c r="L694" s="33">
        <v>0.05</v>
      </c>
      <c r="M694" s="21" t="s">
        <v>14849</v>
      </c>
      <c r="N694" s="21" t="s">
        <v>59</v>
      </c>
      <c r="O694" s="21" t="s">
        <v>83</v>
      </c>
      <c r="P694" s="61" t="s">
        <v>13496</v>
      </c>
    </row>
    <row r="695" spans="2:16" ht="15.75" customHeight="1">
      <c r="B695" s="27" t="s">
        <v>41</v>
      </c>
      <c r="C695" t="s">
        <v>6</v>
      </c>
      <c r="D695" s="36">
        <v>56101603</v>
      </c>
      <c r="E695" s="35" t="s">
        <v>8145</v>
      </c>
      <c r="F695" t="s">
        <v>8189</v>
      </c>
      <c r="G695" t="s">
        <v>57</v>
      </c>
      <c r="H695" s="38">
        <v>554</v>
      </c>
      <c r="I695" s="38">
        <f t="shared" si="36"/>
        <v>526.29999999999995</v>
      </c>
      <c r="J695" t="s">
        <v>4680</v>
      </c>
      <c r="K695" s="35" t="s">
        <v>8145</v>
      </c>
      <c r="L695" s="33">
        <v>0.05</v>
      </c>
      <c r="M695" s="21" t="s">
        <v>14849</v>
      </c>
      <c r="N695" s="21" t="s">
        <v>59</v>
      </c>
      <c r="O695" s="21" t="s">
        <v>83</v>
      </c>
      <c r="P695" s="61" t="s">
        <v>13496</v>
      </c>
    </row>
    <row r="696" spans="2:16" ht="15.75" customHeight="1">
      <c r="B696" s="27" t="s">
        <v>41</v>
      </c>
      <c r="C696" t="s">
        <v>6</v>
      </c>
      <c r="D696" s="36">
        <v>56101603</v>
      </c>
      <c r="E696" s="35" t="s">
        <v>8146</v>
      </c>
      <c r="F696" t="s">
        <v>8190</v>
      </c>
      <c r="G696" t="s">
        <v>57</v>
      </c>
      <c r="H696" s="38">
        <v>554</v>
      </c>
      <c r="I696" s="38">
        <f t="shared" si="36"/>
        <v>526.29999999999995</v>
      </c>
      <c r="J696" t="s">
        <v>4680</v>
      </c>
      <c r="K696" s="35" t="s">
        <v>8146</v>
      </c>
      <c r="L696" s="33">
        <v>0.05</v>
      </c>
      <c r="M696" s="21" t="s">
        <v>14849</v>
      </c>
      <c r="N696" s="21" t="s">
        <v>59</v>
      </c>
      <c r="O696" s="21" t="s">
        <v>83</v>
      </c>
      <c r="P696" s="61" t="s">
        <v>13496</v>
      </c>
    </row>
    <row r="697" spans="2:16" ht="15.75" customHeight="1">
      <c r="B697" s="27" t="s">
        <v>41</v>
      </c>
      <c r="C697" t="s">
        <v>6</v>
      </c>
      <c r="D697" s="36">
        <v>56101603</v>
      </c>
      <c r="E697" s="35" t="s">
        <v>8147</v>
      </c>
      <c r="F697" t="s">
        <v>8191</v>
      </c>
      <c r="G697" t="s">
        <v>57</v>
      </c>
      <c r="H697" s="38">
        <v>554</v>
      </c>
      <c r="I697" s="38">
        <f t="shared" si="36"/>
        <v>526.29999999999995</v>
      </c>
      <c r="J697" t="s">
        <v>4680</v>
      </c>
      <c r="K697" s="35" t="s">
        <v>8147</v>
      </c>
      <c r="L697" s="33">
        <v>0.05</v>
      </c>
      <c r="M697" s="21" t="s">
        <v>14849</v>
      </c>
      <c r="N697" s="21" t="s">
        <v>59</v>
      </c>
      <c r="O697" s="21" t="s">
        <v>83</v>
      </c>
      <c r="P697" s="61" t="s">
        <v>13496</v>
      </c>
    </row>
    <row r="698" spans="2:16" ht="15.75" customHeight="1">
      <c r="B698" s="27" t="s">
        <v>41</v>
      </c>
      <c r="C698" t="s">
        <v>6</v>
      </c>
      <c r="D698" s="36">
        <v>56101603</v>
      </c>
      <c r="E698" s="35" t="s">
        <v>8148</v>
      </c>
      <c r="F698" t="s">
        <v>8192</v>
      </c>
      <c r="G698" t="s">
        <v>57</v>
      </c>
      <c r="H698" s="38">
        <v>554</v>
      </c>
      <c r="I698" s="38">
        <f t="shared" si="36"/>
        <v>526.29999999999995</v>
      </c>
      <c r="J698" t="s">
        <v>4680</v>
      </c>
      <c r="K698" s="35" t="s">
        <v>8148</v>
      </c>
      <c r="L698" s="33">
        <v>0.05</v>
      </c>
      <c r="M698" s="21" t="s">
        <v>14849</v>
      </c>
      <c r="N698" s="21" t="s">
        <v>59</v>
      </c>
      <c r="O698" s="21" t="s">
        <v>83</v>
      </c>
      <c r="P698" s="61" t="s">
        <v>13496</v>
      </c>
    </row>
    <row r="699" spans="2:16" ht="15.75" customHeight="1">
      <c r="B699" s="27" t="s">
        <v>41</v>
      </c>
      <c r="C699" t="s">
        <v>6</v>
      </c>
      <c r="D699" s="36">
        <v>56101603</v>
      </c>
      <c r="E699" s="35" t="s">
        <v>8149</v>
      </c>
      <c r="F699" t="s">
        <v>8193</v>
      </c>
      <c r="G699" t="s">
        <v>57</v>
      </c>
      <c r="H699" s="38">
        <v>336</v>
      </c>
      <c r="I699" s="38">
        <f t="shared" si="36"/>
        <v>319.2</v>
      </c>
      <c r="J699" t="s">
        <v>4680</v>
      </c>
      <c r="K699" s="35" t="s">
        <v>8149</v>
      </c>
      <c r="L699" s="33">
        <v>0.05</v>
      </c>
      <c r="M699" s="21" t="s">
        <v>14849</v>
      </c>
      <c r="N699" s="21" t="s">
        <v>59</v>
      </c>
      <c r="O699" s="21" t="s">
        <v>83</v>
      </c>
      <c r="P699" s="61" t="s">
        <v>13496</v>
      </c>
    </row>
    <row r="700" spans="2:16" ht="15.75" customHeight="1">
      <c r="B700" s="27" t="s">
        <v>41</v>
      </c>
      <c r="C700" t="s">
        <v>6</v>
      </c>
      <c r="D700" s="36">
        <v>56101603</v>
      </c>
      <c r="E700" s="35" t="s">
        <v>8150</v>
      </c>
      <c r="F700" t="s">
        <v>8194</v>
      </c>
      <c r="G700" t="s">
        <v>57</v>
      </c>
      <c r="H700" s="38">
        <v>354</v>
      </c>
      <c r="I700" s="38">
        <f t="shared" si="36"/>
        <v>336.3</v>
      </c>
      <c r="J700" t="s">
        <v>4680</v>
      </c>
      <c r="K700" s="35" t="s">
        <v>8150</v>
      </c>
      <c r="L700" s="33">
        <v>0.05</v>
      </c>
      <c r="M700" s="21" t="s">
        <v>14849</v>
      </c>
      <c r="N700" s="21" t="s">
        <v>59</v>
      </c>
      <c r="O700" s="21" t="s">
        <v>83</v>
      </c>
      <c r="P700" s="61" t="s">
        <v>13496</v>
      </c>
    </row>
    <row r="701" spans="2:16" ht="15.75" customHeight="1">
      <c r="B701" s="27" t="s">
        <v>41</v>
      </c>
      <c r="C701" t="s">
        <v>6</v>
      </c>
      <c r="D701" s="36">
        <v>56101603</v>
      </c>
      <c r="E701" s="35" t="s">
        <v>8151</v>
      </c>
      <c r="F701" t="s">
        <v>8195</v>
      </c>
      <c r="G701" t="s">
        <v>57</v>
      </c>
      <c r="H701" s="38">
        <v>321</v>
      </c>
      <c r="I701" s="38">
        <f t="shared" si="36"/>
        <v>304.95</v>
      </c>
      <c r="J701" t="s">
        <v>4680</v>
      </c>
      <c r="K701" s="35" t="s">
        <v>8151</v>
      </c>
      <c r="L701" s="33">
        <v>0.05</v>
      </c>
      <c r="M701" s="21" t="s">
        <v>14849</v>
      </c>
      <c r="N701" s="21" t="s">
        <v>59</v>
      </c>
      <c r="O701" s="21" t="s">
        <v>83</v>
      </c>
      <c r="P701" s="61" t="s">
        <v>13496</v>
      </c>
    </row>
    <row r="702" spans="2:16" ht="15.75" customHeight="1">
      <c r="B702" s="27" t="s">
        <v>41</v>
      </c>
      <c r="C702" t="s">
        <v>6</v>
      </c>
      <c r="D702" s="36">
        <v>56101603</v>
      </c>
      <c r="E702" s="35" t="s">
        <v>8152</v>
      </c>
      <c r="F702" t="s">
        <v>8196</v>
      </c>
      <c r="G702" t="s">
        <v>57</v>
      </c>
      <c r="H702" s="38">
        <v>523</v>
      </c>
      <c r="I702" s="38">
        <f>H702*0.95</f>
        <v>496.84999999999997</v>
      </c>
      <c r="J702" t="s">
        <v>4680</v>
      </c>
      <c r="K702" s="35" t="s">
        <v>8152</v>
      </c>
      <c r="L702" s="33">
        <v>0.05</v>
      </c>
      <c r="M702" s="21" t="s">
        <v>14849</v>
      </c>
      <c r="N702" s="21" t="s">
        <v>59</v>
      </c>
      <c r="O702" s="21" t="s">
        <v>83</v>
      </c>
      <c r="P702" s="61" t="s">
        <v>13496</v>
      </c>
    </row>
    <row r="703" spans="2:16" ht="15.75" customHeight="1">
      <c r="B703" s="27" t="s">
        <v>41</v>
      </c>
      <c r="C703" t="s">
        <v>6</v>
      </c>
      <c r="D703" s="36">
        <v>56101603</v>
      </c>
      <c r="E703" s="35" t="s">
        <v>8153</v>
      </c>
      <c r="F703" t="s">
        <v>8197</v>
      </c>
      <c r="G703" t="s">
        <v>57</v>
      </c>
      <c r="H703" s="38">
        <v>557</v>
      </c>
      <c r="I703" s="38">
        <f>H703*0.95</f>
        <v>529.15</v>
      </c>
      <c r="J703" t="s">
        <v>4680</v>
      </c>
      <c r="K703" s="35" t="s">
        <v>8153</v>
      </c>
      <c r="L703" s="33">
        <v>0.05</v>
      </c>
      <c r="M703" s="21" t="s">
        <v>14849</v>
      </c>
      <c r="N703" s="21" t="s">
        <v>59</v>
      </c>
      <c r="O703" s="21" t="s">
        <v>83</v>
      </c>
      <c r="P703" s="61" t="s">
        <v>13496</v>
      </c>
    </row>
    <row r="704" spans="2:16" ht="15.75" customHeight="1">
      <c r="B704" s="27" t="s">
        <v>41</v>
      </c>
      <c r="C704" t="s">
        <v>6</v>
      </c>
      <c r="D704" s="36">
        <v>56101603</v>
      </c>
      <c r="E704" s="35" t="s">
        <v>8154</v>
      </c>
      <c r="F704" t="s">
        <v>8198</v>
      </c>
      <c r="G704" t="s">
        <v>57</v>
      </c>
      <c r="H704" s="38">
        <v>557</v>
      </c>
      <c r="I704" s="38">
        <f t="shared" ref="I704:I726" si="37">H704*0.95</f>
        <v>529.15</v>
      </c>
      <c r="J704" t="s">
        <v>4680</v>
      </c>
      <c r="K704" s="35" t="s">
        <v>8154</v>
      </c>
      <c r="L704" s="33">
        <v>0.05</v>
      </c>
      <c r="M704" s="21" t="s">
        <v>14849</v>
      </c>
      <c r="N704" s="21" t="s">
        <v>59</v>
      </c>
      <c r="O704" s="21" t="s">
        <v>83</v>
      </c>
      <c r="P704" s="61" t="s">
        <v>13496</v>
      </c>
    </row>
    <row r="705" spans="2:16" ht="15.75" customHeight="1">
      <c r="B705" s="27" t="s">
        <v>41</v>
      </c>
      <c r="C705" t="s">
        <v>6</v>
      </c>
      <c r="D705" s="36">
        <v>56101603</v>
      </c>
      <c r="E705" s="35" t="s">
        <v>8155</v>
      </c>
      <c r="F705" t="s">
        <v>8199</v>
      </c>
      <c r="G705" t="s">
        <v>57</v>
      </c>
      <c r="H705" s="38">
        <v>307</v>
      </c>
      <c r="I705" s="38">
        <f t="shared" si="37"/>
        <v>291.64999999999998</v>
      </c>
      <c r="J705" t="s">
        <v>4680</v>
      </c>
      <c r="K705" s="35" t="s">
        <v>8155</v>
      </c>
      <c r="L705" s="33">
        <v>0.05</v>
      </c>
      <c r="M705" s="21" t="s">
        <v>14849</v>
      </c>
      <c r="N705" s="21" t="s">
        <v>59</v>
      </c>
      <c r="O705" s="21" t="s">
        <v>83</v>
      </c>
      <c r="P705" s="61" t="s">
        <v>13496</v>
      </c>
    </row>
    <row r="706" spans="2:16" ht="15.75" customHeight="1">
      <c r="B706" s="27" t="s">
        <v>41</v>
      </c>
      <c r="C706" t="s">
        <v>6</v>
      </c>
      <c r="D706" s="36">
        <v>56101603</v>
      </c>
      <c r="E706" s="35" t="s">
        <v>8156</v>
      </c>
      <c r="F706" t="s">
        <v>8200</v>
      </c>
      <c r="G706" t="s">
        <v>57</v>
      </c>
      <c r="H706" s="38">
        <v>325</v>
      </c>
      <c r="I706" s="38">
        <f t="shared" si="37"/>
        <v>308.75</v>
      </c>
      <c r="J706" t="s">
        <v>4680</v>
      </c>
      <c r="K706" s="35" t="s">
        <v>8156</v>
      </c>
      <c r="L706" s="33">
        <v>0.05</v>
      </c>
      <c r="M706" s="21" t="s">
        <v>14849</v>
      </c>
      <c r="N706" s="21" t="s">
        <v>59</v>
      </c>
      <c r="O706" s="21" t="s">
        <v>83</v>
      </c>
      <c r="P706" s="61" t="s">
        <v>13496</v>
      </c>
    </row>
    <row r="707" spans="2:16" ht="15.75" customHeight="1">
      <c r="B707" s="27" t="s">
        <v>41</v>
      </c>
      <c r="C707" t="s">
        <v>6</v>
      </c>
      <c r="D707" s="36">
        <v>56101603</v>
      </c>
      <c r="E707" s="35" t="s">
        <v>8157</v>
      </c>
      <c r="F707" t="s">
        <v>8201</v>
      </c>
      <c r="G707" t="s">
        <v>57</v>
      </c>
      <c r="H707" s="38">
        <v>295</v>
      </c>
      <c r="I707" s="38">
        <f t="shared" si="37"/>
        <v>280.25</v>
      </c>
      <c r="J707" t="s">
        <v>4680</v>
      </c>
      <c r="K707" s="35" t="s">
        <v>8157</v>
      </c>
      <c r="L707" s="33">
        <v>0.05</v>
      </c>
      <c r="M707" s="21" t="s">
        <v>14849</v>
      </c>
      <c r="N707" s="21" t="s">
        <v>59</v>
      </c>
      <c r="O707" s="21" t="s">
        <v>83</v>
      </c>
      <c r="P707" s="61" t="s">
        <v>13496</v>
      </c>
    </row>
    <row r="708" spans="2:16" ht="15.75" customHeight="1">
      <c r="B708" s="27" t="s">
        <v>41</v>
      </c>
      <c r="C708" t="s">
        <v>6</v>
      </c>
      <c r="D708" s="36">
        <v>56101603</v>
      </c>
      <c r="E708" s="35" t="s">
        <v>8158</v>
      </c>
      <c r="F708" t="s">
        <v>8202</v>
      </c>
      <c r="G708" t="s">
        <v>57</v>
      </c>
      <c r="H708" s="38">
        <v>579</v>
      </c>
      <c r="I708" s="38">
        <f t="shared" si="37"/>
        <v>550.04999999999995</v>
      </c>
      <c r="J708" t="s">
        <v>4680</v>
      </c>
      <c r="K708" s="35" t="s">
        <v>8158</v>
      </c>
      <c r="L708" s="33">
        <v>0.05</v>
      </c>
      <c r="M708" s="21" t="s">
        <v>14849</v>
      </c>
      <c r="N708" s="21" t="s">
        <v>59</v>
      </c>
      <c r="O708" s="21" t="s">
        <v>83</v>
      </c>
      <c r="P708" s="61" t="s">
        <v>13496</v>
      </c>
    </row>
    <row r="709" spans="2:16" ht="15.75" customHeight="1">
      <c r="B709" s="27" t="s">
        <v>41</v>
      </c>
      <c r="C709" t="s">
        <v>6</v>
      </c>
      <c r="D709" s="36">
        <v>56101603</v>
      </c>
      <c r="E709" s="35" t="s">
        <v>8159</v>
      </c>
      <c r="F709" t="s">
        <v>8203</v>
      </c>
      <c r="G709" t="s">
        <v>57</v>
      </c>
      <c r="H709" s="38">
        <v>616</v>
      </c>
      <c r="I709" s="38">
        <f t="shared" si="37"/>
        <v>585.19999999999993</v>
      </c>
      <c r="J709" t="s">
        <v>4680</v>
      </c>
      <c r="K709" s="35" t="s">
        <v>8159</v>
      </c>
      <c r="L709" s="33">
        <v>0.05</v>
      </c>
      <c r="M709" s="21" t="s">
        <v>14849</v>
      </c>
      <c r="N709" s="21" t="s">
        <v>59</v>
      </c>
      <c r="O709" s="21" t="s">
        <v>83</v>
      </c>
      <c r="P709" s="61" t="s">
        <v>13496</v>
      </c>
    </row>
    <row r="710" spans="2:16" ht="15.75" customHeight="1">
      <c r="B710" s="27" t="s">
        <v>41</v>
      </c>
      <c r="C710" t="s">
        <v>6</v>
      </c>
      <c r="D710" s="36">
        <v>56101603</v>
      </c>
      <c r="E710" s="35" t="s">
        <v>8160</v>
      </c>
      <c r="F710" t="s">
        <v>8204</v>
      </c>
      <c r="G710" t="s">
        <v>57</v>
      </c>
      <c r="H710" s="38">
        <v>616</v>
      </c>
      <c r="I710" s="38">
        <f t="shared" si="37"/>
        <v>585.19999999999993</v>
      </c>
      <c r="J710" t="s">
        <v>4680</v>
      </c>
      <c r="K710" s="35" t="s">
        <v>8160</v>
      </c>
      <c r="L710" s="33">
        <v>0.05</v>
      </c>
      <c r="M710" s="21" t="s">
        <v>14849</v>
      </c>
      <c r="N710" s="21" t="s">
        <v>59</v>
      </c>
      <c r="O710" s="21" t="s">
        <v>83</v>
      </c>
      <c r="P710" s="61" t="s">
        <v>13496</v>
      </c>
    </row>
    <row r="711" spans="2:16" ht="15.75" customHeight="1">
      <c r="B711" s="27" t="s">
        <v>41</v>
      </c>
      <c r="C711" t="s">
        <v>6</v>
      </c>
      <c r="D711" s="36">
        <v>56101603</v>
      </c>
      <c r="E711" s="35" t="s">
        <v>8161</v>
      </c>
      <c r="F711" t="s">
        <v>8205</v>
      </c>
      <c r="G711" t="s">
        <v>57</v>
      </c>
      <c r="H711" s="38">
        <v>616</v>
      </c>
      <c r="I711" s="38">
        <f t="shared" si="37"/>
        <v>585.19999999999993</v>
      </c>
      <c r="J711" t="s">
        <v>4680</v>
      </c>
      <c r="K711" s="35" t="s">
        <v>8161</v>
      </c>
      <c r="L711" s="33">
        <v>0.05</v>
      </c>
      <c r="M711" s="21" t="s">
        <v>14849</v>
      </c>
      <c r="N711" s="21" t="s">
        <v>59</v>
      </c>
      <c r="O711" s="21" t="s">
        <v>83</v>
      </c>
      <c r="P711" s="61" t="s">
        <v>13496</v>
      </c>
    </row>
    <row r="712" spans="2:16" ht="15.75" customHeight="1">
      <c r="B712" s="27" t="s">
        <v>41</v>
      </c>
      <c r="C712" t="s">
        <v>6</v>
      </c>
      <c r="D712" s="36">
        <v>56101603</v>
      </c>
      <c r="E712" s="35" t="s">
        <v>8162</v>
      </c>
      <c r="F712" t="s">
        <v>8206</v>
      </c>
      <c r="G712" t="s">
        <v>57</v>
      </c>
      <c r="H712" s="38">
        <v>365</v>
      </c>
      <c r="I712" s="38">
        <f t="shared" si="37"/>
        <v>346.75</v>
      </c>
      <c r="J712" t="s">
        <v>4680</v>
      </c>
      <c r="K712" s="35" t="s">
        <v>8162</v>
      </c>
      <c r="L712" s="33">
        <v>0.05</v>
      </c>
      <c r="M712" s="21" t="s">
        <v>14849</v>
      </c>
      <c r="N712" s="21" t="s">
        <v>59</v>
      </c>
      <c r="O712" s="21" t="s">
        <v>83</v>
      </c>
      <c r="P712" s="61" t="s">
        <v>13496</v>
      </c>
    </row>
    <row r="713" spans="2:16" ht="15.75" customHeight="1">
      <c r="B713" s="27" t="s">
        <v>41</v>
      </c>
      <c r="C713" t="s">
        <v>6</v>
      </c>
      <c r="D713" s="36">
        <v>56101603</v>
      </c>
      <c r="E713" s="35" t="s">
        <v>8163</v>
      </c>
      <c r="F713" t="s">
        <v>8207</v>
      </c>
      <c r="G713" t="s">
        <v>57</v>
      </c>
      <c r="H713" s="38">
        <v>381</v>
      </c>
      <c r="I713" s="38">
        <f t="shared" si="37"/>
        <v>361.95</v>
      </c>
      <c r="J713" t="s">
        <v>4680</v>
      </c>
      <c r="K713" s="35" t="s">
        <v>8163</v>
      </c>
      <c r="L713" s="33">
        <v>0.05</v>
      </c>
      <c r="M713" s="21" t="s">
        <v>14849</v>
      </c>
      <c r="N713" s="21" t="s">
        <v>59</v>
      </c>
      <c r="O713" s="21" t="s">
        <v>83</v>
      </c>
      <c r="P713" s="61" t="s">
        <v>13496</v>
      </c>
    </row>
    <row r="714" spans="2:16" ht="15.75" customHeight="1">
      <c r="B714" s="27" t="s">
        <v>41</v>
      </c>
      <c r="C714" t="s">
        <v>6</v>
      </c>
      <c r="D714" s="36">
        <v>56101603</v>
      </c>
      <c r="E714" s="35" t="s">
        <v>8164</v>
      </c>
      <c r="F714" t="s">
        <v>8208</v>
      </c>
      <c r="G714" t="s">
        <v>57</v>
      </c>
      <c r="H714" s="38">
        <v>350</v>
      </c>
      <c r="I714" s="38">
        <f t="shared" si="37"/>
        <v>332.5</v>
      </c>
      <c r="J714" t="s">
        <v>4680</v>
      </c>
      <c r="K714" s="35" t="s">
        <v>8164</v>
      </c>
      <c r="L714" s="33">
        <v>0.05</v>
      </c>
      <c r="M714" s="21" t="s">
        <v>14849</v>
      </c>
      <c r="N714" s="21" t="s">
        <v>59</v>
      </c>
      <c r="O714" s="21" t="s">
        <v>83</v>
      </c>
      <c r="P714" s="61" t="s">
        <v>13496</v>
      </c>
    </row>
    <row r="715" spans="2:16" ht="15.75" customHeight="1">
      <c r="B715" s="27" t="s">
        <v>41</v>
      </c>
      <c r="C715" t="s">
        <v>6</v>
      </c>
      <c r="D715" s="36">
        <v>56101603</v>
      </c>
      <c r="E715" s="35" t="s">
        <v>8165</v>
      </c>
      <c r="F715" t="s">
        <v>8209</v>
      </c>
      <c r="G715" t="s">
        <v>57</v>
      </c>
      <c r="H715" s="38">
        <v>1091</v>
      </c>
      <c r="I715" s="38">
        <f t="shared" si="37"/>
        <v>1036.45</v>
      </c>
      <c r="J715" t="s">
        <v>4680</v>
      </c>
      <c r="K715" s="35" t="s">
        <v>8165</v>
      </c>
      <c r="L715" s="33">
        <v>0.05</v>
      </c>
      <c r="M715" s="21" t="s">
        <v>14849</v>
      </c>
      <c r="N715" s="21" t="s">
        <v>59</v>
      </c>
      <c r="O715" s="21" t="s">
        <v>83</v>
      </c>
      <c r="P715" s="61" t="s">
        <v>13496</v>
      </c>
    </row>
    <row r="716" spans="2:16" ht="15.75" customHeight="1">
      <c r="B716" s="27" t="s">
        <v>41</v>
      </c>
      <c r="C716" t="s">
        <v>6</v>
      </c>
      <c r="D716" s="36">
        <v>56101603</v>
      </c>
      <c r="E716" s="35" t="s">
        <v>8166</v>
      </c>
      <c r="F716" t="s">
        <v>8210</v>
      </c>
      <c r="G716" t="s">
        <v>57</v>
      </c>
      <c r="H716" s="38">
        <v>1183</v>
      </c>
      <c r="I716" s="38">
        <f t="shared" si="37"/>
        <v>1123.8499999999999</v>
      </c>
      <c r="J716" t="s">
        <v>4680</v>
      </c>
      <c r="K716" s="35" t="s">
        <v>8166</v>
      </c>
      <c r="L716" s="33">
        <v>0.05</v>
      </c>
      <c r="M716" s="21" t="s">
        <v>14849</v>
      </c>
      <c r="N716" s="21" t="s">
        <v>59</v>
      </c>
      <c r="O716" s="21" t="s">
        <v>83</v>
      </c>
      <c r="P716" s="61" t="s">
        <v>13496</v>
      </c>
    </row>
    <row r="717" spans="2:16" ht="15.75" customHeight="1">
      <c r="B717" s="27" t="s">
        <v>41</v>
      </c>
      <c r="C717" t="s">
        <v>6</v>
      </c>
      <c r="D717" s="36">
        <v>56101603</v>
      </c>
      <c r="E717" s="35" t="s">
        <v>8167</v>
      </c>
      <c r="F717" t="s">
        <v>8211</v>
      </c>
      <c r="G717" t="s">
        <v>57</v>
      </c>
      <c r="H717" s="38">
        <v>1183</v>
      </c>
      <c r="I717" s="38">
        <f t="shared" si="37"/>
        <v>1123.8499999999999</v>
      </c>
      <c r="J717" t="s">
        <v>4680</v>
      </c>
      <c r="K717" s="35" t="s">
        <v>8167</v>
      </c>
      <c r="L717" s="33">
        <v>0.05</v>
      </c>
      <c r="M717" s="21" t="s">
        <v>14849</v>
      </c>
      <c r="N717" s="21" t="s">
        <v>59</v>
      </c>
      <c r="O717" s="21" t="s">
        <v>83</v>
      </c>
      <c r="P717" s="61" t="s">
        <v>13496</v>
      </c>
    </row>
    <row r="718" spans="2:16" ht="15.75" customHeight="1">
      <c r="B718" s="27" t="s">
        <v>41</v>
      </c>
      <c r="C718" t="s">
        <v>6</v>
      </c>
      <c r="D718" s="36">
        <v>56101603</v>
      </c>
      <c r="E718" s="35" t="s">
        <v>8168</v>
      </c>
      <c r="F718" t="s">
        <v>8212</v>
      </c>
      <c r="G718" t="s">
        <v>57</v>
      </c>
      <c r="H718" s="38">
        <v>1183</v>
      </c>
      <c r="I718" s="38">
        <f t="shared" si="37"/>
        <v>1123.8499999999999</v>
      </c>
      <c r="J718" t="s">
        <v>4680</v>
      </c>
      <c r="K718" s="35" t="s">
        <v>8168</v>
      </c>
      <c r="L718" s="33">
        <v>0.05</v>
      </c>
      <c r="M718" s="21" t="s">
        <v>14849</v>
      </c>
      <c r="N718" s="21" t="s">
        <v>59</v>
      </c>
      <c r="O718" s="21" t="s">
        <v>83</v>
      </c>
      <c r="P718" s="61" t="s">
        <v>13496</v>
      </c>
    </row>
    <row r="719" spans="2:16" ht="15.75" customHeight="1">
      <c r="B719" s="27" t="s">
        <v>41</v>
      </c>
      <c r="C719" t="s">
        <v>6</v>
      </c>
      <c r="D719" s="36">
        <v>56101603</v>
      </c>
      <c r="E719" s="35" t="s">
        <v>8169</v>
      </c>
      <c r="F719" t="s">
        <v>8213</v>
      </c>
      <c r="G719" t="s">
        <v>57</v>
      </c>
      <c r="H719" s="38">
        <v>771</v>
      </c>
      <c r="I719" s="38">
        <f t="shared" si="37"/>
        <v>732.44999999999993</v>
      </c>
      <c r="J719" t="s">
        <v>4680</v>
      </c>
      <c r="K719" s="35" t="s">
        <v>8169</v>
      </c>
      <c r="L719" s="33">
        <v>0.05</v>
      </c>
      <c r="M719" s="21" t="s">
        <v>14849</v>
      </c>
      <c r="N719" s="21" t="s">
        <v>59</v>
      </c>
      <c r="O719" s="21" t="s">
        <v>83</v>
      </c>
      <c r="P719" s="61" t="s">
        <v>13496</v>
      </c>
    </row>
    <row r="720" spans="2:16" ht="15.75" customHeight="1">
      <c r="B720" s="27" t="s">
        <v>41</v>
      </c>
      <c r="C720" t="s">
        <v>6</v>
      </c>
      <c r="D720" s="36">
        <v>56101603</v>
      </c>
      <c r="E720" s="35" t="s">
        <v>8170</v>
      </c>
      <c r="F720" t="s">
        <v>8214</v>
      </c>
      <c r="G720" t="s">
        <v>57</v>
      </c>
      <c r="H720" s="38">
        <v>802</v>
      </c>
      <c r="I720" s="38">
        <f t="shared" si="37"/>
        <v>761.9</v>
      </c>
      <c r="J720" t="s">
        <v>4680</v>
      </c>
      <c r="K720" s="35" t="s">
        <v>8170</v>
      </c>
      <c r="L720" s="33">
        <v>0.05</v>
      </c>
      <c r="M720" s="21" t="s">
        <v>14849</v>
      </c>
      <c r="N720" s="21" t="s">
        <v>59</v>
      </c>
      <c r="O720" s="21" t="s">
        <v>83</v>
      </c>
      <c r="P720" s="61" t="s">
        <v>13496</v>
      </c>
    </row>
    <row r="721" spans="2:16" ht="15.75" customHeight="1">
      <c r="B721" s="27" t="s">
        <v>41</v>
      </c>
      <c r="C721" t="s">
        <v>6</v>
      </c>
      <c r="D721" s="36">
        <v>56101603</v>
      </c>
      <c r="E721" s="35" t="s">
        <v>8171</v>
      </c>
      <c r="F721" t="s">
        <v>8215</v>
      </c>
      <c r="G721" t="s">
        <v>57</v>
      </c>
      <c r="H721" s="38">
        <v>741</v>
      </c>
      <c r="I721" s="38">
        <f t="shared" si="37"/>
        <v>703.94999999999993</v>
      </c>
      <c r="J721" t="s">
        <v>4680</v>
      </c>
      <c r="K721" s="35" t="s">
        <v>8171</v>
      </c>
      <c r="L721" s="33">
        <v>0.05</v>
      </c>
      <c r="M721" s="21" t="s">
        <v>14849</v>
      </c>
      <c r="N721" s="21" t="s">
        <v>59</v>
      </c>
      <c r="O721" s="21" t="s">
        <v>83</v>
      </c>
      <c r="P721" s="61" t="s">
        <v>13496</v>
      </c>
    </row>
    <row r="722" spans="2:16" ht="15.75" customHeight="1">
      <c r="B722" s="27" t="s">
        <v>41</v>
      </c>
      <c r="C722" t="s">
        <v>6</v>
      </c>
      <c r="D722" s="36">
        <v>56101603</v>
      </c>
      <c r="E722" s="35" t="s">
        <v>8172</v>
      </c>
      <c r="F722" t="s">
        <v>8216</v>
      </c>
      <c r="G722" t="s">
        <v>57</v>
      </c>
      <c r="H722" s="38">
        <v>1167</v>
      </c>
      <c r="I722" s="38">
        <f t="shared" si="37"/>
        <v>1108.6499999999999</v>
      </c>
      <c r="J722" t="s">
        <v>4680</v>
      </c>
      <c r="K722" s="35" t="s">
        <v>8172</v>
      </c>
      <c r="L722" s="33">
        <v>0.05</v>
      </c>
      <c r="M722" s="21" t="s">
        <v>14849</v>
      </c>
      <c r="N722" s="21" t="s">
        <v>59</v>
      </c>
      <c r="O722" s="21" t="s">
        <v>83</v>
      </c>
      <c r="P722" s="61" t="s">
        <v>13496</v>
      </c>
    </row>
    <row r="723" spans="2:16" ht="15.75" customHeight="1">
      <c r="B723" s="27" t="s">
        <v>41</v>
      </c>
      <c r="C723" t="s">
        <v>6</v>
      </c>
      <c r="D723" s="36">
        <v>56101603</v>
      </c>
      <c r="E723" s="35" t="s">
        <v>8173</v>
      </c>
      <c r="F723" t="s">
        <v>8217</v>
      </c>
      <c r="G723" t="s">
        <v>57</v>
      </c>
      <c r="H723" s="38">
        <v>1231</v>
      </c>
      <c r="I723" s="38">
        <f t="shared" si="37"/>
        <v>1169.45</v>
      </c>
      <c r="J723" t="s">
        <v>4680</v>
      </c>
      <c r="K723" s="35" t="s">
        <v>8173</v>
      </c>
      <c r="L723" s="33">
        <v>0.05</v>
      </c>
      <c r="M723" s="21" t="s">
        <v>14849</v>
      </c>
      <c r="N723" s="21" t="s">
        <v>59</v>
      </c>
      <c r="O723" s="21" t="s">
        <v>83</v>
      </c>
      <c r="P723" s="61" t="s">
        <v>13496</v>
      </c>
    </row>
    <row r="724" spans="2:16" ht="15.75" customHeight="1">
      <c r="B724" s="27" t="s">
        <v>41</v>
      </c>
      <c r="C724" t="s">
        <v>6</v>
      </c>
      <c r="D724" s="36">
        <v>56101603</v>
      </c>
      <c r="E724" s="35" t="s">
        <v>8174</v>
      </c>
      <c r="F724" t="s">
        <v>8218</v>
      </c>
      <c r="G724" t="s">
        <v>57</v>
      </c>
      <c r="H724" s="38">
        <v>1231</v>
      </c>
      <c r="I724" s="38">
        <f t="shared" si="37"/>
        <v>1169.45</v>
      </c>
      <c r="J724" t="s">
        <v>4680</v>
      </c>
      <c r="K724" s="35" t="s">
        <v>8174</v>
      </c>
      <c r="L724" s="33">
        <v>0.05</v>
      </c>
      <c r="M724" s="21" t="s">
        <v>14849</v>
      </c>
      <c r="N724" s="21" t="s">
        <v>59</v>
      </c>
      <c r="O724" s="21" t="s">
        <v>83</v>
      </c>
      <c r="P724" s="61" t="s">
        <v>13496</v>
      </c>
    </row>
    <row r="725" spans="2:16" ht="15.75" customHeight="1">
      <c r="B725" s="27" t="s">
        <v>41</v>
      </c>
      <c r="C725" t="s">
        <v>6</v>
      </c>
      <c r="D725" s="36">
        <v>56101603</v>
      </c>
      <c r="E725" s="35" t="s">
        <v>8175</v>
      </c>
      <c r="F725" t="s">
        <v>8219</v>
      </c>
      <c r="G725" t="s">
        <v>57</v>
      </c>
      <c r="H725" s="38">
        <v>1231</v>
      </c>
      <c r="I725" s="38">
        <f t="shared" si="37"/>
        <v>1169.45</v>
      </c>
      <c r="J725" t="s">
        <v>4680</v>
      </c>
      <c r="K725" s="35" t="s">
        <v>8175</v>
      </c>
      <c r="L725" s="33">
        <v>0.05</v>
      </c>
      <c r="M725" s="21" t="s">
        <v>14849</v>
      </c>
      <c r="N725" s="21" t="s">
        <v>59</v>
      </c>
      <c r="O725" s="21" t="s">
        <v>83</v>
      </c>
      <c r="P725" s="61" t="s">
        <v>13496</v>
      </c>
    </row>
    <row r="726" spans="2:16" ht="15.75" customHeight="1">
      <c r="B726" s="27" t="s">
        <v>41</v>
      </c>
      <c r="C726" t="s">
        <v>6</v>
      </c>
      <c r="D726" s="36">
        <v>56101603</v>
      </c>
      <c r="E726" s="35" t="s">
        <v>8176</v>
      </c>
      <c r="F726" t="s">
        <v>8220</v>
      </c>
      <c r="G726" t="s">
        <v>57</v>
      </c>
      <c r="H726" s="38">
        <v>1231</v>
      </c>
      <c r="I726" s="38">
        <f t="shared" si="37"/>
        <v>1169.45</v>
      </c>
      <c r="J726" t="s">
        <v>4680</v>
      </c>
      <c r="K726" s="35" t="s">
        <v>8176</v>
      </c>
      <c r="L726" s="33">
        <v>0.05</v>
      </c>
      <c r="M726" s="21" t="s">
        <v>14849</v>
      </c>
      <c r="N726" s="21" t="s">
        <v>59</v>
      </c>
      <c r="O726" s="21" t="s">
        <v>83</v>
      </c>
      <c r="P726" s="61" t="s">
        <v>13496</v>
      </c>
    </row>
    <row r="727" spans="2:16" ht="15.75" customHeight="1">
      <c r="B727" s="27" t="s">
        <v>41</v>
      </c>
      <c r="C727" t="s">
        <v>6</v>
      </c>
      <c r="D727" s="36">
        <v>56101603</v>
      </c>
      <c r="E727" s="35" t="s">
        <v>8177</v>
      </c>
      <c r="F727" t="s">
        <v>8221</v>
      </c>
      <c r="G727" t="s">
        <v>57</v>
      </c>
      <c r="H727" s="38">
        <v>851</v>
      </c>
      <c r="I727" s="38">
        <f>H727*0.95</f>
        <v>808.44999999999993</v>
      </c>
      <c r="J727" t="s">
        <v>4680</v>
      </c>
      <c r="K727" s="35" t="s">
        <v>8177</v>
      </c>
      <c r="L727" s="33">
        <v>0.05</v>
      </c>
      <c r="M727" s="21" t="s">
        <v>14849</v>
      </c>
      <c r="N727" s="21" t="s">
        <v>59</v>
      </c>
      <c r="O727" s="21" t="s">
        <v>83</v>
      </c>
      <c r="P727" s="61" t="s">
        <v>13496</v>
      </c>
    </row>
    <row r="728" spans="2:16" ht="15.75" customHeight="1">
      <c r="B728" s="27" t="s">
        <v>41</v>
      </c>
      <c r="C728" t="s">
        <v>6</v>
      </c>
      <c r="D728" s="36">
        <v>56101603</v>
      </c>
      <c r="E728" s="35" t="s">
        <v>8178</v>
      </c>
      <c r="F728" t="s">
        <v>8222</v>
      </c>
      <c r="G728" t="s">
        <v>57</v>
      </c>
      <c r="H728" s="38">
        <v>877</v>
      </c>
      <c r="I728" s="38">
        <f>H728*0.95</f>
        <v>833.15</v>
      </c>
      <c r="J728" t="s">
        <v>4680</v>
      </c>
      <c r="K728" s="35" t="s">
        <v>8178</v>
      </c>
      <c r="L728" s="33">
        <v>0.05</v>
      </c>
      <c r="M728" s="21" t="s">
        <v>14849</v>
      </c>
      <c r="N728" s="21" t="s">
        <v>59</v>
      </c>
      <c r="O728" s="21" t="s">
        <v>83</v>
      </c>
      <c r="P728" s="61" t="s">
        <v>13496</v>
      </c>
    </row>
    <row r="729" spans="2:16" ht="15.75" customHeight="1">
      <c r="B729" s="27" t="s">
        <v>41</v>
      </c>
      <c r="C729" t="s">
        <v>6</v>
      </c>
      <c r="D729" s="36">
        <v>56101603</v>
      </c>
      <c r="E729" s="35" t="s">
        <v>8179</v>
      </c>
      <c r="F729" t="s">
        <v>8223</v>
      </c>
      <c r="G729" t="s">
        <v>57</v>
      </c>
      <c r="H729" s="38">
        <v>819</v>
      </c>
      <c r="I729" s="38">
        <f t="shared" ref="I729:I730" si="38">H729*0.95</f>
        <v>778.05</v>
      </c>
      <c r="J729" t="s">
        <v>4680</v>
      </c>
      <c r="K729" s="35" t="s">
        <v>8179</v>
      </c>
      <c r="L729" s="33">
        <v>0.05</v>
      </c>
      <c r="M729" s="21" t="s">
        <v>14849</v>
      </c>
      <c r="N729" s="21" t="s">
        <v>59</v>
      </c>
      <c r="O729" s="21" t="s">
        <v>83</v>
      </c>
      <c r="P729" s="61" t="s">
        <v>13496</v>
      </c>
    </row>
    <row r="730" spans="2:16" ht="15.75" customHeight="1">
      <c r="B730" s="27" t="s">
        <v>41</v>
      </c>
      <c r="C730" t="s">
        <v>6</v>
      </c>
      <c r="D730" s="36">
        <v>56101603</v>
      </c>
      <c r="E730" s="35" t="s">
        <v>8180</v>
      </c>
      <c r="F730" t="s">
        <v>8224</v>
      </c>
      <c r="G730" t="s">
        <v>57</v>
      </c>
      <c r="H730" s="38">
        <v>1167</v>
      </c>
      <c r="I730" s="38">
        <f t="shared" si="38"/>
        <v>1108.6499999999999</v>
      </c>
      <c r="J730" t="s">
        <v>4680</v>
      </c>
      <c r="K730" s="35" t="s">
        <v>8180</v>
      </c>
      <c r="L730" s="33">
        <v>0.05</v>
      </c>
      <c r="M730" s="21" t="s">
        <v>14849</v>
      </c>
      <c r="N730" s="21" t="s">
        <v>59</v>
      </c>
      <c r="O730" s="21" t="s">
        <v>83</v>
      </c>
      <c r="P730" s="61" t="s">
        <v>13496</v>
      </c>
    </row>
    <row r="731" spans="2:16" ht="15.75" customHeight="1">
      <c r="B731" s="27" t="s">
        <v>41</v>
      </c>
      <c r="C731" t="s">
        <v>6</v>
      </c>
      <c r="D731" s="36">
        <v>56101603</v>
      </c>
      <c r="E731" s="35" t="s">
        <v>8181</v>
      </c>
      <c r="F731" t="s">
        <v>8225</v>
      </c>
      <c r="G731" t="s">
        <v>57</v>
      </c>
      <c r="H731" s="38">
        <v>1231</v>
      </c>
      <c r="I731" s="38">
        <f>H731*0.95</f>
        <v>1169.45</v>
      </c>
      <c r="J731" t="s">
        <v>4680</v>
      </c>
      <c r="K731" s="35" t="s">
        <v>8181</v>
      </c>
      <c r="L731" s="33">
        <v>0.05</v>
      </c>
      <c r="M731" s="21" t="s">
        <v>14849</v>
      </c>
      <c r="N731" s="21" t="s">
        <v>59</v>
      </c>
      <c r="O731" s="21" t="s">
        <v>83</v>
      </c>
      <c r="P731" s="61" t="s">
        <v>13496</v>
      </c>
    </row>
    <row r="732" spans="2:16" ht="15.75" customHeight="1">
      <c r="B732" s="27" t="s">
        <v>41</v>
      </c>
      <c r="C732" t="s">
        <v>6</v>
      </c>
      <c r="D732" s="36">
        <v>56101603</v>
      </c>
      <c r="E732" s="35" t="s">
        <v>8182</v>
      </c>
      <c r="F732" t="s">
        <v>8226</v>
      </c>
      <c r="G732" t="s">
        <v>57</v>
      </c>
      <c r="H732" s="38">
        <v>1231</v>
      </c>
      <c r="I732" s="38">
        <f>H732*0.95</f>
        <v>1169.45</v>
      </c>
      <c r="J732" t="s">
        <v>4680</v>
      </c>
      <c r="K732" s="35" t="s">
        <v>8182</v>
      </c>
      <c r="L732" s="33">
        <v>0.05</v>
      </c>
      <c r="M732" s="21" t="s">
        <v>14849</v>
      </c>
      <c r="N732" s="21" t="s">
        <v>59</v>
      </c>
      <c r="O732" s="21" t="s">
        <v>83</v>
      </c>
      <c r="P732" s="61" t="s">
        <v>13496</v>
      </c>
    </row>
    <row r="733" spans="2:16" ht="15.75" customHeight="1">
      <c r="B733" s="27" t="s">
        <v>41</v>
      </c>
      <c r="C733" t="s">
        <v>6</v>
      </c>
      <c r="D733" s="36">
        <v>56101603</v>
      </c>
      <c r="E733" s="35" t="s">
        <v>8183</v>
      </c>
      <c r="F733" t="s">
        <v>8227</v>
      </c>
      <c r="G733" t="s">
        <v>57</v>
      </c>
      <c r="H733" s="38">
        <v>1231</v>
      </c>
      <c r="I733" s="38">
        <f t="shared" ref="I733:I755" si="39">H733*0.95</f>
        <v>1169.45</v>
      </c>
      <c r="J733" t="s">
        <v>4680</v>
      </c>
      <c r="K733" s="35" t="s">
        <v>8183</v>
      </c>
      <c r="L733" s="33">
        <v>0.05</v>
      </c>
      <c r="M733" s="21" t="s">
        <v>14849</v>
      </c>
      <c r="N733" s="21" t="s">
        <v>59</v>
      </c>
      <c r="O733" s="21" t="s">
        <v>83</v>
      </c>
      <c r="P733" s="61" t="s">
        <v>13496</v>
      </c>
    </row>
    <row r="734" spans="2:16" ht="15.75" customHeight="1">
      <c r="B734" s="27" t="s">
        <v>41</v>
      </c>
      <c r="C734" t="s">
        <v>6</v>
      </c>
      <c r="D734" s="36">
        <v>56101603</v>
      </c>
      <c r="E734" s="35" t="s">
        <v>8228</v>
      </c>
      <c r="F734" t="s">
        <v>8262</v>
      </c>
      <c r="G734" t="s">
        <v>57</v>
      </c>
      <c r="H734" s="38">
        <v>851</v>
      </c>
      <c r="I734" s="38">
        <f t="shared" si="39"/>
        <v>808.44999999999993</v>
      </c>
      <c r="J734" t="s">
        <v>4680</v>
      </c>
      <c r="K734" s="35" t="s">
        <v>8228</v>
      </c>
      <c r="L734" s="33">
        <v>0.05</v>
      </c>
      <c r="M734" s="21" t="s">
        <v>14849</v>
      </c>
      <c r="N734" s="21" t="s">
        <v>59</v>
      </c>
      <c r="O734" s="21" t="s">
        <v>83</v>
      </c>
      <c r="P734" s="61" t="s">
        <v>13496</v>
      </c>
    </row>
    <row r="735" spans="2:16" ht="15.75" customHeight="1">
      <c r="B735" s="27" t="s">
        <v>41</v>
      </c>
      <c r="C735" t="s">
        <v>6</v>
      </c>
      <c r="D735" s="36">
        <v>56101603</v>
      </c>
      <c r="E735" s="35" t="s">
        <v>8229</v>
      </c>
      <c r="F735" t="s">
        <v>8263</v>
      </c>
      <c r="G735" t="s">
        <v>57</v>
      </c>
      <c r="H735" s="38">
        <v>834</v>
      </c>
      <c r="I735" s="38">
        <f t="shared" si="39"/>
        <v>792.3</v>
      </c>
      <c r="J735" t="s">
        <v>4680</v>
      </c>
      <c r="K735" s="35" t="s">
        <v>8229</v>
      </c>
      <c r="L735" s="33">
        <v>0.05</v>
      </c>
      <c r="M735" s="21" t="s">
        <v>14849</v>
      </c>
      <c r="N735" s="21" t="s">
        <v>59</v>
      </c>
      <c r="O735" s="21" t="s">
        <v>83</v>
      </c>
      <c r="P735" s="61" t="s">
        <v>13496</v>
      </c>
    </row>
    <row r="736" spans="2:16" ht="15.75" customHeight="1">
      <c r="B736" s="27" t="s">
        <v>41</v>
      </c>
      <c r="C736" t="s">
        <v>6</v>
      </c>
      <c r="D736" s="36">
        <v>56101603</v>
      </c>
      <c r="E736" s="35" t="s">
        <v>8230</v>
      </c>
      <c r="F736" t="s">
        <v>8264</v>
      </c>
      <c r="G736" t="s">
        <v>57</v>
      </c>
      <c r="H736" s="38">
        <v>1167</v>
      </c>
      <c r="I736" s="38">
        <f t="shared" si="39"/>
        <v>1108.6499999999999</v>
      </c>
      <c r="J736" t="s">
        <v>4680</v>
      </c>
      <c r="K736" s="35" t="s">
        <v>8230</v>
      </c>
      <c r="L736" s="33">
        <v>0.05</v>
      </c>
      <c r="M736" s="21" t="s">
        <v>14849</v>
      </c>
      <c r="N736" s="21" t="s">
        <v>59</v>
      </c>
      <c r="O736" s="21" t="s">
        <v>83</v>
      </c>
      <c r="P736" s="61" t="s">
        <v>13496</v>
      </c>
    </row>
    <row r="737" spans="2:16" ht="15.75" customHeight="1">
      <c r="B737" s="27" t="s">
        <v>41</v>
      </c>
      <c r="C737" t="s">
        <v>6</v>
      </c>
      <c r="D737" s="36">
        <v>56101603</v>
      </c>
      <c r="E737" s="35" t="s">
        <v>8231</v>
      </c>
      <c r="F737" t="s">
        <v>8265</v>
      </c>
      <c r="G737" t="s">
        <v>57</v>
      </c>
      <c r="H737" s="38">
        <v>851</v>
      </c>
      <c r="I737" s="38">
        <f t="shared" si="39"/>
        <v>808.44999999999993</v>
      </c>
      <c r="J737" t="s">
        <v>4680</v>
      </c>
      <c r="K737" s="35" t="s">
        <v>8231</v>
      </c>
      <c r="L737" s="33">
        <v>0.05</v>
      </c>
      <c r="M737" s="21" t="s">
        <v>14849</v>
      </c>
      <c r="N737" s="21" t="s">
        <v>59</v>
      </c>
      <c r="O737" s="21" t="s">
        <v>83</v>
      </c>
      <c r="P737" s="61" t="s">
        <v>13496</v>
      </c>
    </row>
    <row r="738" spans="2:16" ht="15.75" customHeight="1">
      <c r="B738" s="27" t="s">
        <v>41</v>
      </c>
      <c r="C738" t="s">
        <v>6</v>
      </c>
      <c r="D738" s="36">
        <v>56101603</v>
      </c>
      <c r="E738" s="35" t="s">
        <v>8232</v>
      </c>
      <c r="F738" t="s">
        <v>8266</v>
      </c>
      <c r="G738" t="s">
        <v>57</v>
      </c>
      <c r="H738" s="38">
        <v>877</v>
      </c>
      <c r="I738" s="38">
        <f t="shared" si="39"/>
        <v>833.15</v>
      </c>
      <c r="J738" t="s">
        <v>4680</v>
      </c>
      <c r="K738" s="35" t="s">
        <v>8232</v>
      </c>
      <c r="L738" s="33">
        <v>0.05</v>
      </c>
      <c r="M738" s="21" t="s">
        <v>14849</v>
      </c>
      <c r="N738" s="21" t="s">
        <v>59</v>
      </c>
      <c r="O738" s="21" t="s">
        <v>83</v>
      </c>
      <c r="P738" s="61" t="s">
        <v>13496</v>
      </c>
    </row>
    <row r="739" spans="2:16" ht="15.75" customHeight="1">
      <c r="B739" s="27" t="s">
        <v>41</v>
      </c>
      <c r="C739" t="s">
        <v>6</v>
      </c>
      <c r="D739" s="36">
        <v>56101603</v>
      </c>
      <c r="E739" s="35" t="s">
        <v>8233</v>
      </c>
      <c r="F739" t="s">
        <v>8267</v>
      </c>
      <c r="G739" t="s">
        <v>57</v>
      </c>
      <c r="H739" s="38">
        <v>834</v>
      </c>
      <c r="I739" s="38">
        <f t="shared" si="39"/>
        <v>792.3</v>
      </c>
      <c r="J739" t="s">
        <v>4680</v>
      </c>
      <c r="K739" s="35" t="s">
        <v>8233</v>
      </c>
      <c r="L739" s="33">
        <v>0.05</v>
      </c>
      <c r="M739" s="21" t="s">
        <v>14849</v>
      </c>
      <c r="N739" s="21" t="s">
        <v>59</v>
      </c>
      <c r="O739" s="21" t="s">
        <v>83</v>
      </c>
      <c r="P739" s="61" t="s">
        <v>13496</v>
      </c>
    </row>
    <row r="740" spans="2:16" ht="15.75" customHeight="1">
      <c r="B740" s="27" t="s">
        <v>41</v>
      </c>
      <c r="C740" t="s">
        <v>6</v>
      </c>
      <c r="D740" s="36">
        <v>56101603</v>
      </c>
      <c r="E740" s="35" t="s">
        <v>8234</v>
      </c>
      <c r="F740" t="s">
        <v>8268</v>
      </c>
      <c r="G740" t="s">
        <v>57</v>
      </c>
      <c r="H740" s="38">
        <v>944</v>
      </c>
      <c r="I740" s="38">
        <f t="shared" si="39"/>
        <v>896.8</v>
      </c>
      <c r="J740" t="s">
        <v>4680</v>
      </c>
      <c r="K740" s="35" t="s">
        <v>8234</v>
      </c>
      <c r="L740" s="33">
        <v>0.05</v>
      </c>
      <c r="M740" s="21" t="s">
        <v>14849</v>
      </c>
      <c r="N740" s="21" t="s">
        <v>59</v>
      </c>
      <c r="O740" s="21" t="s">
        <v>83</v>
      </c>
      <c r="P740" s="61" t="s">
        <v>13496</v>
      </c>
    </row>
    <row r="741" spans="2:16" ht="15.75" customHeight="1">
      <c r="B741" s="27" t="s">
        <v>41</v>
      </c>
      <c r="C741" t="s">
        <v>6</v>
      </c>
      <c r="D741" s="36">
        <v>56101603</v>
      </c>
      <c r="E741" s="35" t="s">
        <v>8235</v>
      </c>
      <c r="F741" t="s">
        <v>8269</v>
      </c>
      <c r="G741" t="s">
        <v>57</v>
      </c>
      <c r="H741" s="38">
        <v>1049</v>
      </c>
      <c r="I741" s="38">
        <f t="shared" si="39"/>
        <v>996.55</v>
      </c>
      <c r="J741" t="s">
        <v>4680</v>
      </c>
      <c r="K741" s="35" t="s">
        <v>8235</v>
      </c>
      <c r="L741" s="33">
        <v>0.05</v>
      </c>
      <c r="M741" s="21" t="s">
        <v>14849</v>
      </c>
      <c r="N741" s="21" t="s">
        <v>59</v>
      </c>
      <c r="O741" s="21" t="s">
        <v>83</v>
      </c>
      <c r="P741" s="61" t="s">
        <v>13496</v>
      </c>
    </row>
    <row r="742" spans="2:16" ht="15.75" customHeight="1">
      <c r="B742" s="27" t="s">
        <v>41</v>
      </c>
      <c r="C742" t="s">
        <v>6</v>
      </c>
      <c r="D742" s="36">
        <v>56101603</v>
      </c>
      <c r="E742" s="35" t="s">
        <v>8236</v>
      </c>
      <c r="F742" t="s">
        <v>8270</v>
      </c>
      <c r="G742" t="s">
        <v>57</v>
      </c>
      <c r="H742" s="38">
        <v>1049</v>
      </c>
      <c r="I742" s="38">
        <f t="shared" si="39"/>
        <v>996.55</v>
      </c>
      <c r="J742" t="s">
        <v>4680</v>
      </c>
      <c r="K742" s="35" t="s">
        <v>8236</v>
      </c>
      <c r="L742" s="33">
        <v>0.05</v>
      </c>
      <c r="M742" s="21" t="s">
        <v>14849</v>
      </c>
      <c r="N742" s="21" t="s">
        <v>59</v>
      </c>
      <c r="O742" s="21" t="s">
        <v>83</v>
      </c>
      <c r="P742" s="61" t="s">
        <v>13496</v>
      </c>
    </row>
    <row r="743" spans="2:16" ht="15.75" customHeight="1">
      <c r="B743" s="27" t="s">
        <v>41</v>
      </c>
      <c r="C743" t="s">
        <v>6</v>
      </c>
      <c r="D743" s="36">
        <v>56101603</v>
      </c>
      <c r="E743" s="35" t="s">
        <v>8237</v>
      </c>
      <c r="F743" t="s">
        <v>8271</v>
      </c>
      <c r="G743" t="s">
        <v>57</v>
      </c>
      <c r="H743" s="38">
        <v>1049</v>
      </c>
      <c r="I743" s="38">
        <f t="shared" si="39"/>
        <v>996.55</v>
      </c>
      <c r="J743" t="s">
        <v>4680</v>
      </c>
      <c r="K743" s="35" t="s">
        <v>8237</v>
      </c>
      <c r="L743" s="33">
        <v>0.05</v>
      </c>
      <c r="M743" s="21" t="s">
        <v>14849</v>
      </c>
      <c r="N743" s="21" t="s">
        <v>59</v>
      </c>
      <c r="O743" s="21" t="s">
        <v>83</v>
      </c>
      <c r="P743" s="61" t="s">
        <v>13496</v>
      </c>
    </row>
    <row r="744" spans="2:16" ht="15.75" customHeight="1">
      <c r="B744" s="27" t="s">
        <v>41</v>
      </c>
      <c r="C744" t="s">
        <v>6</v>
      </c>
      <c r="D744" s="36">
        <v>56101603</v>
      </c>
      <c r="E744" s="35" t="s">
        <v>8238</v>
      </c>
      <c r="F744" t="s">
        <v>8272</v>
      </c>
      <c r="G744" t="s">
        <v>57</v>
      </c>
      <c r="H744" s="38">
        <v>1049</v>
      </c>
      <c r="I744" s="38">
        <f t="shared" si="39"/>
        <v>996.55</v>
      </c>
      <c r="J744" t="s">
        <v>4680</v>
      </c>
      <c r="K744" s="35" t="s">
        <v>8238</v>
      </c>
      <c r="L744" s="33">
        <v>0.05</v>
      </c>
      <c r="M744" s="21" t="s">
        <v>14849</v>
      </c>
      <c r="N744" s="21" t="s">
        <v>59</v>
      </c>
      <c r="O744" s="21" t="s">
        <v>83</v>
      </c>
      <c r="P744" s="61" t="s">
        <v>13496</v>
      </c>
    </row>
    <row r="745" spans="2:16" ht="15.75" customHeight="1">
      <c r="B745" s="27" t="s">
        <v>41</v>
      </c>
      <c r="C745" t="s">
        <v>6</v>
      </c>
      <c r="D745" s="36">
        <v>56101603</v>
      </c>
      <c r="E745" s="35" t="s">
        <v>8239</v>
      </c>
      <c r="F745" t="s">
        <v>8273</v>
      </c>
      <c r="G745" t="s">
        <v>57</v>
      </c>
      <c r="H745" s="38">
        <v>705</v>
      </c>
      <c r="I745" s="38">
        <f t="shared" si="39"/>
        <v>669.75</v>
      </c>
      <c r="J745" t="s">
        <v>4680</v>
      </c>
      <c r="K745" s="35" t="s">
        <v>8239</v>
      </c>
      <c r="L745" s="33">
        <v>0.05</v>
      </c>
      <c r="M745" s="21" t="s">
        <v>14849</v>
      </c>
      <c r="N745" s="21" t="s">
        <v>59</v>
      </c>
      <c r="O745" s="21" t="s">
        <v>83</v>
      </c>
      <c r="P745" s="61" t="s">
        <v>13496</v>
      </c>
    </row>
    <row r="746" spans="2:16" ht="15.75" customHeight="1">
      <c r="B746" s="27" t="s">
        <v>41</v>
      </c>
      <c r="C746" t="s">
        <v>6</v>
      </c>
      <c r="D746" s="36">
        <v>56101603</v>
      </c>
      <c r="E746" s="35" t="s">
        <v>8240</v>
      </c>
      <c r="F746" t="s">
        <v>8274</v>
      </c>
      <c r="G746" t="s">
        <v>57</v>
      </c>
      <c r="H746" s="38">
        <v>981</v>
      </c>
      <c r="I746" s="38">
        <f t="shared" si="39"/>
        <v>931.94999999999993</v>
      </c>
      <c r="J746" t="s">
        <v>4680</v>
      </c>
      <c r="K746" s="35" t="s">
        <v>8240</v>
      </c>
      <c r="L746" s="33">
        <v>0.05</v>
      </c>
      <c r="M746" s="21" t="s">
        <v>14849</v>
      </c>
      <c r="N746" s="21" t="s">
        <v>59</v>
      </c>
      <c r="O746" s="21" t="s">
        <v>83</v>
      </c>
      <c r="P746" s="61" t="s">
        <v>13496</v>
      </c>
    </row>
    <row r="747" spans="2:16" ht="15.75" customHeight="1">
      <c r="B747" s="27" t="s">
        <v>41</v>
      </c>
      <c r="C747" t="s">
        <v>6</v>
      </c>
      <c r="D747" s="36">
        <v>56101603</v>
      </c>
      <c r="E747" s="35" t="s">
        <v>8241</v>
      </c>
      <c r="F747" t="s">
        <v>8275</v>
      </c>
      <c r="G747" t="s">
        <v>57</v>
      </c>
      <c r="H747" s="38">
        <v>1087</v>
      </c>
      <c r="I747" s="38">
        <f t="shared" si="39"/>
        <v>1032.6499999999999</v>
      </c>
      <c r="J747" t="s">
        <v>4680</v>
      </c>
      <c r="K747" s="35" t="s">
        <v>8241</v>
      </c>
      <c r="L747" s="33">
        <v>0.05</v>
      </c>
      <c r="M747" s="21" t="s">
        <v>14849</v>
      </c>
      <c r="N747" s="21" t="s">
        <v>59</v>
      </c>
      <c r="O747" s="21" t="s">
        <v>83</v>
      </c>
      <c r="P747" s="61" t="s">
        <v>13496</v>
      </c>
    </row>
    <row r="748" spans="2:16" ht="15.75" customHeight="1">
      <c r="B748" s="27" t="s">
        <v>41</v>
      </c>
      <c r="C748" t="s">
        <v>6</v>
      </c>
      <c r="D748" s="36">
        <v>56101603</v>
      </c>
      <c r="E748" s="35" t="s">
        <v>8242</v>
      </c>
      <c r="F748" t="s">
        <v>8276</v>
      </c>
      <c r="G748" t="s">
        <v>57</v>
      </c>
      <c r="H748" s="38">
        <v>1087</v>
      </c>
      <c r="I748" s="38">
        <f t="shared" si="39"/>
        <v>1032.6499999999999</v>
      </c>
      <c r="J748" t="s">
        <v>4680</v>
      </c>
      <c r="K748" s="35" t="s">
        <v>8242</v>
      </c>
      <c r="L748" s="33">
        <v>0.05</v>
      </c>
      <c r="M748" s="21" t="s">
        <v>14849</v>
      </c>
      <c r="N748" s="21" t="s">
        <v>59</v>
      </c>
      <c r="O748" s="21" t="s">
        <v>83</v>
      </c>
      <c r="P748" s="61" t="s">
        <v>13496</v>
      </c>
    </row>
    <row r="749" spans="2:16" ht="15.75" customHeight="1">
      <c r="B749" s="27" t="s">
        <v>41</v>
      </c>
      <c r="C749" t="s">
        <v>6</v>
      </c>
      <c r="D749" s="36">
        <v>56101603</v>
      </c>
      <c r="E749" s="35" t="s">
        <v>8243</v>
      </c>
      <c r="F749" t="s">
        <v>8277</v>
      </c>
      <c r="G749" t="s">
        <v>57</v>
      </c>
      <c r="H749" s="38">
        <v>1087</v>
      </c>
      <c r="I749" s="38">
        <f t="shared" si="39"/>
        <v>1032.6499999999999</v>
      </c>
      <c r="J749" t="s">
        <v>4680</v>
      </c>
      <c r="K749" s="35" t="s">
        <v>8243</v>
      </c>
      <c r="L749" s="33">
        <v>0.05</v>
      </c>
      <c r="M749" s="21" t="s">
        <v>14849</v>
      </c>
      <c r="N749" s="21" t="s">
        <v>59</v>
      </c>
      <c r="O749" s="21" t="s">
        <v>83</v>
      </c>
      <c r="P749" s="61" t="s">
        <v>13496</v>
      </c>
    </row>
    <row r="750" spans="2:16" ht="15.75" customHeight="1">
      <c r="B750" s="27" t="s">
        <v>41</v>
      </c>
      <c r="C750" t="s">
        <v>6</v>
      </c>
      <c r="D750" s="36">
        <v>56101603</v>
      </c>
      <c r="E750" s="35" t="s">
        <v>8244</v>
      </c>
      <c r="F750" t="s">
        <v>8278</v>
      </c>
      <c r="G750" t="s">
        <v>57</v>
      </c>
      <c r="H750" s="38">
        <v>1087</v>
      </c>
      <c r="I750" s="38">
        <f t="shared" si="39"/>
        <v>1032.6499999999999</v>
      </c>
      <c r="J750" t="s">
        <v>4680</v>
      </c>
      <c r="K750" s="35" t="s">
        <v>8244</v>
      </c>
      <c r="L750" s="33">
        <v>0.05</v>
      </c>
      <c r="M750" s="21" t="s">
        <v>14849</v>
      </c>
      <c r="N750" s="21" t="s">
        <v>59</v>
      </c>
      <c r="O750" s="21" t="s">
        <v>83</v>
      </c>
      <c r="P750" s="61" t="s">
        <v>13496</v>
      </c>
    </row>
    <row r="751" spans="2:16" ht="15.75" customHeight="1">
      <c r="B751" s="27" t="s">
        <v>41</v>
      </c>
      <c r="C751" t="s">
        <v>6</v>
      </c>
      <c r="D751" s="36">
        <v>56101603</v>
      </c>
      <c r="E751" s="35" t="s">
        <v>8245</v>
      </c>
      <c r="F751" t="s">
        <v>8279</v>
      </c>
      <c r="G751" t="s">
        <v>57</v>
      </c>
      <c r="H751" s="38">
        <v>769</v>
      </c>
      <c r="I751" s="38">
        <f t="shared" si="39"/>
        <v>730.55</v>
      </c>
      <c r="J751" t="s">
        <v>4680</v>
      </c>
      <c r="K751" s="35" t="s">
        <v>8245</v>
      </c>
      <c r="L751" s="33">
        <v>0.05</v>
      </c>
      <c r="M751" s="21" t="s">
        <v>14849</v>
      </c>
      <c r="N751" s="21" t="s">
        <v>59</v>
      </c>
      <c r="O751" s="21" t="s">
        <v>83</v>
      </c>
      <c r="P751" s="61" t="s">
        <v>13496</v>
      </c>
    </row>
    <row r="752" spans="2:16" ht="15.75" customHeight="1">
      <c r="B752" s="27" t="s">
        <v>41</v>
      </c>
      <c r="C752" t="s">
        <v>6</v>
      </c>
      <c r="D752" s="36">
        <v>56101603</v>
      </c>
      <c r="E752" s="35" t="s">
        <v>8246</v>
      </c>
      <c r="F752" t="s">
        <v>8280</v>
      </c>
      <c r="G752" t="s">
        <v>57</v>
      </c>
      <c r="H752" s="38">
        <v>706</v>
      </c>
      <c r="I752" s="38">
        <f t="shared" si="39"/>
        <v>670.69999999999993</v>
      </c>
      <c r="J752" t="s">
        <v>4680</v>
      </c>
      <c r="K752" s="35" t="s">
        <v>8246</v>
      </c>
      <c r="L752" s="33">
        <v>0.05</v>
      </c>
      <c r="M752" s="21" t="s">
        <v>14849</v>
      </c>
      <c r="N752" s="21" t="s">
        <v>59</v>
      </c>
      <c r="O752" s="21" t="s">
        <v>83</v>
      </c>
      <c r="P752" s="61" t="s">
        <v>13496</v>
      </c>
    </row>
    <row r="753" spans="2:16" ht="15.75" customHeight="1">
      <c r="B753" s="27" t="s">
        <v>41</v>
      </c>
      <c r="C753" t="s">
        <v>6</v>
      </c>
      <c r="D753" s="36">
        <v>56101603</v>
      </c>
      <c r="E753" s="35" t="s">
        <v>8247</v>
      </c>
      <c r="F753" t="s">
        <v>8281</v>
      </c>
      <c r="G753" t="s">
        <v>57</v>
      </c>
      <c r="H753" s="38">
        <v>1015</v>
      </c>
      <c r="I753" s="38">
        <f t="shared" si="39"/>
        <v>964.25</v>
      </c>
      <c r="J753" t="s">
        <v>4680</v>
      </c>
      <c r="K753" s="35" t="s">
        <v>8247</v>
      </c>
      <c r="L753" s="33">
        <v>0.05</v>
      </c>
      <c r="M753" s="21" t="s">
        <v>14849</v>
      </c>
      <c r="N753" s="21" t="s">
        <v>59</v>
      </c>
      <c r="O753" s="21" t="s">
        <v>83</v>
      </c>
      <c r="P753" s="61" t="s">
        <v>13496</v>
      </c>
    </row>
    <row r="754" spans="2:16" ht="15.75" customHeight="1">
      <c r="B754" s="27" t="s">
        <v>41</v>
      </c>
      <c r="C754" t="s">
        <v>6</v>
      </c>
      <c r="D754" s="36">
        <v>56101603</v>
      </c>
      <c r="E754" s="35" t="s">
        <v>8248</v>
      </c>
      <c r="F754" t="s">
        <v>8282</v>
      </c>
      <c r="G754" t="s">
        <v>57</v>
      </c>
      <c r="H754" s="38">
        <v>1142</v>
      </c>
      <c r="I754" s="38">
        <f t="shared" si="39"/>
        <v>1084.8999999999999</v>
      </c>
      <c r="J754" t="s">
        <v>4680</v>
      </c>
      <c r="K754" s="35" t="s">
        <v>8248</v>
      </c>
      <c r="L754" s="33">
        <v>0.05</v>
      </c>
      <c r="M754" s="21" t="s">
        <v>14849</v>
      </c>
      <c r="N754" s="21" t="s">
        <v>59</v>
      </c>
      <c r="O754" s="21" t="s">
        <v>83</v>
      </c>
      <c r="P754" s="61" t="s">
        <v>13496</v>
      </c>
    </row>
    <row r="755" spans="2:16" ht="15.75" customHeight="1">
      <c r="B755" s="27" t="s">
        <v>41</v>
      </c>
      <c r="C755" t="s">
        <v>6</v>
      </c>
      <c r="D755" s="36">
        <v>56101603</v>
      </c>
      <c r="E755" s="35" t="s">
        <v>8249</v>
      </c>
      <c r="F755" t="s">
        <v>8283</v>
      </c>
      <c r="G755" t="s">
        <v>57</v>
      </c>
      <c r="H755" s="38">
        <v>1142</v>
      </c>
      <c r="I755" s="38">
        <f t="shared" si="39"/>
        <v>1084.8999999999999</v>
      </c>
      <c r="J755" t="s">
        <v>4680</v>
      </c>
      <c r="K755" s="35" t="s">
        <v>8249</v>
      </c>
      <c r="L755" s="33">
        <v>0.05</v>
      </c>
      <c r="M755" s="21" t="s">
        <v>14849</v>
      </c>
      <c r="N755" s="21" t="s">
        <v>59</v>
      </c>
      <c r="O755" s="21" t="s">
        <v>83</v>
      </c>
      <c r="P755" s="61" t="s">
        <v>13496</v>
      </c>
    </row>
    <row r="756" spans="2:16" ht="15.75" customHeight="1">
      <c r="B756" s="27" t="s">
        <v>41</v>
      </c>
      <c r="C756" t="s">
        <v>6</v>
      </c>
      <c r="D756" s="36">
        <v>56101603</v>
      </c>
      <c r="E756" s="35" t="s">
        <v>8250</v>
      </c>
      <c r="F756" t="s">
        <v>8284</v>
      </c>
      <c r="G756" t="s">
        <v>57</v>
      </c>
      <c r="H756" s="38">
        <v>1142</v>
      </c>
      <c r="I756" s="38">
        <f>H756*0.95</f>
        <v>1084.8999999999999</v>
      </c>
      <c r="J756" t="s">
        <v>4680</v>
      </c>
      <c r="K756" s="35" t="s">
        <v>8250</v>
      </c>
      <c r="L756" s="33">
        <v>0.05</v>
      </c>
      <c r="M756" s="21" t="s">
        <v>14849</v>
      </c>
      <c r="N756" s="21" t="s">
        <v>59</v>
      </c>
      <c r="O756" s="21" t="s">
        <v>83</v>
      </c>
      <c r="P756" s="61" t="s">
        <v>13496</v>
      </c>
    </row>
    <row r="757" spans="2:16" ht="15.75" customHeight="1">
      <c r="B757" s="27" t="s">
        <v>41</v>
      </c>
      <c r="C757" t="s">
        <v>6</v>
      </c>
      <c r="D757" s="36">
        <v>56101603</v>
      </c>
      <c r="E757" s="35" t="s">
        <v>8251</v>
      </c>
      <c r="F757" t="s">
        <v>8285</v>
      </c>
      <c r="G757" t="s">
        <v>57</v>
      </c>
      <c r="H757" s="38">
        <v>1142</v>
      </c>
      <c r="I757" s="38">
        <f>H757*0.95</f>
        <v>1084.8999999999999</v>
      </c>
      <c r="J757" t="s">
        <v>4680</v>
      </c>
      <c r="K757" s="35" t="s">
        <v>8251</v>
      </c>
      <c r="L757" s="33">
        <v>0.05</v>
      </c>
      <c r="M757" s="21" t="s">
        <v>14849</v>
      </c>
      <c r="N757" s="21" t="s">
        <v>59</v>
      </c>
      <c r="O757" s="21" t="s">
        <v>83</v>
      </c>
      <c r="P757" s="61" t="s">
        <v>13496</v>
      </c>
    </row>
    <row r="758" spans="2:16" ht="15.75" customHeight="1">
      <c r="B758" s="27" t="s">
        <v>41</v>
      </c>
      <c r="C758" t="s">
        <v>6</v>
      </c>
      <c r="D758" s="36">
        <v>56101603</v>
      </c>
      <c r="E758" s="35" t="s">
        <v>8252</v>
      </c>
      <c r="F758" t="s">
        <v>8286</v>
      </c>
      <c r="G758" t="s">
        <v>57</v>
      </c>
      <c r="H758" s="38">
        <v>733</v>
      </c>
      <c r="I758" s="38">
        <f>H758*0.95</f>
        <v>696.35</v>
      </c>
      <c r="J758" t="s">
        <v>4680</v>
      </c>
      <c r="K758" s="35" t="s">
        <v>8252</v>
      </c>
      <c r="L758" s="33">
        <v>0.05</v>
      </c>
      <c r="M758" s="21" t="s">
        <v>14849</v>
      </c>
      <c r="N758" s="21" t="s">
        <v>59</v>
      </c>
      <c r="O758" s="21" t="s">
        <v>83</v>
      </c>
      <c r="P758" s="61" t="s">
        <v>13496</v>
      </c>
    </row>
    <row r="759" spans="2:16" ht="15.75" customHeight="1">
      <c r="B759" s="27" t="s">
        <v>41</v>
      </c>
      <c r="C759" t="s">
        <v>6</v>
      </c>
      <c r="D759" s="36">
        <v>56101603</v>
      </c>
      <c r="E759" s="35" t="s">
        <v>8253</v>
      </c>
      <c r="F759" t="s">
        <v>8287</v>
      </c>
      <c r="G759" t="s">
        <v>57</v>
      </c>
      <c r="H759" s="38">
        <v>762</v>
      </c>
      <c r="I759" s="38">
        <f>H759*0.95</f>
        <v>723.9</v>
      </c>
      <c r="J759" t="s">
        <v>4680</v>
      </c>
      <c r="K759" s="35" t="s">
        <v>8253</v>
      </c>
      <c r="L759" s="33">
        <v>0.05</v>
      </c>
      <c r="M759" s="21" t="s">
        <v>14849</v>
      </c>
      <c r="N759" s="21" t="s">
        <v>59</v>
      </c>
      <c r="O759" s="21" t="s">
        <v>83</v>
      </c>
      <c r="P759" s="61" t="s">
        <v>13496</v>
      </c>
    </row>
    <row r="760" spans="2:16" ht="15.75" customHeight="1">
      <c r="B760" s="27" t="s">
        <v>41</v>
      </c>
      <c r="C760" t="s">
        <v>6</v>
      </c>
      <c r="D760" s="36">
        <v>56101603</v>
      </c>
      <c r="E760" s="35" t="s">
        <v>8254</v>
      </c>
      <c r="F760" t="s">
        <v>8288</v>
      </c>
      <c r="G760" t="s">
        <v>57</v>
      </c>
      <c r="H760" s="38">
        <v>1056</v>
      </c>
      <c r="I760" s="38">
        <f t="shared" ref="I760:I779" si="40">H760*0.95</f>
        <v>1003.1999999999999</v>
      </c>
      <c r="J760" t="s">
        <v>4680</v>
      </c>
      <c r="K760" s="35" t="s">
        <v>8254</v>
      </c>
      <c r="L760" s="33">
        <v>0.05</v>
      </c>
      <c r="M760" s="21" t="s">
        <v>14849</v>
      </c>
      <c r="N760" s="21" t="s">
        <v>59</v>
      </c>
      <c r="O760" s="21" t="s">
        <v>83</v>
      </c>
      <c r="P760" s="61" t="s">
        <v>13496</v>
      </c>
    </row>
    <row r="761" spans="2:16" ht="15.75" customHeight="1">
      <c r="B761" s="27" t="s">
        <v>41</v>
      </c>
      <c r="C761" t="s">
        <v>6</v>
      </c>
      <c r="D761" s="36">
        <v>56101603</v>
      </c>
      <c r="E761" s="35" t="s">
        <v>8255</v>
      </c>
      <c r="F761" t="s">
        <v>8289</v>
      </c>
      <c r="G761" t="s">
        <v>57</v>
      </c>
      <c r="H761" s="38">
        <v>1179</v>
      </c>
      <c r="I761" s="38">
        <f t="shared" si="40"/>
        <v>1120.05</v>
      </c>
      <c r="J761" t="s">
        <v>4680</v>
      </c>
      <c r="K761" s="35" t="s">
        <v>8255</v>
      </c>
      <c r="L761" s="33">
        <v>0.05</v>
      </c>
      <c r="M761" s="21" t="s">
        <v>14849</v>
      </c>
      <c r="N761" s="21" t="s">
        <v>59</v>
      </c>
      <c r="O761" s="21" t="s">
        <v>83</v>
      </c>
      <c r="P761" s="61" t="s">
        <v>13496</v>
      </c>
    </row>
    <row r="762" spans="2:16" ht="15.75" customHeight="1">
      <c r="B762" s="27" t="s">
        <v>41</v>
      </c>
      <c r="C762" t="s">
        <v>6</v>
      </c>
      <c r="D762" s="36">
        <v>56101603</v>
      </c>
      <c r="E762" s="35" t="s">
        <v>8256</v>
      </c>
      <c r="F762" t="s">
        <v>8290</v>
      </c>
      <c r="G762" t="s">
        <v>57</v>
      </c>
      <c r="H762" s="38">
        <v>1179</v>
      </c>
      <c r="I762" s="38">
        <f t="shared" si="40"/>
        <v>1120.05</v>
      </c>
      <c r="J762" t="s">
        <v>4680</v>
      </c>
      <c r="K762" s="35" t="s">
        <v>8256</v>
      </c>
      <c r="L762" s="33">
        <v>0.05</v>
      </c>
      <c r="M762" s="21" t="s">
        <v>14849</v>
      </c>
      <c r="N762" s="21" t="s">
        <v>59</v>
      </c>
      <c r="O762" s="21" t="s">
        <v>83</v>
      </c>
      <c r="P762" s="61" t="s">
        <v>13496</v>
      </c>
    </row>
    <row r="763" spans="2:16" ht="15.75" customHeight="1">
      <c r="B763" s="27" t="s">
        <v>41</v>
      </c>
      <c r="C763" t="s">
        <v>6</v>
      </c>
      <c r="D763" s="36">
        <v>56101603</v>
      </c>
      <c r="E763" s="35" t="s">
        <v>8257</v>
      </c>
      <c r="F763" t="s">
        <v>8291</v>
      </c>
      <c r="G763" t="s">
        <v>57</v>
      </c>
      <c r="H763" s="38">
        <v>1179</v>
      </c>
      <c r="I763" s="38">
        <f t="shared" si="40"/>
        <v>1120.05</v>
      </c>
      <c r="J763" t="s">
        <v>4680</v>
      </c>
      <c r="K763" s="35" t="s">
        <v>8257</v>
      </c>
      <c r="L763" s="33">
        <v>0.05</v>
      </c>
      <c r="M763" s="21" t="s">
        <v>14849</v>
      </c>
      <c r="N763" s="21" t="s">
        <v>59</v>
      </c>
      <c r="O763" s="21" t="s">
        <v>83</v>
      </c>
      <c r="P763" s="61" t="s">
        <v>13496</v>
      </c>
    </row>
    <row r="764" spans="2:16" ht="15.75" customHeight="1">
      <c r="B764" s="27" t="s">
        <v>41</v>
      </c>
      <c r="C764" t="s">
        <v>6</v>
      </c>
      <c r="D764" s="36">
        <v>56101603</v>
      </c>
      <c r="E764" s="35" t="s">
        <v>8258</v>
      </c>
      <c r="F764" t="s">
        <v>8292</v>
      </c>
      <c r="G764" t="s">
        <v>57</v>
      </c>
      <c r="H764" s="38">
        <v>1179</v>
      </c>
      <c r="I764" s="38">
        <f t="shared" si="40"/>
        <v>1120.05</v>
      </c>
      <c r="J764" t="s">
        <v>4680</v>
      </c>
      <c r="K764" s="35" t="s">
        <v>8258</v>
      </c>
      <c r="L764" s="33">
        <v>0.05</v>
      </c>
      <c r="M764" s="21" t="s">
        <v>14849</v>
      </c>
      <c r="N764" s="21" t="s">
        <v>59</v>
      </c>
      <c r="O764" s="21" t="s">
        <v>83</v>
      </c>
      <c r="P764" s="61" t="s">
        <v>13496</v>
      </c>
    </row>
    <row r="765" spans="2:16" ht="15.75" customHeight="1">
      <c r="B765" s="27" t="s">
        <v>41</v>
      </c>
      <c r="C765" t="s">
        <v>6</v>
      </c>
      <c r="D765" s="36">
        <v>56101603</v>
      </c>
      <c r="E765" s="35" t="s">
        <v>8259</v>
      </c>
      <c r="F765" t="s">
        <v>8293</v>
      </c>
      <c r="G765" t="s">
        <v>57</v>
      </c>
      <c r="H765" s="38">
        <v>774</v>
      </c>
      <c r="I765" s="38">
        <f t="shared" si="40"/>
        <v>735.3</v>
      </c>
      <c r="J765" t="s">
        <v>4680</v>
      </c>
      <c r="K765" s="35" t="s">
        <v>8259</v>
      </c>
      <c r="L765" s="33">
        <v>0.05</v>
      </c>
      <c r="M765" s="21" t="s">
        <v>14849</v>
      </c>
      <c r="N765" s="21" t="s">
        <v>59</v>
      </c>
      <c r="O765" s="21" t="s">
        <v>83</v>
      </c>
      <c r="P765" s="61" t="s">
        <v>13496</v>
      </c>
    </row>
    <row r="766" spans="2:16" ht="15.75" customHeight="1">
      <c r="B766" s="27" t="s">
        <v>41</v>
      </c>
      <c r="C766" t="s">
        <v>6</v>
      </c>
      <c r="D766" s="36">
        <v>56101603</v>
      </c>
      <c r="E766" s="35" t="s">
        <v>8260</v>
      </c>
      <c r="F766" t="s">
        <v>8294</v>
      </c>
      <c r="G766" t="s">
        <v>57</v>
      </c>
      <c r="H766" s="38">
        <v>801</v>
      </c>
      <c r="I766" s="38">
        <f t="shared" si="40"/>
        <v>760.94999999999993</v>
      </c>
      <c r="J766" t="s">
        <v>4680</v>
      </c>
      <c r="K766" s="35" t="s">
        <v>8260</v>
      </c>
      <c r="L766" s="33">
        <v>0.05</v>
      </c>
      <c r="M766" s="21" t="s">
        <v>14849</v>
      </c>
      <c r="N766" s="21" t="s">
        <v>59</v>
      </c>
      <c r="O766" s="21" t="s">
        <v>83</v>
      </c>
      <c r="P766" s="61" t="s">
        <v>13496</v>
      </c>
    </row>
    <row r="767" spans="2:16" ht="15.75" customHeight="1">
      <c r="B767" s="27" t="s">
        <v>41</v>
      </c>
      <c r="C767" t="s">
        <v>6</v>
      </c>
      <c r="D767" s="36">
        <v>56101603</v>
      </c>
      <c r="E767" s="35" t="s">
        <v>8261</v>
      </c>
      <c r="F767" t="s">
        <v>8295</v>
      </c>
      <c r="G767" t="s">
        <v>57</v>
      </c>
      <c r="H767" s="38">
        <v>734</v>
      </c>
      <c r="I767" s="38">
        <f t="shared" si="40"/>
        <v>697.3</v>
      </c>
      <c r="J767" t="s">
        <v>4680</v>
      </c>
      <c r="K767" s="35" t="s">
        <v>8261</v>
      </c>
      <c r="L767" s="33">
        <v>0.05</v>
      </c>
      <c r="M767" s="21" t="s">
        <v>14849</v>
      </c>
      <c r="N767" s="21" t="s">
        <v>59</v>
      </c>
      <c r="O767" s="21" t="s">
        <v>83</v>
      </c>
      <c r="P767" s="61" t="s">
        <v>13496</v>
      </c>
    </row>
    <row r="768" spans="2:16" ht="15.75" customHeight="1">
      <c r="B768" s="27" t="s">
        <v>41</v>
      </c>
      <c r="C768" t="s">
        <v>6</v>
      </c>
      <c r="D768" s="36">
        <v>56101603</v>
      </c>
      <c r="E768" s="35" t="s">
        <v>8672</v>
      </c>
      <c r="F768" t="s">
        <v>8680</v>
      </c>
      <c r="G768" t="s">
        <v>57</v>
      </c>
      <c r="H768" s="38">
        <v>819</v>
      </c>
      <c r="I768" s="38">
        <f t="shared" si="40"/>
        <v>778.05</v>
      </c>
      <c r="J768" t="s">
        <v>4680</v>
      </c>
      <c r="K768" s="35" t="s">
        <v>8672</v>
      </c>
      <c r="L768" s="33">
        <v>0.05</v>
      </c>
      <c r="M768" s="21" t="s">
        <v>14849</v>
      </c>
      <c r="N768" s="21" t="s">
        <v>59</v>
      </c>
      <c r="O768" s="21" t="s">
        <v>83</v>
      </c>
      <c r="P768" s="61" t="s">
        <v>13496</v>
      </c>
    </row>
    <row r="769" spans="2:16" ht="15.75" customHeight="1">
      <c r="B769" s="27" t="s">
        <v>41</v>
      </c>
      <c r="C769" t="s">
        <v>6</v>
      </c>
      <c r="D769" s="36">
        <v>56101603</v>
      </c>
      <c r="E769" s="35" t="s">
        <v>8673</v>
      </c>
      <c r="F769" t="s">
        <v>8681</v>
      </c>
      <c r="G769" t="s">
        <v>57</v>
      </c>
      <c r="H769" s="38">
        <v>865</v>
      </c>
      <c r="I769" s="38">
        <f t="shared" si="40"/>
        <v>821.75</v>
      </c>
      <c r="J769" t="s">
        <v>4680</v>
      </c>
      <c r="K769" s="35" t="s">
        <v>8673</v>
      </c>
      <c r="L769" s="33">
        <v>0.05</v>
      </c>
      <c r="M769" s="21" t="s">
        <v>14849</v>
      </c>
      <c r="N769" s="21" t="s">
        <v>59</v>
      </c>
      <c r="O769" s="21" t="s">
        <v>83</v>
      </c>
      <c r="P769" s="61" t="s">
        <v>13496</v>
      </c>
    </row>
    <row r="770" spans="2:16" ht="15.75" customHeight="1">
      <c r="B770" s="27" t="s">
        <v>41</v>
      </c>
      <c r="C770" t="s">
        <v>6</v>
      </c>
      <c r="D770" s="36">
        <v>56101603</v>
      </c>
      <c r="E770" s="35" t="s">
        <v>8674</v>
      </c>
      <c r="F770" t="s">
        <v>8682</v>
      </c>
      <c r="G770" t="s">
        <v>57</v>
      </c>
      <c r="H770" s="38">
        <v>858</v>
      </c>
      <c r="I770" s="38">
        <f t="shared" si="40"/>
        <v>815.09999999999991</v>
      </c>
      <c r="J770" t="s">
        <v>4680</v>
      </c>
      <c r="K770" s="35" t="s">
        <v>8674</v>
      </c>
      <c r="L770" s="33">
        <v>0.05</v>
      </c>
      <c r="M770" s="21" t="s">
        <v>14849</v>
      </c>
      <c r="N770" s="21" t="s">
        <v>59</v>
      </c>
      <c r="O770" s="21" t="s">
        <v>83</v>
      </c>
      <c r="P770" s="61" t="s">
        <v>13496</v>
      </c>
    </row>
    <row r="771" spans="2:16" ht="15.75" customHeight="1">
      <c r="B771" s="27" t="s">
        <v>41</v>
      </c>
      <c r="C771" t="s">
        <v>6</v>
      </c>
      <c r="D771" s="36">
        <v>56101603</v>
      </c>
      <c r="E771" s="35" t="s">
        <v>8675</v>
      </c>
      <c r="F771" t="s">
        <v>8683</v>
      </c>
      <c r="G771" t="s">
        <v>57</v>
      </c>
      <c r="H771" s="38">
        <v>909</v>
      </c>
      <c r="I771" s="38">
        <f t="shared" si="40"/>
        <v>863.55</v>
      </c>
      <c r="J771" t="s">
        <v>4680</v>
      </c>
      <c r="K771" s="35" t="s">
        <v>8675</v>
      </c>
      <c r="L771" s="33">
        <v>0.05</v>
      </c>
      <c r="M771" s="21" t="s">
        <v>14849</v>
      </c>
      <c r="N771" s="21" t="s">
        <v>59</v>
      </c>
      <c r="O771" s="21" t="s">
        <v>83</v>
      </c>
      <c r="P771" s="61" t="s">
        <v>13496</v>
      </c>
    </row>
    <row r="772" spans="2:16" ht="15.75" customHeight="1">
      <c r="B772" s="27" t="s">
        <v>41</v>
      </c>
      <c r="C772" t="s">
        <v>6</v>
      </c>
      <c r="D772" s="36">
        <v>56101603</v>
      </c>
      <c r="E772" s="35" t="s">
        <v>8676</v>
      </c>
      <c r="F772" t="s">
        <v>8684</v>
      </c>
      <c r="G772" t="s">
        <v>57</v>
      </c>
      <c r="H772" s="38">
        <v>921</v>
      </c>
      <c r="I772" s="38">
        <f t="shared" si="40"/>
        <v>874.94999999999993</v>
      </c>
      <c r="J772" t="s">
        <v>4680</v>
      </c>
      <c r="K772" s="35" t="s">
        <v>8676</v>
      </c>
      <c r="L772" s="33">
        <v>0.05</v>
      </c>
      <c r="M772" s="21" t="s">
        <v>14849</v>
      </c>
      <c r="N772" s="21" t="s">
        <v>59</v>
      </c>
      <c r="O772" s="21" t="s">
        <v>83</v>
      </c>
      <c r="P772" s="61" t="s">
        <v>13496</v>
      </c>
    </row>
    <row r="773" spans="2:16" ht="15.75" customHeight="1">
      <c r="B773" s="27" t="s">
        <v>41</v>
      </c>
      <c r="C773" t="s">
        <v>6</v>
      </c>
      <c r="D773" s="36">
        <v>56101603</v>
      </c>
      <c r="E773" s="35" t="s">
        <v>8677</v>
      </c>
      <c r="F773" t="s">
        <v>8685</v>
      </c>
      <c r="G773" t="s">
        <v>57</v>
      </c>
      <c r="H773" s="38">
        <v>802</v>
      </c>
      <c r="I773" s="38">
        <f t="shared" si="40"/>
        <v>761.9</v>
      </c>
      <c r="J773" t="s">
        <v>4680</v>
      </c>
      <c r="K773" s="35" t="s">
        <v>8677</v>
      </c>
      <c r="L773" s="33">
        <v>0.05</v>
      </c>
      <c r="M773" s="21" t="s">
        <v>14849</v>
      </c>
      <c r="N773" s="21" t="s">
        <v>59</v>
      </c>
      <c r="O773" s="21" t="s">
        <v>83</v>
      </c>
      <c r="P773" s="61" t="s">
        <v>13496</v>
      </c>
    </row>
    <row r="774" spans="2:16" ht="15.75" customHeight="1">
      <c r="B774" s="27" t="s">
        <v>41</v>
      </c>
      <c r="C774" t="s">
        <v>6</v>
      </c>
      <c r="D774" s="36">
        <v>56101603</v>
      </c>
      <c r="E774" s="35" t="s">
        <v>8678</v>
      </c>
      <c r="F774" t="s">
        <v>8686</v>
      </c>
      <c r="G774" t="s">
        <v>57</v>
      </c>
      <c r="H774" s="38">
        <v>853</v>
      </c>
      <c r="I774" s="38">
        <f t="shared" si="40"/>
        <v>810.34999999999991</v>
      </c>
      <c r="J774" t="s">
        <v>4680</v>
      </c>
      <c r="K774" s="35" t="s">
        <v>8678</v>
      </c>
      <c r="L774" s="33">
        <v>0.05</v>
      </c>
      <c r="M774" s="21" t="s">
        <v>14849</v>
      </c>
      <c r="N774" s="21" t="s">
        <v>59</v>
      </c>
      <c r="O774" s="21" t="s">
        <v>83</v>
      </c>
      <c r="P774" s="61" t="s">
        <v>13496</v>
      </c>
    </row>
    <row r="775" spans="2:16" ht="15.75" customHeight="1">
      <c r="B775" s="27" t="s">
        <v>41</v>
      </c>
      <c r="C775" t="s">
        <v>6</v>
      </c>
      <c r="D775" s="36">
        <v>56101603</v>
      </c>
      <c r="E775" s="35" t="s">
        <v>8679</v>
      </c>
      <c r="F775" t="s">
        <v>8687</v>
      </c>
      <c r="G775" t="s">
        <v>57</v>
      </c>
      <c r="H775" s="38">
        <v>1021</v>
      </c>
      <c r="I775" s="38">
        <f t="shared" si="40"/>
        <v>969.94999999999993</v>
      </c>
      <c r="J775" t="s">
        <v>4680</v>
      </c>
      <c r="K775" s="35" t="s">
        <v>8679</v>
      </c>
      <c r="L775" s="33">
        <v>0.05</v>
      </c>
      <c r="M775" s="21" t="s">
        <v>14849</v>
      </c>
      <c r="N775" s="21" t="s">
        <v>59</v>
      </c>
      <c r="O775" s="21" t="s">
        <v>83</v>
      </c>
      <c r="P775" s="61" t="s">
        <v>13496</v>
      </c>
    </row>
    <row r="776" spans="2:16" ht="15.75" customHeight="1">
      <c r="B776" s="27" t="s">
        <v>41</v>
      </c>
      <c r="C776" t="s">
        <v>6</v>
      </c>
      <c r="D776" s="36">
        <v>56101603</v>
      </c>
      <c r="E776" s="35" t="s">
        <v>8688</v>
      </c>
      <c r="F776" t="s">
        <v>8694</v>
      </c>
      <c r="G776" t="s">
        <v>57</v>
      </c>
      <c r="H776" s="38">
        <v>574</v>
      </c>
      <c r="I776" s="38">
        <f t="shared" si="40"/>
        <v>545.29999999999995</v>
      </c>
      <c r="J776" t="s">
        <v>4680</v>
      </c>
      <c r="K776" s="35" t="s">
        <v>8688</v>
      </c>
      <c r="L776" s="33">
        <v>0.05</v>
      </c>
      <c r="M776" s="21" t="s">
        <v>14849</v>
      </c>
      <c r="N776" s="21" t="s">
        <v>59</v>
      </c>
      <c r="O776" s="21" t="s">
        <v>83</v>
      </c>
      <c r="P776" s="61" t="s">
        <v>13496</v>
      </c>
    </row>
    <row r="777" spans="2:16" ht="15.75" customHeight="1">
      <c r="B777" s="27" t="s">
        <v>41</v>
      </c>
      <c r="C777" t="s">
        <v>6</v>
      </c>
      <c r="D777" s="36">
        <v>56101603</v>
      </c>
      <c r="E777" s="35" t="s">
        <v>8689</v>
      </c>
      <c r="F777" t="s">
        <v>8695</v>
      </c>
      <c r="G777" t="s">
        <v>57</v>
      </c>
      <c r="H777" s="38">
        <v>649</v>
      </c>
      <c r="I777" s="38">
        <f t="shared" si="40"/>
        <v>616.54999999999995</v>
      </c>
      <c r="J777" t="s">
        <v>4680</v>
      </c>
      <c r="K777" s="35" t="s">
        <v>8689</v>
      </c>
      <c r="L777" s="33">
        <v>0.05</v>
      </c>
      <c r="M777" s="21" t="s">
        <v>14849</v>
      </c>
      <c r="N777" s="21" t="s">
        <v>59</v>
      </c>
      <c r="O777" s="21" t="s">
        <v>83</v>
      </c>
      <c r="P777" s="61" t="s">
        <v>13496</v>
      </c>
    </row>
    <row r="778" spans="2:16" ht="15.75" customHeight="1">
      <c r="B778" s="27" t="s">
        <v>41</v>
      </c>
      <c r="C778" t="s">
        <v>6</v>
      </c>
      <c r="D778" s="36">
        <v>56101603</v>
      </c>
      <c r="E778" s="35" t="s">
        <v>8690</v>
      </c>
      <c r="F778" t="s">
        <v>8696</v>
      </c>
      <c r="G778" t="s">
        <v>57</v>
      </c>
      <c r="H778" s="38">
        <v>674</v>
      </c>
      <c r="I778" s="38">
        <f t="shared" si="40"/>
        <v>640.29999999999995</v>
      </c>
      <c r="J778" t="s">
        <v>4680</v>
      </c>
      <c r="K778" s="35" t="s">
        <v>8690</v>
      </c>
      <c r="L778" s="33">
        <v>0.05</v>
      </c>
      <c r="M778" s="21" t="s">
        <v>14849</v>
      </c>
      <c r="N778" s="21" t="s">
        <v>59</v>
      </c>
      <c r="O778" s="21" t="s">
        <v>83</v>
      </c>
      <c r="P778" s="61" t="s">
        <v>13496</v>
      </c>
    </row>
    <row r="779" spans="2:16" ht="15.75" customHeight="1">
      <c r="B779" s="27" t="s">
        <v>41</v>
      </c>
      <c r="C779" t="s">
        <v>6</v>
      </c>
      <c r="D779" s="36">
        <v>56101603</v>
      </c>
      <c r="E779" s="35" t="s">
        <v>8691</v>
      </c>
      <c r="F779" t="s">
        <v>8697</v>
      </c>
      <c r="G779" t="s">
        <v>57</v>
      </c>
      <c r="H779" s="38">
        <v>757</v>
      </c>
      <c r="I779" s="38">
        <f t="shared" si="40"/>
        <v>719.15</v>
      </c>
      <c r="J779" t="s">
        <v>4680</v>
      </c>
      <c r="K779" s="35" t="s">
        <v>8691</v>
      </c>
      <c r="L779" s="33">
        <v>0.05</v>
      </c>
      <c r="M779" s="21" t="s">
        <v>14849</v>
      </c>
      <c r="N779" s="21" t="s">
        <v>59</v>
      </c>
      <c r="O779" s="21" t="s">
        <v>83</v>
      </c>
      <c r="P779" s="61" t="s">
        <v>13496</v>
      </c>
    </row>
    <row r="780" spans="2:16" ht="15.75" customHeight="1">
      <c r="B780" s="27" t="s">
        <v>41</v>
      </c>
      <c r="C780" t="s">
        <v>6</v>
      </c>
      <c r="D780" s="36">
        <v>56101603</v>
      </c>
      <c r="E780" s="35" t="s">
        <v>8692</v>
      </c>
      <c r="F780" t="s">
        <v>8698</v>
      </c>
      <c r="G780" t="s">
        <v>57</v>
      </c>
      <c r="H780" s="38">
        <v>804</v>
      </c>
      <c r="I780" s="38">
        <f>H780*0.95</f>
        <v>763.8</v>
      </c>
      <c r="J780" t="s">
        <v>4680</v>
      </c>
      <c r="K780" s="35" t="s">
        <v>8692</v>
      </c>
      <c r="L780" s="33">
        <v>0.05</v>
      </c>
      <c r="M780" s="21" t="s">
        <v>14849</v>
      </c>
      <c r="N780" s="21" t="s">
        <v>59</v>
      </c>
      <c r="O780" s="21" t="s">
        <v>83</v>
      </c>
      <c r="P780" s="61" t="s">
        <v>13496</v>
      </c>
    </row>
    <row r="781" spans="2:16" ht="15.75" customHeight="1">
      <c r="B781" s="27" t="s">
        <v>41</v>
      </c>
      <c r="C781" t="s">
        <v>6</v>
      </c>
      <c r="D781" s="36">
        <v>56101603</v>
      </c>
      <c r="E781" s="35" t="s">
        <v>8693</v>
      </c>
      <c r="F781" t="s">
        <v>8699</v>
      </c>
      <c r="G781" t="s">
        <v>57</v>
      </c>
      <c r="H781" s="38">
        <v>845</v>
      </c>
      <c r="I781" s="38">
        <f>H781*0.95</f>
        <v>802.75</v>
      </c>
      <c r="J781" t="s">
        <v>4680</v>
      </c>
      <c r="K781" s="35" t="s">
        <v>8693</v>
      </c>
      <c r="L781" s="33">
        <v>0.05</v>
      </c>
      <c r="M781" s="21" t="s">
        <v>14849</v>
      </c>
      <c r="N781" s="21" t="s">
        <v>59</v>
      </c>
      <c r="O781" s="21" t="s">
        <v>83</v>
      </c>
      <c r="P781" s="61" t="s">
        <v>13496</v>
      </c>
    </row>
    <row r="782" spans="2:16" ht="15.75" customHeight="1">
      <c r="B782" s="27" t="s">
        <v>41</v>
      </c>
      <c r="C782" t="s">
        <v>6</v>
      </c>
      <c r="D782" s="36">
        <v>56101603</v>
      </c>
      <c r="E782" s="35" t="s">
        <v>8700</v>
      </c>
      <c r="F782" t="s">
        <v>8702</v>
      </c>
      <c r="G782" t="s">
        <v>57</v>
      </c>
      <c r="H782" s="38">
        <v>296</v>
      </c>
      <c r="I782" s="38">
        <f t="shared" ref="I782:I796" si="41">H782*0.95</f>
        <v>281.2</v>
      </c>
      <c r="J782" t="s">
        <v>4680</v>
      </c>
      <c r="K782" s="35" t="s">
        <v>8700</v>
      </c>
      <c r="L782" s="33">
        <v>0.05</v>
      </c>
      <c r="M782" s="21" t="s">
        <v>14849</v>
      </c>
      <c r="N782" s="21" t="s">
        <v>59</v>
      </c>
      <c r="O782" s="21" t="s">
        <v>83</v>
      </c>
      <c r="P782" s="61" t="s">
        <v>13496</v>
      </c>
    </row>
    <row r="783" spans="2:16" ht="15.75" customHeight="1">
      <c r="B783" s="27" t="s">
        <v>41</v>
      </c>
      <c r="C783" t="s">
        <v>6</v>
      </c>
      <c r="D783" s="36">
        <v>56101603</v>
      </c>
      <c r="E783" s="35" t="s">
        <v>8701</v>
      </c>
      <c r="F783" t="s">
        <v>8703</v>
      </c>
      <c r="G783" t="s">
        <v>57</v>
      </c>
      <c r="H783" s="38">
        <v>330</v>
      </c>
      <c r="I783" s="38">
        <f t="shared" si="41"/>
        <v>313.5</v>
      </c>
      <c r="J783" t="s">
        <v>4680</v>
      </c>
      <c r="K783" s="35" t="s">
        <v>8701</v>
      </c>
      <c r="L783" s="33">
        <v>0.05</v>
      </c>
      <c r="M783" s="21" t="s">
        <v>14849</v>
      </c>
      <c r="N783" s="21" t="s">
        <v>59</v>
      </c>
      <c r="O783" s="21" t="s">
        <v>83</v>
      </c>
      <c r="P783" s="61" t="s">
        <v>13496</v>
      </c>
    </row>
    <row r="784" spans="2:16" ht="15.75" customHeight="1">
      <c r="B784" s="27" t="s">
        <v>41</v>
      </c>
      <c r="C784" t="s">
        <v>6</v>
      </c>
      <c r="D784" s="36">
        <v>56101603</v>
      </c>
      <c r="E784" s="35" t="s">
        <v>8704</v>
      </c>
      <c r="F784" t="s">
        <v>8705</v>
      </c>
      <c r="G784" t="s">
        <v>57</v>
      </c>
      <c r="H784" s="38">
        <v>431</v>
      </c>
      <c r="I784" s="38">
        <f t="shared" si="41"/>
        <v>409.45</v>
      </c>
      <c r="J784" t="s">
        <v>4680</v>
      </c>
      <c r="K784" s="35" t="s">
        <v>8704</v>
      </c>
      <c r="L784" s="33">
        <v>0.05</v>
      </c>
      <c r="M784" s="21" t="s">
        <v>14849</v>
      </c>
      <c r="N784" s="21" t="s">
        <v>59</v>
      </c>
      <c r="O784" s="21" t="s">
        <v>83</v>
      </c>
      <c r="P784" s="61" t="s">
        <v>13496</v>
      </c>
    </row>
    <row r="785" spans="2:16" ht="15.75" customHeight="1">
      <c r="B785" s="27" t="s">
        <v>41</v>
      </c>
      <c r="C785" t="s">
        <v>6</v>
      </c>
      <c r="D785" s="36">
        <v>56101603</v>
      </c>
      <c r="E785" s="35" t="s">
        <v>8824</v>
      </c>
      <c r="F785" t="s">
        <v>8826</v>
      </c>
      <c r="G785" t="s">
        <v>57</v>
      </c>
      <c r="H785" s="38">
        <v>2395</v>
      </c>
      <c r="I785" s="38">
        <f t="shared" si="41"/>
        <v>2275.25</v>
      </c>
      <c r="J785" t="s">
        <v>4680</v>
      </c>
      <c r="K785" s="35" t="s">
        <v>8824</v>
      </c>
      <c r="L785" s="33">
        <v>0.05</v>
      </c>
      <c r="M785" s="21" t="s">
        <v>14849</v>
      </c>
      <c r="N785" s="21" t="s">
        <v>59</v>
      </c>
      <c r="O785" s="21" t="s">
        <v>83</v>
      </c>
      <c r="P785" s="61" t="s">
        <v>13496</v>
      </c>
    </row>
    <row r="786" spans="2:16" ht="15.75" customHeight="1">
      <c r="B786" s="27" t="s">
        <v>41</v>
      </c>
      <c r="C786" t="s">
        <v>6</v>
      </c>
      <c r="D786" s="36">
        <v>56101603</v>
      </c>
      <c r="E786" s="35" t="s">
        <v>8825</v>
      </c>
      <c r="F786" t="s">
        <v>8827</v>
      </c>
      <c r="G786" t="s">
        <v>57</v>
      </c>
      <c r="H786" s="38">
        <v>2395</v>
      </c>
      <c r="I786" s="38">
        <f t="shared" si="41"/>
        <v>2275.25</v>
      </c>
      <c r="J786" t="s">
        <v>4680</v>
      </c>
      <c r="K786" s="35" t="s">
        <v>8825</v>
      </c>
      <c r="L786" s="33">
        <v>0.05</v>
      </c>
      <c r="M786" s="21" t="s">
        <v>14849</v>
      </c>
      <c r="N786" s="21" t="s">
        <v>59</v>
      </c>
      <c r="O786" s="21" t="s">
        <v>83</v>
      </c>
      <c r="P786" s="61" t="s">
        <v>13496</v>
      </c>
    </row>
    <row r="787" spans="2:16" ht="15.75" customHeight="1">
      <c r="B787" s="27" t="s">
        <v>41</v>
      </c>
      <c r="C787" t="s">
        <v>6</v>
      </c>
      <c r="D787" s="36">
        <v>56101603</v>
      </c>
      <c r="E787" s="35">
        <v>574</v>
      </c>
      <c r="F787" t="s">
        <v>13078</v>
      </c>
      <c r="G787" t="s">
        <v>57</v>
      </c>
      <c r="H787" s="38">
        <v>165</v>
      </c>
      <c r="I787" s="38">
        <f t="shared" si="41"/>
        <v>156.75</v>
      </c>
      <c r="J787" t="s">
        <v>8885</v>
      </c>
      <c r="K787" s="35">
        <v>574</v>
      </c>
      <c r="L787" s="33">
        <v>0.05</v>
      </c>
      <c r="M787" s="21" t="s">
        <v>14849</v>
      </c>
      <c r="N787" s="21" t="s">
        <v>9478</v>
      </c>
      <c r="O787" s="21" t="s">
        <v>83</v>
      </c>
      <c r="P787" s="61" t="s">
        <v>13496</v>
      </c>
    </row>
    <row r="788" spans="2:16" ht="15.75" customHeight="1">
      <c r="B788" s="27" t="s">
        <v>41</v>
      </c>
      <c r="C788" t="s">
        <v>6</v>
      </c>
      <c r="D788" s="36">
        <v>56101603</v>
      </c>
      <c r="E788" s="35">
        <v>592</v>
      </c>
      <c r="F788" t="s">
        <v>13079</v>
      </c>
      <c r="G788" t="s">
        <v>57</v>
      </c>
      <c r="H788" s="38">
        <v>390</v>
      </c>
      <c r="I788" s="38">
        <f t="shared" si="41"/>
        <v>370.5</v>
      </c>
      <c r="J788" t="s">
        <v>8885</v>
      </c>
      <c r="K788" s="35">
        <v>592</v>
      </c>
      <c r="L788" s="33">
        <v>0.05</v>
      </c>
      <c r="M788" s="21" t="s">
        <v>14849</v>
      </c>
      <c r="N788" s="21" t="s">
        <v>9478</v>
      </c>
      <c r="O788" s="21" t="s">
        <v>83</v>
      </c>
      <c r="P788" s="61" t="s">
        <v>13496</v>
      </c>
    </row>
    <row r="789" spans="2:16" ht="15.75" customHeight="1">
      <c r="B789" s="27" t="s">
        <v>41</v>
      </c>
      <c r="C789" t="s">
        <v>6</v>
      </c>
      <c r="D789" s="36">
        <v>56101603</v>
      </c>
      <c r="E789" s="35">
        <v>593</v>
      </c>
      <c r="F789" t="s">
        <v>13080</v>
      </c>
      <c r="G789" t="s">
        <v>57</v>
      </c>
      <c r="H789" s="38">
        <v>418</v>
      </c>
      <c r="I789" s="38">
        <f t="shared" si="41"/>
        <v>397.09999999999997</v>
      </c>
      <c r="J789" t="s">
        <v>8885</v>
      </c>
      <c r="K789" s="35">
        <v>593</v>
      </c>
      <c r="L789" s="33">
        <v>0.05</v>
      </c>
      <c r="M789" s="21" t="s">
        <v>14849</v>
      </c>
      <c r="N789" s="21" t="s">
        <v>9478</v>
      </c>
      <c r="O789" s="21" t="s">
        <v>83</v>
      </c>
      <c r="P789" s="61" t="s">
        <v>13496</v>
      </c>
    </row>
    <row r="790" spans="2:16" ht="15.75" customHeight="1">
      <c r="B790" s="27" t="s">
        <v>41</v>
      </c>
      <c r="C790" t="s">
        <v>6</v>
      </c>
      <c r="D790" s="36">
        <v>56101603</v>
      </c>
      <c r="E790" s="35">
        <v>598</v>
      </c>
      <c r="F790" t="s">
        <v>13081</v>
      </c>
      <c r="G790" t="s">
        <v>57</v>
      </c>
      <c r="H790" s="38">
        <v>631</v>
      </c>
      <c r="I790" s="38">
        <f t="shared" si="41"/>
        <v>599.44999999999993</v>
      </c>
      <c r="J790" t="s">
        <v>8885</v>
      </c>
      <c r="K790" s="35">
        <v>598</v>
      </c>
      <c r="L790" s="33">
        <v>0.05</v>
      </c>
      <c r="M790" s="21" t="s">
        <v>14849</v>
      </c>
      <c r="N790" s="21" t="s">
        <v>9478</v>
      </c>
      <c r="O790" s="21" t="s">
        <v>83</v>
      </c>
      <c r="P790" s="61" t="s">
        <v>13496</v>
      </c>
    </row>
    <row r="791" spans="2:16" ht="15.75" customHeight="1">
      <c r="B791" s="27" t="s">
        <v>41</v>
      </c>
      <c r="C791" t="s">
        <v>6</v>
      </c>
      <c r="D791" s="36">
        <v>56101603</v>
      </c>
      <c r="E791" s="35">
        <v>599</v>
      </c>
      <c r="F791" t="s">
        <v>13082</v>
      </c>
      <c r="G791" t="s">
        <v>57</v>
      </c>
      <c r="H791" s="38">
        <v>754</v>
      </c>
      <c r="I791" s="38">
        <f t="shared" si="41"/>
        <v>716.3</v>
      </c>
      <c r="J791" t="s">
        <v>8885</v>
      </c>
      <c r="K791" s="35">
        <v>599</v>
      </c>
      <c r="L791" s="33">
        <v>0.05</v>
      </c>
      <c r="M791" s="21" t="s">
        <v>14849</v>
      </c>
      <c r="N791" s="21" t="s">
        <v>9478</v>
      </c>
      <c r="O791" s="21" t="s">
        <v>83</v>
      </c>
      <c r="P791" s="61" t="s">
        <v>13496</v>
      </c>
    </row>
    <row r="792" spans="2:16" ht="15.75" customHeight="1">
      <c r="B792" s="27" t="s">
        <v>41</v>
      </c>
      <c r="C792" t="s">
        <v>6</v>
      </c>
      <c r="D792" s="36">
        <v>56101603</v>
      </c>
      <c r="E792" s="35">
        <v>677</v>
      </c>
      <c r="F792" t="s">
        <v>13083</v>
      </c>
      <c r="G792" t="s">
        <v>57</v>
      </c>
      <c r="H792" s="38">
        <v>952</v>
      </c>
      <c r="I792" s="38">
        <f t="shared" si="41"/>
        <v>904.4</v>
      </c>
      <c r="J792" t="s">
        <v>8885</v>
      </c>
      <c r="K792" s="35">
        <v>677</v>
      </c>
      <c r="L792" s="33">
        <v>0.05</v>
      </c>
      <c r="M792" s="21" t="s">
        <v>14849</v>
      </c>
      <c r="N792" s="21" t="s">
        <v>9478</v>
      </c>
      <c r="O792" s="21" t="s">
        <v>83</v>
      </c>
      <c r="P792" s="61" t="s">
        <v>13496</v>
      </c>
    </row>
    <row r="793" spans="2:16" ht="15.75" customHeight="1">
      <c r="B793" s="27" t="s">
        <v>41</v>
      </c>
      <c r="C793" t="s">
        <v>6</v>
      </c>
      <c r="D793" s="36">
        <v>56101603</v>
      </c>
      <c r="E793" s="35">
        <v>678</v>
      </c>
      <c r="F793" t="s">
        <v>13084</v>
      </c>
      <c r="G793" t="s">
        <v>57</v>
      </c>
      <c r="H793" s="38">
        <v>1105</v>
      </c>
      <c r="I793" s="38">
        <f t="shared" si="41"/>
        <v>1049.75</v>
      </c>
      <c r="J793" t="s">
        <v>8885</v>
      </c>
      <c r="K793" s="35">
        <v>678</v>
      </c>
      <c r="L793" s="33">
        <v>0.05</v>
      </c>
      <c r="M793" s="21" t="s">
        <v>14849</v>
      </c>
      <c r="N793" s="21" t="s">
        <v>9478</v>
      </c>
      <c r="O793" s="21" t="s">
        <v>83</v>
      </c>
      <c r="P793" s="61" t="s">
        <v>13496</v>
      </c>
    </row>
    <row r="794" spans="2:16" ht="15.75" customHeight="1">
      <c r="B794" s="27" t="s">
        <v>41</v>
      </c>
      <c r="C794" t="s">
        <v>6</v>
      </c>
      <c r="D794" s="36">
        <v>56101603</v>
      </c>
      <c r="E794" s="35">
        <v>756</v>
      </c>
      <c r="F794" t="s">
        <v>13085</v>
      </c>
      <c r="G794" t="s">
        <v>57</v>
      </c>
      <c r="H794" s="38">
        <v>8.7999999999999989</v>
      </c>
      <c r="I794" s="38">
        <f t="shared" si="41"/>
        <v>8.36</v>
      </c>
      <c r="J794" t="s">
        <v>8885</v>
      </c>
      <c r="K794" s="35">
        <v>756</v>
      </c>
      <c r="L794" s="33">
        <v>0.05</v>
      </c>
      <c r="M794" s="21" t="s">
        <v>14849</v>
      </c>
      <c r="N794" s="21" t="s">
        <v>9478</v>
      </c>
      <c r="O794" s="21" t="s">
        <v>83</v>
      </c>
      <c r="P794" s="61" t="s">
        <v>13496</v>
      </c>
    </row>
    <row r="795" spans="2:16" ht="15.75" customHeight="1">
      <c r="B795" s="27" t="s">
        <v>41</v>
      </c>
      <c r="C795" t="s">
        <v>6</v>
      </c>
      <c r="D795" s="36">
        <v>56101603</v>
      </c>
      <c r="E795" s="35">
        <v>766</v>
      </c>
      <c r="F795" t="s">
        <v>13086</v>
      </c>
      <c r="G795" t="s">
        <v>57</v>
      </c>
      <c r="H795" s="38">
        <v>483</v>
      </c>
      <c r="I795" s="38">
        <f t="shared" si="41"/>
        <v>458.84999999999997</v>
      </c>
      <c r="J795" t="s">
        <v>8885</v>
      </c>
      <c r="K795" s="35">
        <v>766</v>
      </c>
      <c r="L795" s="33">
        <v>0.05</v>
      </c>
      <c r="M795" s="21" t="s">
        <v>14849</v>
      </c>
      <c r="N795" s="21" t="s">
        <v>9478</v>
      </c>
      <c r="O795" s="21" t="s">
        <v>83</v>
      </c>
      <c r="P795" s="61" t="s">
        <v>13496</v>
      </c>
    </row>
    <row r="796" spans="2:16" ht="15.75" customHeight="1">
      <c r="B796" s="27" t="s">
        <v>41</v>
      </c>
      <c r="C796" t="s">
        <v>6</v>
      </c>
      <c r="D796" s="36">
        <v>56101603</v>
      </c>
      <c r="E796" s="35">
        <v>768</v>
      </c>
      <c r="F796" t="s">
        <v>13087</v>
      </c>
      <c r="G796" t="s">
        <v>57</v>
      </c>
      <c r="H796" s="38">
        <v>547</v>
      </c>
      <c r="I796" s="38">
        <f t="shared" si="41"/>
        <v>519.65</v>
      </c>
      <c r="J796" t="s">
        <v>8885</v>
      </c>
      <c r="K796" s="35">
        <v>768</v>
      </c>
      <c r="L796" s="33">
        <v>0.05</v>
      </c>
      <c r="M796" s="21" t="s">
        <v>14849</v>
      </c>
      <c r="N796" s="21" t="s">
        <v>9478</v>
      </c>
      <c r="O796" s="21" t="s">
        <v>83</v>
      </c>
      <c r="P796" s="61" t="s">
        <v>13496</v>
      </c>
    </row>
    <row r="797" spans="2:16" ht="15.75" customHeight="1">
      <c r="B797" s="27" t="s">
        <v>41</v>
      </c>
      <c r="C797" t="s">
        <v>6</v>
      </c>
      <c r="D797" s="36">
        <v>56101603</v>
      </c>
      <c r="E797" s="35">
        <v>769</v>
      </c>
      <c r="F797" t="s">
        <v>13088</v>
      </c>
      <c r="G797" t="s">
        <v>13089</v>
      </c>
      <c r="H797" s="38">
        <v>288</v>
      </c>
      <c r="I797" s="38">
        <f>H797*0.95</f>
        <v>273.59999999999997</v>
      </c>
      <c r="J797" t="s">
        <v>8885</v>
      </c>
      <c r="K797" s="35">
        <v>769</v>
      </c>
      <c r="L797" s="33">
        <v>0.05</v>
      </c>
      <c r="M797" s="21" t="s">
        <v>14849</v>
      </c>
      <c r="N797" s="21" t="s">
        <v>9478</v>
      </c>
      <c r="O797" s="21" t="s">
        <v>83</v>
      </c>
      <c r="P797" s="61" t="s">
        <v>13496</v>
      </c>
    </row>
    <row r="798" spans="2:16" ht="15.75" customHeight="1">
      <c r="B798" s="27" t="s">
        <v>41</v>
      </c>
      <c r="C798" t="s">
        <v>6</v>
      </c>
      <c r="D798" s="36">
        <v>56101603</v>
      </c>
      <c r="E798" s="35">
        <v>796</v>
      </c>
      <c r="F798" t="s">
        <v>13090</v>
      </c>
      <c r="G798" t="s">
        <v>57</v>
      </c>
      <c r="H798" s="38">
        <v>729</v>
      </c>
      <c r="I798" s="38">
        <f>H798*0.95</f>
        <v>692.55</v>
      </c>
      <c r="J798" t="s">
        <v>8885</v>
      </c>
      <c r="K798" s="35">
        <v>796</v>
      </c>
      <c r="L798" s="33">
        <v>0.05</v>
      </c>
      <c r="M798" s="21" t="s">
        <v>14849</v>
      </c>
      <c r="N798" s="21" t="s">
        <v>9478</v>
      </c>
      <c r="O798" s="21" t="s">
        <v>83</v>
      </c>
      <c r="P798" s="61" t="s">
        <v>13496</v>
      </c>
    </row>
    <row r="799" spans="2:16" ht="15.75" customHeight="1">
      <c r="B799" s="27" t="s">
        <v>41</v>
      </c>
      <c r="C799" t="s">
        <v>6</v>
      </c>
      <c r="D799" s="36">
        <v>56101603</v>
      </c>
      <c r="E799" s="35">
        <v>798</v>
      </c>
      <c r="F799" t="s">
        <v>13091</v>
      </c>
      <c r="G799" t="s">
        <v>57</v>
      </c>
      <c r="H799" s="38">
        <v>854</v>
      </c>
      <c r="I799" s="38">
        <f t="shared" ref="I799:I820" si="42">H799*0.95</f>
        <v>811.3</v>
      </c>
      <c r="J799" t="s">
        <v>8885</v>
      </c>
      <c r="K799" s="35">
        <v>798</v>
      </c>
      <c r="L799" s="33">
        <v>0.05</v>
      </c>
      <c r="M799" s="21" t="s">
        <v>14849</v>
      </c>
      <c r="N799" s="21" t="s">
        <v>9478</v>
      </c>
      <c r="O799" s="21" t="s">
        <v>83</v>
      </c>
      <c r="P799" s="61" t="s">
        <v>13496</v>
      </c>
    </row>
    <row r="800" spans="2:16" ht="15.75" customHeight="1">
      <c r="B800" s="27" t="s">
        <v>41</v>
      </c>
      <c r="C800" t="s">
        <v>6</v>
      </c>
      <c r="D800" s="36">
        <v>56101603</v>
      </c>
      <c r="E800" s="35">
        <v>1308</v>
      </c>
      <c r="F800" t="s">
        <v>13092</v>
      </c>
      <c r="G800" t="s">
        <v>57</v>
      </c>
      <c r="H800" s="38">
        <v>814</v>
      </c>
      <c r="I800" s="38">
        <f t="shared" si="42"/>
        <v>773.3</v>
      </c>
      <c r="J800" t="s">
        <v>8885</v>
      </c>
      <c r="K800" s="35">
        <v>1308</v>
      </c>
      <c r="L800" s="33">
        <v>0.05</v>
      </c>
      <c r="M800" s="21" t="s">
        <v>14849</v>
      </c>
      <c r="N800" s="21" t="s">
        <v>9478</v>
      </c>
      <c r="O800" s="21" t="s">
        <v>83</v>
      </c>
      <c r="P800" s="61" t="s">
        <v>13496</v>
      </c>
    </row>
    <row r="801" spans="2:16" ht="15.75" customHeight="1">
      <c r="B801" s="27" t="s">
        <v>41</v>
      </c>
      <c r="C801" t="s">
        <v>6</v>
      </c>
      <c r="D801" s="36">
        <v>56101603</v>
      </c>
      <c r="E801" s="35">
        <v>1309</v>
      </c>
      <c r="F801" t="s">
        <v>13093</v>
      </c>
      <c r="G801" t="s">
        <v>57</v>
      </c>
      <c r="H801" s="38">
        <v>527</v>
      </c>
      <c r="I801" s="38">
        <f t="shared" si="42"/>
        <v>500.65</v>
      </c>
      <c r="J801" t="s">
        <v>8885</v>
      </c>
      <c r="K801" s="35">
        <v>1309</v>
      </c>
      <c r="L801" s="33">
        <v>0.05</v>
      </c>
      <c r="M801" s="21" t="s">
        <v>14849</v>
      </c>
      <c r="N801" s="21" t="s">
        <v>9478</v>
      </c>
      <c r="O801" s="21" t="s">
        <v>83</v>
      </c>
      <c r="P801" s="61" t="s">
        <v>13496</v>
      </c>
    </row>
    <row r="802" spans="2:16" ht="15.75" customHeight="1">
      <c r="B802" s="27" t="s">
        <v>41</v>
      </c>
      <c r="C802" t="s">
        <v>6</v>
      </c>
      <c r="D802" s="36">
        <v>56101603</v>
      </c>
      <c r="E802" s="35">
        <v>28014</v>
      </c>
      <c r="F802" t="s">
        <v>13094</v>
      </c>
      <c r="G802" t="s">
        <v>57</v>
      </c>
      <c r="H802" s="38">
        <v>1131</v>
      </c>
      <c r="I802" s="38">
        <f t="shared" si="42"/>
        <v>1074.45</v>
      </c>
      <c r="J802" t="s">
        <v>8885</v>
      </c>
      <c r="K802" s="35">
        <v>28014</v>
      </c>
      <c r="L802" s="33">
        <v>0.05</v>
      </c>
      <c r="M802" s="21" t="s">
        <v>14849</v>
      </c>
      <c r="N802" s="21" t="s">
        <v>9478</v>
      </c>
      <c r="O802" s="21" t="s">
        <v>83</v>
      </c>
      <c r="P802" s="61" t="s">
        <v>13496</v>
      </c>
    </row>
    <row r="803" spans="2:16" ht="15.75" customHeight="1">
      <c r="B803" s="27" t="s">
        <v>41</v>
      </c>
      <c r="C803" t="s">
        <v>6</v>
      </c>
      <c r="D803" s="36">
        <v>56101603</v>
      </c>
      <c r="E803" s="35">
        <v>28015</v>
      </c>
      <c r="F803" t="s">
        <v>13095</v>
      </c>
      <c r="G803" t="s">
        <v>57</v>
      </c>
      <c r="H803" s="38">
        <v>1388</v>
      </c>
      <c r="I803" s="38">
        <f t="shared" si="42"/>
        <v>1318.6</v>
      </c>
      <c r="J803" t="s">
        <v>8885</v>
      </c>
      <c r="K803" s="35">
        <v>28015</v>
      </c>
      <c r="L803" s="33">
        <v>0.05</v>
      </c>
      <c r="M803" s="21" t="s">
        <v>14849</v>
      </c>
      <c r="N803" s="21" t="s">
        <v>9478</v>
      </c>
      <c r="O803" s="21" t="s">
        <v>83</v>
      </c>
      <c r="P803" s="61" t="s">
        <v>13496</v>
      </c>
    </row>
    <row r="804" spans="2:16" ht="15.75" customHeight="1">
      <c r="B804" s="27" t="s">
        <v>41</v>
      </c>
      <c r="C804" t="s">
        <v>6</v>
      </c>
      <c r="D804" s="36">
        <v>56101603</v>
      </c>
      <c r="E804" s="35">
        <v>28016</v>
      </c>
      <c r="F804" t="s">
        <v>13096</v>
      </c>
      <c r="G804" t="s">
        <v>57</v>
      </c>
      <c r="H804" s="38">
        <v>1196</v>
      </c>
      <c r="I804" s="38">
        <f t="shared" si="42"/>
        <v>1136.2</v>
      </c>
      <c r="J804" t="s">
        <v>8885</v>
      </c>
      <c r="K804" s="35">
        <v>28016</v>
      </c>
      <c r="L804" s="33">
        <v>0.05</v>
      </c>
      <c r="M804" s="21" t="s">
        <v>14849</v>
      </c>
      <c r="N804" s="21" t="s">
        <v>9478</v>
      </c>
      <c r="O804" s="21" t="s">
        <v>83</v>
      </c>
      <c r="P804" s="61" t="s">
        <v>13496</v>
      </c>
    </row>
    <row r="805" spans="2:16" ht="15.75" customHeight="1">
      <c r="B805" s="27" t="s">
        <v>41</v>
      </c>
      <c r="C805" t="s">
        <v>6</v>
      </c>
      <c r="D805" s="36">
        <v>56101603</v>
      </c>
      <c r="E805" s="35">
        <v>28017</v>
      </c>
      <c r="F805" t="s">
        <v>13097</v>
      </c>
      <c r="G805" t="s">
        <v>57</v>
      </c>
      <c r="H805" s="38">
        <v>1348</v>
      </c>
      <c r="I805" s="38">
        <f t="shared" si="42"/>
        <v>1280.5999999999999</v>
      </c>
      <c r="J805" t="s">
        <v>8885</v>
      </c>
      <c r="K805" s="35">
        <v>28017</v>
      </c>
      <c r="L805" s="33">
        <v>0.05</v>
      </c>
      <c r="M805" s="21" t="s">
        <v>14849</v>
      </c>
      <c r="N805" s="21" t="s">
        <v>9478</v>
      </c>
      <c r="O805" s="21" t="s">
        <v>83</v>
      </c>
      <c r="P805" s="61" t="s">
        <v>13496</v>
      </c>
    </row>
    <row r="806" spans="2:16" ht="15.75" customHeight="1">
      <c r="B806" s="27" t="s">
        <v>41</v>
      </c>
      <c r="C806" t="s">
        <v>6</v>
      </c>
      <c r="D806" s="36">
        <v>56101603</v>
      </c>
      <c r="E806" s="35">
        <v>28018</v>
      </c>
      <c r="F806" t="s">
        <v>13098</v>
      </c>
      <c r="G806" t="s">
        <v>57</v>
      </c>
      <c r="H806" s="38">
        <v>1255</v>
      </c>
      <c r="I806" s="38">
        <f t="shared" si="42"/>
        <v>1192.25</v>
      </c>
      <c r="J806" t="s">
        <v>8885</v>
      </c>
      <c r="K806" s="35">
        <v>28018</v>
      </c>
      <c r="L806" s="33">
        <v>0.05</v>
      </c>
      <c r="M806" s="21" t="s">
        <v>14849</v>
      </c>
      <c r="N806" s="21" t="s">
        <v>9478</v>
      </c>
      <c r="O806" s="21" t="s">
        <v>83</v>
      </c>
      <c r="P806" s="61" t="s">
        <v>13496</v>
      </c>
    </row>
    <row r="807" spans="2:16" ht="15.75" customHeight="1">
      <c r="B807" s="27" t="s">
        <v>41</v>
      </c>
      <c r="C807" t="s">
        <v>6</v>
      </c>
      <c r="D807" s="36">
        <v>56101603</v>
      </c>
      <c r="E807" s="35">
        <v>28019</v>
      </c>
      <c r="F807" t="s">
        <v>13099</v>
      </c>
      <c r="G807" t="s">
        <v>57</v>
      </c>
      <c r="H807" s="38">
        <v>1553</v>
      </c>
      <c r="I807" s="38">
        <f t="shared" si="42"/>
        <v>1475.35</v>
      </c>
      <c r="J807" t="s">
        <v>8885</v>
      </c>
      <c r="K807" s="35">
        <v>28019</v>
      </c>
      <c r="L807" s="33">
        <v>0.05</v>
      </c>
      <c r="M807" s="21" t="s">
        <v>14849</v>
      </c>
      <c r="N807" s="21" t="s">
        <v>9478</v>
      </c>
      <c r="O807" s="21" t="s">
        <v>83</v>
      </c>
      <c r="P807" s="61" t="s">
        <v>13496</v>
      </c>
    </row>
    <row r="808" spans="2:16" ht="15.75" customHeight="1">
      <c r="B808" s="27" t="s">
        <v>41</v>
      </c>
      <c r="C808" t="s">
        <v>6</v>
      </c>
      <c r="D808" s="36">
        <v>56101603</v>
      </c>
      <c r="E808" s="35">
        <v>28020</v>
      </c>
      <c r="F808" t="s">
        <v>13100</v>
      </c>
      <c r="G808" t="s">
        <v>57</v>
      </c>
      <c r="H808" s="38">
        <v>1312</v>
      </c>
      <c r="I808" s="38">
        <f t="shared" si="42"/>
        <v>1246.3999999999999</v>
      </c>
      <c r="J808" t="s">
        <v>8885</v>
      </c>
      <c r="K808" s="35">
        <v>28020</v>
      </c>
      <c r="L808" s="33">
        <v>0.05</v>
      </c>
      <c r="M808" s="21" t="s">
        <v>14849</v>
      </c>
      <c r="N808" s="21" t="s">
        <v>9478</v>
      </c>
      <c r="O808" s="21" t="s">
        <v>83</v>
      </c>
      <c r="P808" s="61" t="s">
        <v>13496</v>
      </c>
    </row>
    <row r="809" spans="2:16" ht="15.75" customHeight="1">
      <c r="B809" s="27" t="s">
        <v>41</v>
      </c>
      <c r="C809" t="s">
        <v>6</v>
      </c>
      <c r="D809" s="36">
        <v>56101603</v>
      </c>
      <c r="E809" s="35">
        <v>28021</v>
      </c>
      <c r="F809" t="s">
        <v>13101</v>
      </c>
      <c r="G809" t="s">
        <v>57</v>
      </c>
      <c r="H809" s="38">
        <v>1597</v>
      </c>
      <c r="I809" s="38">
        <f t="shared" si="42"/>
        <v>1517.1499999999999</v>
      </c>
      <c r="J809" t="s">
        <v>8885</v>
      </c>
      <c r="K809" s="35">
        <v>28021</v>
      </c>
      <c r="L809" s="33">
        <v>0.05</v>
      </c>
      <c r="M809" s="21" t="s">
        <v>14849</v>
      </c>
      <c r="N809" s="21" t="s">
        <v>9478</v>
      </c>
      <c r="O809" s="21" t="s">
        <v>83</v>
      </c>
      <c r="P809" s="61" t="s">
        <v>13496</v>
      </c>
    </row>
    <row r="810" spans="2:16" ht="15.75" customHeight="1">
      <c r="B810" s="27" t="s">
        <v>41</v>
      </c>
      <c r="C810" t="s">
        <v>6</v>
      </c>
      <c r="D810" s="36">
        <v>56101603</v>
      </c>
      <c r="E810" s="35">
        <v>28022</v>
      </c>
      <c r="F810" t="s">
        <v>13102</v>
      </c>
      <c r="G810" t="s">
        <v>57</v>
      </c>
      <c r="H810" s="38">
        <v>1356</v>
      </c>
      <c r="I810" s="38">
        <f t="shared" si="42"/>
        <v>1288.2</v>
      </c>
      <c r="J810" t="s">
        <v>8885</v>
      </c>
      <c r="K810" s="35">
        <v>28022</v>
      </c>
      <c r="L810" s="33">
        <v>0.05</v>
      </c>
      <c r="M810" s="21" t="s">
        <v>14849</v>
      </c>
      <c r="N810" s="21" t="s">
        <v>9478</v>
      </c>
      <c r="O810" s="21" t="s">
        <v>83</v>
      </c>
      <c r="P810" s="61" t="s">
        <v>13496</v>
      </c>
    </row>
    <row r="811" spans="2:16" ht="15.75" customHeight="1">
      <c r="B811" s="27" t="s">
        <v>41</v>
      </c>
      <c r="C811" t="s">
        <v>6</v>
      </c>
      <c r="D811" s="36">
        <v>56101603</v>
      </c>
      <c r="E811" s="35">
        <v>28030</v>
      </c>
      <c r="F811" t="s">
        <v>13103</v>
      </c>
      <c r="G811" t="s">
        <v>57</v>
      </c>
      <c r="H811" s="38">
        <v>1014</v>
      </c>
      <c r="I811" s="38">
        <f t="shared" si="42"/>
        <v>963.3</v>
      </c>
      <c r="J811" t="s">
        <v>8885</v>
      </c>
      <c r="K811" s="35">
        <v>28030</v>
      </c>
      <c r="L811" s="33">
        <v>0.05</v>
      </c>
      <c r="M811" s="21" t="s">
        <v>14849</v>
      </c>
      <c r="N811" s="21" t="s">
        <v>9478</v>
      </c>
      <c r="O811" s="21" t="s">
        <v>83</v>
      </c>
      <c r="P811" s="61" t="s">
        <v>13496</v>
      </c>
    </row>
    <row r="812" spans="2:16" ht="15.75" customHeight="1">
      <c r="B812" s="27" t="s">
        <v>41</v>
      </c>
      <c r="C812" t="s">
        <v>6</v>
      </c>
      <c r="D812" s="36">
        <v>56101603</v>
      </c>
      <c r="E812" s="35">
        <v>28037</v>
      </c>
      <c r="F812" t="s">
        <v>13104</v>
      </c>
      <c r="G812" t="s">
        <v>57</v>
      </c>
      <c r="H812" s="38">
        <v>1271</v>
      </c>
      <c r="I812" s="38">
        <f t="shared" si="42"/>
        <v>1207.45</v>
      </c>
      <c r="J812" t="s">
        <v>8885</v>
      </c>
      <c r="K812" s="35">
        <v>28037</v>
      </c>
      <c r="L812" s="33">
        <v>0.05</v>
      </c>
      <c r="M812" s="21" t="s">
        <v>14849</v>
      </c>
      <c r="N812" s="21" t="s">
        <v>9478</v>
      </c>
      <c r="O812" s="21" t="s">
        <v>83</v>
      </c>
      <c r="P812" s="61" t="s">
        <v>13496</v>
      </c>
    </row>
    <row r="813" spans="2:16" ht="15.75" customHeight="1">
      <c r="B813" s="27" t="s">
        <v>41</v>
      </c>
      <c r="C813" t="s">
        <v>6</v>
      </c>
      <c r="D813" s="36">
        <v>56101603</v>
      </c>
      <c r="E813" s="35" t="s">
        <v>13105</v>
      </c>
      <c r="F813" t="s">
        <v>13092</v>
      </c>
      <c r="G813" t="s">
        <v>57</v>
      </c>
      <c r="H813" s="38">
        <v>1171</v>
      </c>
      <c r="I813" s="38">
        <f t="shared" si="42"/>
        <v>1112.45</v>
      </c>
      <c r="J813" t="s">
        <v>8885</v>
      </c>
      <c r="K813" s="35" t="s">
        <v>13105</v>
      </c>
      <c r="L813" s="33">
        <v>0.05</v>
      </c>
      <c r="M813" s="21" t="s">
        <v>14849</v>
      </c>
      <c r="N813" s="21" t="s">
        <v>9478</v>
      </c>
      <c r="O813" s="21" t="s">
        <v>83</v>
      </c>
      <c r="P813" s="61" t="s">
        <v>13496</v>
      </c>
    </row>
    <row r="814" spans="2:16" ht="15.75" customHeight="1">
      <c r="B814" s="27" t="s">
        <v>41</v>
      </c>
      <c r="C814" t="s">
        <v>6</v>
      </c>
      <c r="D814" s="36">
        <v>56101603</v>
      </c>
      <c r="E814" s="35" t="s">
        <v>13106</v>
      </c>
      <c r="F814" t="s">
        <v>13093</v>
      </c>
      <c r="G814" t="s">
        <v>57</v>
      </c>
      <c r="H814" s="38">
        <v>666</v>
      </c>
      <c r="I814" s="38">
        <f t="shared" si="42"/>
        <v>632.69999999999993</v>
      </c>
      <c r="J814" t="s">
        <v>8885</v>
      </c>
      <c r="K814" s="35" t="s">
        <v>13106</v>
      </c>
      <c r="L814" s="33">
        <v>0.05</v>
      </c>
      <c r="M814" s="21" t="s">
        <v>14849</v>
      </c>
      <c r="N814" s="21" t="s">
        <v>9478</v>
      </c>
      <c r="O814" s="21" t="s">
        <v>83</v>
      </c>
      <c r="P814" s="61" t="s">
        <v>13496</v>
      </c>
    </row>
    <row r="815" spans="2:16" ht="15.75" customHeight="1">
      <c r="B815" s="27" t="s">
        <v>41</v>
      </c>
      <c r="C815" t="s">
        <v>6</v>
      </c>
      <c r="D815" s="36">
        <v>56101603</v>
      </c>
      <c r="E815" s="35" t="s">
        <v>13107</v>
      </c>
      <c r="F815" t="s">
        <v>13108</v>
      </c>
      <c r="G815" t="s">
        <v>57</v>
      </c>
      <c r="H815" s="38">
        <v>327</v>
      </c>
      <c r="I815" s="38">
        <f t="shared" si="42"/>
        <v>310.64999999999998</v>
      </c>
      <c r="J815" t="s">
        <v>8885</v>
      </c>
      <c r="K815" s="35" t="s">
        <v>13107</v>
      </c>
      <c r="L815" s="33">
        <v>0.05</v>
      </c>
      <c r="M815" s="21" t="s">
        <v>14849</v>
      </c>
      <c r="N815" s="21" t="s">
        <v>9478</v>
      </c>
      <c r="O815" s="21" t="s">
        <v>83</v>
      </c>
      <c r="P815" s="61" t="s">
        <v>13496</v>
      </c>
    </row>
    <row r="816" spans="2:16" ht="15.75" customHeight="1">
      <c r="B816" s="27" t="s">
        <v>41</v>
      </c>
      <c r="C816" t="s">
        <v>6</v>
      </c>
      <c r="D816" s="36">
        <v>56101603</v>
      </c>
      <c r="E816" s="35" t="s">
        <v>13109</v>
      </c>
      <c r="F816" t="s">
        <v>13110</v>
      </c>
      <c r="G816" t="s">
        <v>57</v>
      </c>
      <c r="H816" s="38">
        <v>535</v>
      </c>
      <c r="I816" s="38">
        <f t="shared" si="42"/>
        <v>508.25</v>
      </c>
      <c r="J816" t="s">
        <v>8885</v>
      </c>
      <c r="K816" s="35" t="s">
        <v>13109</v>
      </c>
      <c r="L816" s="33">
        <v>0.05</v>
      </c>
      <c r="M816" s="21" t="s">
        <v>14849</v>
      </c>
      <c r="N816" s="21" t="s">
        <v>9478</v>
      </c>
      <c r="O816" s="21" t="s">
        <v>83</v>
      </c>
      <c r="P816" s="61" t="s">
        <v>13496</v>
      </c>
    </row>
    <row r="817" spans="2:16" ht="15.75" customHeight="1">
      <c r="B817" s="27" t="s">
        <v>41</v>
      </c>
      <c r="C817" t="s">
        <v>6</v>
      </c>
      <c r="D817" s="36">
        <v>56101603</v>
      </c>
      <c r="E817" s="35" t="s">
        <v>13111</v>
      </c>
      <c r="F817" t="s">
        <v>13112</v>
      </c>
      <c r="G817" t="s">
        <v>57</v>
      </c>
      <c r="H817" s="38">
        <v>579</v>
      </c>
      <c r="I817" s="38">
        <f t="shared" si="42"/>
        <v>550.04999999999995</v>
      </c>
      <c r="J817" t="s">
        <v>8885</v>
      </c>
      <c r="K817" s="35" t="s">
        <v>13111</v>
      </c>
      <c r="L817" s="33">
        <v>0.05</v>
      </c>
      <c r="M817" s="21" t="s">
        <v>14849</v>
      </c>
      <c r="N817" s="21" t="s">
        <v>9478</v>
      </c>
      <c r="O817" s="21" t="s">
        <v>83</v>
      </c>
      <c r="P817" s="61" t="s">
        <v>13496</v>
      </c>
    </row>
    <row r="818" spans="2:16" ht="15.75" customHeight="1">
      <c r="B818" s="27" t="s">
        <v>41</v>
      </c>
      <c r="C818" t="s">
        <v>6</v>
      </c>
      <c r="D818" s="36">
        <v>56101603</v>
      </c>
      <c r="E818" s="35" t="s">
        <v>13113</v>
      </c>
      <c r="F818" t="s">
        <v>13114</v>
      </c>
      <c r="G818" t="s">
        <v>57</v>
      </c>
      <c r="H818" s="38">
        <v>633</v>
      </c>
      <c r="I818" s="38">
        <f t="shared" si="42"/>
        <v>601.35</v>
      </c>
      <c r="J818" t="s">
        <v>8885</v>
      </c>
      <c r="K818" s="35" t="s">
        <v>13113</v>
      </c>
      <c r="L818" s="33">
        <v>0.05</v>
      </c>
      <c r="M818" s="21" t="s">
        <v>14849</v>
      </c>
      <c r="N818" s="21" t="s">
        <v>9478</v>
      </c>
      <c r="O818" s="21" t="s">
        <v>83</v>
      </c>
      <c r="P818" s="61" t="s">
        <v>13496</v>
      </c>
    </row>
    <row r="819" spans="2:16" ht="15.75" customHeight="1">
      <c r="B819" s="27" t="s">
        <v>41</v>
      </c>
      <c r="C819" t="s">
        <v>6</v>
      </c>
      <c r="D819" s="36">
        <v>56101603</v>
      </c>
      <c r="E819" s="35" t="s">
        <v>13115</v>
      </c>
      <c r="F819" t="s">
        <v>13116</v>
      </c>
      <c r="G819" t="s">
        <v>57</v>
      </c>
      <c r="H819" s="38">
        <v>717</v>
      </c>
      <c r="I819" s="38">
        <f t="shared" si="42"/>
        <v>681.15</v>
      </c>
      <c r="J819" t="s">
        <v>8885</v>
      </c>
      <c r="K819" s="35" t="s">
        <v>13115</v>
      </c>
      <c r="L819" s="33">
        <v>0.05</v>
      </c>
      <c r="M819" s="21" t="s">
        <v>14849</v>
      </c>
      <c r="N819" s="21" t="s">
        <v>9478</v>
      </c>
      <c r="O819" s="21" t="s">
        <v>83</v>
      </c>
      <c r="P819" s="61" t="s">
        <v>13496</v>
      </c>
    </row>
    <row r="820" spans="2:16" ht="15.75" customHeight="1">
      <c r="B820" s="27" t="s">
        <v>41</v>
      </c>
      <c r="C820" t="s">
        <v>6</v>
      </c>
      <c r="D820" s="36">
        <v>56101603</v>
      </c>
      <c r="E820" s="35" t="s">
        <v>13117</v>
      </c>
      <c r="F820" t="s">
        <v>13118</v>
      </c>
      <c r="G820" t="s">
        <v>57</v>
      </c>
      <c r="H820" s="38">
        <v>439</v>
      </c>
      <c r="I820" s="38">
        <f t="shared" si="42"/>
        <v>417.04999999999995</v>
      </c>
      <c r="J820" t="s">
        <v>8885</v>
      </c>
      <c r="K820" s="35" t="s">
        <v>13117</v>
      </c>
      <c r="L820" s="33">
        <v>0.05</v>
      </c>
      <c r="M820" s="21" t="s">
        <v>14849</v>
      </c>
      <c r="N820" s="21" t="s">
        <v>9478</v>
      </c>
      <c r="O820" s="21" t="s">
        <v>83</v>
      </c>
      <c r="P820" s="61" t="s">
        <v>13496</v>
      </c>
    </row>
    <row r="821" spans="2:16" ht="15.75" customHeight="1">
      <c r="B821" s="27" t="s">
        <v>41</v>
      </c>
      <c r="C821" t="s">
        <v>6</v>
      </c>
      <c r="D821" s="36">
        <v>56101603</v>
      </c>
      <c r="E821" s="35" t="s">
        <v>13119</v>
      </c>
      <c r="F821" t="s">
        <v>13120</v>
      </c>
      <c r="G821" t="s">
        <v>57</v>
      </c>
      <c r="H821" s="38">
        <v>1080</v>
      </c>
      <c r="I821" s="38">
        <f>H821*0.95</f>
        <v>1026</v>
      </c>
      <c r="J821" t="s">
        <v>8885</v>
      </c>
      <c r="K821" s="35" t="s">
        <v>13119</v>
      </c>
      <c r="L821" s="33">
        <v>0.05</v>
      </c>
      <c r="M821" s="21" t="s">
        <v>14849</v>
      </c>
      <c r="N821" s="21" t="s">
        <v>9478</v>
      </c>
      <c r="O821" s="21" t="s">
        <v>83</v>
      </c>
      <c r="P821" s="61" t="s">
        <v>13496</v>
      </c>
    </row>
    <row r="822" spans="2:16" ht="15.75" customHeight="1">
      <c r="B822" s="27" t="s">
        <v>41</v>
      </c>
      <c r="C822" t="s">
        <v>6</v>
      </c>
      <c r="D822" s="36">
        <v>56101603</v>
      </c>
      <c r="E822" s="35" t="s">
        <v>13121</v>
      </c>
      <c r="F822" t="s">
        <v>13122</v>
      </c>
      <c r="G822" t="s">
        <v>57</v>
      </c>
      <c r="H822" s="38">
        <v>1233</v>
      </c>
      <c r="I822" s="38">
        <f>H822*0.95</f>
        <v>1171.3499999999999</v>
      </c>
      <c r="J822" t="s">
        <v>8885</v>
      </c>
      <c r="K822" s="35" t="s">
        <v>13121</v>
      </c>
      <c r="L822" s="33">
        <v>0.05</v>
      </c>
      <c r="M822" s="21" t="s">
        <v>14849</v>
      </c>
      <c r="N822" s="21" t="s">
        <v>9478</v>
      </c>
      <c r="O822" s="21" t="s">
        <v>83</v>
      </c>
      <c r="P822" s="61" t="s">
        <v>13496</v>
      </c>
    </row>
    <row r="823" spans="2:16" ht="15.75" customHeight="1">
      <c r="B823" s="27" t="s">
        <v>41</v>
      </c>
      <c r="C823" t="s">
        <v>7</v>
      </c>
      <c r="D823" s="36">
        <v>56101605</v>
      </c>
      <c r="E823" s="35" t="s">
        <v>242</v>
      </c>
      <c r="F823" t="s">
        <v>242</v>
      </c>
      <c r="G823" t="s">
        <v>3851</v>
      </c>
      <c r="H823" s="38">
        <v>114.31</v>
      </c>
      <c r="I823" s="38">
        <f t="shared" si="1"/>
        <v>112.02379999999999</v>
      </c>
      <c r="J823" t="s">
        <v>58</v>
      </c>
      <c r="K823" s="35" t="s">
        <v>242</v>
      </c>
      <c r="L823" s="33">
        <v>0.02</v>
      </c>
      <c r="M823" s="21" t="s">
        <v>14849</v>
      </c>
      <c r="N823" s="21" t="s">
        <v>59</v>
      </c>
      <c r="O823" s="21" t="s">
        <v>83</v>
      </c>
      <c r="P823" s="61" t="s">
        <v>13496</v>
      </c>
    </row>
    <row r="824" spans="2:16" ht="15.75" customHeight="1">
      <c r="B824" s="27" t="s">
        <v>41</v>
      </c>
      <c r="C824" t="s">
        <v>7</v>
      </c>
      <c r="D824" s="36">
        <v>56101605</v>
      </c>
      <c r="E824" s="35" t="s">
        <v>55</v>
      </c>
      <c r="F824" t="s">
        <v>56</v>
      </c>
      <c r="G824" t="s">
        <v>57</v>
      </c>
      <c r="H824" s="38">
        <v>98.78</v>
      </c>
      <c r="I824" s="38">
        <f t="shared" si="1"/>
        <v>96.804400000000001</v>
      </c>
      <c r="J824" t="s">
        <v>58</v>
      </c>
      <c r="K824" s="35" t="s">
        <v>55</v>
      </c>
      <c r="L824" s="33">
        <v>0.02</v>
      </c>
      <c r="M824" s="21" t="s">
        <v>14849</v>
      </c>
      <c r="N824" s="21" t="s">
        <v>59</v>
      </c>
      <c r="O824" s="21" t="s">
        <v>83</v>
      </c>
      <c r="P824" s="61" t="s">
        <v>13496</v>
      </c>
    </row>
    <row r="825" spans="2:16" ht="15.75" customHeight="1">
      <c r="B825" s="27" t="s">
        <v>41</v>
      </c>
      <c r="C825" t="s">
        <v>7</v>
      </c>
      <c r="D825" s="36">
        <v>56101605</v>
      </c>
      <c r="E825" s="35" t="s">
        <v>84</v>
      </c>
      <c r="F825" t="s">
        <v>141</v>
      </c>
      <c r="G825" t="s">
        <v>198</v>
      </c>
      <c r="H825" s="38" t="s">
        <v>201</v>
      </c>
      <c r="I825" s="38">
        <f t="shared" si="1"/>
        <v>410.74739999999997</v>
      </c>
      <c r="J825" t="s">
        <v>58</v>
      </c>
      <c r="K825" s="35" t="s">
        <v>84</v>
      </c>
      <c r="L825" s="33">
        <v>0.02</v>
      </c>
      <c r="M825" s="21" t="s">
        <v>14849</v>
      </c>
      <c r="N825" s="21" t="s">
        <v>59</v>
      </c>
      <c r="O825" s="21" t="s">
        <v>83</v>
      </c>
      <c r="P825" s="61" t="s">
        <v>13496</v>
      </c>
    </row>
    <row r="826" spans="2:16" ht="15.75" customHeight="1">
      <c r="B826" s="27" t="s">
        <v>41</v>
      </c>
      <c r="C826" t="s">
        <v>7</v>
      </c>
      <c r="D826" s="36">
        <v>56101605</v>
      </c>
      <c r="E826" s="35" t="s">
        <v>85</v>
      </c>
      <c r="F826" t="s">
        <v>142</v>
      </c>
      <c r="G826" t="s">
        <v>57</v>
      </c>
      <c r="H826" s="38" t="s">
        <v>202</v>
      </c>
      <c r="I826" s="38">
        <f t="shared" si="1"/>
        <v>981.66600000000005</v>
      </c>
      <c r="J826" t="s">
        <v>58</v>
      </c>
      <c r="K826" s="35" t="s">
        <v>85</v>
      </c>
      <c r="L826" s="33">
        <v>0.02</v>
      </c>
      <c r="M826" s="21" t="s">
        <v>14849</v>
      </c>
      <c r="N826" s="21" t="s">
        <v>59</v>
      </c>
      <c r="O826" s="21" t="s">
        <v>83</v>
      </c>
      <c r="P826" s="61" t="s">
        <v>13496</v>
      </c>
    </row>
    <row r="827" spans="2:16" ht="15.75" customHeight="1">
      <c r="B827" s="27" t="s">
        <v>41</v>
      </c>
      <c r="C827" t="s">
        <v>7</v>
      </c>
      <c r="D827" s="36">
        <v>56101605</v>
      </c>
      <c r="E827" s="35" t="s">
        <v>86</v>
      </c>
      <c r="F827" t="s">
        <v>143</v>
      </c>
      <c r="G827" t="s">
        <v>57</v>
      </c>
      <c r="H827" s="38" t="s">
        <v>203</v>
      </c>
      <c r="I827" s="38">
        <f t="shared" si="1"/>
        <v>1183.3499999999999</v>
      </c>
      <c r="J827" t="s">
        <v>58</v>
      </c>
      <c r="K827" s="35" t="s">
        <v>86</v>
      </c>
      <c r="L827" s="33">
        <v>0.02</v>
      </c>
      <c r="M827" s="21" t="s">
        <v>14849</v>
      </c>
      <c r="N827" s="21" t="s">
        <v>59</v>
      </c>
      <c r="O827" s="21" t="s">
        <v>83</v>
      </c>
      <c r="P827" s="61" t="s">
        <v>13496</v>
      </c>
    </row>
    <row r="828" spans="2:16" ht="15.75" customHeight="1">
      <c r="B828" s="27" t="s">
        <v>41</v>
      </c>
      <c r="C828" t="s">
        <v>7</v>
      </c>
      <c r="D828" s="36">
        <v>56101605</v>
      </c>
      <c r="E828" s="35" t="s">
        <v>87</v>
      </c>
      <c r="F828" t="s">
        <v>144</v>
      </c>
      <c r="G828" t="s">
        <v>57</v>
      </c>
      <c r="H828" s="38" t="s">
        <v>204</v>
      </c>
      <c r="I828" s="38">
        <f t="shared" si="1"/>
        <v>1382.9760000000001</v>
      </c>
      <c r="J828" t="s">
        <v>58</v>
      </c>
      <c r="K828" s="35" t="s">
        <v>87</v>
      </c>
      <c r="L828" s="33">
        <v>0.02</v>
      </c>
      <c r="M828" s="21" t="s">
        <v>14849</v>
      </c>
      <c r="N828" s="21" t="s">
        <v>59</v>
      </c>
      <c r="O828" s="21" t="s">
        <v>83</v>
      </c>
      <c r="P828" s="61" t="s">
        <v>13496</v>
      </c>
    </row>
    <row r="829" spans="2:16" ht="15.75" customHeight="1">
      <c r="B829" s="27" t="s">
        <v>41</v>
      </c>
      <c r="C829" t="s">
        <v>7</v>
      </c>
      <c r="D829" s="36">
        <v>56101605</v>
      </c>
      <c r="E829" s="35" t="s">
        <v>88</v>
      </c>
      <c r="F829" t="s">
        <v>145</v>
      </c>
      <c r="G829" t="s">
        <v>57</v>
      </c>
      <c r="H829" s="38" t="s">
        <v>205</v>
      </c>
      <c r="I829" s="38">
        <f t="shared" si="1"/>
        <v>839.66399999999999</v>
      </c>
      <c r="J829" t="s">
        <v>58</v>
      </c>
      <c r="K829" s="35" t="s">
        <v>88</v>
      </c>
      <c r="L829" s="33">
        <v>0.02</v>
      </c>
      <c r="M829" s="21" t="s">
        <v>14849</v>
      </c>
      <c r="N829" s="21" t="s">
        <v>59</v>
      </c>
      <c r="O829" s="21" t="s">
        <v>83</v>
      </c>
      <c r="P829" s="61" t="s">
        <v>13496</v>
      </c>
    </row>
    <row r="830" spans="2:16" ht="15.75" customHeight="1">
      <c r="B830" s="27" t="s">
        <v>41</v>
      </c>
      <c r="C830" t="s">
        <v>7</v>
      </c>
      <c r="D830" s="36">
        <v>56101605</v>
      </c>
      <c r="E830" s="35" t="s">
        <v>89</v>
      </c>
      <c r="F830" t="s">
        <v>146</v>
      </c>
      <c r="G830" t="s">
        <v>57</v>
      </c>
      <c r="H830" s="38" t="s">
        <v>206</v>
      </c>
      <c r="I830" s="38">
        <f t="shared" si="1"/>
        <v>1008.42</v>
      </c>
      <c r="J830" t="s">
        <v>58</v>
      </c>
      <c r="K830" s="35" t="s">
        <v>89</v>
      </c>
      <c r="L830" s="33">
        <v>0.02</v>
      </c>
      <c r="M830" s="21" t="s">
        <v>14849</v>
      </c>
      <c r="N830" s="21" t="s">
        <v>59</v>
      </c>
      <c r="O830" s="21" t="s">
        <v>83</v>
      </c>
      <c r="P830" s="61" t="s">
        <v>13496</v>
      </c>
    </row>
    <row r="831" spans="2:16" ht="15.75" customHeight="1">
      <c r="B831" s="27" t="s">
        <v>41</v>
      </c>
      <c r="C831" t="s">
        <v>7</v>
      </c>
      <c r="D831" s="36">
        <v>56101605</v>
      </c>
      <c r="E831" s="35" t="s">
        <v>90</v>
      </c>
      <c r="F831" t="s">
        <v>147</v>
      </c>
      <c r="G831" t="s">
        <v>57</v>
      </c>
      <c r="H831" s="38" t="s">
        <v>207</v>
      </c>
      <c r="I831" s="38">
        <f t="shared" si="1"/>
        <v>1201.4603999999999</v>
      </c>
      <c r="J831" t="s">
        <v>58</v>
      </c>
      <c r="K831" s="35" t="s">
        <v>90</v>
      </c>
      <c r="L831" s="33">
        <v>0.02</v>
      </c>
      <c r="M831" s="21" t="s">
        <v>14849</v>
      </c>
      <c r="N831" s="21" t="s">
        <v>59</v>
      </c>
      <c r="O831" s="21" t="s">
        <v>83</v>
      </c>
      <c r="P831" s="61" t="s">
        <v>13496</v>
      </c>
    </row>
    <row r="832" spans="2:16" ht="15.75" customHeight="1">
      <c r="B832" s="27" t="s">
        <v>41</v>
      </c>
      <c r="C832" t="s">
        <v>7</v>
      </c>
      <c r="D832" s="36">
        <v>56101605</v>
      </c>
      <c r="E832" s="35" t="s">
        <v>91</v>
      </c>
      <c r="F832" t="s">
        <v>148</v>
      </c>
      <c r="G832" t="s">
        <v>57</v>
      </c>
      <c r="H832" s="38" t="s">
        <v>203</v>
      </c>
      <c r="I832" s="38">
        <f t="shared" si="1"/>
        <v>1183.3499999999999</v>
      </c>
      <c r="J832" t="s">
        <v>58</v>
      </c>
      <c r="K832" s="35" t="s">
        <v>91</v>
      </c>
      <c r="L832" s="33">
        <v>0.02</v>
      </c>
      <c r="M832" s="21" t="s">
        <v>14849</v>
      </c>
      <c r="N832" s="21" t="s">
        <v>59</v>
      </c>
      <c r="O832" s="21" t="s">
        <v>83</v>
      </c>
      <c r="P832" s="61" t="s">
        <v>13496</v>
      </c>
    </row>
    <row r="833" spans="2:16" ht="15.75" customHeight="1">
      <c r="B833" s="27" t="s">
        <v>41</v>
      </c>
      <c r="C833" t="s">
        <v>7</v>
      </c>
      <c r="D833" s="36">
        <v>56101605</v>
      </c>
      <c r="E833" s="35" t="s">
        <v>92</v>
      </c>
      <c r="F833" t="s">
        <v>149</v>
      </c>
      <c r="G833" t="s">
        <v>57</v>
      </c>
      <c r="H833" s="38" t="s">
        <v>208</v>
      </c>
      <c r="I833" s="38">
        <f t="shared" si="1"/>
        <v>1440.6</v>
      </c>
      <c r="J833" t="s">
        <v>58</v>
      </c>
      <c r="K833" s="35" t="s">
        <v>92</v>
      </c>
      <c r="L833" s="33">
        <v>0.02</v>
      </c>
      <c r="M833" s="21" t="s">
        <v>14849</v>
      </c>
      <c r="N833" s="21" t="s">
        <v>59</v>
      </c>
      <c r="O833" s="21" t="s">
        <v>83</v>
      </c>
      <c r="P833" s="61" t="s">
        <v>13496</v>
      </c>
    </row>
    <row r="834" spans="2:16" ht="15.75" customHeight="1">
      <c r="B834" s="27" t="s">
        <v>41</v>
      </c>
      <c r="C834" t="s">
        <v>7</v>
      </c>
      <c r="D834" s="36">
        <v>56101605</v>
      </c>
      <c r="E834" s="35" t="s">
        <v>93</v>
      </c>
      <c r="F834" t="s">
        <v>150</v>
      </c>
      <c r="G834" t="s">
        <v>57</v>
      </c>
      <c r="H834" s="38" t="s">
        <v>209</v>
      </c>
      <c r="I834" s="38">
        <f t="shared" si="1"/>
        <v>1852.2</v>
      </c>
      <c r="J834" t="s">
        <v>58</v>
      </c>
      <c r="K834" s="35" t="s">
        <v>93</v>
      </c>
      <c r="L834" s="33">
        <v>0.02</v>
      </c>
      <c r="M834" s="21" t="s">
        <v>14849</v>
      </c>
      <c r="N834" s="21" t="s">
        <v>59</v>
      </c>
      <c r="O834" s="21" t="s">
        <v>83</v>
      </c>
      <c r="P834" s="61" t="s">
        <v>13496</v>
      </c>
    </row>
    <row r="835" spans="2:16" ht="15.75" customHeight="1">
      <c r="B835" s="27" t="s">
        <v>41</v>
      </c>
      <c r="C835" t="s">
        <v>7</v>
      </c>
      <c r="D835" s="36">
        <v>56101605</v>
      </c>
      <c r="E835" s="35" t="s">
        <v>94</v>
      </c>
      <c r="F835" t="s">
        <v>151</v>
      </c>
      <c r="G835" t="s">
        <v>57</v>
      </c>
      <c r="H835" s="38" t="s">
        <v>205</v>
      </c>
      <c r="I835" s="38">
        <f t="shared" si="1"/>
        <v>839.66399999999999</v>
      </c>
      <c r="J835" t="s">
        <v>58</v>
      </c>
      <c r="K835" s="35" t="s">
        <v>94</v>
      </c>
      <c r="L835" s="33">
        <v>0.02</v>
      </c>
      <c r="M835" s="21" t="s">
        <v>14849</v>
      </c>
      <c r="N835" s="21" t="s">
        <v>59</v>
      </c>
      <c r="O835" s="21" t="s">
        <v>83</v>
      </c>
      <c r="P835" s="61" t="s">
        <v>13496</v>
      </c>
    </row>
    <row r="836" spans="2:16" ht="15.75" customHeight="1">
      <c r="B836" s="27" t="s">
        <v>41</v>
      </c>
      <c r="C836" t="s">
        <v>7</v>
      </c>
      <c r="D836" s="36">
        <v>56101605</v>
      </c>
      <c r="E836" s="35" t="s">
        <v>95</v>
      </c>
      <c r="F836" t="s">
        <v>152</v>
      </c>
      <c r="G836" t="s">
        <v>57</v>
      </c>
      <c r="H836" s="38" t="s">
        <v>206</v>
      </c>
      <c r="I836" s="38">
        <f t="shared" si="1"/>
        <v>1008.42</v>
      </c>
      <c r="J836" t="s">
        <v>58</v>
      </c>
      <c r="K836" s="35" t="s">
        <v>95</v>
      </c>
      <c r="L836" s="33">
        <v>0.02</v>
      </c>
      <c r="M836" s="21" t="s">
        <v>14849</v>
      </c>
      <c r="N836" s="21" t="s">
        <v>59</v>
      </c>
      <c r="O836" s="21" t="s">
        <v>83</v>
      </c>
      <c r="P836" s="61" t="s">
        <v>13496</v>
      </c>
    </row>
    <row r="837" spans="2:16" ht="15.75" customHeight="1">
      <c r="B837" s="27" t="s">
        <v>41</v>
      </c>
      <c r="C837" t="s">
        <v>7</v>
      </c>
      <c r="D837" s="36">
        <v>56101605</v>
      </c>
      <c r="E837" s="35" t="s">
        <v>96</v>
      </c>
      <c r="F837" t="s">
        <v>153</v>
      </c>
      <c r="G837" t="s">
        <v>57</v>
      </c>
      <c r="H837" s="38" t="s">
        <v>210</v>
      </c>
      <c r="I837" s="38">
        <f t="shared" si="1"/>
        <v>1175.5296000000001</v>
      </c>
      <c r="J837" t="s">
        <v>58</v>
      </c>
      <c r="K837" s="35" t="s">
        <v>96</v>
      </c>
      <c r="L837" s="33">
        <v>0.02</v>
      </c>
      <c r="M837" s="21" t="s">
        <v>14849</v>
      </c>
      <c r="N837" s="21" t="s">
        <v>59</v>
      </c>
      <c r="O837" s="21" t="s">
        <v>83</v>
      </c>
      <c r="P837" s="61" t="s">
        <v>13496</v>
      </c>
    </row>
    <row r="838" spans="2:16" ht="15.75" customHeight="1">
      <c r="B838" s="27" t="s">
        <v>41</v>
      </c>
      <c r="C838" t="s">
        <v>7</v>
      </c>
      <c r="D838" s="36">
        <v>56101605</v>
      </c>
      <c r="E838" s="35" t="s">
        <v>97</v>
      </c>
      <c r="F838" t="s">
        <v>154</v>
      </c>
      <c r="G838" t="s">
        <v>57</v>
      </c>
      <c r="H838" s="38" t="s">
        <v>202</v>
      </c>
      <c r="I838" s="38">
        <f t="shared" ref="I838:I901" si="43">H838*0.98</f>
        <v>981.66600000000005</v>
      </c>
      <c r="J838" t="s">
        <v>58</v>
      </c>
      <c r="K838" s="35" t="s">
        <v>97</v>
      </c>
      <c r="L838" s="33">
        <v>0.02</v>
      </c>
      <c r="M838" s="21" t="s">
        <v>14849</v>
      </c>
      <c r="N838" s="21" t="s">
        <v>59</v>
      </c>
      <c r="O838" s="21" t="s">
        <v>83</v>
      </c>
      <c r="P838" s="61" t="s">
        <v>13496</v>
      </c>
    </row>
    <row r="839" spans="2:16" ht="15.75" customHeight="1">
      <c r="B839" s="27" t="s">
        <v>41</v>
      </c>
      <c r="C839" t="s">
        <v>7</v>
      </c>
      <c r="D839" s="36">
        <v>56101605</v>
      </c>
      <c r="E839" s="35" t="s">
        <v>98</v>
      </c>
      <c r="F839" t="s">
        <v>155</v>
      </c>
      <c r="G839" t="s">
        <v>57</v>
      </c>
      <c r="H839" s="38" t="s">
        <v>203</v>
      </c>
      <c r="I839" s="38">
        <f t="shared" si="43"/>
        <v>1183.3499999999999</v>
      </c>
      <c r="J839" t="s">
        <v>58</v>
      </c>
      <c r="K839" s="35" t="s">
        <v>98</v>
      </c>
      <c r="L839" s="33">
        <v>0.02</v>
      </c>
      <c r="M839" s="21" t="s">
        <v>14849</v>
      </c>
      <c r="N839" s="21" t="s">
        <v>59</v>
      </c>
      <c r="O839" s="21" t="s">
        <v>83</v>
      </c>
      <c r="P839" s="61" t="s">
        <v>13496</v>
      </c>
    </row>
    <row r="840" spans="2:16" ht="15.75" customHeight="1">
      <c r="B840" s="27" t="s">
        <v>41</v>
      </c>
      <c r="C840" t="s">
        <v>7</v>
      </c>
      <c r="D840" s="36">
        <v>56101605</v>
      </c>
      <c r="E840" s="35" t="s">
        <v>99</v>
      </c>
      <c r="F840" t="s">
        <v>156</v>
      </c>
      <c r="G840" t="s">
        <v>57</v>
      </c>
      <c r="H840" s="38" t="s">
        <v>211</v>
      </c>
      <c r="I840" s="38">
        <f t="shared" si="43"/>
        <v>1374.3324</v>
      </c>
      <c r="J840" t="s">
        <v>58</v>
      </c>
      <c r="K840" s="35" t="s">
        <v>99</v>
      </c>
      <c r="L840" s="33">
        <v>0.02</v>
      </c>
      <c r="M840" s="21" t="s">
        <v>14849</v>
      </c>
      <c r="N840" s="21" t="s">
        <v>59</v>
      </c>
      <c r="O840" s="21" t="s">
        <v>83</v>
      </c>
      <c r="P840" s="61" t="s">
        <v>13496</v>
      </c>
    </row>
    <row r="841" spans="2:16" ht="15.75" customHeight="1">
      <c r="B841" s="27" t="s">
        <v>41</v>
      </c>
      <c r="C841" t="s">
        <v>7</v>
      </c>
      <c r="D841" s="36">
        <v>56101605</v>
      </c>
      <c r="E841" s="35" t="s">
        <v>100</v>
      </c>
      <c r="F841" t="s">
        <v>157</v>
      </c>
      <c r="G841" t="s">
        <v>57</v>
      </c>
      <c r="H841" s="38" t="s">
        <v>202</v>
      </c>
      <c r="I841" s="38">
        <f t="shared" si="43"/>
        <v>981.66600000000005</v>
      </c>
      <c r="J841" t="s">
        <v>58</v>
      </c>
      <c r="K841" s="35" t="s">
        <v>100</v>
      </c>
      <c r="L841" s="33">
        <v>0.02</v>
      </c>
      <c r="M841" s="21" t="s">
        <v>14849</v>
      </c>
      <c r="N841" s="21" t="s">
        <v>59</v>
      </c>
      <c r="O841" s="21" t="s">
        <v>83</v>
      </c>
      <c r="P841" s="61" t="s">
        <v>13496</v>
      </c>
    </row>
    <row r="842" spans="2:16" ht="15.75" customHeight="1">
      <c r="B842" s="27" t="s">
        <v>41</v>
      </c>
      <c r="C842" t="s">
        <v>7</v>
      </c>
      <c r="D842" s="36">
        <v>56101605</v>
      </c>
      <c r="E842" s="35" t="s">
        <v>101</v>
      </c>
      <c r="F842" t="s">
        <v>158</v>
      </c>
      <c r="G842" t="s">
        <v>57</v>
      </c>
      <c r="H842" s="38" t="s">
        <v>203</v>
      </c>
      <c r="I842" s="38">
        <f t="shared" si="43"/>
        <v>1183.3499999999999</v>
      </c>
      <c r="J842" t="s">
        <v>58</v>
      </c>
      <c r="K842" s="35" t="s">
        <v>101</v>
      </c>
      <c r="L842" s="33">
        <v>0.02</v>
      </c>
      <c r="M842" s="21" t="s">
        <v>14849</v>
      </c>
      <c r="N842" s="21" t="s">
        <v>59</v>
      </c>
      <c r="O842" s="21" t="s">
        <v>83</v>
      </c>
      <c r="P842" s="61" t="s">
        <v>13496</v>
      </c>
    </row>
    <row r="843" spans="2:16" ht="15.75" customHeight="1">
      <c r="B843" s="27" t="s">
        <v>41</v>
      </c>
      <c r="C843" t="s">
        <v>7</v>
      </c>
      <c r="D843" s="36">
        <v>56101605</v>
      </c>
      <c r="E843" s="35" t="s">
        <v>102</v>
      </c>
      <c r="F843" t="s">
        <v>159</v>
      </c>
      <c r="G843" t="s">
        <v>57</v>
      </c>
      <c r="H843" s="38" t="s">
        <v>211</v>
      </c>
      <c r="I843" s="38">
        <f t="shared" si="43"/>
        <v>1374.3324</v>
      </c>
      <c r="J843" t="s">
        <v>58</v>
      </c>
      <c r="K843" s="35" t="s">
        <v>102</v>
      </c>
      <c r="L843" s="33">
        <v>0.02</v>
      </c>
      <c r="M843" s="21" t="s">
        <v>14849</v>
      </c>
      <c r="N843" s="21" t="s">
        <v>59</v>
      </c>
      <c r="O843" s="21" t="s">
        <v>83</v>
      </c>
      <c r="P843" s="61" t="s">
        <v>13496</v>
      </c>
    </row>
    <row r="844" spans="2:16" ht="15.75" customHeight="1">
      <c r="B844" s="27" t="s">
        <v>41</v>
      </c>
      <c r="C844" t="s">
        <v>7</v>
      </c>
      <c r="D844" s="36">
        <v>56101605</v>
      </c>
      <c r="E844" s="35" t="s">
        <v>103</v>
      </c>
      <c r="F844" t="s">
        <v>160</v>
      </c>
      <c r="G844" t="s">
        <v>199</v>
      </c>
      <c r="H844" s="38" t="s">
        <v>212</v>
      </c>
      <c r="I844" s="38">
        <f t="shared" si="43"/>
        <v>345.74400000000003</v>
      </c>
      <c r="J844" t="s">
        <v>58</v>
      </c>
      <c r="K844" s="35" t="s">
        <v>103</v>
      </c>
      <c r="L844" s="33">
        <v>0.02</v>
      </c>
      <c r="M844" s="21" t="s">
        <v>14849</v>
      </c>
      <c r="N844" s="21" t="s">
        <v>59</v>
      </c>
      <c r="O844" s="21" t="s">
        <v>83</v>
      </c>
      <c r="P844" s="61" t="s">
        <v>13496</v>
      </c>
    </row>
    <row r="845" spans="2:16" ht="15.75" customHeight="1">
      <c r="B845" s="27" t="s">
        <v>41</v>
      </c>
      <c r="C845" t="s">
        <v>7</v>
      </c>
      <c r="D845" s="36">
        <v>56101605</v>
      </c>
      <c r="E845" s="35" t="s">
        <v>104</v>
      </c>
      <c r="F845" t="s">
        <v>161</v>
      </c>
      <c r="G845" t="s">
        <v>57</v>
      </c>
      <c r="H845" s="38" t="s">
        <v>203</v>
      </c>
      <c r="I845" s="38">
        <f t="shared" si="43"/>
        <v>1183.3499999999999</v>
      </c>
      <c r="J845" t="s">
        <v>58</v>
      </c>
      <c r="K845" s="35" t="s">
        <v>104</v>
      </c>
      <c r="L845" s="33">
        <v>0.02</v>
      </c>
      <c r="M845" s="21" t="s">
        <v>14849</v>
      </c>
      <c r="N845" s="21" t="s">
        <v>59</v>
      </c>
      <c r="O845" s="21" t="s">
        <v>83</v>
      </c>
      <c r="P845" s="61" t="s">
        <v>13496</v>
      </c>
    </row>
    <row r="846" spans="2:16" ht="15.75" customHeight="1">
      <c r="B846" s="27" t="s">
        <v>41</v>
      </c>
      <c r="C846" t="s">
        <v>7</v>
      </c>
      <c r="D846" s="36">
        <v>56101605</v>
      </c>
      <c r="E846" s="35" t="s">
        <v>105</v>
      </c>
      <c r="F846" t="s">
        <v>162</v>
      </c>
      <c r="G846" t="s">
        <v>57</v>
      </c>
      <c r="H846" s="38" t="s">
        <v>208</v>
      </c>
      <c r="I846" s="38">
        <f t="shared" si="43"/>
        <v>1440.6</v>
      </c>
      <c r="J846" t="s">
        <v>58</v>
      </c>
      <c r="K846" s="35" t="s">
        <v>105</v>
      </c>
      <c r="L846" s="33">
        <v>0.02</v>
      </c>
      <c r="M846" s="21" t="s">
        <v>14849</v>
      </c>
      <c r="N846" s="21" t="s">
        <v>59</v>
      </c>
      <c r="O846" s="21" t="s">
        <v>83</v>
      </c>
      <c r="P846" s="61" t="s">
        <v>13496</v>
      </c>
    </row>
    <row r="847" spans="2:16" ht="15.75" customHeight="1">
      <c r="B847" s="27" t="s">
        <v>41</v>
      </c>
      <c r="C847" t="s">
        <v>7</v>
      </c>
      <c r="D847" s="36">
        <v>56101605</v>
      </c>
      <c r="E847" s="35" t="s">
        <v>106</v>
      </c>
      <c r="F847" t="s">
        <v>163</v>
      </c>
      <c r="G847" t="s">
        <v>57</v>
      </c>
      <c r="H847" s="38" t="s">
        <v>213</v>
      </c>
      <c r="I847" s="38">
        <f t="shared" si="43"/>
        <v>958.20479999999998</v>
      </c>
      <c r="J847" t="s">
        <v>58</v>
      </c>
      <c r="K847" s="35" t="s">
        <v>106</v>
      </c>
      <c r="L847" s="33">
        <v>0.02</v>
      </c>
      <c r="M847" s="21" t="s">
        <v>14849</v>
      </c>
      <c r="N847" s="21" t="s">
        <v>59</v>
      </c>
      <c r="O847" s="21" t="s">
        <v>83</v>
      </c>
      <c r="P847" s="61" t="s">
        <v>13496</v>
      </c>
    </row>
    <row r="848" spans="2:16" ht="15.75" customHeight="1">
      <c r="B848" s="27" t="s">
        <v>41</v>
      </c>
      <c r="C848" t="s">
        <v>7</v>
      </c>
      <c r="D848" s="36">
        <v>56101605</v>
      </c>
      <c r="E848" s="35" t="s">
        <v>107</v>
      </c>
      <c r="F848" t="s">
        <v>164</v>
      </c>
      <c r="G848" t="s">
        <v>57</v>
      </c>
      <c r="H848" s="38" t="s">
        <v>208</v>
      </c>
      <c r="I848" s="38">
        <f t="shared" si="43"/>
        <v>1440.6</v>
      </c>
      <c r="J848" t="s">
        <v>58</v>
      </c>
      <c r="K848" s="35" t="s">
        <v>107</v>
      </c>
      <c r="L848" s="33">
        <v>0.02</v>
      </c>
      <c r="M848" s="21" t="s">
        <v>14849</v>
      </c>
      <c r="N848" s="21" t="s">
        <v>59</v>
      </c>
      <c r="O848" s="21" t="s">
        <v>83</v>
      </c>
      <c r="P848" s="61" t="s">
        <v>13496</v>
      </c>
    </row>
    <row r="849" spans="2:16" ht="15.75" customHeight="1">
      <c r="B849" s="27" t="s">
        <v>41</v>
      </c>
      <c r="C849" t="s">
        <v>7</v>
      </c>
      <c r="D849" s="36">
        <v>56101605</v>
      </c>
      <c r="E849" s="35" t="s">
        <v>108</v>
      </c>
      <c r="F849" t="s">
        <v>165</v>
      </c>
      <c r="G849" t="s">
        <v>57</v>
      </c>
      <c r="H849" s="38" t="s">
        <v>213</v>
      </c>
      <c r="I849" s="38">
        <f t="shared" si="43"/>
        <v>958.20479999999998</v>
      </c>
      <c r="J849" t="s">
        <v>58</v>
      </c>
      <c r="K849" s="35" t="s">
        <v>108</v>
      </c>
      <c r="L849" s="33">
        <v>0.02</v>
      </c>
      <c r="M849" s="21" t="s">
        <v>14849</v>
      </c>
      <c r="N849" s="21" t="s">
        <v>59</v>
      </c>
      <c r="O849" s="21" t="s">
        <v>83</v>
      </c>
      <c r="P849" s="61" t="s">
        <v>13496</v>
      </c>
    </row>
    <row r="850" spans="2:16" ht="15.75" customHeight="1">
      <c r="B850" s="27" t="s">
        <v>41</v>
      </c>
      <c r="C850" t="s">
        <v>7</v>
      </c>
      <c r="D850" s="36">
        <v>56101605</v>
      </c>
      <c r="E850" s="35" t="s">
        <v>109</v>
      </c>
      <c r="F850" t="s">
        <v>166</v>
      </c>
      <c r="G850" t="s">
        <v>57</v>
      </c>
      <c r="H850" s="38" t="s">
        <v>208</v>
      </c>
      <c r="I850" s="38">
        <f t="shared" si="43"/>
        <v>1440.6</v>
      </c>
      <c r="J850" t="s">
        <v>58</v>
      </c>
      <c r="K850" s="35" t="s">
        <v>109</v>
      </c>
      <c r="L850" s="33">
        <v>0.02</v>
      </c>
      <c r="M850" s="21" t="s">
        <v>14849</v>
      </c>
      <c r="N850" s="21" t="s">
        <v>59</v>
      </c>
      <c r="O850" s="21" t="s">
        <v>83</v>
      </c>
      <c r="P850" s="61" t="s">
        <v>13496</v>
      </c>
    </row>
    <row r="851" spans="2:16" ht="15.75" customHeight="1">
      <c r="B851" s="27" t="s">
        <v>41</v>
      </c>
      <c r="C851" t="s">
        <v>7</v>
      </c>
      <c r="D851" s="36">
        <v>56101605</v>
      </c>
      <c r="E851" s="35" t="s">
        <v>110</v>
      </c>
      <c r="F851" t="s">
        <v>167</v>
      </c>
      <c r="G851" t="s">
        <v>57</v>
      </c>
      <c r="H851" s="38" t="s">
        <v>214</v>
      </c>
      <c r="I851" s="38">
        <f t="shared" si="43"/>
        <v>1096.5024000000001</v>
      </c>
      <c r="J851" t="s">
        <v>58</v>
      </c>
      <c r="K851" s="35" t="s">
        <v>110</v>
      </c>
      <c r="L851" s="33">
        <v>0.02</v>
      </c>
      <c r="M851" s="21" t="s">
        <v>14849</v>
      </c>
      <c r="N851" s="21" t="s">
        <v>59</v>
      </c>
      <c r="O851" s="21" t="s">
        <v>83</v>
      </c>
      <c r="P851" s="61" t="s">
        <v>13496</v>
      </c>
    </row>
    <row r="852" spans="2:16" ht="15.75" customHeight="1">
      <c r="B852" s="27" t="s">
        <v>41</v>
      </c>
      <c r="C852" t="s">
        <v>7</v>
      </c>
      <c r="D852" s="36">
        <v>56101605</v>
      </c>
      <c r="E852" s="35" t="s">
        <v>111</v>
      </c>
      <c r="F852" t="s">
        <v>168</v>
      </c>
      <c r="G852" t="s">
        <v>57</v>
      </c>
      <c r="H852" s="38" t="s">
        <v>215</v>
      </c>
      <c r="I852" s="38">
        <f t="shared" si="43"/>
        <v>1646.3999999999999</v>
      </c>
      <c r="J852" t="s">
        <v>58</v>
      </c>
      <c r="K852" s="35" t="s">
        <v>111</v>
      </c>
      <c r="L852" s="33">
        <v>0.02</v>
      </c>
      <c r="M852" s="21" t="s">
        <v>14849</v>
      </c>
      <c r="N852" s="21" t="s">
        <v>59</v>
      </c>
      <c r="O852" s="21" t="s">
        <v>83</v>
      </c>
      <c r="P852" s="61" t="s">
        <v>13496</v>
      </c>
    </row>
    <row r="853" spans="2:16" ht="15.75" customHeight="1">
      <c r="B853" s="27" t="s">
        <v>41</v>
      </c>
      <c r="C853" t="s">
        <v>7</v>
      </c>
      <c r="D853" s="36">
        <v>56101605</v>
      </c>
      <c r="E853" s="35" t="s">
        <v>112</v>
      </c>
      <c r="F853" t="s">
        <v>169</v>
      </c>
      <c r="G853" t="s">
        <v>57</v>
      </c>
      <c r="H853" s="38" t="s">
        <v>216</v>
      </c>
      <c r="I853" s="38">
        <f t="shared" si="43"/>
        <v>699.72</v>
      </c>
      <c r="J853" t="s">
        <v>58</v>
      </c>
      <c r="K853" s="35" t="s">
        <v>112</v>
      </c>
      <c r="L853" s="33">
        <v>0.02</v>
      </c>
      <c r="M853" s="21" t="s">
        <v>14849</v>
      </c>
      <c r="N853" s="21" t="s">
        <v>59</v>
      </c>
      <c r="O853" s="21" t="s">
        <v>83</v>
      </c>
      <c r="P853" s="61" t="s">
        <v>13496</v>
      </c>
    </row>
    <row r="854" spans="2:16" ht="15.75" customHeight="1">
      <c r="B854" s="27" t="s">
        <v>41</v>
      </c>
      <c r="C854" t="s">
        <v>7</v>
      </c>
      <c r="D854" s="36">
        <v>56101605</v>
      </c>
      <c r="E854" s="35" t="s">
        <v>113</v>
      </c>
      <c r="F854" t="s">
        <v>170</v>
      </c>
      <c r="G854" t="s">
        <v>57</v>
      </c>
      <c r="H854" s="38" t="s">
        <v>217</v>
      </c>
      <c r="I854" s="38">
        <f t="shared" si="43"/>
        <v>1180.4687999999999</v>
      </c>
      <c r="J854" t="s">
        <v>58</v>
      </c>
      <c r="K854" s="35" t="s">
        <v>113</v>
      </c>
      <c r="L854" s="33">
        <v>0.02</v>
      </c>
      <c r="M854" s="21" t="s">
        <v>14849</v>
      </c>
      <c r="N854" s="21" t="s">
        <v>59</v>
      </c>
      <c r="O854" s="21" t="s">
        <v>83</v>
      </c>
      <c r="P854" s="61" t="s">
        <v>13496</v>
      </c>
    </row>
    <row r="855" spans="2:16" ht="15.75" customHeight="1">
      <c r="B855" s="27" t="s">
        <v>41</v>
      </c>
      <c r="C855" t="s">
        <v>7</v>
      </c>
      <c r="D855" s="36">
        <v>56101605</v>
      </c>
      <c r="E855" s="35" t="s">
        <v>114</v>
      </c>
      <c r="F855" t="s">
        <v>171</v>
      </c>
      <c r="G855" t="s">
        <v>57</v>
      </c>
      <c r="H855" s="38" t="s">
        <v>218</v>
      </c>
      <c r="I855" s="38">
        <f t="shared" si="43"/>
        <v>963.14399999999989</v>
      </c>
      <c r="J855" t="s">
        <v>58</v>
      </c>
      <c r="K855" s="35" t="s">
        <v>114</v>
      </c>
      <c r="L855" s="33">
        <v>0.02</v>
      </c>
      <c r="M855" s="21" t="s">
        <v>14849</v>
      </c>
      <c r="N855" s="21" t="s">
        <v>59</v>
      </c>
      <c r="O855" s="21" t="s">
        <v>83</v>
      </c>
      <c r="P855" s="61" t="s">
        <v>13496</v>
      </c>
    </row>
    <row r="856" spans="2:16" ht="15.75" customHeight="1">
      <c r="B856" s="27" t="s">
        <v>41</v>
      </c>
      <c r="C856" t="s">
        <v>7</v>
      </c>
      <c r="D856" s="36">
        <v>56101605</v>
      </c>
      <c r="E856" s="35" t="s">
        <v>115</v>
      </c>
      <c r="F856" t="s">
        <v>172</v>
      </c>
      <c r="G856" t="s">
        <v>57</v>
      </c>
      <c r="H856" s="38" t="s">
        <v>219</v>
      </c>
      <c r="I856" s="38">
        <f t="shared" si="43"/>
        <v>740.88</v>
      </c>
      <c r="J856" t="s">
        <v>58</v>
      </c>
      <c r="K856" s="35" t="s">
        <v>115</v>
      </c>
      <c r="L856" s="33">
        <v>0.02</v>
      </c>
      <c r="M856" s="21" t="s">
        <v>14849</v>
      </c>
      <c r="N856" s="21" t="s">
        <v>59</v>
      </c>
      <c r="O856" s="21" t="s">
        <v>83</v>
      </c>
      <c r="P856" s="61" t="s">
        <v>13496</v>
      </c>
    </row>
    <row r="857" spans="2:16" ht="15.75" customHeight="1">
      <c r="B857" s="27" t="s">
        <v>41</v>
      </c>
      <c r="C857" t="s">
        <v>7</v>
      </c>
      <c r="D857" s="36">
        <v>56101605</v>
      </c>
      <c r="E857" s="35" t="s">
        <v>116</v>
      </c>
      <c r="F857" t="s">
        <v>173</v>
      </c>
      <c r="G857" t="s">
        <v>57</v>
      </c>
      <c r="H857" s="38" t="s">
        <v>220</v>
      </c>
      <c r="I857" s="38">
        <f t="shared" si="43"/>
        <v>689.43</v>
      </c>
      <c r="J857" t="s">
        <v>58</v>
      </c>
      <c r="K857" s="35" t="s">
        <v>116</v>
      </c>
      <c r="L857" s="33">
        <v>0.02</v>
      </c>
      <c r="M857" s="21" t="s">
        <v>14849</v>
      </c>
      <c r="N857" s="21" t="s">
        <v>59</v>
      </c>
      <c r="O857" s="21" t="s">
        <v>83</v>
      </c>
      <c r="P857" s="61" t="s">
        <v>13496</v>
      </c>
    </row>
    <row r="858" spans="2:16" ht="15.75" customHeight="1">
      <c r="B858" s="27" t="s">
        <v>41</v>
      </c>
      <c r="C858" t="s">
        <v>7</v>
      </c>
      <c r="D858" s="36">
        <v>56101605</v>
      </c>
      <c r="E858" s="35" t="s">
        <v>117</v>
      </c>
      <c r="F858" t="s">
        <v>174</v>
      </c>
      <c r="G858" t="s">
        <v>57</v>
      </c>
      <c r="H858" s="38" t="s">
        <v>219</v>
      </c>
      <c r="I858" s="38">
        <f t="shared" si="43"/>
        <v>740.88</v>
      </c>
      <c r="J858" t="s">
        <v>58</v>
      </c>
      <c r="K858" s="35" t="s">
        <v>117</v>
      </c>
      <c r="L858" s="33">
        <v>0.02</v>
      </c>
      <c r="M858" s="21" t="s">
        <v>14849</v>
      </c>
      <c r="N858" s="21" t="s">
        <v>59</v>
      </c>
      <c r="O858" s="21" t="s">
        <v>83</v>
      </c>
      <c r="P858" s="61" t="s">
        <v>13496</v>
      </c>
    </row>
    <row r="859" spans="2:16" ht="15.75" customHeight="1">
      <c r="B859" s="27" t="s">
        <v>41</v>
      </c>
      <c r="C859" t="s">
        <v>7</v>
      </c>
      <c r="D859" s="36">
        <v>56101605</v>
      </c>
      <c r="E859" s="35" t="s">
        <v>118</v>
      </c>
      <c r="F859" t="s">
        <v>175</v>
      </c>
      <c r="G859" t="s">
        <v>57</v>
      </c>
      <c r="H859" s="38" t="s">
        <v>220</v>
      </c>
      <c r="I859" s="38">
        <f t="shared" si="43"/>
        <v>689.43</v>
      </c>
      <c r="J859" t="s">
        <v>58</v>
      </c>
      <c r="K859" s="35" t="s">
        <v>118</v>
      </c>
      <c r="L859" s="33">
        <v>0.02</v>
      </c>
      <c r="M859" s="21" t="s">
        <v>14849</v>
      </c>
      <c r="N859" s="21" t="s">
        <v>59</v>
      </c>
      <c r="O859" s="21" t="s">
        <v>83</v>
      </c>
      <c r="P859" s="61" t="s">
        <v>13496</v>
      </c>
    </row>
    <row r="860" spans="2:16" ht="15.75" customHeight="1">
      <c r="B860" s="27" t="s">
        <v>41</v>
      </c>
      <c r="C860" t="s">
        <v>7</v>
      </c>
      <c r="D860" s="36">
        <v>56101605</v>
      </c>
      <c r="E860" s="35" t="s">
        <v>119</v>
      </c>
      <c r="F860" t="s">
        <v>176</v>
      </c>
      <c r="G860" t="s">
        <v>57</v>
      </c>
      <c r="H860" s="38" t="s">
        <v>220</v>
      </c>
      <c r="I860" s="38">
        <f t="shared" si="43"/>
        <v>689.43</v>
      </c>
      <c r="J860" t="s">
        <v>58</v>
      </c>
      <c r="K860" s="35" t="s">
        <v>119</v>
      </c>
      <c r="L860" s="33">
        <v>0.02</v>
      </c>
      <c r="M860" s="21" t="s">
        <v>14849</v>
      </c>
      <c r="N860" s="21" t="s">
        <v>59</v>
      </c>
      <c r="O860" s="21" t="s">
        <v>83</v>
      </c>
      <c r="P860" s="61" t="s">
        <v>13496</v>
      </c>
    </row>
    <row r="861" spans="2:16" ht="15.75" customHeight="1">
      <c r="B861" s="27" t="s">
        <v>41</v>
      </c>
      <c r="C861" t="s">
        <v>7</v>
      </c>
      <c r="D861" s="36">
        <v>56101605</v>
      </c>
      <c r="E861" s="35" t="s">
        <v>120</v>
      </c>
      <c r="F861" t="s">
        <v>177</v>
      </c>
      <c r="G861" t="s">
        <v>57</v>
      </c>
      <c r="H861" s="38" t="s">
        <v>219</v>
      </c>
      <c r="I861" s="38">
        <f t="shared" si="43"/>
        <v>740.88</v>
      </c>
      <c r="J861" t="s">
        <v>58</v>
      </c>
      <c r="K861" s="35" t="s">
        <v>120</v>
      </c>
      <c r="L861" s="33">
        <v>0.02</v>
      </c>
      <c r="M861" s="21" t="s">
        <v>14849</v>
      </c>
      <c r="N861" s="21" t="s">
        <v>59</v>
      </c>
      <c r="O861" s="21" t="s">
        <v>83</v>
      </c>
      <c r="P861" s="61" t="s">
        <v>13496</v>
      </c>
    </row>
    <row r="862" spans="2:16" ht="15.75" customHeight="1">
      <c r="B862" s="27" t="s">
        <v>41</v>
      </c>
      <c r="C862" t="s">
        <v>7</v>
      </c>
      <c r="D862" s="36">
        <v>56101605</v>
      </c>
      <c r="E862" s="35" t="s">
        <v>121</v>
      </c>
      <c r="F862" t="s">
        <v>178</v>
      </c>
      <c r="G862" t="s">
        <v>57</v>
      </c>
      <c r="H862" s="38" t="s">
        <v>221</v>
      </c>
      <c r="I862" s="38">
        <f t="shared" si="43"/>
        <v>3550.0499999999997</v>
      </c>
      <c r="J862" t="s">
        <v>58</v>
      </c>
      <c r="K862" s="35" t="s">
        <v>121</v>
      </c>
      <c r="L862" s="33">
        <v>0.02</v>
      </c>
      <c r="M862" s="21" t="s">
        <v>14849</v>
      </c>
      <c r="N862" s="21" t="s">
        <v>59</v>
      </c>
      <c r="O862" s="21" t="s">
        <v>83</v>
      </c>
      <c r="P862" s="61" t="s">
        <v>13496</v>
      </c>
    </row>
    <row r="863" spans="2:16" ht="15.75" customHeight="1">
      <c r="B863" s="27" t="s">
        <v>41</v>
      </c>
      <c r="C863" t="s">
        <v>7</v>
      </c>
      <c r="D863" s="36">
        <v>56101605</v>
      </c>
      <c r="E863" s="35" t="s">
        <v>122</v>
      </c>
      <c r="F863" t="s">
        <v>179</v>
      </c>
      <c r="G863" t="s">
        <v>57</v>
      </c>
      <c r="H863" s="38" t="s">
        <v>222</v>
      </c>
      <c r="I863" s="38">
        <f t="shared" si="43"/>
        <v>1179.2339999999999</v>
      </c>
      <c r="J863" t="s">
        <v>58</v>
      </c>
      <c r="K863" s="35" t="s">
        <v>122</v>
      </c>
      <c r="L863" s="33">
        <v>0.02</v>
      </c>
      <c r="M863" s="21" t="s">
        <v>14849</v>
      </c>
      <c r="N863" s="21" t="s">
        <v>59</v>
      </c>
      <c r="O863" s="21" t="s">
        <v>83</v>
      </c>
      <c r="P863" s="61" t="s">
        <v>13496</v>
      </c>
    </row>
    <row r="864" spans="2:16" ht="15.75" customHeight="1">
      <c r="B864" s="27" t="s">
        <v>41</v>
      </c>
      <c r="C864" t="s">
        <v>7</v>
      </c>
      <c r="D864" s="36">
        <v>56101605</v>
      </c>
      <c r="E864" s="35" t="s">
        <v>123</v>
      </c>
      <c r="F864" t="s">
        <v>180</v>
      </c>
      <c r="G864" t="s">
        <v>57</v>
      </c>
      <c r="H864" s="38" t="s">
        <v>222</v>
      </c>
      <c r="I864" s="38">
        <f t="shared" si="43"/>
        <v>1179.2339999999999</v>
      </c>
      <c r="J864" t="s">
        <v>58</v>
      </c>
      <c r="K864" s="35" t="s">
        <v>123</v>
      </c>
      <c r="L864" s="33">
        <v>0.02</v>
      </c>
      <c r="M864" s="21" t="s">
        <v>14849</v>
      </c>
      <c r="N864" s="21" t="s">
        <v>59</v>
      </c>
      <c r="O864" s="21" t="s">
        <v>83</v>
      </c>
      <c r="P864" s="61" t="s">
        <v>13496</v>
      </c>
    </row>
    <row r="865" spans="2:16" ht="15.75" customHeight="1">
      <c r="B865" s="27" t="s">
        <v>41</v>
      </c>
      <c r="C865" t="s">
        <v>7</v>
      </c>
      <c r="D865" s="36">
        <v>56101605</v>
      </c>
      <c r="E865" s="35" t="s">
        <v>124</v>
      </c>
      <c r="F865" t="s">
        <v>181</v>
      </c>
      <c r="G865" t="s">
        <v>57</v>
      </c>
      <c r="H865" s="38" t="s">
        <v>223</v>
      </c>
      <c r="I865" s="38">
        <f t="shared" si="43"/>
        <v>802.62</v>
      </c>
      <c r="J865" t="s">
        <v>58</v>
      </c>
      <c r="K865" s="35" t="s">
        <v>124</v>
      </c>
      <c r="L865" s="33">
        <v>0.02</v>
      </c>
      <c r="M865" s="21" t="s">
        <v>14849</v>
      </c>
      <c r="N865" s="21" t="s">
        <v>59</v>
      </c>
      <c r="O865" s="21" t="s">
        <v>83</v>
      </c>
      <c r="P865" s="61" t="s">
        <v>13496</v>
      </c>
    </row>
    <row r="866" spans="2:16" ht="15.75" customHeight="1">
      <c r="B866" s="27" t="s">
        <v>41</v>
      </c>
      <c r="C866" t="s">
        <v>7</v>
      </c>
      <c r="D866" s="36">
        <v>56101605</v>
      </c>
      <c r="E866" s="35" t="s">
        <v>125</v>
      </c>
      <c r="F866" t="s">
        <v>182</v>
      </c>
      <c r="G866" t="s">
        <v>57</v>
      </c>
      <c r="H866" s="38" t="s">
        <v>224</v>
      </c>
      <c r="I866" s="38">
        <f t="shared" si="43"/>
        <v>874.65</v>
      </c>
      <c r="J866" t="s">
        <v>58</v>
      </c>
      <c r="K866" s="35" t="s">
        <v>125</v>
      </c>
      <c r="L866" s="33">
        <v>0.02</v>
      </c>
      <c r="M866" s="21" t="s">
        <v>14849</v>
      </c>
      <c r="N866" s="21" t="s">
        <v>59</v>
      </c>
      <c r="O866" s="21" t="s">
        <v>83</v>
      </c>
      <c r="P866" s="61" t="s">
        <v>13496</v>
      </c>
    </row>
    <row r="867" spans="2:16" ht="15.75" customHeight="1">
      <c r="B867" s="27" t="s">
        <v>41</v>
      </c>
      <c r="C867" t="s">
        <v>7</v>
      </c>
      <c r="D867" s="36">
        <v>56101605</v>
      </c>
      <c r="E867" s="35" t="s">
        <v>126</v>
      </c>
      <c r="F867" t="s">
        <v>183</v>
      </c>
      <c r="G867" t="s">
        <v>200</v>
      </c>
      <c r="H867" s="38" t="s">
        <v>225</v>
      </c>
      <c r="I867" s="38">
        <f t="shared" si="43"/>
        <v>113.19</v>
      </c>
      <c r="J867" t="s">
        <v>58</v>
      </c>
      <c r="K867" s="35" t="s">
        <v>126</v>
      </c>
      <c r="L867" s="33">
        <v>0.02</v>
      </c>
      <c r="M867" s="21" t="s">
        <v>14849</v>
      </c>
      <c r="N867" s="21" t="s">
        <v>59</v>
      </c>
      <c r="O867" s="21" t="s">
        <v>83</v>
      </c>
      <c r="P867" s="61" t="s">
        <v>13496</v>
      </c>
    </row>
    <row r="868" spans="2:16" ht="15.75" customHeight="1">
      <c r="B868" s="27" t="s">
        <v>41</v>
      </c>
      <c r="C868" t="s">
        <v>7</v>
      </c>
      <c r="D868" s="36">
        <v>56101605</v>
      </c>
      <c r="E868" s="53" t="s">
        <v>238</v>
      </c>
      <c r="F868" s="39" t="s">
        <v>241</v>
      </c>
      <c r="G868" t="s">
        <v>200</v>
      </c>
      <c r="H868" s="58">
        <v>147</v>
      </c>
      <c r="I868" s="38">
        <f t="shared" si="43"/>
        <v>144.06</v>
      </c>
      <c r="J868" t="s">
        <v>58</v>
      </c>
      <c r="K868" s="53" t="s">
        <v>238</v>
      </c>
      <c r="L868" s="33">
        <v>0.02</v>
      </c>
      <c r="M868" s="21" t="s">
        <v>14849</v>
      </c>
      <c r="N868" s="21" t="s">
        <v>59</v>
      </c>
      <c r="O868" s="21" t="s">
        <v>83</v>
      </c>
      <c r="P868" s="61" t="s">
        <v>13496</v>
      </c>
    </row>
    <row r="869" spans="2:16" ht="15.75" customHeight="1">
      <c r="B869" s="27" t="s">
        <v>41</v>
      </c>
      <c r="C869" t="s">
        <v>7</v>
      </c>
      <c r="D869" s="36">
        <v>56101605</v>
      </c>
      <c r="E869" s="35" t="s">
        <v>127</v>
      </c>
      <c r="F869" t="s">
        <v>184</v>
      </c>
      <c r="G869" t="s">
        <v>57</v>
      </c>
      <c r="H869" s="38" t="s">
        <v>226</v>
      </c>
      <c r="I869" s="38">
        <f t="shared" si="43"/>
        <v>941.53499999999997</v>
      </c>
      <c r="J869" t="s">
        <v>58</v>
      </c>
      <c r="K869" s="35" t="s">
        <v>127</v>
      </c>
      <c r="L869" s="33">
        <v>0.02</v>
      </c>
      <c r="M869" s="21" t="s">
        <v>14849</v>
      </c>
      <c r="N869" s="21" t="s">
        <v>59</v>
      </c>
      <c r="O869" s="21" t="s">
        <v>83</v>
      </c>
      <c r="P869" s="61" t="s">
        <v>13496</v>
      </c>
    </row>
    <row r="870" spans="2:16" ht="15.75" customHeight="1">
      <c r="B870" s="27" t="s">
        <v>41</v>
      </c>
      <c r="C870" t="s">
        <v>7</v>
      </c>
      <c r="D870" s="36">
        <v>56101605</v>
      </c>
      <c r="E870" s="35" t="s">
        <v>128</v>
      </c>
      <c r="F870" t="s">
        <v>185</v>
      </c>
      <c r="G870" t="s">
        <v>57</v>
      </c>
      <c r="H870" s="38" t="s">
        <v>227</v>
      </c>
      <c r="I870" s="38">
        <f t="shared" si="43"/>
        <v>984.67459999999994</v>
      </c>
      <c r="J870" t="s">
        <v>58</v>
      </c>
      <c r="K870" s="35" t="s">
        <v>128</v>
      </c>
      <c r="L870" s="33">
        <v>0.02</v>
      </c>
      <c r="M870" s="21" t="s">
        <v>14849</v>
      </c>
      <c r="N870" s="21" t="s">
        <v>59</v>
      </c>
      <c r="O870" s="21" t="s">
        <v>83</v>
      </c>
      <c r="P870" s="61" t="s">
        <v>13496</v>
      </c>
    </row>
    <row r="871" spans="2:16" ht="15.75" customHeight="1">
      <c r="B871" s="27" t="s">
        <v>41</v>
      </c>
      <c r="C871" t="s">
        <v>7</v>
      </c>
      <c r="D871" s="36">
        <v>56101605</v>
      </c>
      <c r="E871" s="35" t="s">
        <v>129</v>
      </c>
      <c r="F871" t="s">
        <v>186</v>
      </c>
      <c r="G871" t="s">
        <v>57</v>
      </c>
      <c r="H871" s="38" t="s">
        <v>228</v>
      </c>
      <c r="I871" s="38">
        <f t="shared" si="43"/>
        <v>1089.7893999999999</v>
      </c>
      <c r="J871" t="s">
        <v>58</v>
      </c>
      <c r="K871" s="35" t="s">
        <v>129</v>
      </c>
      <c r="L871" s="33">
        <v>0.02</v>
      </c>
      <c r="M871" s="21" t="s">
        <v>14849</v>
      </c>
      <c r="N871" s="21" t="s">
        <v>59</v>
      </c>
      <c r="O871" s="21" t="s">
        <v>83</v>
      </c>
      <c r="P871" s="61" t="s">
        <v>13496</v>
      </c>
    </row>
    <row r="872" spans="2:16" ht="15.75" customHeight="1">
      <c r="B872" s="27" t="s">
        <v>41</v>
      </c>
      <c r="C872" t="s">
        <v>7</v>
      </c>
      <c r="D872" s="36">
        <v>56101605</v>
      </c>
      <c r="E872" s="35" t="s">
        <v>130</v>
      </c>
      <c r="F872" t="s">
        <v>187</v>
      </c>
      <c r="G872" t="s">
        <v>57</v>
      </c>
      <c r="H872" s="38" t="s">
        <v>203</v>
      </c>
      <c r="I872" s="38">
        <f t="shared" si="43"/>
        <v>1183.3499999999999</v>
      </c>
      <c r="J872" t="s">
        <v>58</v>
      </c>
      <c r="K872" s="35" t="s">
        <v>130</v>
      </c>
      <c r="L872" s="33">
        <v>0.02</v>
      </c>
      <c r="M872" s="21" t="s">
        <v>14849</v>
      </c>
      <c r="N872" s="21" t="s">
        <v>59</v>
      </c>
      <c r="O872" s="21" t="s">
        <v>83</v>
      </c>
      <c r="P872" s="61" t="s">
        <v>13496</v>
      </c>
    </row>
    <row r="873" spans="2:16" ht="15.75" customHeight="1">
      <c r="B873" s="27" t="s">
        <v>41</v>
      </c>
      <c r="C873" t="s">
        <v>7</v>
      </c>
      <c r="D873" s="36">
        <v>56101605</v>
      </c>
      <c r="E873" s="35" t="s">
        <v>131</v>
      </c>
      <c r="F873" t="s">
        <v>188</v>
      </c>
      <c r="G873" t="s">
        <v>57</v>
      </c>
      <c r="H873" s="38" t="s">
        <v>203</v>
      </c>
      <c r="I873" s="38">
        <f t="shared" si="43"/>
        <v>1183.3499999999999</v>
      </c>
      <c r="J873" t="s">
        <v>58</v>
      </c>
      <c r="K873" s="35" t="s">
        <v>131</v>
      </c>
      <c r="L873" s="33">
        <v>0.02</v>
      </c>
      <c r="M873" s="21" t="s">
        <v>14849</v>
      </c>
      <c r="N873" s="21" t="s">
        <v>59</v>
      </c>
      <c r="O873" s="21" t="s">
        <v>83</v>
      </c>
      <c r="P873" s="61" t="s">
        <v>13496</v>
      </c>
    </row>
    <row r="874" spans="2:16" ht="15.75" customHeight="1">
      <c r="B874" s="27" t="s">
        <v>41</v>
      </c>
      <c r="C874" t="s">
        <v>7</v>
      </c>
      <c r="D874" s="36">
        <v>56101605</v>
      </c>
      <c r="E874" s="35" t="s">
        <v>132</v>
      </c>
      <c r="F874" t="s">
        <v>189</v>
      </c>
      <c r="G874" t="s">
        <v>57</v>
      </c>
      <c r="H874" s="38" t="s">
        <v>203</v>
      </c>
      <c r="I874" s="38">
        <f t="shared" si="43"/>
        <v>1183.3499999999999</v>
      </c>
      <c r="J874" t="s">
        <v>58</v>
      </c>
      <c r="K874" s="35" t="s">
        <v>132</v>
      </c>
      <c r="L874" s="33">
        <v>0.02</v>
      </c>
      <c r="M874" s="21" t="s">
        <v>14849</v>
      </c>
      <c r="N874" s="21" t="s">
        <v>59</v>
      </c>
      <c r="O874" s="21" t="s">
        <v>83</v>
      </c>
      <c r="P874" s="61" t="s">
        <v>13496</v>
      </c>
    </row>
    <row r="875" spans="2:16" ht="15.75" customHeight="1">
      <c r="B875" s="27" t="s">
        <v>41</v>
      </c>
      <c r="C875" t="s">
        <v>7</v>
      </c>
      <c r="D875" s="36">
        <v>56101605</v>
      </c>
      <c r="E875" s="35" t="s">
        <v>133</v>
      </c>
      <c r="F875" t="s">
        <v>190</v>
      </c>
      <c r="G875" t="s">
        <v>57</v>
      </c>
      <c r="H875" s="38" t="s">
        <v>229</v>
      </c>
      <c r="I875" s="38">
        <f t="shared" si="43"/>
        <v>1255.3799999999999</v>
      </c>
      <c r="J875" t="s">
        <v>58</v>
      </c>
      <c r="K875" s="35" t="s">
        <v>133</v>
      </c>
      <c r="L875" s="33">
        <v>0.02</v>
      </c>
      <c r="M875" s="21" t="s">
        <v>14849</v>
      </c>
      <c r="N875" s="21" t="s">
        <v>59</v>
      </c>
      <c r="O875" s="21" t="s">
        <v>83</v>
      </c>
      <c r="P875" s="61" t="s">
        <v>13496</v>
      </c>
    </row>
    <row r="876" spans="2:16" ht="15.75" customHeight="1">
      <c r="B876" s="27" t="s">
        <v>41</v>
      </c>
      <c r="C876" t="s">
        <v>7</v>
      </c>
      <c r="D876" s="36">
        <v>56101605</v>
      </c>
      <c r="E876" s="35" t="s">
        <v>134</v>
      </c>
      <c r="F876" t="s">
        <v>191</v>
      </c>
      <c r="G876" t="s">
        <v>200</v>
      </c>
      <c r="H876" s="38" t="s">
        <v>230</v>
      </c>
      <c r="I876" s="38">
        <f t="shared" si="43"/>
        <v>288.12</v>
      </c>
      <c r="J876" t="s">
        <v>58</v>
      </c>
      <c r="K876" s="35" t="s">
        <v>134</v>
      </c>
      <c r="L876" s="33">
        <v>0.02</v>
      </c>
      <c r="M876" s="21" t="s">
        <v>14849</v>
      </c>
      <c r="N876" s="21" t="s">
        <v>59</v>
      </c>
      <c r="O876" s="21" t="s">
        <v>83</v>
      </c>
      <c r="P876" s="61" t="s">
        <v>13496</v>
      </c>
    </row>
    <row r="877" spans="2:16" ht="15.75" customHeight="1">
      <c r="B877" s="27" t="s">
        <v>41</v>
      </c>
      <c r="C877" t="s">
        <v>7</v>
      </c>
      <c r="D877" s="36">
        <v>56101605</v>
      </c>
      <c r="E877" s="35" t="s">
        <v>135</v>
      </c>
      <c r="F877" t="s">
        <v>192</v>
      </c>
      <c r="G877" t="s">
        <v>200</v>
      </c>
      <c r="H877" s="38" t="s">
        <v>230</v>
      </c>
      <c r="I877" s="38">
        <f t="shared" si="43"/>
        <v>288.12</v>
      </c>
      <c r="J877" t="s">
        <v>58</v>
      </c>
      <c r="K877" s="35" t="s">
        <v>135</v>
      </c>
      <c r="L877" s="33">
        <v>0.02</v>
      </c>
      <c r="M877" s="21" t="s">
        <v>14849</v>
      </c>
      <c r="N877" s="21" t="s">
        <v>59</v>
      </c>
      <c r="O877" s="21" t="s">
        <v>83</v>
      </c>
      <c r="P877" s="61" t="s">
        <v>13496</v>
      </c>
    </row>
    <row r="878" spans="2:16" ht="15.75" customHeight="1">
      <c r="B878" s="27" t="s">
        <v>41</v>
      </c>
      <c r="C878" t="s">
        <v>7</v>
      </c>
      <c r="D878" s="36">
        <v>56101605</v>
      </c>
      <c r="E878" s="35" t="s">
        <v>136</v>
      </c>
      <c r="F878" t="s">
        <v>193</v>
      </c>
      <c r="G878" t="s">
        <v>57</v>
      </c>
      <c r="H878" s="38" t="s">
        <v>231</v>
      </c>
      <c r="I878" s="38">
        <f t="shared" si="43"/>
        <v>895.57299999999998</v>
      </c>
      <c r="J878" t="s">
        <v>58</v>
      </c>
      <c r="K878" s="35" t="s">
        <v>136</v>
      </c>
      <c r="L878" s="33">
        <v>0.02</v>
      </c>
      <c r="M878" s="21" t="s">
        <v>14849</v>
      </c>
      <c r="N878" s="21" t="s">
        <v>59</v>
      </c>
      <c r="O878" s="21" t="s">
        <v>83</v>
      </c>
      <c r="P878" s="61" t="s">
        <v>13496</v>
      </c>
    </row>
    <row r="879" spans="2:16" ht="15.75" customHeight="1">
      <c r="B879" s="27" t="s">
        <v>41</v>
      </c>
      <c r="C879" t="s">
        <v>7</v>
      </c>
      <c r="D879" s="36">
        <v>56101605</v>
      </c>
      <c r="E879" s="35" t="s">
        <v>137</v>
      </c>
      <c r="F879" t="s">
        <v>194</v>
      </c>
      <c r="G879" t="s">
        <v>57</v>
      </c>
      <c r="H879" s="38" t="s">
        <v>232</v>
      </c>
      <c r="I879" s="38">
        <f t="shared" si="43"/>
        <v>992.38720000000001</v>
      </c>
      <c r="J879" t="s">
        <v>58</v>
      </c>
      <c r="K879" s="35" t="s">
        <v>137</v>
      </c>
      <c r="L879" s="33">
        <v>0.02</v>
      </c>
      <c r="M879" s="21" t="s">
        <v>14849</v>
      </c>
      <c r="N879" s="21" t="s">
        <v>59</v>
      </c>
      <c r="O879" s="21" t="s">
        <v>83</v>
      </c>
      <c r="P879" s="61" t="s">
        <v>13496</v>
      </c>
    </row>
    <row r="880" spans="2:16" ht="15.75" customHeight="1">
      <c r="B880" s="27" t="s">
        <v>41</v>
      </c>
      <c r="C880" t="s">
        <v>7</v>
      </c>
      <c r="D880" s="36">
        <v>56101605</v>
      </c>
      <c r="E880" s="35" t="s">
        <v>138</v>
      </c>
      <c r="F880" t="s">
        <v>195</v>
      </c>
      <c r="G880" t="s">
        <v>57</v>
      </c>
      <c r="H880" s="38" t="s">
        <v>233</v>
      </c>
      <c r="I880" s="38">
        <f t="shared" si="43"/>
        <v>709.471</v>
      </c>
      <c r="J880" t="s">
        <v>58</v>
      </c>
      <c r="K880" s="35" t="s">
        <v>138</v>
      </c>
      <c r="L880" s="33">
        <v>0.02</v>
      </c>
      <c r="M880" s="21" t="s">
        <v>14849</v>
      </c>
      <c r="N880" s="21" t="s">
        <v>59</v>
      </c>
      <c r="O880" s="21" t="s">
        <v>83</v>
      </c>
      <c r="P880" s="61" t="s">
        <v>13496</v>
      </c>
    </row>
    <row r="881" spans="2:16" ht="15.75" customHeight="1">
      <c r="B881" s="27" t="s">
        <v>41</v>
      </c>
      <c r="C881" t="s">
        <v>7</v>
      </c>
      <c r="D881" s="36">
        <v>56101605</v>
      </c>
      <c r="E881" s="35" t="s">
        <v>139</v>
      </c>
      <c r="F881" t="s">
        <v>196</v>
      </c>
      <c r="G881" t="s">
        <v>57</v>
      </c>
      <c r="H881" s="38" t="s">
        <v>234</v>
      </c>
      <c r="I881" s="38">
        <f t="shared" si="43"/>
        <v>806.27539999999999</v>
      </c>
      <c r="J881" t="s">
        <v>58</v>
      </c>
      <c r="K881" s="35" t="s">
        <v>139</v>
      </c>
      <c r="L881" s="33">
        <v>0.02</v>
      </c>
      <c r="M881" s="21" t="s">
        <v>14849</v>
      </c>
      <c r="N881" s="21" t="s">
        <v>59</v>
      </c>
      <c r="O881" s="21" t="s">
        <v>83</v>
      </c>
      <c r="P881" s="61" t="s">
        <v>13496</v>
      </c>
    </row>
    <row r="882" spans="2:16" ht="15.75" customHeight="1">
      <c r="B882" s="27" t="s">
        <v>41</v>
      </c>
      <c r="C882" t="s">
        <v>7</v>
      </c>
      <c r="D882" s="36">
        <v>56101605</v>
      </c>
      <c r="E882" s="35" t="s">
        <v>140</v>
      </c>
      <c r="F882" t="s">
        <v>197</v>
      </c>
      <c r="G882" t="s">
        <v>57</v>
      </c>
      <c r="H882" s="38" t="s">
        <v>235</v>
      </c>
      <c r="I882" s="38">
        <f t="shared" si="43"/>
        <v>947.33659999999998</v>
      </c>
      <c r="J882" t="s">
        <v>58</v>
      </c>
      <c r="K882" s="35" t="s">
        <v>140</v>
      </c>
      <c r="L882" s="33">
        <v>0.02</v>
      </c>
      <c r="M882" s="21" t="s">
        <v>14849</v>
      </c>
      <c r="N882" s="21" t="s">
        <v>59</v>
      </c>
      <c r="O882" s="21" t="s">
        <v>83</v>
      </c>
      <c r="P882" s="61" t="s">
        <v>13496</v>
      </c>
    </row>
    <row r="883" spans="2:16" ht="15.75" customHeight="1">
      <c r="B883" s="27" t="s">
        <v>41</v>
      </c>
      <c r="C883" t="s">
        <v>7</v>
      </c>
      <c r="D883" s="36">
        <v>56101605</v>
      </c>
      <c r="E883" s="35" t="s">
        <v>236</v>
      </c>
      <c r="F883" t="s">
        <v>240</v>
      </c>
      <c r="G883" t="s">
        <v>57</v>
      </c>
      <c r="H883" s="40">
        <v>4419.88</v>
      </c>
      <c r="I883" s="38">
        <f t="shared" si="43"/>
        <v>4331.4823999999999</v>
      </c>
      <c r="J883" t="s">
        <v>58</v>
      </c>
      <c r="K883" s="35" t="s">
        <v>236</v>
      </c>
      <c r="L883" s="33">
        <v>0.02</v>
      </c>
      <c r="M883" s="21" t="s">
        <v>14849</v>
      </c>
      <c r="N883" s="21" t="s">
        <v>59</v>
      </c>
      <c r="O883" s="21" t="s">
        <v>83</v>
      </c>
      <c r="P883" s="61" t="s">
        <v>13496</v>
      </c>
    </row>
    <row r="884" spans="2:16" ht="15.75" customHeight="1">
      <c r="B884" s="27" t="s">
        <v>41</v>
      </c>
      <c r="C884" t="s">
        <v>7</v>
      </c>
      <c r="D884" s="36">
        <v>56101605</v>
      </c>
      <c r="E884" s="35" t="s">
        <v>237</v>
      </c>
      <c r="F884" t="s">
        <v>239</v>
      </c>
      <c r="G884" t="s">
        <v>57</v>
      </c>
      <c r="H884" s="40">
        <v>914.46</v>
      </c>
      <c r="I884" s="38">
        <f t="shared" si="43"/>
        <v>896.17079999999999</v>
      </c>
      <c r="J884" t="s">
        <v>58</v>
      </c>
      <c r="K884" s="35" t="s">
        <v>237</v>
      </c>
      <c r="L884" s="33">
        <v>0.02</v>
      </c>
      <c r="M884" s="21" t="s">
        <v>14849</v>
      </c>
      <c r="N884" s="21" t="s">
        <v>59</v>
      </c>
      <c r="O884" s="21" t="s">
        <v>83</v>
      </c>
      <c r="P884" s="61" t="s">
        <v>13496</v>
      </c>
    </row>
    <row r="885" spans="2:16" ht="15.75" customHeight="1">
      <c r="B885" s="27" t="s">
        <v>41</v>
      </c>
      <c r="C885" t="s">
        <v>7</v>
      </c>
      <c r="D885" s="36">
        <v>56101605</v>
      </c>
      <c r="E885" s="35" t="s">
        <v>243</v>
      </c>
      <c r="F885" t="s">
        <v>299</v>
      </c>
      <c r="G885" t="s">
        <v>200</v>
      </c>
      <c r="H885" s="35" t="s">
        <v>355</v>
      </c>
      <c r="I885" s="38">
        <f t="shared" si="43"/>
        <v>298.40999999999997</v>
      </c>
      <c r="J885" t="s">
        <v>58</v>
      </c>
      <c r="K885" s="35" t="s">
        <v>243</v>
      </c>
      <c r="L885" s="33">
        <v>0.02</v>
      </c>
      <c r="M885" s="21" t="s">
        <v>14849</v>
      </c>
      <c r="N885" s="21" t="s">
        <v>59</v>
      </c>
      <c r="O885" s="21" t="s">
        <v>83</v>
      </c>
      <c r="P885" s="61" t="s">
        <v>13496</v>
      </c>
    </row>
    <row r="886" spans="2:16" ht="15.75" customHeight="1">
      <c r="B886" s="27" t="s">
        <v>41</v>
      </c>
      <c r="C886" t="s">
        <v>7</v>
      </c>
      <c r="D886" s="36">
        <v>56101605</v>
      </c>
      <c r="E886" s="35" t="s">
        <v>244</v>
      </c>
      <c r="F886" t="s">
        <v>300</v>
      </c>
      <c r="G886" t="s">
        <v>57</v>
      </c>
      <c r="H886" s="35" t="s">
        <v>219</v>
      </c>
      <c r="I886" s="38">
        <f t="shared" si="43"/>
        <v>740.88</v>
      </c>
      <c r="J886" t="s">
        <v>58</v>
      </c>
      <c r="K886" s="35" t="s">
        <v>244</v>
      </c>
      <c r="L886" s="33">
        <v>0.02</v>
      </c>
      <c r="M886" s="21" t="s">
        <v>14849</v>
      </c>
      <c r="N886" s="21" t="s">
        <v>59</v>
      </c>
      <c r="O886" s="21" t="s">
        <v>83</v>
      </c>
      <c r="P886" s="61" t="s">
        <v>13496</v>
      </c>
    </row>
    <row r="887" spans="2:16" ht="15.75" customHeight="1">
      <c r="B887" s="27" t="s">
        <v>41</v>
      </c>
      <c r="C887" t="s">
        <v>7</v>
      </c>
      <c r="D887" s="36">
        <v>56101605</v>
      </c>
      <c r="E887" s="35" t="s">
        <v>245</v>
      </c>
      <c r="F887" t="s">
        <v>301</v>
      </c>
      <c r="G887" t="s">
        <v>57</v>
      </c>
      <c r="H887" s="35" t="s">
        <v>208</v>
      </c>
      <c r="I887" s="38">
        <f t="shared" si="43"/>
        <v>1440.6</v>
      </c>
      <c r="J887" t="s">
        <v>58</v>
      </c>
      <c r="K887" s="35" t="s">
        <v>245</v>
      </c>
      <c r="L887" s="33">
        <v>0.02</v>
      </c>
      <c r="M887" s="21" t="s">
        <v>14849</v>
      </c>
      <c r="N887" s="21" t="s">
        <v>59</v>
      </c>
      <c r="O887" s="21" t="s">
        <v>83</v>
      </c>
      <c r="P887" s="61" t="s">
        <v>13496</v>
      </c>
    </row>
    <row r="888" spans="2:16" ht="15.75" customHeight="1">
      <c r="B888" s="27" t="s">
        <v>41</v>
      </c>
      <c r="C888" t="s">
        <v>7</v>
      </c>
      <c r="D888" s="36">
        <v>56101605</v>
      </c>
      <c r="E888" s="35" t="s">
        <v>246</v>
      </c>
      <c r="F888" t="s">
        <v>302</v>
      </c>
      <c r="G888" t="s">
        <v>57</v>
      </c>
      <c r="H888" s="35" t="s">
        <v>356</v>
      </c>
      <c r="I888" s="38">
        <f t="shared" si="43"/>
        <v>1131.9000000000001</v>
      </c>
      <c r="J888" t="s">
        <v>58</v>
      </c>
      <c r="K888" s="35" t="s">
        <v>246</v>
      </c>
      <c r="L888" s="33">
        <v>0.02</v>
      </c>
      <c r="M888" s="21" t="s">
        <v>14849</v>
      </c>
      <c r="N888" s="21" t="s">
        <v>59</v>
      </c>
      <c r="O888" s="21" t="s">
        <v>83</v>
      </c>
      <c r="P888" s="61" t="s">
        <v>13496</v>
      </c>
    </row>
    <row r="889" spans="2:16" ht="15.75" customHeight="1">
      <c r="B889" s="27" t="s">
        <v>41</v>
      </c>
      <c r="C889" t="s">
        <v>7</v>
      </c>
      <c r="D889" s="36">
        <v>56101605</v>
      </c>
      <c r="E889" s="35" t="s">
        <v>247</v>
      </c>
      <c r="F889" t="s">
        <v>303</v>
      </c>
      <c r="G889" t="s">
        <v>200</v>
      </c>
      <c r="H889" s="35" t="s">
        <v>357</v>
      </c>
      <c r="I889" s="38">
        <f t="shared" si="43"/>
        <v>133.77000000000001</v>
      </c>
      <c r="J889" t="s">
        <v>58</v>
      </c>
      <c r="K889" s="35" t="s">
        <v>247</v>
      </c>
      <c r="L889" s="33">
        <v>0.02</v>
      </c>
      <c r="M889" s="21" t="s">
        <v>14849</v>
      </c>
      <c r="N889" s="21" t="s">
        <v>59</v>
      </c>
      <c r="O889" s="21" t="s">
        <v>83</v>
      </c>
      <c r="P889" s="61" t="s">
        <v>13496</v>
      </c>
    </row>
    <row r="890" spans="2:16" ht="15.75" customHeight="1">
      <c r="B890" s="27" t="s">
        <v>41</v>
      </c>
      <c r="C890" t="s">
        <v>7</v>
      </c>
      <c r="D890" s="36">
        <v>56101605</v>
      </c>
      <c r="E890" s="35" t="s">
        <v>248</v>
      </c>
      <c r="F890" t="s">
        <v>304</v>
      </c>
      <c r="G890" t="s">
        <v>200</v>
      </c>
      <c r="H890" s="35" t="s">
        <v>358</v>
      </c>
      <c r="I890" s="38">
        <f t="shared" si="43"/>
        <v>164.64</v>
      </c>
      <c r="J890" t="s">
        <v>58</v>
      </c>
      <c r="K890" s="35" t="s">
        <v>248</v>
      </c>
      <c r="L890" s="33">
        <v>0.02</v>
      </c>
      <c r="M890" s="21" t="s">
        <v>14849</v>
      </c>
      <c r="N890" s="21" t="s">
        <v>59</v>
      </c>
      <c r="O890" s="21" t="s">
        <v>83</v>
      </c>
      <c r="P890" s="61" t="s">
        <v>13496</v>
      </c>
    </row>
    <row r="891" spans="2:16" ht="15.75" customHeight="1">
      <c r="B891" s="27" t="s">
        <v>41</v>
      </c>
      <c r="C891" t="s">
        <v>7</v>
      </c>
      <c r="D891" s="36">
        <v>56101605</v>
      </c>
      <c r="E891" s="35" t="s">
        <v>249</v>
      </c>
      <c r="F891" t="s">
        <v>305</v>
      </c>
      <c r="G891" t="s">
        <v>200</v>
      </c>
      <c r="H891" s="35" t="s">
        <v>358</v>
      </c>
      <c r="I891" s="38">
        <f t="shared" si="43"/>
        <v>164.64</v>
      </c>
      <c r="J891" t="s">
        <v>58</v>
      </c>
      <c r="K891" s="35" t="s">
        <v>249</v>
      </c>
      <c r="L891" s="33">
        <v>0.02</v>
      </c>
      <c r="M891" s="21" t="s">
        <v>14849</v>
      </c>
      <c r="N891" s="21" t="s">
        <v>59</v>
      </c>
      <c r="O891" s="21" t="s">
        <v>83</v>
      </c>
      <c r="P891" s="61" t="s">
        <v>13496</v>
      </c>
    </row>
    <row r="892" spans="2:16" ht="15.75" customHeight="1">
      <c r="B892" s="27" t="s">
        <v>41</v>
      </c>
      <c r="C892" t="s">
        <v>7</v>
      </c>
      <c r="D892" s="36">
        <v>56101605</v>
      </c>
      <c r="E892" s="35" t="s">
        <v>250</v>
      </c>
      <c r="F892" t="s">
        <v>306</v>
      </c>
      <c r="G892" t="s">
        <v>200</v>
      </c>
      <c r="H892" s="35" t="s">
        <v>359</v>
      </c>
      <c r="I892" s="38">
        <f t="shared" si="43"/>
        <v>154.35</v>
      </c>
      <c r="J892" t="s">
        <v>58</v>
      </c>
      <c r="K892" s="35" t="s">
        <v>250</v>
      </c>
      <c r="L892" s="33">
        <v>0.02</v>
      </c>
      <c r="M892" s="21" t="s">
        <v>14849</v>
      </c>
      <c r="N892" s="21" t="s">
        <v>59</v>
      </c>
      <c r="O892" s="21" t="s">
        <v>83</v>
      </c>
      <c r="P892" s="61" t="s">
        <v>13496</v>
      </c>
    </row>
    <row r="893" spans="2:16" ht="15.75" customHeight="1">
      <c r="B893" s="27" t="s">
        <v>41</v>
      </c>
      <c r="C893" t="s">
        <v>7</v>
      </c>
      <c r="D893" s="36">
        <v>56101605</v>
      </c>
      <c r="E893" s="35" t="s">
        <v>251</v>
      </c>
      <c r="F893" t="s">
        <v>307</v>
      </c>
      <c r="G893" t="s">
        <v>200</v>
      </c>
      <c r="H893" s="35" t="s">
        <v>360</v>
      </c>
      <c r="I893" s="38">
        <f t="shared" si="43"/>
        <v>145.7064</v>
      </c>
      <c r="J893" t="s">
        <v>58</v>
      </c>
      <c r="K893" s="35" t="s">
        <v>251</v>
      </c>
      <c r="L893" s="33">
        <v>0.02</v>
      </c>
      <c r="M893" s="21" t="s">
        <v>14849</v>
      </c>
      <c r="N893" s="21" t="s">
        <v>59</v>
      </c>
      <c r="O893" s="21" t="s">
        <v>83</v>
      </c>
      <c r="P893" s="61" t="s">
        <v>13496</v>
      </c>
    </row>
    <row r="894" spans="2:16" ht="15.75" customHeight="1">
      <c r="B894" s="27" t="s">
        <v>41</v>
      </c>
      <c r="C894" t="s">
        <v>7</v>
      </c>
      <c r="D894" s="36">
        <v>56101605</v>
      </c>
      <c r="E894" s="35" t="s">
        <v>252</v>
      </c>
      <c r="F894" t="s">
        <v>308</v>
      </c>
      <c r="G894" t="s">
        <v>200</v>
      </c>
      <c r="H894" s="35" t="s">
        <v>361</v>
      </c>
      <c r="I894" s="38">
        <f t="shared" si="43"/>
        <v>144.06</v>
      </c>
      <c r="J894" t="s">
        <v>58</v>
      </c>
      <c r="K894" s="35" t="s">
        <v>252</v>
      </c>
      <c r="L894" s="33">
        <v>0.02</v>
      </c>
      <c r="M894" s="21" t="s">
        <v>14849</v>
      </c>
      <c r="N894" s="21" t="s">
        <v>59</v>
      </c>
      <c r="O894" s="21" t="s">
        <v>83</v>
      </c>
      <c r="P894" s="61" t="s">
        <v>13496</v>
      </c>
    </row>
    <row r="895" spans="2:16" ht="15.75" customHeight="1">
      <c r="B895" s="27" t="s">
        <v>41</v>
      </c>
      <c r="C895" t="s">
        <v>7</v>
      </c>
      <c r="D895" s="36">
        <v>56101605</v>
      </c>
      <c r="E895" s="35" t="s">
        <v>253</v>
      </c>
      <c r="F895" t="s">
        <v>309</v>
      </c>
      <c r="G895" t="s">
        <v>200</v>
      </c>
      <c r="H895" s="35" t="s">
        <v>362</v>
      </c>
      <c r="I895" s="38">
        <f t="shared" si="43"/>
        <v>216.09</v>
      </c>
      <c r="J895" t="s">
        <v>58</v>
      </c>
      <c r="K895" s="35" t="s">
        <v>253</v>
      </c>
      <c r="L895" s="33">
        <v>0.02</v>
      </c>
      <c r="M895" s="21" t="s">
        <v>14849</v>
      </c>
      <c r="N895" s="21" t="s">
        <v>59</v>
      </c>
      <c r="O895" s="21" t="s">
        <v>83</v>
      </c>
      <c r="P895" s="61" t="s">
        <v>13496</v>
      </c>
    </row>
    <row r="896" spans="2:16" ht="15.75" customHeight="1">
      <c r="B896" s="27" t="s">
        <v>41</v>
      </c>
      <c r="C896" t="s">
        <v>7</v>
      </c>
      <c r="D896" s="36">
        <v>56101605</v>
      </c>
      <c r="E896" s="35" t="s">
        <v>254</v>
      </c>
      <c r="F896" t="s">
        <v>310</v>
      </c>
      <c r="G896" t="s">
        <v>57</v>
      </c>
      <c r="H896" s="35" t="s">
        <v>363</v>
      </c>
      <c r="I896" s="38">
        <f t="shared" si="43"/>
        <v>2160.9</v>
      </c>
      <c r="J896" t="s">
        <v>58</v>
      </c>
      <c r="K896" s="35" t="s">
        <v>254</v>
      </c>
      <c r="L896" s="33">
        <v>0.02</v>
      </c>
      <c r="M896" s="21" t="s">
        <v>14849</v>
      </c>
      <c r="N896" s="21" t="s">
        <v>59</v>
      </c>
      <c r="O896" s="21" t="s">
        <v>83</v>
      </c>
      <c r="P896" s="61" t="s">
        <v>13496</v>
      </c>
    </row>
    <row r="897" spans="2:16" ht="15.75" customHeight="1">
      <c r="B897" s="27" t="s">
        <v>41</v>
      </c>
      <c r="C897" t="s">
        <v>7</v>
      </c>
      <c r="D897" s="36">
        <v>56101605</v>
      </c>
      <c r="E897" s="35" t="s">
        <v>255</v>
      </c>
      <c r="F897" t="s">
        <v>311</v>
      </c>
      <c r="G897" t="s">
        <v>200</v>
      </c>
      <c r="H897" s="35" t="s">
        <v>364</v>
      </c>
      <c r="I897" s="38">
        <f t="shared" si="43"/>
        <v>364.26599999999996</v>
      </c>
      <c r="J897" t="s">
        <v>58</v>
      </c>
      <c r="K897" s="35" t="s">
        <v>255</v>
      </c>
      <c r="L897" s="33">
        <v>0.02</v>
      </c>
      <c r="M897" s="21" t="s">
        <v>14849</v>
      </c>
      <c r="N897" s="21" t="s">
        <v>59</v>
      </c>
      <c r="O897" s="21" t="s">
        <v>83</v>
      </c>
      <c r="P897" s="61" t="s">
        <v>13496</v>
      </c>
    </row>
    <row r="898" spans="2:16" ht="15.75" customHeight="1">
      <c r="B898" s="27" t="s">
        <v>41</v>
      </c>
      <c r="C898" t="s">
        <v>7</v>
      </c>
      <c r="D898" s="36">
        <v>56101605</v>
      </c>
      <c r="E898" s="35" t="s">
        <v>256</v>
      </c>
      <c r="F898" t="s">
        <v>312</v>
      </c>
      <c r="G898" t="s">
        <v>57</v>
      </c>
      <c r="H898" s="35" t="s">
        <v>365</v>
      </c>
      <c r="I898" s="38">
        <f t="shared" si="43"/>
        <v>1234.8</v>
      </c>
      <c r="J898" t="s">
        <v>58</v>
      </c>
      <c r="K898" s="35" t="s">
        <v>256</v>
      </c>
      <c r="L898" s="33">
        <v>0.02</v>
      </c>
      <c r="M898" s="21" t="s">
        <v>14849</v>
      </c>
      <c r="N898" s="21" t="s">
        <v>59</v>
      </c>
      <c r="O898" s="21" t="s">
        <v>83</v>
      </c>
      <c r="P898" s="61" t="s">
        <v>13496</v>
      </c>
    </row>
    <row r="899" spans="2:16" ht="15.75" customHeight="1">
      <c r="B899" s="27" t="s">
        <v>41</v>
      </c>
      <c r="C899" t="s">
        <v>7</v>
      </c>
      <c r="D899" s="36">
        <v>56101605</v>
      </c>
      <c r="E899" s="35" t="s">
        <v>257</v>
      </c>
      <c r="F899" t="s">
        <v>313</v>
      </c>
      <c r="G899" t="s">
        <v>57</v>
      </c>
      <c r="H899" s="35" t="s">
        <v>366</v>
      </c>
      <c r="I899" s="38">
        <f t="shared" si="43"/>
        <v>492.34219999999999</v>
      </c>
      <c r="J899" t="s">
        <v>58</v>
      </c>
      <c r="K899" s="35" t="s">
        <v>257</v>
      </c>
      <c r="L899" s="33">
        <v>0.02</v>
      </c>
      <c r="M899" s="21" t="s">
        <v>14849</v>
      </c>
      <c r="N899" s="21" t="s">
        <v>59</v>
      </c>
      <c r="O899" s="21" t="s">
        <v>83</v>
      </c>
      <c r="P899" s="61" t="s">
        <v>13496</v>
      </c>
    </row>
    <row r="900" spans="2:16" ht="15.75" customHeight="1">
      <c r="B900" s="27" t="s">
        <v>41</v>
      </c>
      <c r="C900" t="s">
        <v>7</v>
      </c>
      <c r="D900" s="36">
        <v>56101605</v>
      </c>
      <c r="E900" s="35" t="s">
        <v>258</v>
      </c>
      <c r="F900" t="s">
        <v>314</v>
      </c>
      <c r="G900" t="s">
        <v>57</v>
      </c>
      <c r="H900" s="35" t="s">
        <v>367</v>
      </c>
      <c r="I900" s="38">
        <f t="shared" si="43"/>
        <v>493.92</v>
      </c>
      <c r="J900" t="s">
        <v>58</v>
      </c>
      <c r="K900" s="35" t="s">
        <v>258</v>
      </c>
      <c r="L900" s="33">
        <v>0.02</v>
      </c>
      <c r="M900" s="21" t="s">
        <v>14849</v>
      </c>
      <c r="N900" s="21" t="s">
        <v>59</v>
      </c>
      <c r="O900" s="21" t="s">
        <v>83</v>
      </c>
      <c r="P900" s="61" t="s">
        <v>13496</v>
      </c>
    </row>
    <row r="901" spans="2:16" ht="15.75" customHeight="1">
      <c r="B901" s="27" t="s">
        <v>41</v>
      </c>
      <c r="C901" t="s">
        <v>7</v>
      </c>
      <c r="D901" s="36">
        <v>56101605</v>
      </c>
      <c r="E901" s="35" t="s">
        <v>259</v>
      </c>
      <c r="F901" t="s">
        <v>315</v>
      </c>
      <c r="G901" t="s">
        <v>57</v>
      </c>
      <c r="H901" s="35" t="s">
        <v>368</v>
      </c>
      <c r="I901" s="38">
        <f t="shared" si="43"/>
        <v>558.71759999999995</v>
      </c>
      <c r="J901" t="s">
        <v>58</v>
      </c>
      <c r="K901" s="35" t="s">
        <v>259</v>
      </c>
      <c r="L901" s="33">
        <v>0.02</v>
      </c>
      <c r="M901" s="21" t="s">
        <v>14849</v>
      </c>
      <c r="N901" s="21" t="s">
        <v>59</v>
      </c>
      <c r="O901" s="21" t="s">
        <v>83</v>
      </c>
      <c r="P901" s="61" t="s">
        <v>13496</v>
      </c>
    </row>
    <row r="902" spans="2:16" ht="15.75" customHeight="1">
      <c r="B902" s="27" t="s">
        <v>41</v>
      </c>
      <c r="C902" t="s">
        <v>7</v>
      </c>
      <c r="D902" s="36">
        <v>56101605</v>
      </c>
      <c r="E902" s="35" t="s">
        <v>260</v>
      </c>
      <c r="F902" t="s">
        <v>316</v>
      </c>
      <c r="G902" t="s">
        <v>57</v>
      </c>
      <c r="H902" s="35" t="s">
        <v>369</v>
      </c>
      <c r="I902" s="38">
        <f t="shared" ref="I902:I2220" si="44">H902*0.98</f>
        <v>1050.1189999999999</v>
      </c>
      <c r="J902" t="s">
        <v>58</v>
      </c>
      <c r="K902" s="35" t="s">
        <v>260</v>
      </c>
      <c r="L902" s="33">
        <v>0.02</v>
      </c>
      <c r="M902" s="21" t="s">
        <v>14849</v>
      </c>
      <c r="N902" s="21" t="s">
        <v>59</v>
      </c>
      <c r="O902" s="21" t="s">
        <v>83</v>
      </c>
      <c r="P902" s="61" t="s">
        <v>13496</v>
      </c>
    </row>
    <row r="903" spans="2:16" ht="15.75" customHeight="1">
      <c r="B903" s="27" t="s">
        <v>41</v>
      </c>
      <c r="C903" t="s">
        <v>7</v>
      </c>
      <c r="D903" s="36">
        <v>56101605</v>
      </c>
      <c r="E903" s="35" t="s">
        <v>261</v>
      </c>
      <c r="F903" t="s">
        <v>317</v>
      </c>
      <c r="G903" t="s">
        <v>57</v>
      </c>
      <c r="H903" s="35" t="s">
        <v>370</v>
      </c>
      <c r="I903" s="38">
        <f t="shared" si="44"/>
        <v>1161.4078</v>
      </c>
      <c r="J903" t="s">
        <v>58</v>
      </c>
      <c r="K903" s="35" t="s">
        <v>261</v>
      </c>
      <c r="L903" s="33">
        <v>0.02</v>
      </c>
      <c r="M903" s="21" t="s">
        <v>14849</v>
      </c>
      <c r="N903" s="21" t="s">
        <v>59</v>
      </c>
      <c r="O903" s="21" t="s">
        <v>83</v>
      </c>
      <c r="P903" s="61" t="s">
        <v>13496</v>
      </c>
    </row>
    <row r="904" spans="2:16" ht="15.75" customHeight="1">
      <c r="B904" s="27" t="s">
        <v>41</v>
      </c>
      <c r="C904" t="s">
        <v>7</v>
      </c>
      <c r="D904" s="36">
        <v>56101605</v>
      </c>
      <c r="E904" s="35" t="s">
        <v>262</v>
      </c>
      <c r="F904" t="s">
        <v>318</v>
      </c>
      <c r="G904" t="s">
        <v>57</v>
      </c>
      <c r="H904" s="35" t="s">
        <v>206</v>
      </c>
      <c r="I904" s="38">
        <f t="shared" si="44"/>
        <v>1008.42</v>
      </c>
      <c r="J904" t="s">
        <v>58</v>
      </c>
      <c r="K904" s="35" t="s">
        <v>262</v>
      </c>
      <c r="L904" s="33">
        <v>0.02</v>
      </c>
      <c r="M904" s="21" t="s">
        <v>14849</v>
      </c>
      <c r="N904" s="21" t="s">
        <v>59</v>
      </c>
      <c r="O904" s="21" t="s">
        <v>83</v>
      </c>
      <c r="P904" s="61" t="s">
        <v>13496</v>
      </c>
    </row>
    <row r="905" spans="2:16" ht="15.75" customHeight="1">
      <c r="B905" s="27" t="s">
        <v>41</v>
      </c>
      <c r="C905" t="s">
        <v>7</v>
      </c>
      <c r="D905" s="36">
        <v>56101605</v>
      </c>
      <c r="E905" s="35" t="s">
        <v>263</v>
      </c>
      <c r="F905" t="s">
        <v>319</v>
      </c>
      <c r="G905" t="s">
        <v>57</v>
      </c>
      <c r="H905" s="35" t="s">
        <v>371</v>
      </c>
      <c r="I905" s="38">
        <f t="shared" si="44"/>
        <v>926.1</v>
      </c>
      <c r="J905" t="s">
        <v>58</v>
      </c>
      <c r="K905" s="35" t="s">
        <v>263</v>
      </c>
      <c r="L905" s="33">
        <v>0.02</v>
      </c>
      <c r="M905" s="21" t="s">
        <v>14849</v>
      </c>
      <c r="N905" s="21" t="s">
        <v>59</v>
      </c>
      <c r="O905" s="21" t="s">
        <v>83</v>
      </c>
      <c r="P905" s="61" t="s">
        <v>13496</v>
      </c>
    </row>
    <row r="906" spans="2:16" ht="15.75" customHeight="1">
      <c r="B906" s="27" t="s">
        <v>41</v>
      </c>
      <c r="C906" t="s">
        <v>7</v>
      </c>
      <c r="D906" s="36">
        <v>56101605</v>
      </c>
      <c r="E906" s="35" t="s">
        <v>264</v>
      </c>
      <c r="F906" t="s">
        <v>320</v>
      </c>
      <c r="G906" t="s">
        <v>57</v>
      </c>
      <c r="H906" s="35" t="s">
        <v>372</v>
      </c>
      <c r="I906" s="38">
        <f t="shared" si="44"/>
        <v>876.70799999999997</v>
      </c>
      <c r="J906" t="s">
        <v>58</v>
      </c>
      <c r="K906" s="35" t="s">
        <v>264</v>
      </c>
      <c r="L906" s="33">
        <v>0.02</v>
      </c>
      <c r="M906" s="21" t="s">
        <v>14849</v>
      </c>
      <c r="N906" s="21" t="s">
        <v>59</v>
      </c>
      <c r="O906" s="21" t="s">
        <v>83</v>
      </c>
      <c r="P906" s="61" t="s">
        <v>13496</v>
      </c>
    </row>
    <row r="907" spans="2:16" ht="15.75" customHeight="1">
      <c r="B907" s="27" t="s">
        <v>41</v>
      </c>
      <c r="C907" t="s">
        <v>7</v>
      </c>
      <c r="D907" s="36">
        <v>56101605</v>
      </c>
      <c r="E907" s="35" t="s">
        <v>265</v>
      </c>
      <c r="F907" t="s">
        <v>321</v>
      </c>
      <c r="G907" t="s">
        <v>57</v>
      </c>
      <c r="H907" s="35" t="s">
        <v>373</v>
      </c>
      <c r="I907" s="38">
        <f t="shared" si="44"/>
        <v>922.93459999999993</v>
      </c>
      <c r="J907" t="s">
        <v>58</v>
      </c>
      <c r="K907" s="35" t="s">
        <v>265</v>
      </c>
      <c r="L907" s="33">
        <v>0.02</v>
      </c>
      <c r="M907" s="21" t="s">
        <v>14849</v>
      </c>
      <c r="N907" s="21" t="s">
        <v>59</v>
      </c>
      <c r="O907" s="21" t="s">
        <v>83</v>
      </c>
      <c r="P907" s="61" t="s">
        <v>13496</v>
      </c>
    </row>
    <row r="908" spans="2:16" ht="15.75" customHeight="1">
      <c r="B908" s="27" t="s">
        <v>41</v>
      </c>
      <c r="C908" t="s">
        <v>7</v>
      </c>
      <c r="D908" s="36">
        <v>56101605</v>
      </c>
      <c r="E908" s="35" t="s">
        <v>266</v>
      </c>
      <c r="F908" t="s">
        <v>322</v>
      </c>
      <c r="G908" t="s">
        <v>57</v>
      </c>
      <c r="H908" s="35" t="s">
        <v>374</v>
      </c>
      <c r="I908" s="38">
        <f t="shared" si="44"/>
        <v>1018.71</v>
      </c>
      <c r="J908" t="s">
        <v>58</v>
      </c>
      <c r="K908" s="35" t="s">
        <v>266</v>
      </c>
      <c r="L908" s="33">
        <v>0.02</v>
      </c>
      <c r="M908" s="21" t="s">
        <v>14849</v>
      </c>
      <c r="N908" s="21" t="s">
        <v>59</v>
      </c>
      <c r="O908" s="21" t="s">
        <v>83</v>
      </c>
      <c r="P908" s="61" t="s">
        <v>13496</v>
      </c>
    </row>
    <row r="909" spans="2:16" ht="15.75" customHeight="1">
      <c r="B909" s="27" t="s">
        <v>41</v>
      </c>
      <c r="C909" t="s">
        <v>7</v>
      </c>
      <c r="D909" s="36">
        <v>56101605</v>
      </c>
      <c r="E909" s="35" t="s">
        <v>267</v>
      </c>
      <c r="F909" t="s">
        <v>323</v>
      </c>
      <c r="G909" t="s">
        <v>57</v>
      </c>
      <c r="H909" s="35" t="s">
        <v>222</v>
      </c>
      <c r="I909" s="38">
        <f t="shared" si="44"/>
        <v>1179.2339999999999</v>
      </c>
      <c r="J909" t="s">
        <v>58</v>
      </c>
      <c r="K909" s="35" t="s">
        <v>267</v>
      </c>
      <c r="L909" s="33">
        <v>0.02</v>
      </c>
      <c r="M909" s="21" t="s">
        <v>14849</v>
      </c>
      <c r="N909" s="21" t="s">
        <v>59</v>
      </c>
      <c r="O909" s="21" t="s">
        <v>83</v>
      </c>
      <c r="P909" s="61" t="s">
        <v>13496</v>
      </c>
    </row>
    <row r="910" spans="2:16" ht="15.75" customHeight="1">
      <c r="B910" s="27" t="s">
        <v>41</v>
      </c>
      <c r="C910" t="s">
        <v>7</v>
      </c>
      <c r="D910" s="36">
        <v>56101605</v>
      </c>
      <c r="E910" s="35" t="s">
        <v>268</v>
      </c>
      <c r="F910" t="s">
        <v>324</v>
      </c>
      <c r="G910" t="s">
        <v>57</v>
      </c>
      <c r="H910" s="35" t="s">
        <v>375</v>
      </c>
      <c r="I910" s="38">
        <f t="shared" si="44"/>
        <v>4563.8207999999995</v>
      </c>
      <c r="J910" t="s">
        <v>58</v>
      </c>
      <c r="K910" s="35" t="s">
        <v>268</v>
      </c>
      <c r="L910" s="33">
        <v>0.02</v>
      </c>
      <c r="M910" s="21" t="s">
        <v>14849</v>
      </c>
      <c r="N910" s="21" t="s">
        <v>59</v>
      </c>
      <c r="O910" s="21" t="s">
        <v>83</v>
      </c>
      <c r="P910" s="61" t="s">
        <v>13496</v>
      </c>
    </row>
    <row r="911" spans="2:16" ht="15.75" customHeight="1">
      <c r="B911" s="27" t="s">
        <v>41</v>
      </c>
      <c r="C911" t="s">
        <v>7</v>
      </c>
      <c r="D911" s="36">
        <v>56101605</v>
      </c>
      <c r="E911" s="35" t="s">
        <v>269</v>
      </c>
      <c r="F911" t="s">
        <v>325</v>
      </c>
      <c r="G911" t="s">
        <v>57</v>
      </c>
      <c r="H911" s="35" t="s">
        <v>376</v>
      </c>
      <c r="I911" s="38">
        <f t="shared" si="44"/>
        <v>833.49</v>
      </c>
      <c r="J911" t="s">
        <v>58</v>
      </c>
      <c r="K911" s="35" t="s">
        <v>269</v>
      </c>
      <c r="L911" s="33">
        <v>0.02</v>
      </c>
      <c r="M911" s="21" t="s">
        <v>14849</v>
      </c>
      <c r="N911" s="21" t="s">
        <v>59</v>
      </c>
      <c r="O911" s="21" t="s">
        <v>83</v>
      </c>
      <c r="P911" s="61" t="s">
        <v>13496</v>
      </c>
    </row>
    <row r="912" spans="2:16" ht="15.75" customHeight="1">
      <c r="B912" s="27" t="s">
        <v>41</v>
      </c>
      <c r="C912" t="s">
        <v>7</v>
      </c>
      <c r="D912" s="36">
        <v>56101605</v>
      </c>
      <c r="E912" s="35" t="s">
        <v>270</v>
      </c>
      <c r="F912" t="s">
        <v>326</v>
      </c>
      <c r="G912" t="s">
        <v>57</v>
      </c>
      <c r="H912" s="35" t="s">
        <v>377</v>
      </c>
      <c r="I912" s="38">
        <f t="shared" si="44"/>
        <v>731.58960000000002</v>
      </c>
      <c r="J912" t="s">
        <v>58</v>
      </c>
      <c r="K912" s="35" t="s">
        <v>270</v>
      </c>
      <c r="L912" s="33">
        <v>0.02</v>
      </c>
      <c r="M912" s="21" t="s">
        <v>14849</v>
      </c>
      <c r="N912" s="21" t="s">
        <v>59</v>
      </c>
      <c r="O912" s="21" t="s">
        <v>83</v>
      </c>
      <c r="P912" s="61" t="s">
        <v>13496</v>
      </c>
    </row>
    <row r="913" spans="2:16" ht="15.75" customHeight="1">
      <c r="B913" s="27" t="s">
        <v>41</v>
      </c>
      <c r="C913" t="s">
        <v>7</v>
      </c>
      <c r="D913" s="36">
        <v>56101605</v>
      </c>
      <c r="E913" s="35" t="s">
        <v>271</v>
      </c>
      <c r="F913" t="s">
        <v>327</v>
      </c>
      <c r="G913" t="s">
        <v>57</v>
      </c>
      <c r="H913" s="35" t="s">
        <v>378</v>
      </c>
      <c r="I913" s="38">
        <f t="shared" si="44"/>
        <v>970.84679999999992</v>
      </c>
      <c r="J913" t="s">
        <v>58</v>
      </c>
      <c r="K913" s="35" t="s">
        <v>271</v>
      </c>
      <c r="L913" s="33">
        <v>0.02</v>
      </c>
      <c r="M913" s="21" t="s">
        <v>14849</v>
      </c>
      <c r="N913" s="21" t="s">
        <v>59</v>
      </c>
      <c r="O913" s="21" t="s">
        <v>83</v>
      </c>
      <c r="P913" s="61" t="s">
        <v>13496</v>
      </c>
    </row>
    <row r="914" spans="2:16" ht="15.75" customHeight="1">
      <c r="B914" s="27" t="s">
        <v>41</v>
      </c>
      <c r="C914" t="s">
        <v>7</v>
      </c>
      <c r="D914" s="36">
        <v>56101605</v>
      </c>
      <c r="E914" s="35" t="s">
        <v>272</v>
      </c>
      <c r="F914" t="s">
        <v>328</v>
      </c>
      <c r="G914" t="s">
        <v>57</v>
      </c>
      <c r="H914" s="35" t="s">
        <v>379</v>
      </c>
      <c r="I914" s="38">
        <f t="shared" si="44"/>
        <v>1037.232</v>
      </c>
      <c r="J914" t="s">
        <v>58</v>
      </c>
      <c r="K914" s="35" t="s">
        <v>272</v>
      </c>
      <c r="L914" s="33">
        <v>0.02</v>
      </c>
      <c r="M914" s="21" t="s">
        <v>14849</v>
      </c>
      <c r="N914" s="21" t="s">
        <v>59</v>
      </c>
      <c r="O914" s="21" t="s">
        <v>83</v>
      </c>
      <c r="P914" s="61" t="s">
        <v>13496</v>
      </c>
    </row>
    <row r="915" spans="2:16" ht="15.75" customHeight="1">
      <c r="B915" s="27" t="s">
        <v>41</v>
      </c>
      <c r="C915" t="s">
        <v>7</v>
      </c>
      <c r="D915" s="36">
        <v>56101605</v>
      </c>
      <c r="E915" s="35" t="s">
        <v>273</v>
      </c>
      <c r="F915" t="s">
        <v>329</v>
      </c>
      <c r="G915" t="s">
        <v>57</v>
      </c>
      <c r="H915" s="35" t="s">
        <v>380</v>
      </c>
      <c r="I915" s="38">
        <f t="shared" si="44"/>
        <v>922.44459999999992</v>
      </c>
      <c r="J915" t="s">
        <v>58</v>
      </c>
      <c r="K915" s="35" t="s">
        <v>273</v>
      </c>
      <c r="L915" s="33">
        <v>0.02</v>
      </c>
      <c r="M915" s="21" t="s">
        <v>14849</v>
      </c>
      <c r="N915" s="21" t="s">
        <v>59</v>
      </c>
      <c r="O915" s="21" t="s">
        <v>83</v>
      </c>
      <c r="P915" s="61" t="s">
        <v>13496</v>
      </c>
    </row>
    <row r="916" spans="2:16" ht="15.75" customHeight="1">
      <c r="B916" s="27" t="s">
        <v>41</v>
      </c>
      <c r="C916" t="s">
        <v>7</v>
      </c>
      <c r="D916" s="36">
        <v>56101605</v>
      </c>
      <c r="E916" s="35" t="s">
        <v>274</v>
      </c>
      <c r="F916" t="s">
        <v>330</v>
      </c>
      <c r="G916" t="s">
        <v>57</v>
      </c>
      <c r="H916" s="35" t="s">
        <v>381</v>
      </c>
      <c r="I916" s="38">
        <f t="shared" si="44"/>
        <v>995.73879999999997</v>
      </c>
      <c r="J916" t="s">
        <v>58</v>
      </c>
      <c r="K916" s="35" t="s">
        <v>274</v>
      </c>
      <c r="L916" s="33">
        <v>0.02</v>
      </c>
      <c r="M916" s="21" t="s">
        <v>14849</v>
      </c>
      <c r="N916" s="21" t="s">
        <v>59</v>
      </c>
      <c r="O916" s="21" t="s">
        <v>83</v>
      </c>
      <c r="P916" s="61" t="s">
        <v>13496</v>
      </c>
    </row>
    <row r="917" spans="2:16" ht="15.75" customHeight="1">
      <c r="B917" s="27" t="s">
        <v>41</v>
      </c>
      <c r="C917" t="s">
        <v>7</v>
      </c>
      <c r="D917" s="36">
        <v>56101605</v>
      </c>
      <c r="E917" s="35" t="s">
        <v>275</v>
      </c>
      <c r="F917" t="s">
        <v>331</v>
      </c>
      <c r="G917" t="s">
        <v>57</v>
      </c>
      <c r="H917" s="35" t="s">
        <v>382</v>
      </c>
      <c r="I917" s="38">
        <f t="shared" si="44"/>
        <v>1321.2360000000001</v>
      </c>
      <c r="J917" t="s">
        <v>58</v>
      </c>
      <c r="K917" s="35" t="s">
        <v>275</v>
      </c>
      <c r="L917" s="33">
        <v>0.02</v>
      </c>
      <c r="M917" s="21" t="s">
        <v>14849</v>
      </c>
      <c r="N917" s="21" t="s">
        <v>59</v>
      </c>
      <c r="O917" s="21" t="s">
        <v>83</v>
      </c>
      <c r="P917" s="61" t="s">
        <v>13496</v>
      </c>
    </row>
    <row r="918" spans="2:16" ht="15.75" customHeight="1">
      <c r="B918" s="27" t="s">
        <v>41</v>
      </c>
      <c r="C918" t="s">
        <v>7</v>
      </c>
      <c r="D918" s="36">
        <v>56101605</v>
      </c>
      <c r="E918" s="35" t="s">
        <v>276</v>
      </c>
      <c r="F918" t="s">
        <v>332</v>
      </c>
      <c r="G918" t="s">
        <v>57</v>
      </c>
      <c r="H918" s="35" t="s">
        <v>383</v>
      </c>
      <c r="I918" s="38">
        <f t="shared" si="44"/>
        <v>990.30959999999993</v>
      </c>
      <c r="J918" t="s">
        <v>58</v>
      </c>
      <c r="K918" s="35" t="s">
        <v>276</v>
      </c>
      <c r="L918" s="33">
        <v>0.02</v>
      </c>
      <c r="M918" s="21" t="s">
        <v>14849</v>
      </c>
      <c r="N918" s="21" t="s">
        <v>59</v>
      </c>
      <c r="O918" s="21" t="s">
        <v>83</v>
      </c>
      <c r="P918" s="61" t="s">
        <v>13496</v>
      </c>
    </row>
    <row r="919" spans="2:16" ht="15.75" customHeight="1">
      <c r="B919" s="27" t="s">
        <v>41</v>
      </c>
      <c r="C919" t="s">
        <v>7</v>
      </c>
      <c r="D919" s="36">
        <v>56101605</v>
      </c>
      <c r="E919" s="35" t="s">
        <v>277</v>
      </c>
      <c r="F919" t="s">
        <v>333</v>
      </c>
      <c r="G919" t="s">
        <v>200</v>
      </c>
      <c r="H919" s="35" t="s">
        <v>384</v>
      </c>
      <c r="I919" s="38">
        <f t="shared" si="44"/>
        <v>547.66320000000007</v>
      </c>
      <c r="J919" t="s">
        <v>58</v>
      </c>
      <c r="K919" s="35" t="s">
        <v>277</v>
      </c>
      <c r="L919" s="33">
        <v>0.02</v>
      </c>
      <c r="M919" s="21" t="s">
        <v>14849</v>
      </c>
      <c r="N919" s="21" t="s">
        <v>59</v>
      </c>
      <c r="O919" s="21" t="s">
        <v>83</v>
      </c>
      <c r="P919" s="61" t="s">
        <v>13496</v>
      </c>
    </row>
    <row r="920" spans="2:16" ht="15.75" customHeight="1">
      <c r="B920" s="27" t="s">
        <v>41</v>
      </c>
      <c r="C920" t="s">
        <v>7</v>
      </c>
      <c r="D920" s="36">
        <v>56101605</v>
      </c>
      <c r="E920" s="35" t="s">
        <v>278</v>
      </c>
      <c r="F920" t="s">
        <v>334</v>
      </c>
      <c r="G920" t="s">
        <v>57</v>
      </c>
      <c r="H920" s="35" t="s">
        <v>385</v>
      </c>
      <c r="I920" s="38">
        <f t="shared" si="44"/>
        <v>987.84</v>
      </c>
      <c r="J920" t="s">
        <v>58</v>
      </c>
      <c r="K920" s="35" t="s">
        <v>278</v>
      </c>
      <c r="L920" s="33">
        <v>0.02</v>
      </c>
      <c r="M920" s="21" t="s">
        <v>14849</v>
      </c>
      <c r="N920" s="21" t="s">
        <v>59</v>
      </c>
      <c r="O920" s="21" t="s">
        <v>83</v>
      </c>
      <c r="P920" s="61" t="s">
        <v>13496</v>
      </c>
    </row>
    <row r="921" spans="2:16" ht="15.75" customHeight="1">
      <c r="B921" s="27" t="s">
        <v>41</v>
      </c>
      <c r="C921" t="s">
        <v>7</v>
      </c>
      <c r="D921" s="36">
        <v>56101605</v>
      </c>
      <c r="E921" s="35" t="s">
        <v>279</v>
      </c>
      <c r="F921" t="s">
        <v>335</v>
      </c>
      <c r="G921" t="s">
        <v>57</v>
      </c>
      <c r="H921" s="35" t="s">
        <v>386</v>
      </c>
      <c r="I921" s="38">
        <f t="shared" si="44"/>
        <v>1074.57</v>
      </c>
      <c r="J921" t="s">
        <v>58</v>
      </c>
      <c r="K921" s="35" t="s">
        <v>279</v>
      </c>
      <c r="L921" s="33">
        <v>0.02</v>
      </c>
      <c r="M921" s="21" t="s">
        <v>14849</v>
      </c>
      <c r="N921" s="21" t="s">
        <v>59</v>
      </c>
      <c r="O921" s="21" t="s">
        <v>83</v>
      </c>
      <c r="P921" s="61" t="s">
        <v>13496</v>
      </c>
    </row>
    <row r="922" spans="2:16" ht="15.75" customHeight="1">
      <c r="B922" s="27" t="s">
        <v>41</v>
      </c>
      <c r="C922" t="s">
        <v>7</v>
      </c>
      <c r="D922" s="36">
        <v>56101605</v>
      </c>
      <c r="E922" s="35" t="s">
        <v>280</v>
      </c>
      <c r="F922" t="s">
        <v>336</v>
      </c>
      <c r="G922" t="s">
        <v>57</v>
      </c>
      <c r="H922" s="35" t="s">
        <v>387</v>
      </c>
      <c r="I922" s="38">
        <f t="shared" si="44"/>
        <v>1149.2557999999999</v>
      </c>
      <c r="J922" t="s">
        <v>58</v>
      </c>
      <c r="K922" s="35" t="s">
        <v>280</v>
      </c>
      <c r="L922" s="33">
        <v>0.02</v>
      </c>
      <c r="M922" s="21" t="s">
        <v>14849</v>
      </c>
      <c r="N922" s="21" t="s">
        <v>59</v>
      </c>
      <c r="O922" s="21" t="s">
        <v>83</v>
      </c>
      <c r="P922" s="61" t="s">
        <v>13496</v>
      </c>
    </row>
    <row r="923" spans="2:16" ht="15.75" customHeight="1">
      <c r="B923" s="27" t="s">
        <v>41</v>
      </c>
      <c r="C923" t="s">
        <v>7</v>
      </c>
      <c r="D923" s="36">
        <v>56101605</v>
      </c>
      <c r="E923" s="35" t="s">
        <v>281</v>
      </c>
      <c r="F923" t="s">
        <v>337</v>
      </c>
      <c r="G923" t="s">
        <v>57</v>
      </c>
      <c r="H923" s="35" t="s">
        <v>388</v>
      </c>
      <c r="I923" s="38">
        <f t="shared" si="44"/>
        <v>1049.58</v>
      </c>
      <c r="J923" t="s">
        <v>58</v>
      </c>
      <c r="K923" s="35" t="s">
        <v>281</v>
      </c>
      <c r="L923" s="33">
        <v>0.02</v>
      </c>
      <c r="M923" s="21" t="s">
        <v>14849</v>
      </c>
      <c r="N923" s="21" t="s">
        <v>59</v>
      </c>
      <c r="O923" s="21" t="s">
        <v>83</v>
      </c>
      <c r="P923" s="61" t="s">
        <v>13496</v>
      </c>
    </row>
    <row r="924" spans="2:16" ht="15.75" customHeight="1">
      <c r="B924" s="27" t="s">
        <v>41</v>
      </c>
      <c r="C924" t="s">
        <v>7</v>
      </c>
      <c r="D924" s="36">
        <v>56101605</v>
      </c>
      <c r="E924" s="35" t="s">
        <v>282</v>
      </c>
      <c r="F924" t="s">
        <v>338</v>
      </c>
      <c r="G924" t="s">
        <v>57</v>
      </c>
      <c r="H924" s="35" t="s">
        <v>389</v>
      </c>
      <c r="I924" s="38">
        <f t="shared" si="44"/>
        <v>6306.3685999999998</v>
      </c>
      <c r="J924" t="s">
        <v>58</v>
      </c>
      <c r="K924" s="35" t="s">
        <v>282</v>
      </c>
      <c r="L924" s="33">
        <v>0.02</v>
      </c>
      <c r="M924" s="21" t="s">
        <v>14849</v>
      </c>
      <c r="N924" s="21" t="s">
        <v>59</v>
      </c>
      <c r="O924" s="21" t="s">
        <v>83</v>
      </c>
      <c r="P924" s="61" t="s">
        <v>13496</v>
      </c>
    </row>
    <row r="925" spans="2:16" ht="15.75" customHeight="1">
      <c r="B925" s="27" t="s">
        <v>41</v>
      </c>
      <c r="C925" t="s">
        <v>7</v>
      </c>
      <c r="D925" s="36">
        <v>56101605</v>
      </c>
      <c r="E925" s="35" t="s">
        <v>283</v>
      </c>
      <c r="F925" t="s">
        <v>339</v>
      </c>
      <c r="G925" t="s">
        <v>57</v>
      </c>
      <c r="H925" s="35" t="s">
        <v>371</v>
      </c>
      <c r="I925" s="38">
        <f t="shared" si="44"/>
        <v>926.1</v>
      </c>
      <c r="J925" t="s">
        <v>58</v>
      </c>
      <c r="K925" s="35" t="s">
        <v>283</v>
      </c>
      <c r="L925" s="33">
        <v>0.02</v>
      </c>
      <c r="M925" s="21" t="s">
        <v>14849</v>
      </c>
      <c r="N925" s="21" t="s">
        <v>59</v>
      </c>
      <c r="O925" s="21" t="s">
        <v>83</v>
      </c>
      <c r="P925" s="61" t="s">
        <v>13496</v>
      </c>
    </row>
    <row r="926" spans="2:16" ht="15.75" customHeight="1">
      <c r="B926" s="27" t="s">
        <v>41</v>
      </c>
      <c r="C926" t="s">
        <v>7</v>
      </c>
      <c r="D926" s="36">
        <v>56101605</v>
      </c>
      <c r="E926" s="35" t="s">
        <v>284</v>
      </c>
      <c r="F926" t="s">
        <v>340</v>
      </c>
      <c r="G926" t="s">
        <v>57</v>
      </c>
      <c r="H926" s="35" t="s">
        <v>390</v>
      </c>
      <c r="I926" s="38">
        <f t="shared" si="44"/>
        <v>852.01199999999994</v>
      </c>
      <c r="J926" t="s">
        <v>58</v>
      </c>
      <c r="K926" s="35" t="s">
        <v>284</v>
      </c>
      <c r="L926" s="33">
        <v>0.02</v>
      </c>
      <c r="M926" s="21" t="s">
        <v>14849</v>
      </c>
      <c r="N926" s="21" t="s">
        <v>59</v>
      </c>
      <c r="O926" s="21" t="s">
        <v>83</v>
      </c>
      <c r="P926" s="61" t="s">
        <v>13496</v>
      </c>
    </row>
    <row r="927" spans="2:16" ht="15.75" customHeight="1">
      <c r="B927" s="27" t="s">
        <v>41</v>
      </c>
      <c r="C927" t="s">
        <v>7</v>
      </c>
      <c r="D927" s="36">
        <v>56101605</v>
      </c>
      <c r="E927" s="35" t="s">
        <v>285</v>
      </c>
      <c r="F927" t="s">
        <v>341</v>
      </c>
      <c r="G927" t="s">
        <v>57</v>
      </c>
      <c r="H927" s="35" t="s">
        <v>227</v>
      </c>
      <c r="I927" s="38">
        <f t="shared" si="44"/>
        <v>984.67459999999994</v>
      </c>
      <c r="J927" t="s">
        <v>58</v>
      </c>
      <c r="K927" s="35" t="s">
        <v>285</v>
      </c>
      <c r="L927" s="33">
        <v>0.02</v>
      </c>
      <c r="M927" s="21" t="s">
        <v>14849</v>
      </c>
      <c r="N927" s="21" t="s">
        <v>59</v>
      </c>
      <c r="O927" s="21" t="s">
        <v>83</v>
      </c>
      <c r="P927" s="61" t="s">
        <v>13496</v>
      </c>
    </row>
    <row r="928" spans="2:16" ht="15.75" customHeight="1">
      <c r="B928" s="27" t="s">
        <v>41</v>
      </c>
      <c r="C928" t="s">
        <v>7</v>
      </c>
      <c r="D928" s="36">
        <v>56101605</v>
      </c>
      <c r="E928" s="35" t="s">
        <v>286</v>
      </c>
      <c r="F928" t="s">
        <v>342</v>
      </c>
      <c r="G928" t="s">
        <v>57</v>
      </c>
      <c r="H928" s="35" t="s">
        <v>391</v>
      </c>
      <c r="I928" s="38">
        <f t="shared" si="44"/>
        <v>2000.376</v>
      </c>
      <c r="J928" t="s">
        <v>58</v>
      </c>
      <c r="K928" s="35" t="s">
        <v>286</v>
      </c>
      <c r="L928" s="33">
        <v>0.02</v>
      </c>
      <c r="M928" s="21" t="s">
        <v>14849</v>
      </c>
      <c r="N928" s="21" t="s">
        <v>59</v>
      </c>
      <c r="O928" s="21" t="s">
        <v>83</v>
      </c>
      <c r="P928" s="61" t="s">
        <v>13496</v>
      </c>
    </row>
    <row r="929" spans="2:16" ht="15.75" customHeight="1">
      <c r="B929" s="27" t="s">
        <v>41</v>
      </c>
      <c r="C929" t="s">
        <v>7</v>
      </c>
      <c r="D929" s="36">
        <v>56101605</v>
      </c>
      <c r="E929" s="35" t="s">
        <v>287</v>
      </c>
      <c r="F929" t="s">
        <v>343</v>
      </c>
      <c r="G929" t="s">
        <v>57</v>
      </c>
      <c r="H929" s="35" t="s">
        <v>392</v>
      </c>
      <c r="I929" s="38">
        <f t="shared" si="44"/>
        <v>1728.72</v>
      </c>
      <c r="J929" t="s">
        <v>58</v>
      </c>
      <c r="K929" s="35" t="s">
        <v>287</v>
      </c>
      <c r="L929" s="33">
        <v>0.02</v>
      </c>
      <c r="M929" s="21" t="s">
        <v>14849</v>
      </c>
      <c r="N929" s="21" t="s">
        <v>59</v>
      </c>
      <c r="O929" s="21" t="s">
        <v>83</v>
      </c>
      <c r="P929" s="61" t="s">
        <v>13496</v>
      </c>
    </row>
    <row r="930" spans="2:16" ht="15.75" customHeight="1">
      <c r="B930" s="27" t="s">
        <v>41</v>
      </c>
      <c r="C930" t="s">
        <v>7</v>
      </c>
      <c r="D930" s="36">
        <v>56101605</v>
      </c>
      <c r="E930" s="35" t="s">
        <v>288</v>
      </c>
      <c r="F930" t="s">
        <v>344</v>
      </c>
      <c r="G930" t="s">
        <v>57</v>
      </c>
      <c r="H930" s="35" t="s">
        <v>393</v>
      </c>
      <c r="I930" s="38">
        <f t="shared" si="44"/>
        <v>747.05399999999997</v>
      </c>
      <c r="J930" t="s">
        <v>58</v>
      </c>
      <c r="K930" s="35" t="s">
        <v>288</v>
      </c>
      <c r="L930" s="33">
        <v>0.02</v>
      </c>
      <c r="M930" s="21" t="s">
        <v>14849</v>
      </c>
      <c r="N930" s="21" t="s">
        <v>59</v>
      </c>
      <c r="O930" s="21" t="s">
        <v>83</v>
      </c>
      <c r="P930" s="61" t="s">
        <v>13496</v>
      </c>
    </row>
    <row r="931" spans="2:16" ht="15.75" customHeight="1">
      <c r="B931" s="27" t="s">
        <v>41</v>
      </c>
      <c r="C931" t="s">
        <v>7</v>
      </c>
      <c r="D931" s="36">
        <v>56101605</v>
      </c>
      <c r="E931" s="35" t="s">
        <v>289</v>
      </c>
      <c r="F931" t="s">
        <v>345</v>
      </c>
      <c r="G931" t="s">
        <v>57</v>
      </c>
      <c r="H931" s="35" t="s">
        <v>222</v>
      </c>
      <c r="I931" s="38">
        <f t="shared" si="44"/>
        <v>1179.2339999999999</v>
      </c>
      <c r="J931" t="s">
        <v>58</v>
      </c>
      <c r="K931" s="35" t="s">
        <v>289</v>
      </c>
      <c r="L931" s="33">
        <v>0.02</v>
      </c>
      <c r="M931" s="21" t="s">
        <v>14849</v>
      </c>
      <c r="N931" s="21" t="s">
        <v>59</v>
      </c>
      <c r="O931" s="21" t="s">
        <v>83</v>
      </c>
      <c r="P931" s="61" t="s">
        <v>13496</v>
      </c>
    </row>
    <row r="932" spans="2:16" ht="15.75" customHeight="1">
      <c r="B932" s="27" t="s">
        <v>41</v>
      </c>
      <c r="C932" t="s">
        <v>7</v>
      </c>
      <c r="D932" s="36">
        <v>56101605</v>
      </c>
      <c r="E932" s="35" t="s">
        <v>290</v>
      </c>
      <c r="F932" t="s">
        <v>346</v>
      </c>
      <c r="G932" t="s">
        <v>57</v>
      </c>
      <c r="H932" s="35" t="s">
        <v>394</v>
      </c>
      <c r="I932" s="38">
        <f t="shared" si="44"/>
        <v>1308.8879999999999</v>
      </c>
      <c r="J932" t="s">
        <v>58</v>
      </c>
      <c r="K932" s="35" t="s">
        <v>290</v>
      </c>
      <c r="L932" s="33">
        <v>0.02</v>
      </c>
      <c r="M932" s="21" t="s">
        <v>14849</v>
      </c>
      <c r="N932" s="21" t="s">
        <v>59</v>
      </c>
      <c r="O932" s="21" t="s">
        <v>83</v>
      </c>
      <c r="P932" s="61" t="s">
        <v>13496</v>
      </c>
    </row>
    <row r="933" spans="2:16" ht="15.75" customHeight="1">
      <c r="B933" s="27" t="s">
        <v>41</v>
      </c>
      <c r="C933" t="s">
        <v>7</v>
      </c>
      <c r="D933" s="36">
        <v>56101605</v>
      </c>
      <c r="E933" s="35" t="s">
        <v>291</v>
      </c>
      <c r="F933" t="s">
        <v>347</v>
      </c>
      <c r="G933" t="s">
        <v>57</v>
      </c>
      <c r="H933" s="35" t="s">
        <v>395</v>
      </c>
      <c r="I933" s="38">
        <f t="shared" si="44"/>
        <v>944.62199999999996</v>
      </c>
      <c r="J933" t="s">
        <v>58</v>
      </c>
      <c r="K933" s="35" t="s">
        <v>291</v>
      </c>
      <c r="L933" s="33">
        <v>0.02</v>
      </c>
      <c r="M933" s="21" t="s">
        <v>14849</v>
      </c>
      <c r="N933" s="21" t="s">
        <v>59</v>
      </c>
      <c r="O933" s="21" t="s">
        <v>83</v>
      </c>
      <c r="P933" s="61" t="s">
        <v>13496</v>
      </c>
    </row>
    <row r="934" spans="2:16" ht="15.75" customHeight="1">
      <c r="B934" s="27" t="s">
        <v>41</v>
      </c>
      <c r="C934" t="s">
        <v>7</v>
      </c>
      <c r="D934" s="36">
        <v>56101605</v>
      </c>
      <c r="E934" s="35" t="s">
        <v>292</v>
      </c>
      <c r="F934" t="s">
        <v>348</v>
      </c>
      <c r="G934" t="s">
        <v>57</v>
      </c>
      <c r="H934" s="35" t="s">
        <v>205</v>
      </c>
      <c r="I934" s="38">
        <f t="shared" si="44"/>
        <v>839.66399999999999</v>
      </c>
      <c r="J934" t="s">
        <v>58</v>
      </c>
      <c r="K934" s="35" t="s">
        <v>292</v>
      </c>
      <c r="L934" s="33">
        <v>0.02</v>
      </c>
      <c r="M934" s="21" t="s">
        <v>14849</v>
      </c>
      <c r="N934" s="21" t="s">
        <v>59</v>
      </c>
      <c r="O934" s="21" t="s">
        <v>83</v>
      </c>
      <c r="P934" s="61" t="s">
        <v>13496</v>
      </c>
    </row>
    <row r="935" spans="2:16" ht="15.75" customHeight="1">
      <c r="B935" s="27" t="s">
        <v>41</v>
      </c>
      <c r="C935" t="s">
        <v>7</v>
      </c>
      <c r="D935" s="36">
        <v>56101605</v>
      </c>
      <c r="E935" s="35" t="s">
        <v>293</v>
      </c>
      <c r="F935" t="s">
        <v>349</v>
      </c>
      <c r="G935" t="s">
        <v>57</v>
      </c>
      <c r="H935" s="35" t="s">
        <v>396</v>
      </c>
      <c r="I935" s="38">
        <f t="shared" si="44"/>
        <v>1080.45</v>
      </c>
      <c r="J935" t="s">
        <v>58</v>
      </c>
      <c r="K935" s="35" t="s">
        <v>293</v>
      </c>
      <c r="L935" s="33">
        <v>0.02</v>
      </c>
      <c r="M935" s="21" t="s">
        <v>14849</v>
      </c>
      <c r="N935" s="21" t="s">
        <v>59</v>
      </c>
      <c r="O935" s="21" t="s">
        <v>83</v>
      </c>
      <c r="P935" s="61" t="s">
        <v>13496</v>
      </c>
    </row>
    <row r="936" spans="2:16" ht="15.75" customHeight="1">
      <c r="B936" s="27" t="s">
        <v>41</v>
      </c>
      <c r="C936" t="s">
        <v>7</v>
      </c>
      <c r="D936" s="36">
        <v>56101605</v>
      </c>
      <c r="E936" s="35" t="s">
        <v>294</v>
      </c>
      <c r="F936" t="s">
        <v>350</v>
      </c>
      <c r="G936" t="s">
        <v>57</v>
      </c>
      <c r="H936" s="35" t="s">
        <v>397</v>
      </c>
      <c r="I936" s="38">
        <f t="shared" si="44"/>
        <v>1444.7160000000001</v>
      </c>
      <c r="J936" t="s">
        <v>58</v>
      </c>
      <c r="K936" s="35" t="s">
        <v>294</v>
      </c>
      <c r="L936" s="33">
        <v>0.02</v>
      </c>
      <c r="M936" s="21" t="s">
        <v>14849</v>
      </c>
      <c r="N936" s="21" t="s">
        <v>59</v>
      </c>
      <c r="O936" s="21" t="s">
        <v>83</v>
      </c>
      <c r="P936" s="61" t="s">
        <v>13496</v>
      </c>
    </row>
    <row r="937" spans="2:16" ht="15.75" customHeight="1">
      <c r="B937" s="27" t="s">
        <v>41</v>
      </c>
      <c r="C937" t="s">
        <v>7</v>
      </c>
      <c r="D937" s="36">
        <v>56101605</v>
      </c>
      <c r="E937" s="35" t="s">
        <v>295</v>
      </c>
      <c r="F937" t="s">
        <v>351</v>
      </c>
      <c r="G937" t="s">
        <v>57</v>
      </c>
      <c r="H937" s="35" t="s">
        <v>398</v>
      </c>
      <c r="I937" s="38">
        <f t="shared" si="44"/>
        <v>919.92600000000004</v>
      </c>
      <c r="J937" t="s">
        <v>58</v>
      </c>
      <c r="K937" s="35" t="s">
        <v>295</v>
      </c>
      <c r="L937" s="33">
        <v>0.02</v>
      </c>
      <c r="M937" s="21" t="s">
        <v>14849</v>
      </c>
      <c r="N937" s="21" t="s">
        <v>59</v>
      </c>
      <c r="O937" s="21" t="s">
        <v>83</v>
      </c>
      <c r="P937" s="61" t="s">
        <v>13496</v>
      </c>
    </row>
    <row r="938" spans="2:16" ht="15.75" customHeight="1">
      <c r="B938" s="27" t="s">
        <v>41</v>
      </c>
      <c r="C938" t="s">
        <v>7</v>
      </c>
      <c r="D938" s="36">
        <v>56101605</v>
      </c>
      <c r="E938" s="35" t="s">
        <v>296</v>
      </c>
      <c r="F938" t="s">
        <v>352</v>
      </c>
      <c r="G938" t="s">
        <v>57</v>
      </c>
      <c r="H938" s="35" t="s">
        <v>399</v>
      </c>
      <c r="I938" s="38">
        <f t="shared" si="44"/>
        <v>1420.02</v>
      </c>
      <c r="J938" t="s">
        <v>58</v>
      </c>
      <c r="K938" s="35" t="s">
        <v>296</v>
      </c>
      <c r="L938" s="33">
        <v>0.02</v>
      </c>
      <c r="M938" s="21" t="s">
        <v>14849</v>
      </c>
      <c r="N938" s="21" t="s">
        <v>59</v>
      </c>
      <c r="O938" s="21" t="s">
        <v>83</v>
      </c>
      <c r="P938" s="61" t="s">
        <v>13496</v>
      </c>
    </row>
    <row r="939" spans="2:16" ht="15.75" customHeight="1">
      <c r="B939" s="27" t="s">
        <v>41</v>
      </c>
      <c r="C939" t="s">
        <v>7</v>
      </c>
      <c r="D939" s="36">
        <v>56101605</v>
      </c>
      <c r="E939" s="35" t="s">
        <v>297</v>
      </c>
      <c r="F939" t="s">
        <v>353</v>
      </c>
      <c r="G939" t="s">
        <v>57</v>
      </c>
      <c r="H939" s="35" t="s">
        <v>222</v>
      </c>
      <c r="I939" s="38">
        <f t="shared" si="44"/>
        <v>1179.2339999999999</v>
      </c>
      <c r="J939" t="s">
        <v>58</v>
      </c>
      <c r="K939" s="35" t="s">
        <v>297</v>
      </c>
      <c r="L939" s="33">
        <v>0.02</v>
      </c>
      <c r="M939" s="21" t="s">
        <v>14849</v>
      </c>
      <c r="N939" s="21" t="s">
        <v>59</v>
      </c>
      <c r="O939" s="21" t="s">
        <v>83</v>
      </c>
      <c r="P939" s="61" t="s">
        <v>13496</v>
      </c>
    </row>
    <row r="940" spans="2:16" ht="15.75" customHeight="1">
      <c r="B940" s="27" t="s">
        <v>41</v>
      </c>
      <c r="C940" t="s">
        <v>7</v>
      </c>
      <c r="D940" s="36">
        <v>56101605</v>
      </c>
      <c r="E940" s="35" t="s">
        <v>298</v>
      </c>
      <c r="F940" t="s">
        <v>354</v>
      </c>
      <c r="G940" t="s">
        <v>57</v>
      </c>
      <c r="H940" s="35" t="s">
        <v>400</v>
      </c>
      <c r="I940" s="38">
        <f t="shared" si="44"/>
        <v>765.57600000000002</v>
      </c>
      <c r="J940" t="s">
        <v>58</v>
      </c>
      <c r="K940" s="35" t="s">
        <v>298</v>
      </c>
      <c r="L940" s="33">
        <v>0.02</v>
      </c>
      <c r="M940" s="21" t="s">
        <v>14849</v>
      </c>
      <c r="N940" s="21" t="s">
        <v>59</v>
      </c>
      <c r="O940" s="21" t="s">
        <v>83</v>
      </c>
      <c r="P940" s="61" t="s">
        <v>13496</v>
      </c>
    </row>
    <row r="941" spans="2:16" ht="15.75" customHeight="1">
      <c r="B941" s="27" t="s">
        <v>41</v>
      </c>
      <c r="C941" t="s">
        <v>7</v>
      </c>
      <c r="D941" s="36">
        <v>56101605</v>
      </c>
      <c r="E941" s="35" t="s">
        <v>401</v>
      </c>
      <c r="F941" t="s">
        <v>405</v>
      </c>
      <c r="G941" t="s">
        <v>57</v>
      </c>
      <c r="H941" s="35" t="s">
        <v>409</v>
      </c>
      <c r="I941" s="38">
        <f t="shared" si="44"/>
        <v>2844.9791999999998</v>
      </c>
      <c r="J941" t="s">
        <v>58</v>
      </c>
      <c r="K941" s="35" t="s">
        <v>401</v>
      </c>
      <c r="L941" s="33">
        <v>0.02</v>
      </c>
      <c r="M941" s="21" t="s">
        <v>14849</v>
      </c>
      <c r="N941" s="21" t="s">
        <v>59</v>
      </c>
      <c r="O941" s="21" t="s">
        <v>83</v>
      </c>
      <c r="P941" s="61" t="s">
        <v>13496</v>
      </c>
    </row>
    <row r="942" spans="2:16" ht="15.75" customHeight="1">
      <c r="B942" s="27" t="s">
        <v>41</v>
      </c>
      <c r="C942" t="s">
        <v>7</v>
      </c>
      <c r="D942" s="36">
        <v>56101605</v>
      </c>
      <c r="E942" s="35" t="s">
        <v>402</v>
      </c>
      <c r="F942" t="s">
        <v>406</v>
      </c>
      <c r="G942" t="s">
        <v>57</v>
      </c>
      <c r="H942" s="35" t="s">
        <v>410</v>
      </c>
      <c r="I942" s="38">
        <f t="shared" si="44"/>
        <v>3289.5072</v>
      </c>
      <c r="J942" t="s">
        <v>58</v>
      </c>
      <c r="K942" s="35" t="s">
        <v>402</v>
      </c>
      <c r="L942" s="33">
        <v>0.02</v>
      </c>
      <c r="M942" s="21" t="s">
        <v>14849</v>
      </c>
      <c r="N942" s="21" t="s">
        <v>59</v>
      </c>
      <c r="O942" s="21" t="s">
        <v>83</v>
      </c>
      <c r="P942" s="61" t="s">
        <v>13496</v>
      </c>
    </row>
    <row r="943" spans="2:16" ht="15.75" customHeight="1">
      <c r="B943" s="27" t="s">
        <v>41</v>
      </c>
      <c r="C943" t="s">
        <v>7</v>
      </c>
      <c r="D943" s="36">
        <v>56101605</v>
      </c>
      <c r="E943" s="35" t="s">
        <v>401</v>
      </c>
      <c r="F943" t="s">
        <v>407</v>
      </c>
      <c r="G943" t="s">
        <v>57</v>
      </c>
      <c r="H943" s="35" t="s">
        <v>411</v>
      </c>
      <c r="I943" s="38">
        <f t="shared" si="44"/>
        <v>2370.8159999999998</v>
      </c>
      <c r="J943" t="s">
        <v>58</v>
      </c>
      <c r="K943" s="35" t="s">
        <v>401</v>
      </c>
      <c r="L943" s="33">
        <v>0.02</v>
      </c>
      <c r="M943" s="21" t="s">
        <v>14849</v>
      </c>
      <c r="N943" s="21" t="s">
        <v>59</v>
      </c>
      <c r="O943" s="21" t="s">
        <v>83</v>
      </c>
      <c r="P943" s="61" t="s">
        <v>13496</v>
      </c>
    </row>
    <row r="944" spans="2:16" ht="15.75" customHeight="1">
      <c r="B944" s="27" t="s">
        <v>41</v>
      </c>
      <c r="C944" t="s">
        <v>7</v>
      </c>
      <c r="D944" s="36">
        <v>56101605</v>
      </c>
      <c r="E944" s="35" t="s">
        <v>402</v>
      </c>
      <c r="F944" t="s">
        <v>408</v>
      </c>
      <c r="G944" t="s">
        <v>57</v>
      </c>
      <c r="H944" s="35" t="s">
        <v>412</v>
      </c>
      <c r="I944" s="38">
        <f t="shared" si="44"/>
        <v>2716.56</v>
      </c>
      <c r="J944" t="s">
        <v>58</v>
      </c>
      <c r="K944" s="35" t="s">
        <v>402</v>
      </c>
      <c r="L944" s="33">
        <v>0.02</v>
      </c>
      <c r="M944" s="21" t="s">
        <v>14849</v>
      </c>
      <c r="N944" s="21" t="s">
        <v>59</v>
      </c>
      <c r="O944" s="21" t="s">
        <v>83</v>
      </c>
      <c r="P944" s="61" t="s">
        <v>13496</v>
      </c>
    </row>
    <row r="945" spans="2:16" ht="15.75" customHeight="1">
      <c r="B945" s="27" t="s">
        <v>41</v>
      </c>
      <c r="C945" t="s">
        <v>7</v>
      </c>
      <c r="D945" s="36">
        <v>56101605</v>
      </c>
      <c r="E945" s="35" t="s">
        <v>403</v>
      </c>
      <c r="F945" t="s">
        <v>404</v>
      </c>
      <c r="G945" t="s">
        <v>57</v>
      </c>
      <c r="H945" s="35" t="s">
        <v>413</v>
      </c>
      <c r="I945" s="38">
        <f t="shared" si="44"/>
        <v>123.48</v>
      </c>
      <c r="J945" t="s">
        <v>58</v>
      </c>
      <c r="K945" s="35" t="s">
        <v>403</v>
      </c>
      <c r="L945" s="33">
        <v>0.02</v>
      </c>
      <c r="M945" s="21" t="s">
        <v>14849</v>
      </c>
      <c r="N945" s="21" t="s">
        <v>59</v>
      </c>
      <c r="O945" s="21" t="s">
        <v>83</v>
      </c>
      <c r="P945" s="61" t="s">
        <v>13496</v>
      </c>
    </row>
    <row r="946" spans="2:16" ht="15.75" customHeight="1">
      <c r="B946" s="27" t="s">
        <v>41</v>
      </c>
      <c r="C946" t="s">
        <v>7</v>
      </c>
      <c r="D946" s="36">
        <v>56101605</v>
      </c>
      <c r="E946" s="35" t="s">
        <v>768</v>
      </c>
      <c r="F946" t="s">
        <v>770</v>
      </c>
      <c r="G946" t="s">
        <v>57</v>
      </c>
      <c r="H946" s="35" t="s">
        <v>772</v>
      </c>
      <c r="I946" s="38">
        <f t="shared" si="44"/>
        <v>962.11500000000001</v>
      </c>
      <c r="J946" t="s">
        <v>58</v>
      </c>
      <c r="K946" s="35" t="s">
        <v>768</v>
      </c>
      <c r="L946" s="33">
        <v>0.02</v>
      </c>
      <c r="M946" s="21" t="s">
        <v>14849</v>
      </c>
      <c r="N946" s="21" t="s">
        <v>59</v>
      </c>
      <c r="O946" s="21" t="s">
        <v>83</v>
      </c>
      <c r="P946" s="61" t="s">
        <v>13496</v>
      </c>
    </row>
    <row r="947" spans="2:16" ht="15.75" customHeight="1">
      <c r="B947" s="27" t="s">
        <v>41</v>
      </c>
      <c r="C947" t="s">
        <v>7</v>
      </c>
      <c r="D947" s="36">
        <v>56101605</v>
      </c>
      <c r="E947" s="35" t="s">
        <v>769</v>
      </c>
      <c r="F947" t="s">
        <v>771</v>
      </c>
      <c r="G947" t="s">
        <v>57</v>
      </c>
      <c r="H947" s="35" t="s">
        <v>773</v>
      </c>
      <c r="I947" s="38">
        <f t="shared" si="44"/>
        <v>2037.42</v>
      </c>
      <c r="J947" t="s">
        <v>58</v>
      </c>
      <c r="K947" s="35" t="s">
        <v>769</v>
      </c>
      <c r="L947" s="33">
        <v>0.02</v>
      </c>
      <c r="M947" s="21" t="s">
        <v>14849</v>
      </c>
      <c r="N947" s="21" t="s">
        <v>59</v>
      </c>
      <c r="O947" s="21" t="s">
        <v>83</v>
      </c>
      <c r="P947" s="61" t="s">
        <v>13496</v>
      </c>
    </row>
    <row r="948" spans="2:16" ht="15.75" customHeight="1">
      <c r="B948" s="27" t="s">
        <v>41</v>
      </c>
      <c r="C948" t="s">
        <v>7</v>
      </c>
      <c r="D948" s="36">
        <v>56101605</v>
      </c>
      <c r="E948" s="35" t="s">
        <v>774</v>
      </c>
      <c r="F948" t="s">
        <v>776</v>
      </c>
      <c r="G948" t="s">
        <v>57</v>
      </c>
      <c r="H948" s="35" t="s">
        <v>778</v>
      </c>
      <c r="I948" s="38">
        <f t="shared" si="44"/>
        <v>864.36</v>
      </c>
      <c r="J948" t="s">
        <v>58</v>
      </c>
      <c r="K948" s="35" t="s">
        <v>774</v>
      </c>
      <c r="L948" s="33">
        <v>0.02</v>
      </c>
      <c r="M948" s="21" t="s">
        <v>14849</v>
      </c>
      <c r="N948" s="21" t="s">
        <v>59</v>
      </c>
      <c r="O948" s="21" t="s">
        <v>83</v>
      </c>
      <c r="P948" s="61" t="s">
        <v>13496</v>
      </c>
    </row>
    <row r="949" spans="2:16" ht="15.75" customHeight="1">
      <c r="B949" s="27" t="s">
        <v>41</v>
      </c>
      <c r="C949" t="s">
        <v>7</v>
      </c>
      <c r="D949" s="36">
        <v>56101605</v>
      </c>
      <c r="E949" s="35" t="s">
        <v>775</v>
      </c>
      <c r="F949" t="s">
        <v>777</v>
      </c>
      <c r="G949" t="s">
        <v>57</v>
      </c>
      <c r="H949" s="35" t="s">
        <v>778</v>
      </c>
      <c r="I949" s="38">
        <f t="shared" si="44"/>
        <v>864.36</v>
      </c>
      <c r="J949" t="s">
        <v>58</v>
      </c>
      <c r="K949" s="35" t="s">
        <v>775</v>
      </c>
      <c r="L949" s="33">
        <v>0.02</v>
      </c>
      <c r="M949" s="21" t="s">
        <v>14849</v>
      </c>
      <c r="N949" s="21" t="s">
        <v>59</v>
      </c>
      <c r="O949" s="21" t="s">
        <v>83</v>
      </c>
      <c r="P949" s="61" t="s">
        <v>13496</v>
      </c>
    </row>
    <row r="950" spans="2:16" ht="15.75" customHeight="1">
      <c r="B950" s="27" t="s">
        <v>41</v>
      </c>
      <c r="C950" t="s">
        <v>7</v>
      </c>
      <c r="D950" s="36">
        <v>56101605</v>
      </c>
      <c r="E950" s="48" t="s">
        <v>849</v>
      </c>
      <c r="F950" s="48" t="s">
        <v>141</v>
      </c>
      <c r="G950" s="48" t="s">
        <v>200</v>
      </c>
      <c r="H950" s="40">
        <v>454.05</v>
      </c>
      <c r="I950" s="38">
        <f t="shared" si="44"/>
        <v>444.96899999999999</v>
      </c>
      <c r="J950" t="s">
        <v>58</v>
      </c>
      <c r="K950" s="48" t="s">
        <v>849</v>
      </c>
      <c r="L950" s="33">
        <v>0.02</v>
      </c>
      <c r="M950" s="21" t="s">
        <v>14849</v>
      </c>
      <c r="N950" s="21" t="s">
        <v>59</v>
      </c>
      <c r="O950" s="21" t="s">
        <v>83</v>
      </c>
      <c r="P950" s="61" t="s">
        <v>13496</v>
      </c>
    </row>
    <row r="951" spans="2:16" ht="15.75" customHeight="1">
      <c r="B951" s="27" t="s">
        <v>41</v>
      </c>
      <c r="C951" t="s">
        <v>7</v>
      </c>
      <c r="D951" s="36">
        <v>56101605</v>
      </c>
      <c r="E951" s="49" t="s">
        <v>850</v>
      </c>
      <c r="F951" s="49" t="s">
        <v>857</v>
      </c>
      <c r="G951" s="48" t="s">
        <v>57</v>
      </c>
      <c r="H951" s="38">
        <v>1337.7</v>
      </c>
      <c r="I951" s="38">
        <f t="shared" si="44"/>
        <v>1310.9459999999999</v>
      </c>
      <c r="J951" t="s">
        <v>58</v>
      </c>
      <c r="K951" s="49" t="s">
        <v>850</v>
      </c>
      <c r="L951" s="33">
        <v>0.02</v>
      </c>
      <c r="M951" s="21" t="s">
        <v>14849</v>
      </c>
      <c r="N951" s="21" t="s">
        <v>59</v>
      </c>
      <c r="O951" s="21" t="s">
        <v>83</v>
      </c>
      <c r="P951" s="61" t="s">
        <v>13496</v>
      </c>
    </row>
    <row r="952" spans="2:16" ht="15.75" customHeight="1">
      <c r="B952" s="27" t="s">
        <v>41</v>
      </c>
      <c r="C952" t="s">
        <v>7</v>
      </c>
      <c r="D952" s="36">
        <v>56101605</v>
      </c>
      <c r="E952" s="49" t="s">
        <v>851</v>
      </c>
      <c r="F952" s="49" t="s">
        <v>858</v>
      </c>
      <c r="G952" s="48" t="s">
        <v>57</v>
      </c>
      <c r="H952" s="38">
        <v>1078.3499999999999</v>
      </c>
      <c r="I952" s="38">
        <f t="shared" si="44"/>
        <v>1056.7829999999999</v>
      </c>
      <c r="J952" t="s">
        <v>58</v>
      </c>
      <c r="K952" s="49" t="s">
        <v>851</v>
      </c>
      <c r="L952" s="33">
        <v>0.02</v>
      </c>
      <c r="M952" s="21" t="s">
        <v>14849</v>
      </c>
      <c r="N952" s="21" t="s">
        <v>59</v>
      </c>
      <c r="O952" s="21" t="s">
        <v>83</v>
      </c>
      <c r="P952" s="61" t="s">
        <v>13496</v>
      </c>
    </row>
    <row r="953" spans="2:16" ht="15.75" customHeight="1">
      <c r="B953" s="27" t="s">
        <v>41</v>
      </c>
      <c r="C953" t="s">
        <v>7</v>
      </c>
      <c r="D953" s="36">
        <v>56101605</v>
      </c>
      <c r="E953" s="49" t="s">
        <v>852</v>
      </c>
      <c r="F953" s="49" t="s">
        <v>859</v>
      </c>
      <c r="G953" s="48" t="s">
        <v>57</v>
      </c>
      <c r="H953" s="38">
        <v>1078.3499999999999</v>
      </c>
      <c r="I953" s="38">
        <f t="shared" si="44"/>
        <v>1056.7829999999999</v>
      </c>
      <c r="J953" t="s">
        <v>58</v>
      </c>
      <c r="K953" s="49" t="s">
        <v>852</v>
      </c>
      <c r="L953" s="33">
        <v>0.02</v>
      </c>
      <c r="M953" s="21" t="s">
        <v>14849</v>
      </c>
      <c r="N953" s="21" t="s">
        <v>59</v>
      </c>
      <c r="O953" s="21" t="s">
        <v>83</v>
      </c>
      <c r="P953" s="61" t="s">
        <v>13496</v>
      </c>
    </row>
    <row r="954" spans="2:16" ht="15.75" customHeight="1">
      <c r="B954" s="27" t="s">
        <v>41</v>
      </c>
      <c r="C954" t="s">
        <v>7</v>
      </c>
      <c r="D954" s="36">
        <v>56101605</v>
      </c>
      <c r="E954" s="49" t="s">
        <v>853</v>
      </c>
      <c r="F954" s="49" t="s">
        <v>860</v>
      </c>
      <c r="G954" s="48" t="s">
        <v>57</v>
      </c>
      <c r="H954" s="38">
        <v>1194.3800000000001</v>
      </c>
      <c r="I954" s="38">
        <f t="shared" si="44"/>
        <v>1170.4924000000001</v>
      </c>
      <c r="J954" t="s">
        <v>58</v>
      </c>
      <c r="K954" s="49" t="s">
        <v>853</v>
      </c>
      <c r="L954" s="33">
        <v>0.02</v>
      </c>
      <c r="M954" s="21" t="s">
        <v>14849</v>
      </c>
      <c r="N954" s="21" t="s">
        <v>59</v>
      </c>
      <c r="O954" s="21" t="s">
        <v>83</v>
      </c>
      <c r="P954" s="61" t="s">
        <v>13496</v>
      </c>
    </row>
    <row r="955" spans="2:16" ht="15.75" customHeight="1">
      <c r="B955" s="27" t="s">
        <v>41</v>
      </c>
      <c r="C955" t="s">
        <v>7</v>
      </c>
      <c r="D955" s="36">
        <v>56101605</v>
      </c>
      <c r="E955" s="48" t="s">
        <v>854</v>
      </c>
      <c r="F955" s="48"/>
      <c r="G955" s="48" t="s">
        <v>57</v>
      </c>
      <c r="H955" s="38">
        <v>46.41</v>
      </c>
      <c r="I955" s="38">
        <f t="shared" si="44"/>
        <v>45.481799999999993</v>
      </c>
      <c r="J955" t="s">
        <v>58</v>
      </c>
      <c r="K955" s="48" t="s">
        <v>854</v>
      </c>
      <c r="L955" s="33">
        <v>0.02</v>
      </c>
      <c r="M955" s="21" t="s">
        <v>14849</v>
      </c>
      <c r="N955" s="21" t="s">
        <v>59</v>
      </c>
      <c r="O955" s="21" t="s">
        <v>83</v>
      </c>
      <c r="P955" s="61" t="s">
        <v>13496</v>
      </c>
    </row>
    <row r="956" spans="2:16" ht="15.75" customHeight="1">
      <c r="B956" s="27" t="s">
        <v>41</v>
      </c>
      <c r="C956" t="s">
        <v>7</v>
      </c>
      <c r="D956" s="36">
        <v>56101605</v>
      </c>
      <c r="E956" s="48" t="s">
        <v>855</v>
      </c>
      <c r="F956" s="48"/>
      <c r="G956" s="48" t="s">
        <v>57</v>
      </c>
      <c r="H956" s="38">
        <v>79.17</v>
      </c>
      <c r="I956" s="38">
        <f t="shared" si="44"/>
        <v>77.586600000000004</v>
      </c>
      <c r="J956" t="s">
        <v>58</v>
      </c>
      <c r="K956" s="48" t="s">
        <v>855</v>
      </c>
      <c r="L956" s="33">
        <v>0.02</v>
      </c>
      <c r="M956" s="21" t="s">
        <v>14849</v>
      </c>
      <c r="N956" s="21" t="s">
        <v>59</v>
      </c>
      <c r="O956" s="21" t="s">
        <v>83</v>
      </c>
      <c r="P956" s="61" t="s">
        <v>13496</v>
      </c>
    </row>
    <row r="957" spans="2:16" ht="15.75" customHeight="1">
      <c r="B957" s="27" t="s">
        <v>41</v>
      </c>
      <c r="C957" t="s">
        <v>7</v>
      </c>
      <c r="D957" s="36">
        <v>56101605</v>
      </c>
      <c r="E957" s="48" t="s">
        <v>856</v>
      </c>
      <c r="F957" s="49" t="s">
        <v>861</v>
      </c>
      <c r="G957" s="48" t="s">
        <v>200</v>
      </c>
      <c r="H957" s="38">
        <v>294</v>
      </c>
      <c r="I957" s="38">
        <f t="shared" si="44"/>
        <v>288.12</v>
      </c>
      <c r="J957" t="s">
        <v>58</v>
      </c>
      <c r="K957" s="48" t="s">
        <v>856</v>
      </c>
      <c r="L957" s="33">
        <v>0.02</v>
      </c>
      <c r="M957" s="21" t="s">
        <v>14849</v>
      </c>
      <c r="N957" s="21" t="s">
        <v>59</v>
      </c>
      <c r="O957" s="21" t="s">
        <v>83</v>
      </c>
      <c r="P957" s="61" t="s">
        <v>13496</v>
      </c>
    </row>
    <row r="958" spans="2:16" ht="15.75" customHeight="1">
      <c r="B958" s="27" t="s">
        <v>41</v>
      </c>
      <c r="C958" t="s">
        <v>7</v>
      </c>
      <c r="D958" s="36">
        <v>56101605</v>
      </c>
      <c r="E958" s="48" t="s">
        <v>4668</v>
      </c>
      <c r="F958" s="49" t="s">
        <v>4674</v>
      </c>
      <c r="G958" t="s">
        <v>57</v>
      </c>
      <c r="H958" s="38">
        <v>1258</v>
      </c>
      <c r="I958" s="38">
        <f>H958*0.95</f>
        <v>1195.0999999999999</v>
      </c>
      <c r="J958" t="s">
        <v>4680</v>
      </c>
      <c r="K958" s="48" t="s">
        <v>4668</v>
      </c>
      <c r="L958" s="33">
        <v>0.05</v>
      </c>
      <c r="M958" s="21" t="s">
        <v>14849</v>
      </c>
      <c r="N958" s="21" t="s">
        <v>82</v>
      </c>
      <c r="O958" s="21" t="s">
        <v>83</v>
      </c>
      <c r="P958" s="61" t="s">
        <v>13496</v>
      </c>
    </row>
    <row r="959" spans="2:16" ht="15.75" customHeight="1">
      <c r="B959" s="27" t="s">
        <v>41</v>
      </c>
      <c r="C959" t="s">
        <v>7</v>
      </c>
      <c r="D959" s="36">
        <v>56101605</v>
      </c>
      <c r="E959" s="48" t="s">
        <v>4669</v>
      </c>
      <c r="F959" s="49" t="s">
        <v>4675</v>
      </c>
      <c r="G959" t="s">
        <v>57</v>
      </c>
      <c r="H959" s="38">
        <v>1333</v>
      </c>
      <c r="I959" s="38">
        <f t="shared" ref="I959:I1022" si="45">H959*0.95</f>
        <v>1266.3499999999999</v>
      </c>
      <c r="J959" t="s">
        <v>4680</v>
      </c>
      <c r="K959" s="48" t="s">
        <v>4669</v>
      </c>
      <c r="L959" s="33">
        <v>0.05</v>
      </c>
      <c r="M959" s="21" t="s">
        <v>14849</v>
      </c>
      <c r="N959" s="21" t="s">
        <v>82</v>
      </c>
      <c r="O959" s="21" t="s">
        <v>83</v>
      </c>
      <c r="P959" s="61" t="s">
        <v>13496</v>
      </c>
    </row>
    <row r="960" spans="2:16" ht="15.75" customHeight="1">
      <c r="B960" s="27" t="s">
        <v>41</v>
      </c>
      <c r="C960" t="s">
        <v>7</v>
      </c>
      <c r="D960" s="36">
        <v>56101605</v>
      </c>
      <c r="E960" s="48" t="s">
        <v>4670</v>
      </c>
      <c r="F960" s="49" t="s">
        <v>4676</v>
      </c>
      <c r="G960" t="s">
        <v>57</v>
      </c>
      <c r="H960" s="38">
        <v>1199</v>
      </c>
      <c r="I960" s="38">
        <f t="shared" si="45"/>
        <v>1139.05</v>
      </c>
      <c r="J960" t="s">
        <v>4680</v>
      </c>
      <c r="K960" s="48" t="s">
        <v>4670</v>
      </c>
      <c r="L960" s="33">
        <v>0.05</v>
      </c>
      <c r="M960" s="21" t="s">
        <v>14849</v>
      </c>
      <c r="N960" s="21" t="s">
        <v>82</v>
      </c>
      <c r="O960" s="21" t="s">
        <v>83</v>
      </c>
      <c r="P960" s="61" t="s">
        <v>13496</v>
      </c>
    </row>
    <row r="961" spans="2:16" ht="15.75" customHeight="1">
      <c r="B961" s="27" t="s">
        <v>41</v>
      </c>
      <c r="C961" t="s">
        <v>7</v>
      </c>
      <c r="D961" s="36">
        <v>56101605</v>
      </c>
      <c r="E961" s="48" t="s">
        <v>4671</v>
      </c>
      <c r="F961" s="49" t="s">
        <v>4677</v>
      </c>
      <c r="G961" t="s">
        <v>57</v>
      </c>
      <c r="H961" s="38">
        <v>1418</v>
      </c>
      <c r="I961" s="38">
        <f t="shared" si="45"/>
        <v>1347.1</v>
      </c>
      <c r="J961" t="s">
        <v>4680</v>
      </c>
      <c r="K961" s="48" t="s">
        <v>4671</v>
      </c>
      <c r="L961" s="33">
        <v>0.05</v>
      </c>
      <c r="M961" s="21" t="s">
        <v>14849</v>
      </c>
      <c r="N961" s="21" t="s">
        <v>82</v>
      </c>
      <c r="O961" s="21" t="s">
        <v>83</v>
      </c>
      <c r="P961" s="61" t="s">
        <v>13496</v>
      </c>
    </row>
    <row r="962" spans="2:16" ht="15.75" customHeight="1">
      <c r="B962" s="27" t="s">
        <v>41</v>
      </c>
      <c r="C962" t="s">
        <v>7</v>
      </c>
      <c r="D962" s="36">
        <v>56101605</v>
      </c>
      <c r="E962" s="48" t="s">
        <v>4672</v>
      </c>
      <c r="F962" s="49" t="s">
        <v>4678</v>
      </c>
      <c r="G962" t="s">
        <v>57</v>
      </c>
      <c r="H962" s="38">
        <v>1495</v>
      </c>
      <c r="I962" s="38">
        <f t="shared" si="45"/>
        <v>1420.25</v>
      </c>
      <c r="J962" t="s">
        <v>4680</v>
      </c>
      <c r="K962" s="48" t="s">
        <v>4672</v>
      </c>
      <c r="L962" s="33">
        <v>0.05</v>
      </c>
      <c r="M962" s="21" t="s">
        <v>14849</v>
      </c>
      <c r="N962" s="21" t="s">
        <v>82</v>
      </c>
      <c r="O962" s="21" t="s">
        <v>83</v>
      </c>
      <c r="P962" s="61" t="s">
        <v>13496</v>
      </c>
    </row>
    <row r="963" spans="2:16" ht="15.75" customHeight="1">
      <c r="B963" s="27" t="s">
        <v>41</v>
      </c>
      <c r="C963" t="s">
        <v>7</v>
      </c>
      <c r="D963" s="36">
        <v>56101605</v>
      </c>
      <c r="E963" s="48" t="s">
        <v>4673</v>
      </c>
      <c r="F963" s="49" t="s">
        <v>4679</v>
      </c>
      <c r="G963" t="s">
        <v>57</v>
      </c>
      <c r="H963" s="38">
        <v>1288</v>
      </c>
      <c r="I963" s="38">
        <f t="shared" si="45"/>
        <v>1223.5999999999999</v>
      </c>
      <c r="J963" t="s">
        <v>4680</v>
      </c>
      <c r="K963" s="48" t="s">
        <v>4673</v>
      </c>
      <c r="L963" s="33">
        <v>0.05</v>
      </c>
      <c r="M963" s="21" t="s">
        <v>14849</v>
      </c>
      <c r="N963" s="21" t="s">
        <v>82</v>
      </c>
      <c r="O963" s="21" t="s">
        <v>83</v>
      </c>
      <c r="P963" s="61" t="s">
        <v>13496</v>
      </c>
    </row>
    <row r="964" spans="2:16" ht="15.75" customHeight="1">
      <c r="B964" s="27" t="s">
        <v>41</v>
      </c>
      <c r="C964" t="s">
        <v>7</v>
      </c>
      <c r="D964" s="36">
        <v>56101605</v>
      </c>
      <c r="E964" s="48" t="s">
        <v>4699</v>
      </c>
      <c r="F964" s="49" t="s">
        <v>4715</v>
      </c>
      <c r="G964" t="s">
        <v>57</v>
      </c>
      <c r="H964" s="38">
        <v>778</v>
      </c>
      <c r="I964" s="38">
        <f t="shared" si="45"/>
        <v>739.09999999999991</v>
      </c>
      <c r="J964" t="s">
        <v>4680</v>
      </c>
      <c r="K964" s="48" t="s">
        <v>4699</v>
      </c>
      <c r="L964" s="33">
        <v>0.05</v>
      </c>
      <c r="M964" s="21" t="s">
        <v>14849</v>
      </c>
      <c r="N964" s="21" t="s">
        <v>82</v>
      </c>
      <c r="O964" s="21" t="s">
        <v>83</v>
      </c>
      <c r="P964" s="61" t="s">
        <v>13496</v>
      </c>
    </row>
    <row r="965" spans="2:16" ht="15.75" customHeight="1">
      <c r="B965" s="27" t="s">
        <v>41</v>
      </c>
      <c r="C965" t="s">
        <v>7</v>
      </c>
      <c r="D965" s="36">
        <v>56101605</v>
      </c>
      <c r="E965" s="48" t="s">
        <v>4700</v>
      </c>
      <c r="F965" s="49" t="s">
        <v>4716</v>
      </c>
      <c r="G965" t="s">
        <v>57</v>
      </c>
      <c r="H965" s="38">
        <v>845</v>
      </c>
      <c r="I965" s="38">
        <f t="shared" si="45"/>
        <v>802.75</v>
      </c>
      <c r="J965" t="s">
        <v>4680</v>
      </c>
      <c r="K965" s="48" t="s">
        <v>4700</v>
      </c>
      <c r="L965" s="33">
        <v>0.05</v>
      </c>
      <c r="M965" s="21" t="s">
        <v>14849</v>
      </c>
      <c r="N965" s="21" t="s">
        <v>82</v>
      </c>
      <c r="O965" s="21" t="s">
        <v>83</v>
      </c>
      <c r="P965" s="61" t="s">
        <v>13496</v>
      </c>
    </row>
    <row r="966" spans="2:16" ht="15.75" customHeight="1">
      <c r="B966" s="27" t="s">
        <v>41</v>
      </c>
      <c r="C966" t="s">
        <v>7</v>
      </c>
      <c r="D966" s="36">
        <v>56101605</v>
      </c>
      <c r="E966" s="48" t="s">
        <v>4701</v>
      </c>
      <c r="F966" s="49" t="s">
        <v>4717</v>
      </c>
      <c r="G966" t="s">
        <v>57</v>
      </c>
      <c r="H966" s="38">
        <v>867</v>
      </c>
      <c r="I966" s="38">
        <f t="shared" si="45"/>
        <v>823.65</v>
      </c>
      <c r="J966" t="s">
        <v>4680</v>
      </c>
      <c r="K966" s="48" t="s">
        <v>4701</v>
      </c>
      <c r="L966" s="33">
        <v>0.05</v>
      </c>
      <c r="M966" s="21" t="s">
        <v>14849</v>
      </c>
      <c r="N966" s="21" t="s">
        <v>82</v>
      </c>
      <c r="O966" s="21" t="s">
        <v>83</v>
      </c>
      <c r="P966" s="61" t="s">
        <v>13496</v>
      </c>
    </row>
    <row r="967" spans="2:16" ht="15.75" customHeight="1">
      <c r="B967" s="27" t="s">
        <v>41</v>
      </c>
      <c r="C967" t="s">
        <v>7</v>
      </c>
      <c r="D967" s="36">
        <v>56101605</v>
      </c>
      <c r="E967" s="48" t="s">
        <v>4702</v>
      </c>
      <c r="F967" s="49" t="s">
        <v>4718</v>
      </c>
      <c r="G967" t="s">
        <v>57</v>
      </c>
      <c r="H967" s="38">
        <v>845</v>
      </c>
      <c r="I967" s="38">
        <f t="shared" si="45"/>
        <v>802.75</v>
      </c>
      <c r="J967" t="s">
        <v>4680</v>
      </c>
      <c r="K967" s="48" t="s">
        <v>4702</v>
      </c>
      <c r="L967" s="33">
        <v>0.05</v>
      </c>
      <c r="M967" s="21" t="s">
        <v>14849</v>
      </c>
      <c r="N967" s="21" t="s">
        <v>82</v>
      </c>
      <c r="O967" s="21" t="s">
        <v>83</v>
      </c>
      <c r="P967" s="61" t="s">
        <v>13496</v>
      </c>
    </row>
    <row r="968" spans="2:16" ht="15.75" customHeight="1">
      <c r="B968" s="27" t="s">
        <v>41</v>
      </c>
      <c r="C968" t="s">
        <v>7</v>
      </c>
      <c r="D968" s="36">
        <v>56101605</v>
      </c>
      <c r="E968" s="48" t="s">
        <v>4703</v>
      </c>
      <c r="F968" s="49" t="s">
        <v>4719</v>
      </c>
      <c r="G968" t="s">
        <v>57</v>
      </c>
      <c r="H968" s="38">
        <v>845</v>
      </c>
      <c r="I968" s="38">
        <f t="shared" si="45"/>
        <v>802.75</v>
      </c>
      <c r="J968" t="s">
        <v>4680</v>
      </c>
      <c r="K968" s="48" t="s">
        <v>4703</v>
      </c>
      <c r="L968" s="33">
        <v>0.05</v>
      </c>
      <c r="M968" s="21" t="s">
        <v>14849</v>
      </c>
      <c r="N968" s="21" t="s">
        <v>82</v>
      </c>
      <c r="O968" s="21" t="s">
        <v>83</v>
      </c>
      <c r="P968" s="61" t="s">
        <v>13496</v>
      </c>
    </row>
    <row r="969" spans="2:16" ht="15.75" customHeight="1">
      <c r="B969" s="27" t="s">
        <v>41</v>
      </c>
      <c r="C969" t="s">
        <v>7</v>
      </c>
      <c r="D969" s="36">
        <v>56101605</v>
      </c>
      <c r="E969" s="48" t="s">
        <v>4704</v>
      </c>
      <c r="F969" s="49" t="s">
        <v>4720</v>
      </c>
      <c r="G969" t="s">
        <v>57</v>
      </c>
      <c r="H969" s="38">
        <v>800</v>
      </c>
      <c r="I969" s="38">
        <f t="shared" si="45"/>
        <v>760</v>
      </c>
      <c r="J969" t="s">
        <v>4680</v>
      </c>
      <c r="K969" s="48" t="s">
        <v>4704</v>
      </c>
      <c r="L969" s="33">
        <v>0.05</v>
      </c>
      <c r="M969" s="21" t="s">
        <v>14849</v>
      </c>
      <c r="N969" s="21" t="s">
        <v>82</v>
      </c>
      <c r="O969" s="21" t="s">
        <v>83</v>
      </c>
      <c r="P969" s="61" t="s">
        <v>13496</v>
      </c>
    </row>
    <row r="970" spans="2:16" ht="15.75" customHeight="1">
      <c r="B970" s="27" t="s">
        <v>41</v>
      </c>
      <c r="C970" t="s">
        <v>7</v>
      </c>
      <c r="D970" s="36">
        <v>56101605</v>
      </c>
      <c r="E970" s="48" t="s">
        <v>4705</v>
      </c>
      <c r="F970" s="49" t="s">
        <v>4721</v>
      </c>
      <c r="G970" t="s">
        <v>57</v>
      </c>
      <c r="H970" s="38">
        <v>1056</v>
      </c>
      <c r="I970" s="38">
        <f t="shared" si="45"/>
        <v>1003.1999999999999</v>
      </c>
      <c r="J970" t="s">
        <v>4680</v>
      </c>
      <c r="K970" s="48" t="s">
        <v>4705</v>
      </c>
      <c r="L970" s="33">
        <v>0.05</v>
      </c>
      <c r="M970" s="21" t="s">
        <v>14849</v>
      </c>
      <c r="N970" s="21" t="s">
        <v>82</v>
      </c>
      <c r="O970" s="21" t="s">
        <v>83</v>
      </c>
      <c r="P970" s="61" t="s">
        <v>13496</v>
      </c>
    </row>
    <row r="971" spans="2:16" ht="15.75" customHeight="1">
      <c r="B971" s="27" t="s">
        <v>41</v>
      </c>
      <c r="C971" t="s">
        <v>7</v>
      </c>
      <c r="D971" s="36">
        <v>56101605</v>
      </c>
      <c r="E971" s="48" t="s">
        <v>4706</v>
      </c>
      <c r="F971" s="49" t="s">
        <v>4722</v>
      </c>
      <c r="G971" t="s">
        <v>57</v>
      </c>
      <c r="H971" s="38">
        <v>897</v>
      </c>
      <c r="I971" s="38">
        <f t="shared" si="45"/>
        <v>852.15</v>
      </c>
      <c r="J971" t="s">
        <v>4680</v>
      </c>
      <c r="K971" s="48" t="s">
        <v>4706</v>
      </c>
      <c r="L971" s="33">
        <v>0.05</v>
      </c>
      <c r="M971" s="21" t="s">
        <v>14849</v>
      </c>
      <c r="N971" s="21" t="s">
        <v>82</v>
      </c>
      <c r="O971" s="21" t="s">
        <v>83</v>
      </c>
      <c r="P971" s="61" t="s">
        <v>13496</v>
      </c>
    </row>
    <row r="972" spans="2:16" ht="15.75" customHeight="1">
      <c r="B972" s="27" t="s">
        <v>41</v>
      </c>
      <c r="C972" t="s">
        <v>7</v>
      </c>
      <c r="D972" s="36">
        <v>56101605</v>
      </c>
      <c r="E972" s="48" t="s">
        <v>4707</v>
      </c>
      <c r="F972" s="49" t="s">
        <v>4723</v>
      </c>
      <c r="G972" t="s">
        <v>57</v>
      </c>
      <c r="H972" s="38">
        <v>1056</v>
      </c>
      <c r="I972" s="38">
        <f t="shared" si="45"/>
        <v>1003.1999999999999</v>
      </c>
      <c r="J972" t="s">
        <v>4680</v>
      </c>
      <c r="K972" s="48" t="s">
        <v>4707</v>
      </c>
      <c r="L972" s="33">
        <v>0.05</v>
      </c>
      <c r="M972" s="21" t="s">
        <v>14849</v>
      </c>
      <c r="N972" s="21" t="s">
        <v>82</v>
      </c>
      <c r="O972" s="21" t="s">
        <v>83</v>
      </c>
      <c r="P972" s="61" t="s">
        <v>13496</v>
      </c>
    </row>
    <row r="973" spans="2:16" ht="15.75" customHeight="1">
      <c r="B973" s="27" t="s">
        <v>41</v>
      </c>
      <c r="C973" t="s">
        <v>7</v>
      </c>
      <c r="D973" s="36">
        <v>56101605</v>
      </c>
      <c r="E973" s="48" t="s">
        <v>4708</v>
      </c>
      <c r="F973" s="49" t="s">
        <v>4724</v>
      </c>
      <c r="G973" t="s">
        <v>57</v>
      </c>
      <c r="H973" s="38">
        <v>1056</v>
      </c>
      <c r="I973" s="38">
        <f t="shared" si="45"/>
        <v>1003.1999999999999</v>
      </c>
      <c r="J973" t="s">
        <v>4680</v>
      </c>
      <c r="K973" s="48" t="s">
        <v>4708</v>
      </c>
      <c r="L973" s="33">
        <v>0.05</v>
      </c>
      <c r="M973" s="21" t="s">
        <v>14849</v>
      </c>
      <c r="N973" s="21" t="s">
        <v>82</v>
      </c>
      <c r="O973" s="21" t="s">
        <v>83</v>
      </c>
      <c r="P973" s="61" t="s">
        <v>13496</v>
      </c>
    </row>
    <row r="974" spans="2:16" ht="15.75" customHeight="1">
      <c r="B974" s="27" t="s">
        <v>41</v>
      </c>
      <c r="C974" t="s">
        <v>7</v>
      </c>
      <c r="D974" s="36">
        <v>56101605</v>
      </c>
      <c r="E974" s="48" t="s">
        <v>4709</v>
      </c>
      <c r="F974" s="49" t="s">
        <v>4725</v>
      </c>
      <c r="G974" t="s">
        <v>57</v>
      </c>
      <c r="H974" s="38">
        <v>822</v>
      </c>
      <c r="I974" s="38">
        <f t="shared" si="45"/>
        <v>780.9</v>
      </c>
      <c r="J974" t="s">
        <v>4680</v>
      </c>
      <c r="K974" s="48" t="s">
        <v>4709</v>
      </c>
      <c r="L974" s="33">
        <v>0.05</v>
      </c>
      <c r="M974" s="21" t="s">
        <v>14849</v>
      </c>
      <c r="N974" s="21" t="s">
        <v>82</v>
      </c>
      <c r="O974" s="21" t="s">
        <v>83</v>
      </c>
      <c r="P974" s="61" t="s">
        <v>13496</v>
      </c>
    </row>
    <row r="975" spans="2:16" ht="15.75" customHeight="1">
      <c r="B975" s="27" t="s">
        <v>41</v>
      </c>
      <c r="C975" t="s">
        <v>7</v>
      </c>
      <c r="D975" s="36">
        <v>56101605</v>
      </c>
      <c r="E975" s="48" t="s">
        <v>4710</v>
      </c>
      <c r="F975" s="49" t="s">
        <v>4726</v>
      </c>
      <c r="G975" t="s">
        <v>57</v>
      </c>
      <c r="H975" s="38">
        <v>1269</v>
      </c>
      <c r="I975" s="38">
        <f t="shared" si="45"/>
        <v>1205.55</v>
      </c>
      <c r="J975" t="s">
        <v>4680</v>
      </c>
      <c r="K975" s="48" t="s">
        <v>4710</v>
      </c>
      <c r="L975" s="33">
        <v>0.05</v>
      </c>
      <c r="M975" s="21" t="s">
        <v>14849</v>
      </c>
      <c r="N975" s="21" t="s">
        <v>82</v>
      </c>
      <c r="O975" s="21" t="s">
        <v>83</v>
      </c>
      <c r="P975" s="61" t="s">
        <v>13496</v>
      </c>
    </row>
    <row r="976" spans="2:16" ht="15.75" customHeight="1">
      <c r="B976" s="27" t="s">
        <v>41</v>
      </c>
      <c r="C976" t="s">
        <v>7</v>
      </c>
      <c r="D976" s="36">
        <v>56101605</v>
      </c>
      <c r="E976" s="48" t="s">
        <v>4711</v>
      </c>
      <c r="F976" s="49" t="s">
        <v>4727</v>
      </c>
      <c r="G976" t="s">
        <v>57</v>
      </c>
      <c r="H976" s="38">
        <v>927</v>
      </c>
      <c r="I976" s="38">
        <f>H976*0.95</f>
        <v>880.65</v>
      </c>
      <c r="J976" t="s">
        <v>4680</v>
      </c>
      <c r="K976" s="48" t="s">
        <v>4711</v>
      </c>
      <c r="L976" s="33">
        <v>0.05</v>
      </c>
      <c r="M976" s="21" t="s">
        <v>14849</v>
      </c>
      <c r="N976" s="21" t="s">
        <v>82</v>
      </c>
      <c r="O976" s="21" t="s">
        <v>83</v>
      </c>
      <c r="P976" s="61" t="s">
        <v>13496</v>
      </c>
    </row>
    <row r="977" spans="2:16" ht="15.75" customHeight="1">
      <c r="B977" s="27" t="s">
        <v>41</v>
      </c>
      <c r="C977" t="s">
        <v>7</v>
      </c>
      <c r="D977" s="36">
        <v>56101605</v>
      </c>
      <c r="E977" s="48" t="s">
        <v>4712</v>
      </c>
      <c r="F977" s="49" t="s">
        <v>4728</v>
      </c>
      <c r="G977" t="s">
        <v>57</v>
      </c>
      <c r="H977" s="38">
        <v>1269</v>
      </c>
      <c r="I977" s="38">
        <f t="shared" si="45"/>
        <v>1205.55</v>
      </c>
      <c r="J977" t="s">
        <v>4680</v>
      </c>
      <c r="K977" s="48" t="s">
        <v>4712</v>
      </c>
      <c r="L977" s="33">
        <v>0.05</v>
      </c>
      <c r="M977" s="21" t="s">
        <v>14849</v>
      </c>
      <c r="N977" s="21" t="s">
        <v>82</v>
      </c>
      <c r="O977" s="21" t="s">
        <v>83</v>
      </c>
      <c r="P977" s="61" t="s">
        <v>13496</v>
      </c>
    </row>
    <row r="978" spans="2:16" ht="15.75" customHeight="1">
      <c r="B978" s="27" t="s">
        <v>41</v>
      </c>
      <c r="C978" t="s">
        <v>7</v>
      </c>
      <c r="D978" s="36">
        <v>56101605</v>
      </c>
      <c r="E978" s="48" t="s">
        <v>4713</v>
      </c>
      <c r="F978" s="49" t="s">
        <v>4729</v>
      </c>
      <c r="G978" t="s">
        <v>57</v>
      </c>
      <c r="H978" s="38">
        <v>1269</v>
      </c>
      <c r="I978" s="38">
        <f t="shared" si="45"/>
        <v>1205.55</v>
      </c>
      <c r="J978" t="s">
        <v>4680</v>
      </c>
      <c r="K978" s="48" t="s">
        <v>4713</v>
      </c>
      <c r="L978" s="33">
        <v>0.05</v>
      </c>
      <c r="M978" s="21" t="s">
        <v>14849</v>
      </c>
      <c r="N978" s="21" t="s">
        <v>82</v>
      </c>
      <c r="O978" s="21" t="s">
        <v>83</v>
      </c>
      <c r="P978" s="61" t="s">
        <v>13496</v>
      </c>
    </row>
    <row r="979" spans="2:16" ht="15.75" customHeight="1">
      <c r="B979" s="27" t="s">
        <v>41</v>
      </c>
      <c r="C979" t="s">
        <v>7</v>
      </c>
      <c r="D979" s="36">
        <v>56101605</v>
      </c>
      <c r="E979" s="48" t="s">
        <v>4714</v>
      </c>
      <c r="F979" s="49" t="s">
        <v>4730</v>
      </c>
      <c r="G979" t="s">
        <v>57</v>
      </c>
      <c r="H979" s="38">
        <v>684</v>
      </c>
      <c r="I979" s="38">
        <f t="shared" si="45"/>
        <v>649.79999999999995</v>
      </c>
      <c r="J979" t="s">
        <v>4680</v>
      </c>
      <c r="K979" s="48" t="s">
        <v>4714</v>
      </c>
      <c r="L979" s="33">
        <v>0.05</v>
      </c>
      <c r="M979" s="21" t="s">
        <v>14849</v>
      </c>
      <c r="N979" s="21" t="s">
        <v>82</v>
      </c>
      <c r="O979" s="21" t="s">
        <v>83</v>
      </c>
      <c r="P979" s="61" t="s">
        <v>13496</v>
      </c>
    </row>
    <row r="980" spans="2:16" ht="15.75" customHeight="1">
      <c r="B980" s="27" t="s">
        <v>41</v>
      </c>
      <c r="C980" t="s">
        <v>7</v>
      </c>
      <c r="D980" s="36">
        <v>56101605</v>
      </c>
      <c r="E980" s="48" t="s">
        <v>4731</v>
      </c>
      <c r="F980" s="49" t="s">
        <v>4763</v>
      </c>
      <c r="G980" t="s">
        <v>57</v>
      </c>
      <c r="H980" s="38">
        <v>759</v>
      </c>
      <c r="I980" s="38">
        <f t="shared" si="45"/>
        <v>721.05</v>
      </c>
      <c r="J980" t="s">
        <v>4680</v>
      </c>
      <c r="K980" s="48" t="s">
        <v>4731</v>
      </c>
      <c r="L980" s="33">
        <v>0.05</v>
      </c>
      <c r="M980" s="21" t="s">
        <v>14849</v>
      </c>
      <c r="N980" s="21" t="s">
        <v>82</v>
      </c>
      <c r="O980" s="21" t="s">
        <v>83</v>
      </c>
      <c r="P980" s="61" t="s">
        <v>13496</v>
      </c>
    </row>
    <row r="981" spans="2:16" ht="15.75" customHeight="1">
      <c r="B981" s="27" t="s">
        <v>41</v>
      </c>
      <c r="C981" t="s">
        <v>7</v>
      </c>
      <c r="D981" s="36">
        <v>56101605</v>
      </c>
      <c r="E981" s="48" t="s">
        <v>4732</v>
      </c>
      <c r="F981" s="49" t="s">
        <v>4764</v>
      </c>
      <c r="G981" t="s">
        <v>57</v>
      </c>
      <c r="H981" s="38">
        <v>752</v>
      </c>
      <c r="I981" s="38">
        <f t="shared" si="45"/>
        <v>714.4</v>
      </c>
      <c r="J981" t="s">
        <v>4680</v>
      </c>
      <c r="K981" s="48" t="s">
        <v>4732</v>
      </c>
      <c r="L981" s="33">
        <v>0.05</v>
      </c>
      <c r="M981" s="21" t="s">
        <v>14849</v>
      </c>
      <c r="N981" s="21" t="s">
        <v>82</v>
      </c>
      <c r="O981" s="21" t="s">
        <v>83</v>
      </c>
      <c r="P981" s="61" t="s">
        <v>13496</v>
      </c>
    </row>
    <row r="982" spans="2:16" ht="15.75" customHeight="1">
      <c r="B982" s="27" t="s">
        <v>41</v>
      </c>
      <c r="C982" t="s">
        <v>7</v>
      </c>
      <c r="D982" s="36">
        <v>56101605</v>
      </c>
      <c r="E982" s="48" t="s">
        <v>4733</v>
      </c>
      <c r="F982" s="49" t="s">
        <v>4765</v>
      </c>
      <c r="G982" t="s">
        <v>57</v>
      </c>
      <c r="H982" s="38">
        <v>752</v>
      </c>
      <c r="I982" s="38">
        <f t="shared" si="45"/>
        <v>714.4</v>
      </c>
      <c r="J982" t="s">
        <v>4680</v>
      </c>
      <c r="K982" s="48" t="s">
        <v>4733</v>
      </c>
      <c r="L982" s="33">
        <v>0.05</v>
      </c>
      <c r="M982" s="21" t="s">
        <v>14849</v>
      </c>
      <c r="N982" s="21" t="s">
        <v>82</v>
      </c>
      <c r="O982" s="21" t="s">
        <v>83</v>
      </c>
      <c r="P982" s="61" t="s">
        <v>13496</v>
      </c>
    </row>
    <row r="983" spans="2:16" ht="15.75" customHeight="1">
      <c r="B983" s="27" t="s">
        <v>41</v>
      </c>
      <c r="C983" t="s">
        <v>7</v>
      </c>
      <c r="D983" s="36">
        <v>56101605</v>
      </c>
      <c r="E983" s="48" t="s">
        <v>4734</v>
      </c>
      <c r="F983" s="49" t="s">
        <v>4766</v>
      </c>
      <c r="G983" t="s">
        <v>57</v>
      </c>
      <c r="H983" s="38">
        <v>704</v>
      </c>
      <c r="I983" s="38">
        <f t="shared" si="45"/>
        <v>668.8</v>
      </c>
      <c r="J983" t="s">
        <v>4680</v>
      </c>
      <c r="K983" s="48" t="s">
        <v>4734</v>
      </c>
      <c r="L983" s="33">
        <v>0.05</v>
      </c>
      <c r="M983" s="21" t="s">
        <v>14849</v>
      </c>
      <c r="N983" s="21" t="s">
        <v>82</v>
      </c>
      <c r="O983" s="21" t="s">
        <v>83</v>
      </c>
      <c r="P983" s="61" t="s">
        <v>13496</v>
      </c>
    </row>
    <row r="984" spans="2:16" ht="15.75" customHeight="1">
      <c r="B984" s="27" t="s">
        <v>41</v>
      </c>
      <c r="C984" t="s">
        <v>7</v>
      </c>
      <c r="D984" s="36">
        <v>56101605</v>
      </c>
      <c r="E984" s="48" t="s">
        <v>4735</v>
      </c>
      <c r="F984" s="49" t="s">
        <v>4767</v>
      </c>
      <c r="G984" t="s">
        <v>57</v>
      </c>
      <c r="H984" s="38">
        <v>959</v>
      </c>
      <c r="I984" s="38">
        <f t="shared" si="45"/>
        <v>911.05</v>
      </c>
      <c r="J984" t="s">
        <v>4680</v>
      </c>
      <c r="K984" s="48" t="s">
        <v>4735</v>
      </c>
      <c r="L984" s="33">
        <v>0.05</v>
      </c>
      <c r="M984" s="21" t="s">
        <v>14849</v>
      </c>
      <c r="N984" s="21" t="s">
        <v>82</v>
      </c>
      <c r="O984" s="21" t="s">
        <v>83</v>
      </c>
      <c r="P984" s="61" t="s">
        <v>13496</v>
      </c>
    </row>
    <row r="985" spans="2:16" ht="15.75" customHeight="1">
      <c r="B985" s="27" t="s">
        <v>41</v>
      </c>
      <c r="C985" t="s">
        <v>7</v>
      </c>
      <c r="D985" s="36">
        <v>56101605</v>
      </c>
      <c r="E985" s="48" t="s">
        <v>4736</v>
      </c>
      <c r="F985" s="49" t="s">
        <v>4768</v>
      </c>
      <c r="G985" t="s">
        <v>57</v>
      </c>
      <c r="H985" s="38">
        <v>779</v>
      </c>
      <c r="I985" s="38">
        <f t="shared" si="45"/>
        <v>740.05</v>
      </c>
      <c r="J985" t="s">
        <v>4680</v>
      </c>
      <c r="K985" s="48" t="s">
        <v>4736</v>
      </c>
      <c r="L985" s="33">
        <v>0.05</v>
      </c>
      <c r="M985" s="21" t="s">
        <v>14849</v>
      </c>
      <c r="N985" s="21" t="s">
        <v>82</v>
      </c>
      <c r="O985" s="21" t="s">
        <v>83</v>
      </c>
      <c r="P985" s="61" t="s">
        <v>13496</v>
      </c>
    </row>
    <row r="986" spans="2:16" ht="15.75" customHeight="1">
      <c r="B986" s="27" t="s">
        <v>41</v>
      </c>
      <c r="C986" t="s">
        <v>7</v>
      </c>
      <c r="D986" s="36">
        <v>56101605</v>
      </c>
      <c r="E986" s="48" t="s">
        <v>4737</v>
      </c>
      <c r="F986" s="49" t="s">
        <v>4769</v>
      </c>
      <c r="G986" t="s">
        <v>57</v>
      </c>
      <c r="H986" s="38">
        <v>959</v>
      </c>
      <c r="I986" s="38">
        <f t="shared" si="45"/>
        <v>911.05</v>
      </c>
      <c r="J986" t="s">
        <v>4680</v>
      </c>
      <c r="K986" s="48" t="s">
        <v>4737</v>
      </c>
      <c r="L986" s="33">
        <v>0.05</v>
      </c>
      <c r="M986" s="21" t="s">
        <v>14849</v>
      </c>
      <c r="N986" s="21" t="s">
        <v>82</v>
      </c>
      <c r="O986" s="21" t="s">
        <v>83</v>
      </c>
      <c r="P986" s="61" t="s">
        <v>13496</v>
      </c>
    </row>
    <row r="987" spans="2:16" ht="15.75" customHeight="1">
      <c r="B987" s="27" t="s">
        <v>41</v>
      </c>
      <c r="C987" t="s">
        <v>7</v>
      </c>
      <c r="D987" s="36">
        <v>56101605</v>
      </c>
      <c r="E987" s="48" t="s">
        <v>4738</v>
      </c>
      <c r="F987" s="49" t="s">
        <v>4770</v>
      </c>
      <c r="G987" t="s">
        <v>57</v>
      </c>
      <c r="H987" s="38">
        <v>959</v>
      </c>
      <c r="I987" s="38">
        <f t="shared" si="45"/>
        <v>911.05</v>
      </c>
      <c r="J987" t="s">
        <v>4680</v>
      </c>
      <c r="K987" s="48" t="s">
        <v>4738</v>
      </c>
      <c r="L987" s="33">
        <v>0.05</v>
      </c>
      <c r="M987" s="21" t="s">
        <v>14849</v>
      </c>
      <c r="N987" s="21" t="s">
        <v>82</v>
      </c>
      <c r="O987" s="21" t="s">
        <v>83</v>
      </c>
      <c r="P987" s="61" t="s">
        <v>13496</v>
      </c>
    </row>
    <row r="988" spans="2:16" ht="15.75" customHeight="1">
      <c r="B988" s="27" t="s">
        <v>41</v>
      </c>
      <c r="C988" t="s">
        <v>7</v>
      </c>
      <c r="D988" s="36">
        <v>56101605</v>
      </c>
      <c r="E988" s="48" t="s">
        <v>4739</v>
      </c>
      <c r="F988" s="49" t="s">
        <v>4771</v>
      </c>
      <c r="G988" t="s">
        <v>57</v>
      </c>
      <c r="H988" s="38">
        <v>702</v>
      </c>
      <c r="I988" s="38">
        <f t="shared" si="45"/>
        <v>666.9</v>
      </c>
      <c r="J988" t="s">
        <v>4680</v>
      </c>
      <c r="K988" s="48" t="s">
        <v>4739</v>
      </c>
      <c r="L988" s="33">
        <v>0.05</v>
      </c>
      <c r="M988" s="21" t="s">
        <v>14849</v>
      </c>
      <c r="N988" s="21" t="s">
        <v>82</v>
      </c>
      <c r="O988" s="21" t="s">
        <v>83</v>
      </c>
      <c r="P988" s="61" t="s">
        <v>13496</v>
      </c>
    </row>
    <row r="989" spans="2:16" ht="15.75" customHeight="1">
      <c r="B989" s="27" t="s">
        <v>41</v>
      </c>
      <c r="C989" t="s">
        <v>7</v>
      </c>
      <c r="D989" s="36">
        <v>56101605</v>
      </c>
      <c r="E989" s="48" t="s">
        <v>4740</v>
      </c>
      <c r="F989" s="49" t="s">
        <v>4772</v>
      </c>
      <c r="G989" t="s">
        <v>57</v>
      </c>
      <c r="H989" s="38">
        <v>768</v>
      </c>
      <c r="I989" s="38">
        <f t="shared" si="45"/>
        <v>729.59999999999991</v>
      </c>
      <c r="J989" t="s">
        <v>4680</v>
      </c>
      <c r="K989" s="48" t="s">
        <v>4740</v>
      </c>
      <c r="L989" s="33">
        <v>0.05</v>
      </c>
      <c r="M989" s="21" t="s">
        <v>14849</v>
      </c>
      <c r="N989" s="21" t="s">
        <v>82</v>
      </c>
      <c r="O989" s="21" t="s">
        <v>83</v>
      </c>
      <c r="P989" s="61" t="s">
        <v>13496</v>
      </c>
    </row>
    <row r="990" spans="2:16" ht="15.75" customHeight="1">
      <c r="B990" s="27" t="s">
        <v>41</v>
      </c>
      <c r="C990" t="s">
        <v>7</v>
      </c>
      <c r="D990" s="36">
        <v>56101605</v>
      </c>
      <c r="E990" s="48" t="s">
        <v>4741</v>
      </c>
      <c r="F990" s="49" t="s">
        <v>4773</v>
      </c>
      <c r="G990" t="s">
        <v>57</v>
      </c>
      <c r="H990" s="38">
        <v>791</v>
      </c>
      <c r="I990" s="38">
        <f>H990*0.95</f>
        <v>751.44999999999993</v>
      </c>
      <c r="J990" t="s">
        <v>4680</v>
      </c>
      <c r="K990" s="48" t="s">
        <v>4741</v>
      </c>
      <c r="L990" s="33">
        <v>0.05</v>
      </c>
      <c r="M990" s="21" t="s">
        <v>14849</v>
      </c>
      <c r="N990" s="21" t="s">
        <v>82</v>
      </c>
      <c r="O990" s="21" t="s">
        <v>83</v>
      </c>
      <c r="P990" s="61" t="s">
        <v>13496</v>
      </c>
    </row>
    <row r="991" spans="2:16" ht="15.75" customHeight="1">
      <c r="B991" s="27" t="s">
        <v>41</v>
      </c>
      <c r="C991" t="s">
        <v>7</v>
      </c>
      <c r="D991" s="36">
        <v>56101605</v>
      </c>
      <c r="E991" s="48" t="s">
        <v>4742</v>
      </c>
      <c r="F991" s="49" t="s">
        <v>4774</v>
      </c>
      <c r="G991" t="s">
        <v>57</v>
      </c>
      <c r="H991" s="38">
        <v>723</v>
      </c>
      <c r="I991" s="38">
        <f t="shared" si="45"/>
        <v>686.85</v>
      </c>
      <c r="J991" t="s">
        <v>4680</v>
      </c>
      <c r="K991" s="48" t="s">
        <v>4742</v>
      </c>
      <c r="L991" s="33">
        <v>0.05</v>
      </c>
      <c r="M991" s="21" t="s">
        <v>14849</v>
      </c>
      <c r="N991" s="21" t="s">
        <v>82</v>
      </c>
      <c r="O991" s="21" t="s">
        <v>83</v>
      </c>
      <c r="P991" s="61" t="s">
        <v>13496</v>
      </c>
    </row>
    <row r="992" spans="2:16" ht="15.75" customHeight="1">
      <c r="B992" s="27" t="s">
        <v>41</v>
      </c>
      <c r="C992" t="s">
        <v>7</v>
      </c>
      <c r="D992" s="36">
        <v>56101605</v>
      </c>
      <c r="E992" s="48" t="s">
        <v>4743</v>
      </c>
      <c r="F992" s="49" t="s">
        <v>4775</v>
      </c>
      <c r="G992" t="s">
        <v>57</v>
      </c>
      <c r="H992" s="38">
        <v>980</v>
      </c>
      <c r="I992" s="38">
        <f t="shared" si="45"/>
        <v>931</v>
      </c>
      <c r="J992" t="s">
        <v>4680</v>
      </c>
      <c r="K992" s="48" t="s">
        <v>4743</v>
      </c>
      <c r="L992" s="33">
        <v>0.05</v>
      </c>
      <c r="M992" s="21" t="s">
        <v>14849</v>
      </c>
      <c r="N992" s="21" t="s">
        <v>82</v>
      </c>
      <c r="O992" s="21" t="s">
        <v>83</v>
      </c>
      <c r="P992" s="61" t="s">
        <v>13496</v>
      </c>
    </row>
    <row r="993" spans="2:16" ht="15.75" customHeight="1">
      <c r="B993" s="27" t="s">
        <v>41</v>
      </c>
      <c r="C993" t="s">
        <v>7</v>
      </c>
      <c r="D993" s="36">
        <v>56101605</v>
      </c>
      <c r="E993" s="48" t="s">
        <v>4744</v>
      </c>
      <c r="F993" s="49" t="s">
        <v>4776</v>
      </c>
      <c r="G993" t="s">
        <v>57</v>
      </c>
      <c r="H993" s="38">
        <v>820</v>
      </c>
      <c r="I993" s="38">
        <f t="shared" si="45"/>
        <v>779</v>
      </c>
      <c r="J993" t="s">
        <v>4680</v>
      </c>
      <c r="K993" s="48" t="s">
        <v>4744</v>
      </c>
      <c r="L993" s="33">
        <v>0.05</v>
      </c>
      <c r="M993" s="21" t="s">
        <v>14849</v>
      </c>
      <c r="N993" s="21" t="s">
        <v>82</v>
      </c>
      <c r="O993" s="21" t="s">
        <v>83</v>
      </c>
      <c r="P993" s="61" t="s">
        <v>13496</v>
      </c>
    </row>
    <row r="994" spans="2:16" ht="15.75" customHeight="1">
      <c r="B994" s="27" t="s">
        <v>41</v>
      </c>
      <c r="C994" t="s">
        <v>7</v>
      </c>
      <c r="D994" s="36">
        <v>56101605</v>
      </c>
      <c r="E994" s="48" t="s">
        <v>4745</v>
      </c>
      <c r="F994" s="49" t="s">
        <v>4777</v>
      </c>
      <c r="G994" t="s">
        <v>57</v>
      </c>
      <c r="H994" s="38">
        <v>980</v>
      </c>
      <c r="I994" s="38">
        <f t="shared" si="45"/>
        <v>931</v>
      </c>
      <c r="J994" t="s">
        <v>4680</v>
      </c>
      <c r="K994" s="48" t="s">
        <v>4745</v>
      </c>
      <c r="L994" s="33">
        <v>0.05</v>
      </c>
      <c r="M994" s="21" t="s">
        <v>14849</v>
      </c>
      <c r="N994" s="21" t="s">
        <v>82</v>
      </c>
      <c r="O994" s="21" t="s">
        <v>83</v>
      </c>
      <c r="P994" s="61" t="s">
        <v>13496</v>
      </c>
    </row>
    <row r="995" spans="2:16" ht="15.75" customHeight="1">
      <c r="B995" s="27" t="s">
        <v>41</v>
      </c>
      <c r="C995" t="s">
        <v>7</v>
      </c>
      <c r="D995" s="36">
        <v>56101605</v>
      </c>
      <c r="E995" s="48" t="s">
        <v>4746</v>
      </c>
      <c r="F995" s="49" t="s">
        <v>4778</v>
      </c>
      <c r="G995" t="s">
        <v>57</v>
      </c>
      <c r="H995" s="38">
        <v>608</v>
      </c>
      <c r="I995" s="38">
        <f t="shared" si="45"/>
        <v>577.6</v>
      </c>
      <c r="J995" t="s">
        <v>4680</v>
      </c>
      <c r="K995" s="48" t="s">
        <v>4746</v>
      </c>
      <c r="L995" s="33">
        <v>0.05</v>
      </c>
      <c r="M995" s="21" t="s">
        <v>14849</v>
      </c>
      <c r="N995" s="21" t="s">
        <v>82</v>
      </c>
      <c r="O995" s="21" t="s">
        <v>83</v>
      </c>
      <c r="P995" s="61" t="s">
        <v>13496</v>
      </c>
    </row>
    <row r="996" spans="2:16" ht="15.75" customHeight="1">
      <c r="B996" s="27" t="s">
        <v>41</v>
      </c>
      <c r="C996" t="s">
        <v>7</v>
      </c>
      <c r="D996" s="36">
        <v>56101605</v>
      </c>
      <c r="E996" s="48" t="s">
        <v>4747</v>
      </c>
      <c r="F996" s="49" t="s">
        <v>4779</v>
      </c>
      <c r="G996" t="s">
        <v>57</v>
      </c>
      <c r="H996" s="38">
        <v>675</v>
      </c>
      <c r="I996" s="38">
        <f t="shared" si="45"/>
        <v>641.25</v>
      </c>
      <c r="J996" t="s">
        <v>4680</v>
      </c>
      <c r="K996" s="48" t="s">
        <v>4747</v>
      </c>
      <c r="L996" s="33">
        <v>0.05</v>
      </c>
      <c r="M996" s="21" t="s">
        <v>14849</v>
      </c>
      <c r="N996" s="21" t="s">
        <v>82</v>
      </c>
      <c r="O996" s="21" t="s">
        <v>83</v>
      </c>
      <c r="P996" s="61" t="s">
        <v>13496</v>
      </c>
    </row>
    <row r="997" spans="2:16" ht="15.75" customHeight="1">
      <c r="B997" s="27" t="s">
        <v>41</v>
      </c>
      <c r="C997" t="s">
        <v>7</v>
      </c>
      <c r="D997" s="36">
        <v>56101605</v>
      </c>
      <c r="E997" s="48" t="s">
        <v>4748</v>
      </c>
      <c r="F997" s="49" t="s">
        <v>4780</v>
      </c>
      <c r="G997" t="s">
        <v>57</v>
      </c>
      <c r="H997" s="38">
        <v>682</v>
      </c>
      <c r="I997" s="38">
        <f t="shared" si="45"/>
        <v>647.9</v>
      </c>
      <c r="J997" t="s">
        <v>4680</v>
      </c>
      <c r="K997" s="48" t="s">
        <v>4748</v>
      </c>
      <c r="L997" s="33">
        <v>0.05</v>
      </c>
      <c r="M997" s="21" t="s">
        <v>14849</v>
      </c>
      <c r="N997" s="21" t="s">
        <v>82</v>
      </c>
      <c r="O997" s="21" t="s">
        <v>83</v>
      </c>
      <c r="P997" s="61" t="s">
        <v>13496</v>
      </c>
    </row>
    <row r="998" spans="2:16" ht="15.75" customHeight="1">
      <c r="B998" s="27" t="s">
        <v>41</v>
      </c>
      <c r="C998" t="s">
        <v>7</v>
      </c>
      <c r="D998" s="36">
        <v>56101605</v>
      </c>
      <c r="E998" s="48" t="s">
        <v>4749</v>
      </c>
      <c r="F998" s="49" t="s">
        <v>4781</v>
      </c>
      <c r="G998" t="s">
        <v>57</v>
      </c>
      <c r="H998" s="38">
        <v>675</v>
      </c>
      <c r="I998" s="38">
        <f t="shared" si="45"/>
        <v>641.25</v>
      </c>
      <c r="J998" t="s">
        <v>4680</v>
      </c>
      <c r="K998" s="48" t="s">
        <v>4749</v>
      </c>
      <c r="L998" s="33">
        <v>0.05</v>
      </c>
      <c r="M998" s="21" t="s">
        <v>14849</v>
      </c>
      <c r="N998" s="21" t="s">
        <v>82</v>
      </c>
      <c r="O998" s="21" t="s">
        <v>83</v>
      </c>
      <c r="P998" s="61" t="s">
        <v>13496</v>
      </c>
    </row>
    <row r="999" spans="2:16" ht="15.75" customHeight="1">
      <c r="B999" s="27" t="s">
        <v>41</v>
      </c>
      <c r="C999" t="s">
        <v>7</v>
      </c>
      <c r="D999" s="36">
        <v>56101605</v>
      </c>
      <c r="E999" s="48" t="s">
        <v>4750</v>
      </c>
      <c r="F999" s="49" t="s">
        <v>4782</v>
      </c>
      <c r="G999" t="s">
        <v>57</v>
      </c>
      <c r="H999" s="38">
        <v>675</v>
      </c>
      <c r="I999" s="38">
        <f t="shared" si="45"/>
        <v>641.25</v>
      </c>
      <c r="J999" t="s">
        <v>4680</v>
      </c>
      <c r="K999" s="48" t="s">
        <v>4750</v>
      </c>
      <c r="L999" s="33">
        <v>0.05</v>
      </c>
      <c r="M999" s="21" t="s">
        <v>14849</v>
      </c>
      <c r="N999" s="21" t="s">
        <v>82</v>
      </c>
      <c r="O999" s="21" t="s">
        <v>83</v>
      </c>
      <c r="P999" s="61" t="s">
        <v>13496</v>
      </c>
    </row>
    <row r="1000" spans="2:16" ht="15.75" customHeight="1">
      <c r="B1000" s="27" t="s">
        <v>41</v>
      </c>
      <c r="C1000" t="s">
        <v>7</v>
      </c>
      <c r="D1000" s="36">
        <v>56101605</v>
      </c>
      <c r="E1000" s="48" t="s">
        <v>4751</v>
      </c>
      <c r="F1000" s="49" t="s">
        <v>4783</v>
      </c>
      <c r="G1000" t="s">
        <v>57</v>
      </c>
      <c r="H1000" s="38">
        <v>627</v>
      </c>
      <c r="I1000" s="38">
        <f t="shared" si="45"/>
        <v>595.65</v>
      </c>
      <c r="J1000" t="s">
        <v>4680</v>
      </c>
      <c r="K1000" s="48" t="s">
        <v>4751</v>
      </c>
      <c r="L1000" s="33">
        <v>0.05</v>
      </c>
      <c r="M1000" s="21" t="s">
        <v>14849</v>
      </c>
      <c r="N1000" s="21" t="s">
        <v>82</v>
      </c>
      <c r="O1000" s="21" t="s">
        <v>83</v>
      </c>
      <c r="P1000" s="61" t="s">
        <v>13496</v>
      </c>
    </row>
    <row r="1001" spans="2:16" ht="15.75" customHeight="1">
      <c r="B1001" s="27" t="s">
        <v>41</v>
      </c>
      <c r="C1001" t="s">
        <v>7</v>
      </c>
      <c r="D1001" s="36">
        <v>56101605</v>
      </c>
      <c r="E1001" s="48" t="s">
        <v>4752</v>
      </c>
      <c r="F1001" s="49" t="s">
        <v>4784</v>
      </c>
      <c r="G1001" t="s">
        <v>57</v>
      </c>
      <c r="H1001" s="38">
        <v>882</v>
      </c>
      <c r="I1001" s="38">
        <f t="shared" si="45"/>
        <v>837.9</v>
      </c>
      <c r="J1001" t="s">
        <v>4680</v>
      </c>
      <c r="K1001" s="48" t="s">
        <v>4752</v>
      </c>
      <c r="L1001" s="33">
        <v>0.05</v>
      </c>
      <c r="M1001" s="21" t="s">
        <v>14849</v>
      </c>
      <c r="N1001" s="21" t="s">
        <v>82</v>
      </c>
      <c r="O1001" s="21" t="s">
        <v>83</v>
      </c>
      <c r="P1001" s="61" t="s">
        <v>13496</v>
      </c>
    </row>
    <row r="1002" spans="2:16" ht="15.75" customHeight="1">
      <c r="B1002" s="27" t="s">
        <v>41</v>
      </c>
      <c r="C1002" t="s">
        <v>7</v>
      </c>
      <c r="D1002" s="36">
        <v>56101605</v>
      </c>
      <c r="E1002" s="48" t="s">
        <v>4753</v>
      </c>
      <c r="F1002" s="49" t="s">
        <v>4785</v>
      </c>
      <c r="G1002" t="s">
        <v>57</v>
      </c>
      <c r="H1002" s="38">
        <v>703</v>
      </c>
      <c r="I1002" s="38">
        <f t="shared" si="45"/>
        <v>667.85</v>
      </c>
      <c r="J1002" t="s">
        <v>4680</v>
      </c>
      <c r="K1002" s="48" t="s">
        <v>4753</v>
      </c>
      <c r="L1002" s="33">
        <v>0.05</v>
      </c>
      <c r="M1002" s="21" t="s">
        <v>14849</v>
      </c>
      <c r="N1002" s="21" t="s">
        <v>82</v>
      </c>
      <c r="O1002" s="21" t="s">
        <v>83</v>
      </c>
      <c r="P1002" s="61" t="s">
        <v>13496</v>
      </c>
    </row>
    <row r="1003" spans="2:16" ht="15.75" customHeight="1">
      <c r="B1003" s="27" t="s">
        <v>41</v>
      </c>
      <c r="C1003" t="s">
        <v>7</v>
      </c>
      <c r="D1003" s="36">
        <v>56101605</v>
      </c>
      <c r="E1003" s="48" t="s">
        <v>4754</v>
      </c>
      <c r="F1003" s="49" t="s">
        <v>4786</v>
      </c>
      <c r="G1003" t="s">
        <v>57</v>
      </c>
      <c r="H1003" s="38">
        <v>882</v>
      </c>
      <c r="I1003" s="38">
        <f t="shared" si="45"/>
        <v>837.9</v>
      </c>
      <c r="J1003" t="s">
        <v>4680</v>
      </c>
      <c r="K1003" s="48" t="s">
        <v>4754</v>
      </c>
      <c r="L1003" s="33">
        <v>0.05</v>
      </c>
      <c r="M1003" s="21" t="s">
        <v>14849</v>
      </c>
      <c r="N1003" s="21" t="s">
        <v>82</v>
      </c>
      <c r="O1003" s="21" t="s">
        <v>83</v>
      </c>
      <c r="P1003" s="61" t="s">
        <v>13496</v>
      </c>
    </row>
    <row r="1004" spans="2:16" ht="15.75" customHeight="1">
      <c r="B1004" s="27" t="s">
        <v>41</v>
      </c>
      <c r="C1004" t="s">
        <v>7</v>
      </c>
      <c r="D1004" s="36">
        <v>56101605</v>
      </c>
      <c r="E1004" s="48" t="s">
        <v>4755</v>
      </c>
      <c r="F1004" s="49" t="s">
        <v>4787</v>
      </c>
      <c r="G1004" t="s">
        <v>57</v>
      </c>
      <c r="H1004" s="38">
        <v>1288</v>
      </c>
      <c r="I1004" s="38">
        <f t="shared" si="45"/>
        <v>1223.5999999999999</v>
      </c>
      <c r="J1004" t="s">
        <v>4680</v>
      </c>
      <c r="K1004" s="48" t="s">
        <v>4755</v>
      </c>
      <c r="L1004" s="33">
        <v>0.05</v>
      </c>
      <c r="M1004" s="21" t="s">
        <v>14849</v>
      </c>
      <c r="N1004" s="21" t="s">
        <v>82</v>
      </c>
      <c r="O1004" s="21" t="s">
        <v>83</v>
      </c>
      <c r="P1004" s="61" t="s">
        <v>13496</v>
      </c>
    </row>
    <row r="1005" spans="2:16" ht="15.75" customHeight="1">
      <c r="B1005" s="27" t="s">
        <v>41</v>
      </c>
      <c r="C1005" t="s">
        <v>7</v>
      </c>
      <c r="D1005" s="36">
        <v>56101605</v>
      </c>
      <c r="E1005" s="48" t="s">
        <v>4756</v>
      </c>
      <c r="F1005" s="49" t="s">
        <v>4788</v>
      </c>
      <c r="G1005" t="s">
        <v>57</v>
      </c>
      <c r="H1005" s="38">
        <v>1353</v>
      </c>
      <c r="I1005" s="38">
        <f t="shared" si="45"/>
        <v>1285.3499999999999</v>
      </c>
      <c r="J1005" t="s">
        <v>4680</v>
      </c>
      <c r="K1005" s="48" t="s">
        <v>4756</v>
      </c>
      <c r="L1005" s="33">
        <v>0.05</v>
      </c>
      <c r="M1005" s="21" t="s">
        <v>14849</v>
      </c>
      <c r="N1005" s="21" t="s">
        <v>82</v>
      </c>
      <c r="O1005" s="21" t="s">
        <v>83</v>
      </c>
      <c r="P1005" s="61" t="s">
        <v>13496</v>
      </c>
    </row>
    <row r="1006" spans="2:16" ht="15.75" customHeight="1">
      <c r="B1006" s="27" t="s">
        <v>41</v>
      </c>
      <c r="C1006" t="s">
        <v>7</v>
      </c>
      <c r="D1006" s="36">
        <v>56101605</v>
      </c>
      <c r="E1006" s="48" t="s">
        <v>4757</v>
      </c>
      <c r="F1006" s="49" t="s">
        <v>4789</v>
      </c>
      <c r="G1006" t="s">
        <v>57</v>
      </c>
      <c r="H1006" s="38">
        <v>1333</v>
      </c>
      <c r="I1006" s="38">
        <f t="shared" si="45"/>
        <v>1266.3499999999999</v>
      </c>
      <c r="J1006" t="s">
        <v>4680</v>
      </c>
      <c r="K1006" s="48" t="s">
        <v>4757</v>
      </c>
      <c r="L1006" s="33">
        <v>0.05</v>
      </c>
      <c r="M1006" s="21" t="s">
        <v>14849</v>
      </c>
      <c r="N1006" s="21" t="s">
        <v>82</v>
      </c>
      <c r="O1006" s="21" t="s">
        <v>83</v>
      </c>
      <c r="P1006" s="61" t="s">
        <v>13496</v>
      </c>
    </row>
    <row r="1007" spans="2:16" ht="15.75" customHeight="1">
      <c r="B1007" s="27" t="s">
        <v>41</v>
      </c>
      <c r="C1007" t="s">
        <v>7</v>
      </c>
      <c r="D1007" s="36">
        <v>56101605</v>
      </c>
      <c r="E1007" s="48" t="s">
        <v>4758</v>
      </c>
      <c r="F1007" s="49" t="s">
        <v>4790</v>
      </c>
      <c r="G1007" t="s">
        <v>57</v>
      </c>
      <c r="H1007" s="38">
        <v>1396</v>
      </c>
      <c r="I1007" s="38">
        <f t="shared" si="45"/>
        <v>1326.2</v>
      </c>
      <c r="J1007" t="s">
        <v>4680</v>
      </c>
      <c r="K1007" s="48" t="s">
        <v>4758</v>
      </c>
      <c r="L1007" s="33">
        <v>0.05</v>
      </c>
      <c r="M1007" s="21" t="s">
        <v>14849</v>
      </c>
      <c r="N1007" s="21" t="s">
        <v>82</v>
      </c>
      <c r="O1007" s="21" t="s">
        <v>83</v>
      </c>
      <c r="P1007" s="61" t="s">
        <v>13496</v>
      </c>
    </row>
    <row r="1008" spans="2:16" ht="15.75" customHeight="1">
      <c r="B1008" s="27" t="s">
        <v>41</v>
      </c>
      <c r="C1008" t="s">
        <v>7</v>
      </c>
      <c r="D1008" s="36">
        <v>56101605</v>
      </c>
      <c r="E1008" s="48" t="s">
        <v>4759</v>
      </c>
      <c r="F1008" s="49" t="s">
        <v>4791</v>
      </c>
      <c r="G1008" t="s">
        <v>57</v>
      </c>
      <c r="H1008" s="38">
        <v>1389</v>
      </c>
      <c r="I1008" s="38">
        <f t="shared" si="45"/>
        <v>1319.55</v>
      </c>
      <c r="J1008" t="s">
        <v>4680</v>
      </c>
      <c r="K1008" s="48" t="s">
        <v>4759</v>
      </c>
      <c r="L1008" s="33">
        <v>0.05</v>
      </c>
      <c r="M1008" s="21" t="s">
        <v>14849</v>
      </c>
      <c r="N1008" s="21" t="s">
        <v>82</v>
      </c>
      <c r="O1008" s="21" t="s">
        <v>83</v>
      </c>
      <c r="P1008" s="61" t="s">
        <v>13496</v>
      </c>
    </row>
    <row r="1009" spans="2:16" ht="15.75" customHeight="1">
      <c r="B1009" s="27" t="s">
        <v>41</v>
      </c>
      <c r="C1009" t="s">
        <v>7</v>
      </c>
      <c r="D1009" s="36">
        <v>56101605</v>
      </c>
      <c r="E1009" s="48" t="s">
        <v>4760</v>
      </c>
      <c r="F1009" s="49" t="s">
        <v>4792</v>
      </c>
      <c r="G1009" t="s">
        <v>57</v>
      </c>
      <c r="H1009" s="38">
        <v>1455</v>
      </c>
      <c r="I1009" s="38">
        <f t="shared" si="45"/>
        <v>1382.25</v>
      </c>
      <c r="J1009" t="s">
        <v>4680</v>
      </c>
      <c r="K1009" s="48" t="s">
        <v>4760</v>
      </c>
      <c r="L1009" s="33">
        <v>0.05</v>
      </c>
      <c r="M1009" s="21" t="s">
        <v>14849</v>
      </c>
      <c r="N1009" s="21" t="s">
        <v>82</v>
      </c>
      <c r="O1009" s="21" t="s">
        <v>83</v>
      </c>
      <c r="P1009" s="61" t="s">
        <v>13496</v>
      </c>
    </row>
    <row r="1010" spans="2:16" ht="15.75" customHeight="1">
      <c r="B1010" s="27" t="s">
        <v>41</v>
      </c>
      <c r="C1010" t="s">
        <v>7</v>
      </c>
      <c r="D1010" s="36">
        <v>56101605</v>
      </c>
      <c r="E1010" s="48" t="s">
        <v>4761</v>
      </c>
      <c r="F1010" s="49" t="s">
        <v>4793</v>
      </c>
      <c r="G1010" t="s">
        <v>57</v>
      </c>
      <c r="H1010" s="38">
        <v>1436</v>
      </c>
      <c r="I1010" s="38">
        <f t="shared" si="45"/>
        <v>1364.2</v>
      </c>
      <c r="J1010" t="s">
        <v>4680</v>
      </c>
      <c r="K1010" s="48" t="s">
        <v>4761</v>
      </c>
      <c r="L1010" s="33">
        <v>0.05</v>
      </c>
      <c r="M1010" s="21" t="s">
        <v>14849</v>
      </c>
      <c r="N1010" s="21" t="s">
        <v>82</v>
      </c>
      <c r="O1010" s="21" t="s">
        <v>83</v>
      </c>
      <c r="P1010" s="61" t="s">
        <v>13496</v>
      </c>
    </row>
    <row r="1011" spans="2:16" ht="15.75" customHeight="1">
      <c r="B1011" s="27" t="s">
        <v>41</v>
      </c>
      <c r="C1011" t="s">
        <v>7</v>
      </c>
      <c r="D1011" s="36">
        <v>56101605</v>
      </c>
      <c r="E1011" s="48" t="s">
        <v>4762</v>
      </c>
      <c r="F1011" s="49" t="s">
        <v>4794</v>
      </c>
      <c r="G1011" t="s">
        <v>57</v>
      </c>
      <c r="H1011" s="38">
        <v>1498</v>
      </c>
      <c r="I1011" s="38">
        <f t="shared" si="45"/>
        <v>1423.1</v>
      </c>
      <c r="J1011" t="s">
        <v>4680</v>
      </c>
      <c r="K1011" s="48" t="s">
        <v>4762</v>
      </c>
      <c r="L1011" s="33">
        <v>0.05</v>
      </c>
      <c r="M1011" s="21" t="s">
        <v>14849</v>
      </c>
      <c r="N1011" s="21" t="s">
        <v>82</v>
      </c>
      <c r="O1011" s="21" t="s">
        <v>83</v>
      </c>
      <c r="P1011" s="61" t="s">
        <v>13496</v>
      </c>
    </row>
    <row r="1012" spans="2:16" ht="15.75" customHeight="1">
      <c r="B1012" s="27" t="s">
        <v>41</v>
      </c>
      <c r="C1012" t="s">
        <v>7</v>
      </c>
      <c r="D1012" s="36">
        <v>56101605</v>
      </c>
      <c r="E1012" s="48" t="s">
        <v>4795</v>
      </c>
      <c r="F1012" s="49" t="s">
        <v>4812</v>
      </c>
      <c r="G1012" t="s">
        <v>57</v>
      </c>
      <c r="H1012" s="38">
        <v>1353</v>
      </c>
      <c r="I1012" s="38">
        <f t="shared" si="45"/>
        <v>1285.3499999999999</v>
      </c>
      <c r="J1012" t="s">
        <v>4680</v>
      </c>
      <c r="K1012" s="48" t="s">
        <v>4795</v>
      </c>
      <c r="L1012" s="33">
        <v>0.05</v>
      </c>
      <c r="M1012" s="21" t="s">
        <v>14849</v>
      </c>
      <c r="N1012" s="21" t="s">
        <v>82</v>
      </c>
      <c r="O1012" s="21" t="s">
        <v>83</v>
      </c>
      <c r="P1012" s="61" t="s">
        <v>13496</v>
      </c>
    </row>
    <row r="1013" spans="2:16" ht="15.75" customHeight="1">
      <c r="B1013" s="27" t="s">
        <v>41</v>
      </c>
      <c r="C1013" t="s">
        <v>7</v>
      </c>
      <c r="D1013" s="36">
        <v>56101605</v>
      </c>
      <c r="E1013" s="48" t="s">
        <v>4796</v>
      </c>
      <c r="F1013" s="49" t="s">
        <v>4813</v>
      </c>
      <c r="G1013" t="s">
        <v>57</v>
      </c>
      <c r="H1013" s="38">
        <v>1333</v>
      </c>
      <c r="I1013" s="38">
        <f t="shared" si="45"/>
        <v>1266.3499999999999</v>
      </c>
      <c r="J1013" t="s">
        <v>4680</v>
      </c>
      <c r="K1013" s="48" t="s">
        <v>4796</v>
      </c>
      <c r="L1013" s="33">
        <v>0.05</v>
      </c>
      <c r="M1013" s="21" t="s">
        <v>14849</v>
      </c>
      <c r="N1013" s="21" t="s">
        <v>82</v>
      </c>
      <c r="O1013" s="21" t="s">
        <v>83</v>
      </c>
      <c r="P1013" s="61" t="s">
        <v>13496</v>
      </c>
    </row>
    <row r="1014" spans="2:16" ht="15.75" customHeight="1">
      <c r="B1014" s="27" t="s">
        <v>41</v>
      </c>
      <c r="C1014" t="s">
        <v>7</v>
      </c>
      <c r="D1014" s="36">
        <v>56101605</v>
      </c>
      <c r="E1014" s="48" t="s">
        <v>4797</v>
      </c>
      <c r="F1014" s="49" t="s">
        <v>4814</v>
      </c>
      <c r="G1014" t="s">
        <v>57</v>
      </c>
      <c r="H1014" s="38">
        <v>1396</v>
      </c>
      <c r="I1014" s="38">
        <f t="shared" si="45"/>
        <v>1326.2</v>
      </c>
      <c r="J1014" t="s">
        <v>4680</v>
      </c>
      <c r="K1014" s="48" t="s">
        <v>4797</v>
      </c>
      <c r="L1014" s="33">
        <v>0.05</v>
      </c>
      <c r="M1014" s="21" t="s">
        <v>14849</v>
      </c>
      <c r="N1014" s="21" t="s">
        <v>82</v>
      </c>
      <c r="O1014" s="21" t="s">
        <v>83</v>
      </c>
      <c r="P1014" s="61" t="s">
        <v>13496</v>
      </c>
    </row>
    <row r="1015" spans="2:16" ht="15.75" customHeight="1">
      <c r="B1015" s="27" t="s">
        <v>41</v>
      </c>
      <c r="C1015" t="s">
        <v>7</v>
      </c>
      <c r="D1015" s="36">
        <v>56101605</v>
      </c>
      <c r="E1015" s="48" t="s">
        <v>4798</v>
      </c>
      <c r="F1015" s="49" t="s">
        <v>4815</v>
      </c>
      <c r="G1015" t="s">
        <v>57</v>
      </c>
      <c r="H1015" s="38">
        <v>463</v>
      </c>
      <c r="I1015" s="38">
        <f t="shared" si="45"/>
        <v>439.84999999999997</v>
      </c>
      <c r="J1015" t="s">
        <v>4680</v>
      </c>
      <c r="K1015" s="48" t="s">
        <v>4798</v>
      </c>
      <c r="L1015" s="33">
        <v>0.05</v>
      </c>
      <c r="M1015" s="21" t="s">
        <v>14849</v>
      </c>
      <c r="N1015" s="21" t="s">
        <v>82</v>
      </c>
      <c r="O1015" s="21" t="s">
        <v>83</v>
      </c>
      <c r="P1015" s="61" t="s">
        <v>13496</v>
      </c>
    </row>
    <row r="1016" spans="2:16" ht="15.75" customHeight="1">
      <c r="B1016" s="27" t="s">
        <v>41</v>
      </c>
      <c r="C1016" t="s">
        <v>7</v>
      </c>
      <c r="D1016" s="36">
        <v>56101605</v>
      </c>
      <c r="E1016" s="48" t="s">
        <v>4799</v>
      </c>
      <c r="F1016" s="49" t="s">
        <v>4816</v>
      </c>
      <c r="G1016" t="s">
        <v>57</v>
      </c>
      <c r="H1016" s="38">
        <v>479</v>
      </c>
      <c r="I1016" s="38">
        <f t="shared" si="45"/>
        <v>455.04999999999995</v>
      </c>
      <c r="J1016" t="s">
        <v>4680</v>
      </c>
      <c r="K1016" s="48" t="s">
        <v>4799</v>
      </c>
      <c r="L1016" s="33">
        <v>0.05</v>
      </c>
      <c r="M1016" s="21" t="s">
        <v>14849</v>
      </c>
      <c r="N1016" s="21" t="s">
        <v>82</v>
      </c>
      <c r="O1016" s="21" t="s">
        <v>83</v>
      </c>
      <c r="P1016" s="61" t="s">
        <v>13496</v>
      </c>
    </row>
    <row r="1017" spans="2:16" ht="15.75" customHeight="1">
      <c r="B1017" s="27" t="s">
        <v>41</v>
      </c>
      <c r="C1017" t="s">
        <v>7</v>
      </c>
      <c r="D1017" s="36">
        <v>56101605</v>
      </c>
      <c r="E1017" s="48" t="s">
        <v>4800</v>
      </c>
      <c r="F1017" s="49" t="s">
        <v>4817</v>
      </c>
      <c r="G1017" t="s">
        <v>57</v>
      </c>
      <c r="H1017" s="38">
        <v>463</v>
      </c>
      <c r="I1017" s="38">
        <f t="shared" si="45"/>
        <v>439.84999999999997</v>
      </c>
      <c r="J1017" t="s">
        <v>4680</v>
      </c>
      <c r="K1017" s="48" t="s">
        <v>4800</v>
      </c>
      <c r="L1017" s="33">
        <v>0.05</v>
      </c>
      <c r="M1017" s="21" t="s">
        <v>14849</v>
      </c>
      <c r="N1017" s="21" t="s">
        <v>82</v>
      </c>
      <c r="O1017" s="21" t="s">
        <v>83</v>
      </c>
      <c r="P1017" s="61" t="s">
        <v>13496</v>
      </c>
    </row>
    <row r="1018" spans="2:16" ht="15.75" customHeight="1">
      <c r="B1018" s="27" t="s">
        <v>41</v>
      </c>
      <c r="C1018" t="s">
        <v>7</v>
      </c>
      <c r="D1018" s="36">
        <v>56101605</v>
      </c>
      <c r="E1018" s="48" t="s">
        <v>4801</v>
      </c>
      <c r="F1018" s="49" t="s">
        <v>4818</v>
      </c>
      <c r="G1018" t="s">
        <v>57</v>
      </c>
      <c r="H1018" s="38">
        <v>967</v>
      </c>
      <c r="I1018" s="38">
        <f t="shared" si="45"/>
        <v>918.65</v>
      </c>
      <c r="J1018" t="s">
        <v>4680</v>
      </c>
      <c r="K1018" s="48" t="s">
        <v>4801</v>
      </c>
      <c r="L1018" s="33">
        <v>0.05</v>
      </c>
      <c r="M1018" s="21" t="s">
        <v>14849</v>
      </c>
      <c r="N1018" s="21" t="s">
        <v>82</v>
      </c>
      <c r="O1018" s="21" t="s">
        <v>83</v>
      </c>
      <c r="P1018" s="61" t="s">
        <v>13496</v>
      </c>
    </row>
    <row r="1019" spans="2:16" ht="15.75" customHeight="1">
      <c r="B1019" s="27" t="s">
        <v>41</v>
      </c>
      <c r="C1019" t="s">
        <v>7</v>
      </c>
      <c r="D1019" s="36">
        <v>56101605</v>
      </c>
      <c r="E1019" s="48" t="s">
        <v>4802</v>
      </c>
      <c r="F1019" s="49" t="s">
        <v>4819</v>
      </c>
      <c r="G1019" t="s">
        <v>57</v>
      </c>
      <c r="H1019" s="38">
        <v>1032</v>
      </c>
      <c r="I1019" s="38">
        <f t="shared" si="45"/>
        <v>980.4</v>
      </c>
      <c r="J1019" t="s">
        <v>4680</v>
      </c>
      <c r="K1019" s="48" t="s">
        <v>4802</v>
      </c>
      <c r="L1019" s="33">
        <v>0.05</v>
      </c>
      <c r="M1019" s="21" t="s">
        <v>14849</v>
      </c>
      <c r="N1019" s="21" t="s">
        <v>82</v>
      </c>
      <c r="O1019" s="21" t="s">
        <v>83</v>
      </c>
      <c r="P1019" s="61" t="s">
        <v>13496</v>
      </c>
    </row>
    <row r="1020" spans="2:16" ht="15.75" customHeight="1">
      <c r="B1020" s="27" t="s">
        <v>41</v>
      </c>
      <c r="C1020" t="s">
        <v>7</v>
      </c>
      <c r="D1020" s="36">
        <v>56101605</v>
      </c>
      <c r="E1020" s="48" t="s">
        <v>4803</v>
      </c>
      <c r="F1020" s="49" t="s">
        <v>4820</v>
      </c>
      <c r="G1020" t="s">
        <v>57</v>
      </c>
      <c r="H1020" s="38">
        <v>987</v>
      </c>
      <c r="I1020" s="38">
        <f t="shared" si="45"/>
        <v>937.65</v>
      </c>
      <c r="J1020" t="s">
        <v>4680</v>
      </c>
      <c r="K1020" s="48" t="s">
        <v>4803</v>
      </c>
      <c r="L1020" s="33">
        <v>0.05</v>
      </c>
      <c r="M1020" s="21" t="s">
        <v>14849</v>
      </c>
      <c r="N1020" s="21" t="s">
        <v>82</v>
      </c>
      <c r="O1020" s="21" t="s">
        <v>83</v>
      </c>
      <c r="P1020" s="61" t="s">
        <v>13496</v>
      </c>
    </row>
    <row r="1021" spans="2:16" ht="15.75" customHeight="1">
      <c r="B1021" s="27" t="s">
        <v>41</v>
      </c>
      <c r="C1021" t="s">
        <v>7</v>
      </c>
      <c r="D1021" s="36">
        <v>56101605</v>
      </c>
      <c r="E1021" s="48" t="s">
        <v>4804</v>
      </c>
      <c r="F1021" s="49" t="s">
        <v>4821</v>
      </c>
      <c r="G1021" t="s">
        <v>57</v>
      </c>
      <c r="H1021" s="38">
        <v>1017</v>
      </c>
      <c r="I1021" s="38">
        <f t="shared" si="45"/>
        <v>966.15</v>
      </c>
      <c r="J1021" t="s">
        <v>4680</v>
      </c>
      <c r="K1021" s="48" t="s">
        <v>4804</v>
      </c>
      <c r="L1021" s="33">
        <v>0.05</v>
      </c>
      <c r="M1021" s="21" t="s">
        <v>14849</v>
      </c>
      <c r="N1021" s="21" t="s">
        <v>82</v>
      </c>
      <c r="O1021" s="21" t="s">
        <v>83</v>
      </c>
      <c r="P1021" s="61" t="s">
        <v>13496</v>
      </c>
    </row>
    <row r="1022" spans="2:16" ht="15.75" customHeight="1">
      <c r="B1022" s="27" t="s">
        <v>41</v>
      </c>
      <c r="C1022" t="s">
        <v>7</v>
      </c>
      <c r="D1022" s="36">
        <v>56101605</v>
      </c>
      <c r="E1022" s="48" t="s">
        <v>4805</v>
      </c>
      <c r="F1022" s="49" t="s">
        <v>4822</v>
      </c>
      <c r="G1022" t="s">
        <v>57</v>
      </c>
      <c r="H1022" s="38">
        <v>1071</v>
      </c>
      <c r="I1022" s="38">
        <f t="shared" si="45"/>
        <v>1017.4499999999999</v>
      </c>
      <c r="J1022" t="s">
        <v>4680</v>
      </c>
      <c r="K1022" s="48" t="s">
        <v>4805</v>
      </c>
      <c r="L1022" s="33">
        <v>0.05</v>
      </c>
      <c r="M1022" s="21" t="s">
        <v>14849</v>
      </c>
      <c r="N1022" s="21" t="s">
        <v>82</v>
      </c>
      <c r="O1022" s="21" t="s">
        <v>83</v>
      </c>
      <c r="P1022" s="61" t="s">
        <v>13496</v>
      </c>
    </row>
    <row r="1023" spans="2:16" ht="15.75" customHeight="1">
      <c r="B1023" s="27" t="s">
        <v>41</v>
      </c>
      <c r="C1023" t="s">
        <v>7</v>
      </c>
      <c r="D1023" s="36">
        <v>56101605</v>
      </c>
      <c r="E1023" s="48" t="s">
        <v>4806</v>
      </c>
      <c r="F1023" s="49" t="s">
        <v>4823</v>
      </c>
      <c r="G1023" t="s">
        <v>57</v>
      </c>
      <c r="H1023" s="38">
        <v>1134</v>
      </c>
      <c r="I1023" s="38">
        <f t="shared" ref="I1023:I1086" si="46">H1023*0.95</f>
        <v>1077.3</v>
      </c>
      <c r="J1023" t="s">
        <v>4680</v>
      </c>
      <c r="K1023" s="48" t="s">
        <v>4806</v>
      </c>
      <c r="L1023" s="33">
        <v>0.05</v>
      </c>
      <c r="M1023" s="21" t="s">
        <v>14849</v>
      </c>
      <c r="N1023" s="21" t="s">
        <v>82</v>
      </c>
      <c r="O1023" s="21" t="s">
        <v>83</v>
      </c>
      <c r="P1023" s="61" t="s">
        <v>13496</v>
      </c>
    </row>
    <row r="1024" spans="2:16" ht="15.75" customHeight="1">
      <c r="B1024" s="27" t="s">
        <v>41</v>
      </c>
      <c r="C1024" t="s">
        <v>7</v>
      </c>
      <c r="D1024" s="36">
        <v>56101605</v>
      </c>
      <c r="E1024" s="48" t="s">
        <v>4807</v>
      </c>
      <c r="F1024" s="49" t="s">
        <v>4824</v>
      </c>
      <c r="G1024" t="s">
        <v>57</v>
      </c>
      <c r="H1024" s="38">
        <v>1088</v>
      </c>
      <c r="I1024" s="38">
        <f t="shared" si="46"/>
        <v>1033.5999999999999</v>
      </c>
      <c r="J1024" t="s">
        <v>4680</v>
      </c>
      <c r="K1024" s="48" t="s">
        <v>4807</v>
      </c>
      <c r="L1024" s="33">
        <v>0.05</v>
      </c>
      <c r="M1024" s="21" t="s">
        <v>14849</v>
      </c>
      <c r="N1024" s="21" t="s">
        <v>82</v>
      </c>
      <c r="O1024" s="21" t="s">
        <v>83</v>
      </c>
      <c r="P1024" s="61" t="s">
        <v>13496</v>
      </c>
    </row>
    <row r="1025" spans="2:16" ht="15.75" customHeight="1">
      <c r="B1025" s="27" t="s">
        <v>41</v>
      </c>
      <c r="C1025" t="s">
        <v>7</v>
      </c>
      <c r="D1025" s="36">
        <v>56101605</v>
      </c>
      <c r="E1025" s="48" t="s">
        <v>4808</v>
      </c>
      <c r="F1025" s="49" t="s">
        <v>4825</v>
      </c>
      <c r="G1025" t="s">
        <v>57</v>
      </c>
      <c r="H1025" s="38">
        <v>967</v>
      </c>
      <c r="I1025" s="38">
        <f t="shared" si="46"/>
        <v>918.65</v>
      </c>
      <c r="J1025" t="s">
        <v>4680</v>
      </c>
      <c r="K1025" s="48" t="s">
        <v>4808</v>
      </c>
      <c r="L1025" s="33">
        <v>0.05</v>
      </c>
      <c r="M1025" s="21" t="s">
        <v>14849</v>
      </c>
      <c r="N1025" s="21" t="s">
        <v>82</v>
      </c>
      <c r="O1025" s="21" t="s">
        <v>83</v>
      </c>
      <c r="P1025" s="61" t="s">
        <v>13496</v>
      </c>
    </row>
    <row r="1026" spans="2:16" ht="15.75" customHeight="1">
      <c r="B1026" s="27" t="s">
        <v>41</v>
      </c>
      <c r="C1026" t="s">
        <v>7</v>
      </c>
      <c r="D1026" s="36">
        <v>56101605</v>
      </c>
      <c r="E1026" s="48" t="s">
        <v>4809</v>
      </c>
      <c r="F1026" s="49" t="s">
        <v>4826</v>
      </c>
      <c r="G1026" t="s">
        <v>57</v>
      </c>
      <c r="H1026" s="38">
        <v>1032</v>
      </c>
      <c r="I1026" s="38">
        <f t="shared" si="46"/>
        <v>980.4</v>
      </c>
      <c r="J1026" t="s">
        <v>4680</v>
      </c>
      <c r="K1026" s="48" t="s">
        <v>4809</v>
      </c>
      <c r="L1026" s="33">
        <v>0.05</v>
      </c>
      <c r="M1026" s="21" t="s">
        <v>14849</v>
      </c>
      <c r="N1026" s="21" t="s">
        <v>82</v>
      </c>
      <c r="O1026" s="21" t="s">
        <v>83</v>
      </c>
      <c r="P1026" s="61" t="s">
        <v>13496</v>
      </c>
    </row>
    <row r="1027" spans="2:16" ht="15.75" customHeight="1">
      <c r="B1027" s="27" t="s">
        <v>41</v>
      </c>
      <c r="C1027" t="s">
        <v>7</v>
      </c>
      <c r="D1027" s="36">
        <v>56101605</v>
      </c>
      <c r="E1027" s="48" t="s">
        <v>4810</v>
      </c>
      <c r="F1027" s="49" t="s">
        <v>4827</v>
      </c>
      <c r="G1027" t="s">
        <v>57</v>
      </c>
      <c r="H1027" s="38">
        <v>987</v>
      </c>
      <c r="I1027" s="38">
        <f t="shared" si="46"/>
        <v>937.65</v>
      </c>
      <c r="J1027" t="s">
        <v>4680</v>
      </c>
      <c r="K1027" s="48" t="s">
        <v>4810</v>
      </c>
      <c r="L1027" s="33">
        <v>0.05</v>
      </c>
      <c r="M1027" s="21" t="s">
        <v>14849</v>
      </c>
      <c r="N1027" s="21" t="s">
        <v>82</v>
      </c>
      <c r="O1027" s="21" t="s">
        <v>83</v>
      </c>
      <c r="P1027" s="61" t="s">
        <v>13496</v>
      </c>
    </row>
    <row r="1028" spans="2:16" ht="15.75" customHeight="1">
      <c r="B1028" s="27" t="s">
        <v>41</v>
      </c>
      <c r="C1028" t="s">
        <v>7</v>
      </c>
      <c r="D1028" s="36">
        <v>56101605</v>
      </c>
      <c r="E1028" s="48" t="s">
        <v>4811</v>
      </c>
      <c r="F1028" s="49" t="s">
        <v>4828</v>
      </c>
      <c r="G1028" t="s">
        <v>57</v>
      </c>
      <c r="H1028" s="38">
        <v>1017</v>
      </c>
      <c r="I1028" s="38">
        <f t="shared" si="46"/>
        <v>966.15</v>
      </c>
      <c r="J1028" t="s">
        <v>4680</v>
      </c>
      <c r="K1028" s="48" t="s">
        <v>4811</v>
      </c>
      <c r="L1028" s="33">
        <v>0.05</v>
      </c>
      <c r="M1028" s="21" t="s">
        <v>14849</v>
      </c>
      <c r="N1028" s="21" t="s">
        <v>82</v>
      </c>
      <c r="O1028" s="21" t="s">
        <v>83</v>
      </c>
      <c r="P1028" s="61" t="s">
        <v>13496</v>
      </c>
    </row>
    <row r="1029" spans="2:16" ht="15.75" customHeight="1">
      <c r="B1029" s="27" t="s">
        <v>41</v>
      </c>
      <c r="C1029" t="s">
        <v>7</v>
      </c>
      <c r="D1029" s="36">
        <v>56101605</v>
      </c>
      <c r="E1029" s="48" t="s">
        <v>4851</v>
      </c>
      <c r="F1029" s="49" t="s">
        <v>4872</v>
      </c>
      <c r="G1029" t="s">
        <v>57</v>
      </c>
      <c r="H1029" s="38">
        <v>1062</v>
      </c>
      <c r="I1029" s="38">
        <f t="shared" si="46"/>
        <v>1008.9</v>
      </c>
      <c r="J1029" t="s">
        <v>4680</v>
      </c>
      <c r="K1029" s="48" t="s">
        <v>4851</v>
      </c>
      <c r="L1029" s="33">
        <v>0.05</v>
      </c>
      <c r="M1029" s="21" t="s">
        <v>14849</v>
      </c>
      <c r="N1029" s="21" t="s">
        <v>82</v>
      </c>
      <c r="O1029" s="21" t="s">
        <v>83</v>
      </c>
      <c r="P1029" s="61" t="s">
        <v>13496</v>
      </c>
    </row>
    <row r="1030" spans="2:16" ht="15.75" customHeight="1">
      <c r="B1030" s="27" t="s">
        <v>41</v>
      </c>
      <c r="C1030" t="s">
        <v>7</v>
      </c>
      <c r="D1030" s="36">
        <v>56101605</v>
      </c>
      <c r="E1030" s="48" t="s">
        <v>4852</v>
      </c>
      <c r="F1030" s="49" t="s">
        <v>4873</v>
      </c>
      <c r="G1030" t="s">
        <v>57</v>
      </c>
      <c r="H1030" s="38">
        <v>1062</v>
      </c>
      <c r="I1030" s="38">
        <f t="shared" si="46"/>
        <v>1008.9</v>
      </c>
      <c r="J1030" t="s">
        <v>4680</v>
      </c>
      <c r="K1030" s="48" t="s">
        <v>4852</v>
      </c>
      <c r="L1030" s="33">
        <v>0.05</v>
      </c>
      <c r="M1030" s="21" t="s">
        <v>14849</v>
      </c>
      <c r="N1030" s="21" t="s">
        <v>82</v>
      </c>
      <c r="O1030" s="21" t="s">
        <v>83</v>
      </c>
      <c r="P1030" s="61" t="s">
        <v>13496</v>
      </c>
    </row>
    <row r="1031" spans="2:16" ht="15.75" customHeight="1">
      <c r="B1031" s="27" t="s">
        <v>41</v>
      </c>
      <c r="C1031" t="s">
        <v>7</v>
      </c>
      <c r="D1031" s="36">
        <v>56101605</v>
      </c>
      <c r="E1031" s="48" t="s">
        <v>4853</v>
      </c>
      <c r="F1031" s="49" t="s">
        <v>4874</v>
      </c>
      <c r="G1031" t="s">
        <v>57</v>
      </c>
      <c r="H1031" s="38">
        <v>1062</v>
      </c>
      <c r="I1031" s="38">
        <f t="shared" si="46"/>
        <v>1008.9</v>
      </c>
      <c r="J1031" t="s">
        <v>4680</v>
      </c>
      <c r="K1031" s="48" t="s">
        <v>4853</v>
      </c>
      <c r="L1031" s="33">
        <v>0.05</v>
      </c>
      <c r="M1031" s="21" t="s">
        <v>14849</v>
      </c>
      <c r="N1031" s="21" t="s">
        <v>82</v>
      </c>
      <c r="O1031" s="21" t="s">
        <v>83</v>
      </c>
      <c r="P1031" s="61" t="s">
        <v>13496</v>
      </c>
    </row>
    <row r="1032" spans="2:16" ht="15.75" customHeight="1">
      <c r="B1032" s="27" t="s">
        <v>41</v>
      </c>
      <c r="C1032" t="s">
        <v>7</v>
      </c>
      <c r="D1032" s="36">
        <v>56101605</v>
      </c>
      <c r="E1032" s="48" t="s">
        <v>4854</v>
      </c>
      <c r="F1032" s="49" t="s">
        <v>4875</v>
      </c>
      <c r="G1032" t="s">
        <v>57</v>
      </c>
      <c r="H1032" s="38">
        <v>1062</v>
      </c>
      <c r="I1032" s="38">
        <f t="shared" si="46"/>
        <v>1008.9</v>
      </c>
      <c r="J1032" t="s">
        <v>4680</v>
      </c>
      <c r="K1032" s="48" t="s">
        <v>4854</v>
      </c>
      <c r="L1032" s="33">
        <v>0.05</v>
      </c>
      <c r="M1032" s="21" t="s">
        <v>14849</v>
      </c>
      <c r="N1032" s="21" t="s">
        <v>82</v>
      </c>
      <c r="O1032" s="21" t="s">
        <v>83</v>
      </c>
      <c r="P1032" s="61" t="s">
        <v>13496</v>
      </c>
    </row>
    <row r="1033" spans="2:16" ht="15.75" customHeight="1">
      <c r="B1033" s="27" t="s">
        <v>41</v>
      </c>
      <c r="C1033" t="s">
        <v>7</v>
      </c>
      <c r="D1033" s="36">
        <v>56101605</v>
      </c>
      <c r="E1033" s="48" t="s">
        <v>4855</v>
      </c>
      <c r="F1033" s="49" t="s">
        <v>4876</v>
      </c>
      <c r="G1033" t="s">
        <v>57</v>
      </c>
      <c r="H1033" s="38">
        <v>1062</v>
      </c>
      <c r="I1033" s="38">
        <f t="shared" si="46"/>
        <v>1008.9</v>
      </c>
      <c r="J1033" t="s">
        <v>4680</v>
      </c>
      <c r="K1033" s="48" t="s">
        <v>4855</v>
      </c>
      <c r="L1033" s="33">
        <v>0.05</v>
      </c>
      <c r="M1033" s="21" t="s">
        <v>14849</v>
      </c>
      <c r="N1033" s="21" t="s">
        <v>82</v>
      </c>
      <c r="O1033" s="21" t="s">
        <v>83</v>
      </c>
      <c r="P1033" s="61" t="s">
        <v>13496</v>
      </c>
    </row>
    <row r="1034" spans="2:16" ht="15.75" customHeight="1">
      <c r="B1034" s="27" t="s">
        <v>41</v>
      </c>
      <c r="C1034" t="s">
        <v>7</v>
      </c>
      <c r="D1034" s="36">
        <v>56101605</v>
      </c>
      <c r="E1034" s="48" t="s">
        <v>4856</v>
      </c>
      <c r="F1034" s="49" t="s">
        <v>4877</v>
      </c>
      <c r="G1034" t="s">
        <v>57</v>
      </c>
      <c r="H1034" s="38">
        <v>1062</v>
      </c>
      <c r="I1034" s="38">
        <f t="shared" si="46"/>
        <v>1008.9</v>
      </c>
      <c r="J1034" t="s">
        <v>4680</v>
      </c>
      <c r="K1034" s="48" t="s">
        <v>4856</v>
      </c>
      <c r="L1034" s="33">
        <v>0.05</v>
      </c>
      <c r="M1034" s="21" t="s">
        <v>14849</v>
      </c>
      <c r="N1034" s="21" t="s">
        <v>82</v>
      </c>
      <c r="O1034" s="21" t="s">
        <v>83</v>
      </c>
      <c r="P1034" s="61" t="s">
        <v>13496</v>
      </c>
    </row>
    <row r="1035" spans="2:16" ht="15.75" customHeight="1">
      <c r="B1035" s="27" t="s">
        <v>41</v>
      </c>
      <c r="C1035" t="s">
        <v>7</v>
      </c>
      <c r="D1035" s="36">
        <v>56101605</v>
      </c>
      <c r="E1035" s="48" t="s">
        <v>4857</v>
      </c>
      <c r="F1035" s="49" t="s">
        <v>4878</v>
      </c>
      <c r="G1035" t="s">
        <v>57</v>
      </c>
      <c r="H1035" s="38">
        <v>1062</v>
      </c>
      <c r="I1035" s="38">
        <f t="shared" si="46"/>
        <v>1008.9</v>
      </c>
      <c r="J1035" t="s">
        <v>4680</v>
      </c>
      <c r="K1035" s="48" t="s">
        <v>4857</v>
      </c>
      <c r="L1035" s="33">
        <v>0.05</v>
      </c>
      <c r="M1035" s="21" t="s">
        <v>14849</v>
      </c>
      <c r="N1035" s="21" t="s">
        <v>82</v>
      </c>
      <c r="O1035" s="21" t="s">
        <v>83</v>
      </c>
      <c r="P1035" s="61" t="s">
        <v>13496</v>
      </c>
    </row>
    <row r="1036" spans="2:16" ht="15.75" customHeight="1">
      <c r="B1036" s="27" t="s">
        <v>41</v>
      </c>
      <c r="C1036" t="s">
        <v>7</v>
      </c>
      <c r="D1036" s="36">
        <v>56101605</v>
      </c>
      <c r="E1036" s="48" t="s">
        <v>4858</v>
      </c>
      <c r="F1036" s="49" t="s">
        <v>4879</v>
      </c>
      <c r="G1036" t="s">
        <v>57</v>
      </c>
      <c r="H1036" s="38">
        <v>1062</v>
      </c>
      <c r="I1036" s="38">
        <f t="shared" si="46"/>
        <v>1008.9</v>
      </c>
      <c r="J1036" t="s">
        <v>4680</v>
      </c>
      <c r="K1036" s="48" t="s">
        <v>4858</v>
      </c>
      <c r="L1036" s="33">
        <v>0.05</v>
      </c>
      <c r="M1036" s="21" t="s">
        <v>14849</v>
      </c>
      <c r="N1036" s="21" t="s">
        <v>82</v>
      </c>
      <c r="O1036" s="21" t="s">
        <v>83</v>
      </c>
      <c r="P1036" s="61" t="s">
        <v>13496</v>
      </c>
    </row>
    <row r="1037" spans="2:16" ht="15.75" customHeight="1">
      <c r="B1037" s="27" t="s">
        <v>41</v>
      </c>
      <c r="C1037" t="s">
        <v>7</v>
      </c>
      <c r="D1037" s="36">
        <v>56101605</v>
      </c>
      <c r="E1037" s="48" t="s">
        <v>4859</v>
      </c>
      <c r="F1037" s="49" t="s">
        <v>4880</v>
      </c>
      <c r="G1037" t="s">
        <v>57</v>
      </c>
      <c r="H1037" s="38">
        <v>695</v>
      </c>
      <c r="I1037" s="38">
        <f t="shared" si="46"/>
        <v>660.25</v>
      </c>
      <c r="J1037" t="s">
        <v>4680</v>
      </c>
      <c r="K1037" s="48" t="s">
        <v>4859</v>
      </c>
      <c r="L1037" s="33">
        <v>0.05</v>
      </c>
      <c r="M1037" s="21" t="s">
        <v>14849</v>
      </c>
      <c r="N1037" s="21" t="s">
        <v>82</v>
      </c>
      <c r="O1037" s="21" t="s">
        <v>83</v>
      </c>
      <c r="P1037" s="61" t="s">
        <v>13496</v>
      </c>
    </row>
    <row r="1038" spans="2:16" ht="15.75" customHeight="1">
      <c r="B1038" s="27" t="s">
        <v>41</v>
      </c>
      <c r="C1038" t="s">
        <v>7</v>
      </c>
      <c r="D1038" s="36">
        <v>56101605</v>
      </c>
      <c r="E1038" s="48" t="s">
        <v>4860</v>
      </c>
      <c r="F1038" s="49" t="s">
        <v>4881</v>
      </c>
      <c r="G1038" t="s">
        <v>57</v>
      </c>
      <c r="H1038" s="38">
        <v>643</v>
      </c>
      <c r="I1038" s="38">
        <f t="shared" si="46"/>
        <v>610.85</v>
      </c>
      <c r="J1038" t="s">
        <v>4680</v>
      </c>
      <c r="K1038" s="48" t="s">
        <v>4860</v>
      </c>
      <c r="L1038" s="33">
        <v>0.05</v>
      </c>
      <c r="M1038" s="21" t="s">
        <v>14849</v>
      </c>
      <c r="N1038" s="21" t="s">
        <v>82</v>
      </c>
      <c r="O1038" s="21" t="s">
        <v>83</v>
      </c>
      <c r="P1038" s="61" t="s">
        <v>13496</v>
      </c>
    </row>
    <row r="1039" spans="2:16" ht="15.75" customHeight="1">
      <c r="B1039" s="27" t="s">
        <v>41</v>
      </c>
      <c r="C1039" t="s">
        <v>7</v>
      </c>
      <c r="D1039" s="36">
        <v>56101605</v>
      </c>
      <c r="E1039" s="48" t="s">
        <v>4861</v>
      </c>
      <c r="F1039" s="49" t="s">
        <v>4882</v>
      </c>
      <c r="G1039" t="s">
        <v>57</v>
      </c>
      <c r="H1039" s="38">
        <v>643</v>
      </c>
      <c r="I1039" s="38">
        <f t="shared" si="46"/>
        <v>610.85</v>
      </c>
      <c r="J1039" t="s">
        <v>4680</v>
      </c>
      <c r="K1039" s="48" t="s">
        <v>4861</v>
      </c>
      <c r="L1039" s="33">
        <v>0.05</v>
      </c>
      <c r="M1039" s="21" t="s">
        <v>14849</v>
      </c>
      <c r="N1039" s="21" t="s">
        <v>82</v>
      </c>
      <c r="O1039" s="21" t="s">
        <v>83</v>
      </c>
      <c r="P1039" s="61" t="s">
        <v>13496</v>
      </c>
    </row>
    <row r="1040" spans="2:16" ht="15.75" customHeight="1">
      <c r="B1040" s="27" t="s">
        <v>41</v>
      </c>
      <c r="C1040" t="s">
        <v>7</v>
      </c>
      <c r="D1040" s="36">
        <v>56101605</v>
      </c>
      <c r="E1040" s="48" t="s">
        <v>4862</v>
      </c>
      <c r="F1040" s="49" t="s">
        <v>4883</v>
      </c>
      <c r="G1040" t="s">
        <v>57</v>
      </c>
      <c r="H1040" s="38">
        <v>537</v>
      </c>
      <c r="I1040" s="38">
        <f t="shared" si="46"/>
        <v>510.15</v>
      </c>
      <c r="J1040" t="s">
        <v>4680</v>
      </c>
      <c r="K1040" s="48" t="s">
        <v>4862</v>
      </c>
      <c r="L1040" s="33">
        <v>0.05</v>
      </c>
      <c r="M1040" s="21" t="s">
        <v>14849</v>
      </c>
      <c r="N1040" s="21" t="s">
        <v>82</v>
      </c>
      <c r="O1040" s="21" t="s">
        <v>83</v>
      </c>
      <c r="P1040" s="61" t="s">
        <v>13496</v>
      </c>
    </row>
    <row r="1041" spans="2:16" ht="15.75" customHeight="1">
      <c r="B1041" s="27" t="s">
        <v>41</v>
      </c>
      <c r="C1041" t="s">
        <v>7</v>
      </c>
      <c r="D1041" s="36">
        <v>56101605</v>
      </c>
      <c r="E1041" s="48" t="s">
        <v>4863</v>
      </c>
      <c r="F1041" s="49" t="s">
        <v>4884</v>
      </c>
      <c r="G1041" t="s">
        <v>57</v>
      </c>
      <c r="H1041" s="38">
        <v>537</v>
      </c>
      <c r="I1041" s="38">
        <f t="shared" si="46"/>
        <v>510.15</v>
      </c>
      <c r="J1041" t="s">
        <v>4680</v>
      </c>
      <c r="K1041" s="48" t="s">
        <v>4863</v>
      </c>
      <c r="L1041" s="33">
        <v>0.05</v>
      </c>
      <c r="M1041" s="21" t="s">
        <v>14849</v>
      </c>
      <c r="N1041" s="21" t="s">
        <v>82</v>
      </c>
      <c r="O1041" s="21" t="s">
        <v>83</v>
      </c>
      <c r="P1041" s="61" t="s">
        <v>13496</v>
      </c>
    </row>
    <row r="1042" spans="2:16" ht="15.75" customHeight="1">
      <c r="B1042" s="27" t="s">
        <v>41</v>
      </c>
      <c r="C1042" t="s">
        <v>7</v>
      </c>
      <c r="D1042" s="36">
        <v>56101605</v>
      </c>
      <c r="E1042" s="48" t="s">
        <v>4864</v>
      </c>
      <c r="F1042" s="49" t="s">
        <v>4885</v>
      </c>
      <c r="G1042" t="s">
        <v>57</v>
      </c>
      <c r="H1042" s="38">
        <v>537</v>
      </c>
      <c r="I1042" s="38">
        <f t="shared" si="46"/>
        <v>510.15</v>
      </c>
      <c r="J1042" t="s">
        <v>4680</v>
      </c>
      <c r="K1042" s="48" t="s">
        <v>4864</v>
      </c>
      <c r="L1042" s="33">
        <v>0.05</v>
      </c>
      <c r="M1042" s="21" t="s">
        <v>14849</v>
      </c>
      <c r="N1042" s="21" t="s">
        <v>82</v>
      </c>
      <c r="O1042" s="21" t="s">
        <v>83</v>
      </c>
      <c r="P1042" s="61" t="s">
        <v>13496</v>
      </c>
    </row>
    <row r="1043" spans="2:16" ht="15.75" customHeight="1">
      <c r="B1043" s="27" t="s">
        <v>41</v>
      </c>
      <c r="C1043" t="s">
        <v>7</v>
      </c>
      <c r="D1043" s="36">
        <v>56101605</v>
      </c>
      <c r="E1043" s="48" t="s">
        <v>4865</v>
      </c>
      <c r="F1043" s="49" t="s">
        <v>4886</v>
      </c>
      <c r="G1043" t="s">
        <v>57</v>
      </c>
      <c r="H1043" s="38">
        <v>537</v>
      </c>
      <c r="I1043" s="38">
        <f t="shared" si="46"/>
        <v>510.15</v>
      </c>
      <c r="J1043" t="s">
        <v>4680</v>
      </c>
      <c r="K1043" s="48" t="s">
        <v>4865</v>
      </c>
      <c r="L1043" s="33">
        <v>0.05</v>
      </c>
      <c r="M1043" s="21" t="s">
        <v>14849</v>
      </c>
      <c r="N1043" s="21" t="s">
        <v>82</v>
      </c>
      <c r="O1043" s="21" t="s">
        <v>83</v>
      </c>
      <c r="P1043" s="61" t="s">
        <v>13496</v>
      </c>
    </row>
    <row r="1044" spans="2:16" ht="15.75" customHeight="1">
      <c r="B1044" s="27" t="s">
        <v>41</v>
      </c>
      <c r="C1044" t="s">
        <v>7</v>
      </c>
      <c r="D1044" s="36">
        <v>56101605</v>
      </c>
      <c r="E1044" s="48" t="s">
        <v>4866</v>
      </c>
      <c r="F1044" s="49" t="s">
        <v>4887</v>
      </c>
      <c r="G1044" t="s">
        <v>57</v>
      </c>
      <c r="H1044" s="38">
        <v>537</v>
      </c>
      <c r="I1044" s="38">
        <f t="shared" si="46"/>
        <v>510.15</v>
      </c>
      <c r="J1044" t="s">
        <v>4680</v>
      </c>
      <c r="K1044" s="48" t="s">
        <v>4866</v>
      </c>
      <c r="L1044" s="33">
        <v>0.05</v>
      </c>
      <c r="M1044" s="21" t="s">
        <v>14849</v>
      </c>
      <c r="N1044" s="21" t="s">
        <v>82</v>
      </c>
      <c r="O1044" s="21" t="s">
        <v>83</v>
      </c>
      <c r="P1044" s="61" t="s">
        <v>13496</v>
      </c>
    </row>
    <row r="1045" spans="2:16" ht="15.75" customHeight="1">
      <c r="B1045" s="27" t="s">
        <v>41</v>
      </c>
      <c r="C1045" t="s">
        <v>7</v>
      </c>
      <c r="D1045" s="36">
        <v>56101605</v>
      </c>
      <c r="E1045" s="48" t="s">
        <v>4867</v>
      </c>
      <c r="F1045" s="49" t="s">
        <v>4888</v>
      </c>
      <c r="G1045" t="s">
        <v>57</v>
      </c>
      <c r="H1045" s="38">
        <v>537</v>
      </c>
      <c r="I1045" s="38">
        <f t="shared" si="46"/>
        <v>510.15</v>
      </c>
      <c r="J1045" t="s">
        <v>4680</v>
      </c>
      <c r="K1045" s="48" t="s">
        <v>4867</v>
      </c>
      <c r="L1045" s="33">
        <v>0.05</v>
      </c>
      <c r="M1045" s="21" t="s">
        <v>14849</v>
      </c>
      <c r="N1045" s="21" t="s">
        <v>82</v>
      </c>
      <c r="O1045" s="21" t="s">
        <v>83</v>
      </c>
      <c r="P1045" s="61" t="s">
        <v>13496</v>
      </c>
    </row>
    <row r="1046" spans="2:16" ht="15.75" customHeight="1">
      <c r="B1046" s="27" t="s">
        <v>41</v>
      </c>
      <c r="C1046" t="s">
        <v>7</v>
      </c>
      <c r="D1046" s="36">
        <v>56101605</v>
      </c>
      <c r="E1046" s="48" t="s">
        <v>4868</v>
      </c>
      <c r="F1046" s="49" t="s">
        <v>4889</v>
      </c>
      <c r="G1046" t="s">
        <v>57</v>
      </c>
      <c r="H1046" s="38">
        <v>537</v>
      </c>
      <c r="I1046" s="38">
        <f t="shared" si="46"/>
        <v>510.15</v>
      </c>
      <c r="J1046" t="s">
        <v>4680</v>
      </c>
      <c r="K1046" s="48" t="s">
        <v>4868</v>
      </c>
      <c r="L1046" s="33">
        <v>0.05</v>
      </c>
      <c r="M1046" s="21" t="s">
        <v>14849</v>
      </c>
      <c r="N1046" s="21" t="s">
        <v>82</v>
      </c>
      <c r="O1046" s="21" t="s">
        <v>83</v>
      </c>
      <c r="P1046" s="61" t="s">
        <v>13496</v>
      </c>
    </row>
    <row r="1047" spans="2:16" ht="15.75" customHeight="1">
      <c r="B1047" s="27" t="s">
        <v>41</v>
      </c>
      <c r="C1047" t="s">
        <v>7</v>
      </c>
      <c r="D1047" s="36">
        <v>56101605</v>
      </c>
      <c r="E1047" s="48" t="s">
        <v>4869</v>
      </c>
      <c r="F1047" s="49" t="s">
        <v>4890</v>
      </c>
      <c r="G1047" t="s">
        <v>57</v>
      </c>
      <c r="H1047" s="38">
        <v>1270</v>
      </c>
      <c r="I1047" s="38">
        <f t="shared" si="46"/>
        <v>1206.5</v>
      </c>
      <c r="J1047" t="s">
        <v>4680</v>
      </c>
      <c r="K1047" s="48" t="s">
        <v>4869</v>
      </c>
      <c r="L1047" s="33">
        <v>0.05</v>
      </c>
      <c r="M1047" s="21" t="s">
        <v>14849</v>
      </c>
      <c r="N1047" s="21" t="s">
        <v>82</v>
      </c>
      <c r="O1047" s="21" t="s">
        <v>83</v>
      </c>
      <c r="P1047" s="61" t="s">
        <v>13496</v>
      </c>
    </row>
    <row r="1048" spans="2:16" ht="15.75" customHeight="1">
      <c r="B1048" s="27" t="s">
        <v>41</v>
      </c>
      <c r="C1048" t="s">
        <v>7</v>
      </c>
      <c r="D1048" s="36">
        <v>56101605</v>
      </c>
      <c r="E1048" s="48" t="s">
        <v>4870</v>
      </c>
      <c r="F1048" s="49" t="s">
        <v>4891</v>
      </c>
      <c r="G1048" t="s">
        <v>57</v>
      </c>
      <c r="H1048" s="38">
        <v>1270</v>
      </c>
      <c r="I1048" s="38">
        <f t="shared" si="46"/>
        <v>1206.5</v>
      </c>
      <c r="J1048" t="s">
        <v>4680</v>
      </c>
      <c r="K1048" s="48" t="s">
        <v>4870</v>
      </c>
      <c r="L1048" s="33">
        <v>0.05</v>
      </c>
      <c r="M1048" s="21" t="s">
        <v>14849</v>
      </c>
      <c r="N1048" s="21" t="s">
        <v>82</v>
      </c>
      <c r="O1048" s="21" t="s">
        <v>83</v>
      </c>
      <c r="P1048" s="61" t="s">
        <v>13496</v>
      </c>
    </row>
    <row r="1049" spans="2:16" ht="15.75" customHeight="1">
      <c r="B1049" s="27" t="s">
        <v>41</v>
      </c>
      <c r="C1049" t="s">
        <v>7</v>
      </c>
      <c r="D1049" s="36">
        <v>56101605</v>
      </c>
      <c r="E1049" s="48" t="s">
        <v>4871</v>
      </c>
      <c r="F1049" s="49" t="s">
        <v>4892</v>
      </c>
      <c r="G1049" t="s">
        <v>57</v>
      </c>
      <c r="H1049" s="38">
        <v>1217</v>
      </c>
      <c r="I1049" s="38">
        <f t="shared" si="46"/>
        <v>1156.1499999999999</v>
      </c>
      <c r="J1049" t="s">
        <v>4680</v>
      </c>
      <c r="K1049" s="48" t="s">
        <v>4871</v>
      </c>
      <c r="L1049" s="33">
        <v>0.05</v>
      </c>
      <c r="M1049" s="21" t="s">
        <v>14849</v>
      </c>
      <c r="N1049" s="21" t="s">
        <v>82</v>
      </c>
      <c r="O1049" s="21" t="s">
        <v>83</v>
      </c>
      <c r="P1049" s="61" t="s">
        <v>13496</v>
      </c>
    </row>
    <row r="1050" spans="2:16" ht="15" customHeight="1">
      <c r="B1050" s="27" t="s">
        <v>41</v>
      </c>
      <c r="C1050" t="s">
        <v>7</v>
      </c>
      <c r="D1050" s="36">
        <v>56101605</v>
      </c>
      <c r="E1050" s="48" t="s">
        <v>4941</v>
      </c>
      <c r="F1050" s="49" t="s">
        <v>4945</v>
      </c>
      <c r="G1050" t="s">
        <v>57</v>
      </c>
      <c r="H1050" s="38">
        <v>1437</v>
      </c>
      <c r="I1050" s="38">
        <f t="shared" si="46"/>
        <v>1365.1499999999999</v>
      </c>
      <c r="J1050" t="s">
        <v>4680</v>
      </c>
      <c r="K1050" s="48" t="s">
        <v>4941</v>
      </c>
      <c r="L1050" s="33">
        <v>0.05</v>
      </c>
      <c r="M1050" s="21" t="s">
        <v>14849</v>
      </c>
      <c r="N1050" s="21" t="s">
        <v>82</v>
      </c>
      <c r="O1050" s="21" t="s">
        <v>83</v>
      </c>
      <c r="P1050" s="61" t="s">
        <v>13496</v>
      </c>
    </row>
    <row r="1051" spans="2:16" ht="15.75" customHeight="1">
      <c r="B1051" s="27" t="s">
        <v>41</v>
      </c>
      <c r="C1051" t="s">
        <v>7</v>
      </c>
      <c r="D1051" s="36">
        <v>56101605</v>
      </c>
      <c r="E1051" s="48" t="s">
        <v>4942</v>
      </c>
      <c r="F1051" s="49" t="s">
        <v>4946</v>
      </c>
      <c r="G1051" t="s">
        <v>57</v>
      </c>
      <c r="H1051" s="38">
        <v>1633</v>
      </c>
      <c r="I1051" s="38">
        <f t="shared" si="46"/>
        <v>1551.35</v>
      </c>
      <c r="J1051" t="s">
        <v>4680</v>
      </c>
      <c r="K1051" s="48" t="s">
        <v>4942</v>
      </c>
      <c r="L1051" s="33">
        <v>0.05</v>
      </c>
      <c r="M1051" s="21" t="s">
        <v>14849</v>
      </c>
      <c r="N1051" s="21" t="s">
        <v>82</v>
      </c>
      <c r="O1051" s="21" t="s">
        <v>83</v>
      </c>
      <c r="P1051" s="61" t="s">
        <v>13496</v>
      </c>
    </row>
    <row r="1052" spans="2:16" ht="15.75" customHeight="1">
      <c r="B1052" s="27" t="s">
        <v>41</v>
      </c>
      <c r="C1052" t="s">
        <v>7</v>
      </c>
      <c r="D1052" s="36">
        <v>56101605</v>
      </c>
      <c r="E1052" s="48" t="s">
        <v>4943</v>
      </c>
      <c r="F1052" s="49" t="s">
        <v>4947</v>
      </c>
      <c r="G1052" t="s">
        <v>57</v>
      </c>
      <c r="H1052" s="38">
        <v>1633</v>
      </c>
      <c r="I1052" s="38">
        <f t="shared" si="46"/>
        <v>1551.35</v>
      </c>
      <c r="J1052" t="s">
        <v>4680</v>
      </c>
      <c r="K1052" s="48" t="s">
        <v>4943</v>
      </c>
      <c r="L1052" s="33">
        <v>0.05</v>
      </c>
      <c r="M1052" s="21" t="s">
        <v>14849</v>
      </c>
      <c r="N1052" s="21" t="s">
        <v>82</v>
      </c>
      <c r="O1052" s="21" t="s">
        <v>83</v>
      </c>
      <c r="P1052" s="61" t="s">
        <v>13496</v>
      </c>
    </row>
    <row r="1053" spans="2:16" ht="15.75" customHeight="1">
      <c r="B1053" s="27" t="s">
        <v>41</v>
      </c>
      <c r="C1053" t="s">
        <v>7</v>
      </c>
      <c r="D1053" s="36">
        <v>56101605</v>
      </c>
      <c r="E1053" s="48" t="s">
        <v>4944</v>
      </c>
      <c r="F1053" s="49" t="s">
        <v>4948</v>
      </c>
      <c r="G1053" t="s">
        <v>57</v>
      </c>
      <c r="H1053" s="38">
        <v>1633</v>
      </c>
      <c r="I1053" s="38">
        <f t="shared" si="46"/>
        <v>1551.35</v>
      </c>
      <c r="J1053" t="s">
        <v>4680</v>
      </c>
      <c r="K1053" s="48" t="s">
        <v>4944</v>
      </c>
      <c r="L1053" s="33">
        <v>0.05</v>
      </c>
      <c r="M1053" s="21" t="s">
        <v>14849</v>
      </c>
      <c r="N1053" s="21" t="s">
        <v>82</v>
      </c>
      <c r="O1053" s="21" t="s">
        <v>83</v>
      </c>
      <c r="P1053" s="61" t="s">
        <v>13496</v>
      </c>
    </row>
    <row r="1054" spans="2:16" ht="15.75" customHeight="1">
      <c r="B1054" s="27" t="s">
        <v>41</v>
      </c>
      <c r="C1054" t="s">
        <v>7</v>
      </c>
      <c r="D1054" s="36">
        <v>56101605</v>
      </c>
      <c r="E1054" s="48" t="s">
        <v>4953</v>
      </c>
      <c r="F1054" s="49" t="s">
        <v>4972</v>
      </c>
      <c r="G1054" t="s">
        <v>57</v>
      </c>
      <c r="H1054" s="38">
        <v>915</v>
      </c>
      <c r="I1054" s="38">
        <f t="shared" si="46"/>
        <v>869.25</v>
      </c>
      <c r="J1054" t="s">
        <v>4680</v>
      </c>
      <c r="K1054" s="48" t="s">
        <v>4953</v>
      </c>
      <c r="L1054" s="33">
        <v>0.05</v>
      </c>
      <c r="M1054" s="21" t="s">
        <v>14849</v>
      </c>
      <c r="N1054" s="21" t="s">
        <v>82</v>
      </c>
      <c r="O1054" s="21" t="s">
        <v>83</v>
      </c>
      <c r="P1054" s="61" t="s">
        <v>13496</v>
      </c>
    </row>
    <row r="1055" spans="2:16" ht="15.75" customHeight="1">
      <c r="B1055" s="27" t="s">
        <v>41</v>
      </c>
      <c r="C1055" t="s">
        <v>7</v>
      </c>
      <c r="D1055" s="36">
        <v>56101605</v>
      </c>
      <c r="E1055" s="48" t="s">
        <v>4954</v>
      </c>
      <c r="F1055" s="49" t="s">
        <v>4973</v>
      </c>
      <c r="G1055" t="s">
        <v>57</v>
      </c>
      <c r="H1055" s="38">
        <v>983</v>
      </c>
      <c r="I1055" s="38">
        <f t="shared" si="46"/>
        <v>933.84999999999991</v>
      </c>
      <c r="J1055" t="s">
        <v>4680</v>
      </c>
      <c r="K1055" s="48" t="s">
        <v>4954</v>
      </c>
      <c r="L1055" s="33">
        <v>0.05</v>
      </c>
      <c r="M1055" s="21" t="s">
        <v>14849</v>
      </c>
      <c r="N1055" s="21" t="s">
        <v>82</v>
      </c>
      <c r="O1055" s="21" t="s">
        <v>83</v>
      </c>
      <c r="P1055" s="61" t="s">
        <v>13496</v>
      </c>
    </row>
    <row r="1056" spans="2:16" ht="15.75" customHeight="1">
      <c r="B1056" s="27" t="s">
        <v>41</v>
      </c>
      <c r="C1056" t="s">
        <v>7</v>
      </c>
      <c r="D1056" s="36">
        <v>56101605</v>
      </c>
      <c r="E1056" s="48" t="s">
        <v>4955</v>
      </c>
      <c r="F1056" s="49" t="s">
        <v>4974</v>
      </c>
      <c r="G1056" t="s">
        <v>57</v>
      </c>
      <c r="H1056" s="38">
        <v>1007</v>
      </c>
      <c r="I1056" s="38">
        <f t="shared" si="46"/>
        <v>956.65</v>
      </c>
      <c r="J1056" t="s">
        <v>4680</v>
      </c>
      <c r="K1056" s="48" t="s">
        <v>4955</v>
      </c>
      <c r="L1056" s="33">
        <v>0.05</v>
      </c>
      <c r="M1056" s="21" t="s">
        <v>14849</v>
      </c>
      <c r="N1056" s="21" t="s">
        <v>82</v>
      </c>
      <c r="O1056" s="21" t="s">
        <v>83</v>
      </c>
      <c r="P1056" s="61" t="s">
        <v>13496</v>
      </c>
    </row>
    <row r="1057" spans="2:16" ht="15.75" customHeight="1">
      <c r="B1057" s="27" t="s">
        <v>41</v>
      </c>
      <c r="C1057" t="s">
        <v>7</v>
      </c>
      <c r="D1057" s="36">
        <v>56101605</v>
      </c>
      <c r="E1057" s="48" t="s">
        <v>4956</v>
      </c>
      <c r="F1057" s="49" t="s">
        <v>4975</v>
      </c>
      <c r="G1057" t="s">
        <v>57</v>
      </c>
      <c r="H1057" s="38">
        <v>983</v>
      </c>
      <c r="I1057" s="38">
        <f t="shared" si="46"/>
        <v>933.84999999999991</v>
      </c>
      <c r="J1057" t="s">
        <v>4680</v>
      </c>
      <c r="K1057" s="48" t="s">
        <v>4956</v>
      </c>
      <c r="L1057" s="33">
        <v>0.05</v>
      </c>
      <c r="M1057" s="21" t="s">
        <v>14849</v>
      </c>
      <c r="N1057" s="21" t="s">
        <v>82</v>
      </c>
      <c r="O1057" s="21" t="s">
        <v>83</v>
      </c>
      <c r="P1057" s="61" t="s">
        <v>13496</v>
      </c>
    </row>
    <row r="1058" spans="2:16" ht="15.75" customHeight="1">
      <c r="B1058" s="27" t="s">
        <v>41</v>
      </c>
      <c r="C1058" t="s">
        <v>7</v>
      </c>
      <c r="D1058" s="36">
        <v>56101605</v>
      </c>
      <c r="E1058" s="48" t="s">
        <v>4957</v>
      </c>
      <c r="F1058" s="49" t="s">
        <v>4976</v>
      </c>
      <c r="G1058" t="s">
        <v>57</v>
      </c>
      <c r="H1058" s="38">
        <v>983</v>
      </c>
      <c r="I1058" s="38">
        <f t="shared" si="46"/>
        <v>933.84999999999991</v>
      </c>
      <c r="J1058" t="s">
        <v>4680</v>
      </c>
      <c r="K1058" s="48" t="s">
        <v>4957</v>
      </c>
      <c r="L1058" s="33">
        <v>0.05</v>
      </c>
      <c r="M1058" s="21" t="s">
        <v>14849</v>
      </c>
      <c r="N1058" s="21" t="s">
        <v>82</v>
      </c>
      <c r="O1058" s="21" t="s">
        <v>83</v>
      </c>
      <c r="P1058" s="61" t="s">
        <v>13496</v>
      </c>
    </row>
    <row r="1059" spans="2:16" ht="15.75" customHeight="1">
      <c r="B1059" s="27" t="s">
        <v>41</v>
      </c>
      <c r="C1059" t="s">
        <v>7</v>
      </c>
      <c r="D1059" s="36">
        <v>56101605</v>
      </c>
      <c r="E1059" s="48" t="s">
        <v>4958</v>
      </c>
      <c r="F1059" s="49" t="s">
        <v>4977</v>
      </c>
      <c r="G1059" t="s">
        <v>57</v>
      </c>
      <c r="H1059" s="38">
        <v>1200</v>
      </c>
      <c r="I1059" s="38">
        <f t="shared" si="46"/>
        <v>1140</v>
      </c>
      <c r="J1059" t="s">
        <v>4680</v>
      </c>
      <c r="K1059" s="48" t="s">
        <v>4958</v>
      </c>
      <c r="L1059" s="33">
        <v>0.05</v>
      </c>
      <c r="M1059" s="21" t="s">
        <v>14849</v>
      </c>
      <c r="N1059" s="21" t="s">
        <v>82</v>
      </c>
      <c r="O1059" s="21" t="s">
        <v>83</v>
      </c>
      <c r="P1059" s="61" t="s">
        <v>13496</v>
      </c>
    </row>
    <row r="1060" spans="2:16" ht="15.75" customHeight="1">
      <c r="B1060" s="27" t="s">
        <v>41</v>
      </c>
      <c r="C1060" t="s">
        <v>7</v>
      </c>
      <c r="D1060" s="36">
        <v>56101605</v>
      </c>
      <c r="E1060" s="48" t="s">
        <v>4959</v>
      </c>
      <c r="F1060" s="49" t="s">
        <v>4978</v>
      </c>
      <c r="G1060" t="s">
        <v>57</v>
      </c>
      <c r="H1060" s="38">
        <v>1039</v>
      </c>
      <c r="I1060" s="38">
        <f t="shared" si="46"/>
        <v>987.05</v>
      </c>
      <c r="J1060" t="s">
        <v>4680</v>
      </c>
      <c r="K1060" s="48" t="s">
        <v>4959</v>
      </c>
      <c r="L1060" s="33">
        <v>0.05</v>
      </c>
      <c r="M1060" s="21" t="s">
        <v>14849</v>
      </c>
      <c r="N1060" s="21" t="s">
        <v>82</v>
      </c>
      <c r="O1060" s="21" t="s">
        <v>83</v>
      </c>
      <c r="P1060" s="61" t="s">
        <v>13496</v>
      </c>
    </row>
    <row r="1061" spans="2:16" ht="15.75" customHeight="1">
      <c r="B1061" s="27" t="s">
        <v>41</v>
      </c>
      <c r="C1061" t="s">
        <v>7</v>
      </c>
      <c r="D1061" s="36">
        <v>56101605</v>
      </c>
      <c r="E1061" s="48" t="s">
        <v>4960</v>
      </c>
      <c r="F1061" s="49" t="s">
        <v>4979</v>
      </c>
      <c r="G1061" t="s">
        <v>57</v>
      </c>
      <c r="H1061" s="38">
        <v>1200</v>
      </c>
      <c r="I1061" s="38">
        <f t="shared" si="46"/>
        <v>1140</v>
      </c>
      <c r="J1061" t="s">
        <v>4680</v>
      </c>
      <c r="K1061" s="48" t="s">
        <v>4960</v>
      </c>
      <c r="L1061" s="33">
        <v>0.05</v>
      </c>
      <c r="M1061" s="21" t="s">
        <v>14849</v>
      </c>
      <c r="N1061" s="21" t="s">
        <v>82</v>
      </c>
      <c r="O1061" s="21" t="s">
        <v>83</v>
      </c>
      <c r="P1061" s="61" t="s">
        <v>13496</v>
      </c>
    </row>
    <row r="1062" spans="2:16" ht="15" customHeight="1">
      <c r="B1062" s="27" t="s">
        <v>41</v>
      </c>
      <c r="C1062" t="s">
        <v>7</v>
      </c>
      <c r="D1062" s="36">
        <v>56101605</v>
      </c>
      <c r="E1062" s="48" t="s">
        <v>4961</v>
      </c>
      <c r="F1062" s="49" t="s">
        <v>4980</v>
      </c>
      <c r="G1062" t="s">
        <v>57</v>
      </c>
      <c r="H1062" s="38">
        <v>1200</v>
      </c>
      <c r="I1062" s="38">
        <f t="shared" si="46"/>
        <v>1140</v>
      </c>
      <c r="J1062" t="s">
        <v>4680</v>
      </c>
      <c r="K1062" s="48" t="s">
        <v>4961</v>
      </c>
      <c r="L1062" s="33">
        <v>0.05</v>
      </c>
      <c r="M1062" s="21" t="s">
        <v>14849</v>
      </c>
      <c r="N1062" s="21" t="s">
        <v>82</v>
      </c>
      <c r="O1062" s="21" t="s">
        <v>83</v>
      </c>
      <c r="P1062" s="61" t="s">
        <v>13496</v>
      </c>
    </row>
    <row r="1063" spans="2:16" ht="15.75" customHeight="1">
      <c r="B1063" s="27" t="s">
        <v>41</v>
      </c>
      <c r="C1063" t="s">
        <v>7</v>
      </c>
      <c r="D1063" s="36">
        <v>56101605</v>
      </c>
      <c r="E1063" s="48" t="s">
        <v>4962</v>
      </c>
      <c r="F1063" s="49" t="s">
        <v>4981</v>
      </c>
      <c r="G1063" t="s">
        <v>57</v>
      </c>
      <c r="H1063" s="38">
        <v>760</v>
      </c>
      <c r="I1063" s="38">
        <f t="shared" si="46"/>
        <v>722</v>
      </c>
      <c r="J1063" t="s">
        <v>4680</v>
      </c>
      <c r="K1063" s="48" t="s">
        <v>4962</v>
      </c>
      <c r="L1063" s="33">
        <v>0.05</v>
      </c>
      <c r="M1063" s="21" t="s">
        <v>14849</v>
      </c>
      <c r="N1063" s="21" t="s">
        <v>82</v>
      </c>
      <c r="O1063" s="21" t="s">
        <v>83</v>
      </c>
      <c r="P1063" s="61" t="s">
        <v>13496</v>
      </c>
    </row>
    <row r="1064" spans="2:16" ht="15.75" customHeight="1">
      <c r="B1064" s="27" t="s">
        <v>41</v>
      </c>
      <c r="C1064" t="s">
        <v>7</v>
      </c>
      <c r="D1064" s="36">
        <v>56101605</v>
      </c>
      <c r="E1064" s="48" t="s">
        <v>4963</v>
      </c>
      <c r="F1064" s="49" t="s">
        <v>4982</v>
      </c>
      <c r="G1064" t="s">
        <v>57</v>
      </c>
      <c r="H1064" s="38">
        <v>828</v>
      </c>
      <c r="I1064" s="38">
        <f t="shared" si="46"/>
        <v>786.59999999999991</v>
      </c>
      <c r="J1064" t="s">
        <v>4680</v>
      </c>
      <c r="K1064" s="48" t="s">
        <v>4963</v>
      </c>
      <c r="L1064" s="33">
        <v>0.05</v>
      </c>
      <c r="M1064" s="21" t="s">
        <v>14849</v>
      </c>
      <c r="N1064" s="21" t="s">
        <v>82</v>
      </c>
      <c r="O1064" s="21" t="s">
        <v>83</v>
      </c>
      <c r="P1064" s="61" t="s">
        <v>13496</v>
      </c>
    </row>
    <row r="1065" spans="2:16" ht="15.75" customHeight="1">
      <c r="B1065" s="27" t="s">
        <v>41</v>
      </c>
      <c r="C1065" t="s">
        <v>7</v>
      </c>
      <c r="D1065" s="36">
        <v>56101605</v>
      </c>
      <c r="E1065" s="48" t="s">
        <v>4964</v>
      </c>
      <c r="F1065" s="49" t="s">
        <v>4983</v>
      </c>
      <c r="G1065" t="s">
        <v>57</v>
      </c>
      <c r="H1065" s="38">
        <v>835</v>
      </c>
      <c r="I1065" s="38">
        <f t="shared" si="46"/>
        <v>793.25</v>
      </c>
      <c r="J1065" t="s">
        <v>4680</v>
      </c>
      <c r="K1065" s="48" t="s">
        <v>4964</v>
      </c>
      <c r="L1065" s="33">
        <v>0.05</v>
      </c>
      <c r="M1065" s="21" t="s">
        <v>14849</v>
      </c>
      <c r="N1065" s="21" t="s">
        <v>82</v>
      </c>
      <c r="O1065" s="21" t="s">
        <v>83</v>
      </c>
      <c r="P1065" s="61" t="s">
        <v>13496</v>
      </c>
    </row>
    <row r="1066" spans="2:16" ht="15.75" customHeight="1">
      <c r="B1066" s="27" t="s">
        <v>41</v>
      </c>
      <c r="C1066" t="s">
        <v>7</v>
      </c>
      <c r="D1066" s="36">
        <v>56101605</v>
      </c>
      <c r="E1066" s="48" t="s">
        <v>4965</v>
      </c>
      <c r="F1066" s="49" t="s">
        <v>4984</v>
      </c>
      <c r="G1066" t="s">
        <v>57</v>
      </c>
      <c r="H1066" s="38">
        <v>828</v>
      </c>
      <c r="I1066" s="38">
        <f t="shared" si="46"/>
        <v>786.59999999999991</v>
      </c>
      <c r="J1066" t="s">
        <v>4680</v>
      </c>
      <c r="K1066" s="48" t="s">
        <v>4965</v>
      </c>
      <c r="L1066" s="33">
        <v>0.05</v>
      </c>
      <c r="M1066" s="21" t="s">
        <v>14849</v>
      </c>
      <c r="N1066" s="21" t="s">
        <v>82</v>
      </c>
      <c r="O1066" s="21" t="s">
        <v>83</v>
      </c>
      <c r="P1066" s="61" t="s">
        <v>13496</v>
      </c>
    </row>
    <row r="1067" spans="2:16" ht="15.75" customHeight="1">
      <c r="B1067" s="27" t="s">
        <v>41</v>
      </c>
      <c r="C1067" t="s">
        <v>7</v>
      </c>
      <c r="D1067" s="36">
        <v>56101605</v>
      </c>
      <c r="E1067" s="48" t="s">
        <v>4966</v>
      </c>
      <c r="F1067" s="49" t="s">
        <v>4985</v>
      </c>
      <c r="G1067" t="s">
        <v>57</v>
      </c>
      <c r="H1067" s="38">
        <v>828</v>
      </c>
      <c r="I1067" s="38">
        <f t="shared" si="46"/>
        <v>786.59999999999991</v>
      </c>
      <c r="J1067" t="s">
        <v>4680</v>
      </c>
      <c r="K1067" s="48" t="s">
        <v>4966</v>
      </c>
      <c r="L1067" s="33">
        <v>0.05</v>
      </c>
      <c r="M1067" s="21" t="s">
        <v>14849</v>
      </c>
      <c r="N1067" s="21" t="s">
        <v>82</v>
      </c>
      <c r="O1067" s="21" t="s">
        <v>83</v>
      </c>
      <c r="P1067" s="61" t="s">
        <v>13496</v>
      </c>
    </row>
    <row r="1068" spans="2:16" ht="15.75" customHeight="1">
      <c r="B1068" s="27" t="s">
        <v>41</v>
      </c>
      <c r="C1068" t="s">
        <v>7</v>
      </c>
      <c r="D1068" s="36">
        <v>56101605</v>
      </c>
      <c r="E1068" s="48" t="s">
        <v>4967</v>
      </c>
      <c r="F1068" s="49" t="s">
        <v>4986</v>
      </c>
      <c r="G1068" t="s">
        <v>57</v>
      </c>
      <c r="H1068" s="38">
        <v>781</v>
      </c>
      <c r="I1068" s="38">
        <f t="shared" si="46"/>
        <v>741.94999999999993</v>
      </c>
      <c r="J1068" t="s">
        <v>4680</v>
      </c>
      <c r="K1068" s="48" t="s">
        <v>4967</v>
      </c>
      <c r="L1068" s="33">
        <v>0.05</v>
      </c>
      <c r="M1068" s="21" t="s">
        <v>14849</v>
      </c>
      <c r="N1068" s="21" t="s">
        <v>82</v>
      </c>
      <c r="O1068" s="21" t="s">
        <v>83</v>
      </c>
      <c r="P1068" s="61" t="s">
        <v>13496</v>
      </c>
    </row>
    <row r="1069" spans="2:16" ht="15.75" customHeight="1">
      <c r="B1069" s="27" t="s">
        <v>41</v>
      </c>
      <c r="C1069" t="s">
        <v>7</v>
      </c>
      <c r="D1069" s="36">
        <v>56101605</v>
      </c>
      <c r="E1069" s="48" t="s">
        <v>4968</v>
      </c>
      <c r="F1069" s="49" t="s">
        <v>4987</v>
      </c>
      <c r="G1069" t="s">
        <v>57</v>
      </c>
      <c r="H1069" s="38">
        <v>1044</v>
      </c>
      <c r="I1069" s="38">
        <f t="shared" si="46"/>
        <v>991.8</v>
      </c>
      <c r="J1069" t="s">
        <v>4680</v>
      </c>
      <c r="K1069" s="48" t="s">
        <v>4968</v>
      </c>
      <c r="L1069" s="33">
        <v>0.05</v>
      </c>
      <c r="M1069" s="21" t="s">
        <v>14849</v>
      </c>
      <c r="N1069" s="21" t="s">
        <v>82</v>
      </c>
      <c r="O1069" s="21" t="s">
        <v>83</v>
      </c>
      <c r="P1069" s="61" t="s">
        <v>13496</v>
      </c>
    </row>
    <row r="1070" spans="2:16" ht="15.75" customHeight="1">
      <c r="B1070" s="27" t="s">
        <v>41</v>
      </c>
      <c r="C1070" t="s">
        <v>7</v>
      </c>
      <c r="D1070" s="36">
        <v>56101605</v>
      </c>
      <c r="E1070" s="48" t="s">
        <v>4969</v>
      </c>
      <c r="F1070" s="49" t="s">
        <v>4988</v>
      </c>
      <c r="G1070" t="s">
        <v>57</v>
      </c>
      <c r="H1070" s="38">
        <v>858</v>
      </c>
      <c r="I1070" s="38">
        <f t="shared" si="46"/>
        <v>815.09999999999991</v>
      </c>
      <c r="J1070" t="s">
        <v>4680</v>
      </c>
      <c r="K1070" s="48" t="s">
        <v>4969</v>
      </c>
      <c r="L1070" s="33">
        <v>0.05</v>
      </c>
      <c r="M1070" s="21" t="s">
        <v>14849</v>
      </c>
      <c r="N1070" s="21" t="s">
        <v>82</v>
      </c>
      <c r="O1070" s="21" t="s">
        <v>83</v>
      </c>
      <c r="P1070" s="61" t="s">
        <v>13496</v>
      </c>
    </row>
    <row r="1071" spans="2:16" ht="15.75" customHeight="1">
      <c r="B1071" s="27" t="s">
        <v>41</v>
      </c>
      <c r="C1071" t="s">
        <v>7</v>
      </c>
      <c r="D1071" s="36">
        <v>56101605</v>
      </c>
      <c r="E1071" s="48" t="s">
        <v>4970</v>
      </c>
      <c r="F1071" s="49" t="s">
        <v>4989</v>
      </c>
      <c r="G1071" t="s">
        <v>57</v>
      </c>
      <c r="H1071" s="38">
        <v>1044</v>
      </c>
      <c r="I1071" s="38">
        <f t="shared" si="46"/>
        <v>991.8</v>
      </c>
      <c r="J1071" t="s">
        <v>4680</v>
      </c>
      <c r="K1071" s="48" t="s">
        <v>4970</v>
      </c>
      <c r="L1071" s="33">
        <v>0.05</v>
      </c>
      <c r="M1071" s="21" t="s">
        <v>14849</v>
      </c>
      <c r="N1071" s="21" t="s">
        <v>82</v>
      </c>
      <c r="O1071" s="21" t="s">
        <v>83</v>
      </c>
      <c r="P1071" s="61" t="s">
        <v>13496</v>
      </c>
    </row>
    <row r="1072" spans="2:16" ht="15.75" customHeight="1">
      <c r="B1072" s="27" t="s">
        <v>41</v>
      </c>
      <c r="C1072" t="s">
        <v>7</v>
      </c>
      <c r="D1072" s="36">
        <v>56101605</v>
      </c>
      <c r="E1072" s="48" t="s">
        <v>4971</v>
      </c>
      <c r="F1072" s="49" t="s">
        <v>4990</v>
      </c>
      <c r="G1072" t="s">
        <v>57</v>
      </c>
      <c r="H1072" s="38">
        <v>1044</v>
      </c>
      <c r="I1072" s="38">
        <f t="shared" si="46"/>
        <v>991.8</v>
      </c>
      <c r="J1072" t="s">
        <v>4680</v>
      </c>
      <c r="K1072" s="48" t="s">
        <v>4971</v>
      </c>
      <c r="L1072" s="33">
        <v>0.05</v>
      </c>
      <c r="M1072" s="21" t="s">
        <v>14849</v>
      </c>
      <c r="N1072" s="21" t="s">
        <v>82</v>
      </c>
      <c r="O1072" s="21" t="s">
        <v>83</v>
      </c>
      <c r="P1072" s="61" t="s">
        <v>13496</v>
      </c>
    </row>
    <row r="1073" spans="2:16" ht="15.75" customHeight="1">
      <c r="B1073" s="27" t="s">
        <v>41</v>
      </c>
      <c r="C1073" t="s">
        <v>7</v>
      </c>
      <c r="D1073" s="36">
        <v>56101605</v>
      </c>
      <c r="E1073" s="48" t="s">
        <v>4991</v>
      </c>
      <c r="F1073" s="49" t="s">
        <v>5001</v>
      </c>
      <c r="G1073" t="s">
        <v>57</v>
      </c>
      <c r="H1073" s="38">
        <v>1052</v>
      </c>
      <c r="I1073" s="38">
        <f t="shared" si="46"/>
        <v>999.4</v>
      </c>
      <c r="J1073" t="s">
        <v>4680</v>
      </c>
      <c r="K1073" s="48" t="s">
        <v>4991</v>
      </c>
      <c r="L1073" s="33">
        <v>0.05</v>
      </c>
      <c r="M1073" s="21" t="s">
        <v>14849</v>
      </c>
      <c r="N1073" s="21" t="s">
        <v>82</v>
      </c>
      <c r="O1073" s="21" t="s">
        <v>83</v>
      </c>
      <c r="P1073" s="61" t="s">
        <v>13496</v>
      </c>
    </row>
    <row r="1074" spans="2:16" ht="15.75" customHeight="1">
      <c r="B1074" s="27" t="s">
        <v>41</v>
      </c>
      <c r="C1074" t="s">
        <v>7</v>
      </c>
      <c r="D1074" s="36">
        <v>56101605</v>
      </c>
      <c r="E1074" s="48" t="s">
        <v>4992</v>
      </c>
      <c r="F1074" s="49" t="s">
        <v>5002</v>
      </c>
      <c r="G1074" t="s">
        <v>57</v>
      </c>
      <c r="H1074" s="38">
        <v>1021</v>
      </c>
      <c r="I1074" s="38">
        <f t="shared" si="46"/>
        <v>969.94999999999993</v>
      </c>
      <c r="J1074" t="s">
        <v>4680</v>
      </c>
      <c r="K1074" s="48" t="s">
        <v>4992</v>
      </c>
      <c r="L1074" s="33">
        <v>0.05</v>
      </c>
      <c r="M1074" s="21" t="s">
        <v>14849</v>
      </c>
      <c r="N1074" s="21" t="s">
        <v>82</v>
      </c>
      <c r="O1074" s="21" t="s">
        <v>83</v>
      </c>
      <c r="P1074" s="61" t="s">
        <v>13496</v>
      </c>
    </row>
    <row r="1075" spans="2:16" ht="15.75" customHeight="1">
      <c r="B1075" s="27" t="s">
        <v>41</v>
      </c>
      <c r="C1075" t="s">
        <v>7</v>
      </c>
      <c r="D1075" s="36">
        <v>56101605</v>
      </c>
      <c r="E1075" s="48" t="s">
        <v>4993</v>
      </c>
      <c r="F1075" s="49" t="s">
        <v>5003</v>
      </c>
      <c r="G1075" t="s">
        <v>57</v>
      </c>
      <c r="H1075" s="38">
        <v>1328</v>
      </c>
      <c r="I1075" s="38">
        <f t="shared" si="46"/>
        <v>1261.5999999999999</v>
      </c>
      <c r="J1075" t="s">
        <v>4680</v>
      </c>
      <c r="K1075" s="48" t="s">
        <v>4993</v>
      </c>
      <c r="L1075" s="33">
        <v>0.05</v>
      </c>
      <c r="M1075" s="21" t="s">
        <v>14849</v>
      </c>
      <c r="N1075" s="21" t="s">
        <v>82</v>
      </c>
      <c r="O1075" s="21" t="s">
        <v>83</v>
      </c>
      <c r="P1075" s="61" t="s">
        <v>13496</v>
      </c>
    </row>
    <row r="1076" spans="2:16" ht="15.75" customHeight="1">
      <c r="B1076" s="27" t="s">
        <v>41</v>
      </c>
      <c r="C1076" t="s">
        <v>7</v>
      </c>
      <c r="D1076" s="36">
        <v>56101605</v>
      </c>
      <c r="E1076" s="48" t="s">
        <v>4994</v>
      </c>
      <c r="F1076" s="49" t="s">
        <v>5004</v>
      </c>
      <c r="G1076" t="s">
        <v>57</v>
      </c>
      <c r="H1076" s="38">
        <v>929</v>
      </c>
      <c r="I1076" s="38">
        <f t="shared" si="46"/>
        <v>882.55</v>
      </c>
      <c r="J1076" t="s">
        <v>4680</v>
      </c>
      <c r="K1076" s="48" t="s">
        <v>4994</v>
      </c>
      <c r="L1076" s="33">
        <v>0.05</v>
      </c>
      <c r="M1076" s="21" t="s">
        <v>14849</v>
      </c>
      <c r="N1076" s="21" t="s">
        <v>82</v>
      </c>
      <c r="O1076" s="21" t="s">
        <v>83</v>
      </c>
      <c r="P1076" s="61" t="s">
        <v>13496</v>
      </c>
    </row>
    <row r="1077" spans="2:16" ht="15.75" customHeight="1">
      <c r="B1077" s="27" t="s">
        <v>41</v>
      </c>
      <c r="C1077" t="s">
        <v>7</v>
      </c>
      <c r="D1077" s="36">
        <v>56101605</v>
      </c>
      <c r="E1077" s="48" t="s">
        <v>4995</v>
      </c>
      <c r="F1077" s="49" t="s">
        <v>5005</v>
      </c>
      <c r="G1077" t="s">
        <v>57</v>
      </c>
      <c r="H1077" s="38">
        <v>970</v>
      </c>
      <c r="I1077" s="38">
        <f t="shared" si="46"/>
        <v>921.5</v>
      </c>
      <c r="J1077" t="s">
        <v>4680</v>
      </c>
      <c r="K1077" s="48" t="s">
        <v>4995</v>
      </c>
      <c r="L1077" s="33">
        <v>0.05</v>
      </c>
      <c r="M1077" s="21" t="s">
        <v>14849</v>
      </c>
      <c r="N1077" s="21" t="s">
        <v>82</v>
      </c>
      <c r="O1077" s="21" t="s">
        <v>83</v>
      </c>
      <c r="P1077" s="61" t="s">
        <v>13496</v>
      </c>
    </row>
    <row r="1078" spans="2:16" ht="15.75" customHeight="1">
      <c r="B1078" s="27" t="s">
        <v>41</v>
      </c>
      <c r="C1078" t="s">
        <v>7</v>
      </c>
      <c r="D1078" s="36">
        <v>56101605</v>
      </c>
      <c r="E1078" s="48" t="s">
        <v>4996</v>
      </c>
      <c r="F1078" s="49" t="s">
        <v>5006</v>
      </c>
      <c r="G1078" t="s">
        <v>57</v>
      </c>
      <c r="H1078" s="38">
        <v>899</v>
      </c>
      <c r="I1078" s="38">
        <f t="shared" si="46"/>
        <v>854.05</v>
      </c>
      <c r="J1078" t="s">
        <v>4680</v>
      </c>
      <c r="K1078" s="48" t="s">
        <v>4996</v>
      </c>
      <c r="L1078" s="33">
        <v>0.05</v>
      </c>
      <c r="M1078" s="21" t="s">
        <v>14849</v>
      </c>
      <c r="N1078" s="21" t="s">
        <v>82</v>
      </c>
      <c r="O1078" s="21" t="s">
        <v>83</v>
      </c>
      <c r="P1078" s="61" t="s">
        <v>13496</v>
      </c>
    </row>
    <row r="1079" spans="2:16" ht="15.75" customHeight="1">
      <c r="B1079" s="27" t="s">
        <v>41</v>
      </c>
      <c r="C1079" t="s">
        <v>7</v>
      </c>
      <c r="D1079" s="36">
        <v>56101605</v>
      </c>
      <c r="E1079" s="48" t="s">
        <v>4997</v>
      </c>
      <c r="F1079" s="49" t="s">
        <v>5007</v>
      </c>
      <c r="G1079" t="s">
        <v>57</v>
      </c>
      <c r="H1079" s="38">
        <v>1042</v>
      </c>
      <c r="I1079" s="38">
        <f t="shared" si="46"/>
        <v>989.9</v>
      </c>
      <c r="J1079" t="s">
        <v>4680</v>
      </c>
      <c r="K1079" s="48" t="s">
        <v>4997</v>
      </c>
      <c r="L1079" s="33">
        <v>0.05</v>
      </c>
      <c r="M1079" s="21" t="s">
        <v>14849</v>
      </c>
      <c r="N1079" s="21" t="s">
        <v>82</v>
      </c>
      <c r="O1079" s="21" t="s">
        <v>83</v>
      </c>
      <c r="P1079" s="61" t="s">
        <v>13496</v>
      </c>
    </row>
    <row r="1080" spans="2:16" ht="15.75" customHeight="1">
      <c r="B1080" s="27" t="s">
        <v>41</v>
      </c>
      <c r="C1080" t="s">
        <v>7</v>
      </c>
      <c r="D1080" s="36">
        <v>56101605</v>
      </c>
      <c r="E1080" s="48" t="s">
        <v>4998</v>
      </c>
      <c r="F1080" s="49" t="s">
        <v>5008</v>
      </c>
      <c r="G1080" t="s">
        <v>57</v>
      </c>
      <c r="H1080" s="38">
        <v>1349</v>
      </c>
      <c r="I1080" s="38">
        <f t="shared" si="46"/>
        <v>1281.55</v>
      </c>
      <c r="J1080" t="s">
        <v>4680</v>
      </c>
      <c r="K1080" s="48" t="s">
        <v>4998</v>
      </c>
      <c r="L1080" s="33">
        <v>0.05</v>
      </c>
      <c r="M1080" s="21" t="s">
        <v>14849</v>
      </c>
      <c r="N1080" s="21" t="s">
        <v>82</v>
      </c>
      <c r="O1080" s="21" t="s">
        <v>83</v>
      </c>
      <c r="P1080" s="61" t="s">
        <v>13496</v>
      </c>
    </row>
    <row r="1081" spans="2:16" ht="15.75" customHeight="1">
      <c r="B1081" s="27" t="s">
        <v>41</v>
      </c>
      <c r="C1081" t="s">
        <v>7</v>
      </c>
      <c r="D1081" s="36">
        <v>56101605</v>
      </c>
      <c r="E1081" s="48" t="s">
        <v>4999</v>
      </c>
      <c r="F1081" s="49" t="s">
        <v>5009</v>
      </c>
      <c r="G1081" t="s">
        <v>57</v>
      </c>
      <c r="H1081" s="38">
        <v>919</v>
      </c>
      <c r="I1081" s="38">
        <f t="shared" si="46"/>
        <v>873.05</v>
      </c>
      <c r="J1081" t="s">
        <v>4680</v>
      </c>
      <c r="K1081" s="48" t="s">
        <v>4999</v>
      </c>
      <c r="L1081" s="33">
        <v>0.05</v>
      </c>
      <c r="M1081" s="21" t="s">
        <v>14849</v>
      </c>
      <c r="N1081" s="21" t="s">
        <v>82</v>
      </c>
      <c r="O1081" s="21" t="s">
        <v>83</v>
      </c>
      <c r="P1081" s="61" t="s">
        <v>13496</v>
      </c>
    </row>
    <row r="1082" spans="2:16" ht="15.75" customHeight="1">
      <c r="B1082" s="27" t="s">
        <v>41</v>
      </c>
      <c r="C1082" t="s">
        <v>7</v>
      </c>
      <c r="D1082" s="36">
        <v>56101605</v>
      </c>
      <c r="E1082" s="48" t="s">
        <v>5000</v>
      </c>
      <c r="F1082" s="49" t="s">
        <v>5010</v>
      </c>
      <c r="G1082" t="s">
        <v>57</v>
      </c>
      <c r="H1082" s="38">
        <v>1062</v>
      </c>
      <c r="I1082" s="38">
        <f t="shared" si="46"/>
        <v>1008.9</v>
      </c>
      <c r="J1082" t="s">
        <v>4680</v>
      </c>
      <c r="K1082" s="48" t="s">
        <v>5000</v>
      </c>
      <c r="L1082" s="33">
        <v>0.05</v>
      </c>
      <c r="M1082" s="21" t="s">
        <v>14849</v>
      </c>
      <c r="N1082" s="21" t="s">
        <v>82</v>
      </c>
      <c r="O1082" s="21" t="s">
        <v>83</v>
      </c>
      <c r="P1082" s="61" t="s">
        <v>13496</v>
      </c>
    </row>
    <row r="1083" spans="2:16" ht="15.75" customHeight="1">
      <c r="B1083" s="27" t="s">
        <v>41</v>
      </c>
      <c r="C1083" t="s">
        <v>7</v>
      </c>
      <c r="D1083" s="36">
        <v>56101605</v>
      </c>
      <c r="E1083" s="48" t="s">
        <v>5031</v>
      </c>
      <c r="F1083" s="49" t="s">
        <v>5045</v>
      </c>
      <c r="G1083" t="s">
        <v>57</v>
      </c>
      <c r="H1083" s="38">
        <v>860</v>
      </c>
      <c r="I1083" s="38">
        <f t="shared" si="46"/>
        <v>817</v>
      </c>
      <c r="J1083" t="s">
        <v>4680</v>
      </c>
      <c r="K1083" s="48" t="s">
        <v>5031</v>
      </c>
      <c r="L1083" s="33">
        <v>0.05</v>
      </c>
      <c r="M1083" s="21" t="s">
        <v>14849</v>
      </c>
      <c r="N1083" s="21" t="s">
        <v>82</v>
      </c>
      <c r="O1083" s="21" t="s">
        <v>83</v>
      </c>
      <c r="P1083" s="61" t="s">
        <v>13496</v>
      </c>
    </row>
    <row r="1084" spans="2:16" ht="15.75" customHeight="1">
      <c r="B1084" s="27" t="s">
        <v>41</v>
      </c>
      <c r="C1084" t="s">
        <v>7</v>
      </c>
      <c r="D1084" s="36">
        <v>56101605</v>
      </c>
      <c r="E1084" s="48" t="s">
        <v>5032</v>
      </c>
      <c r="F1084" s="49" t="s">
        <v>5046</v>
      </c>
      <c r="G1084" t="s">
        <v>57</v>
      </c>
      <c r="H1084" s="38">
        <v>860</v>
      </c>
      <c r="I1084" s="38">
        <f t="shared" si="46"/>
        <v>817</v>
      </c>
      <c r="J1084" t="s">
        <v>4680</v>
      </c>
      <c r="K1084" s="48" t="s">
        <v>5032</v>
      </c>
      <c r="L1084" s="33">
        <v>0.05</v>
      </c>
      <c r="M1084" s="21" t="s">
        <v>14849</v>
      </c>
      <c r="N1084" s="21" t="s">
        <v>82</v>
      </c>
      <c r="O1084" s="21" t="s">
        <v>83</v>
      </c>
      <c r="P1084" s="61" t="s">
        <v>13496</v>
      </c>
    </row>
    <row r="1085" spans="2:16" ht="15.75" customHeight="1">
      <c r="B1085" s="27" t="s">
        <v>41</v>
      </c>
      <c r="C1085" t="s">
        <v>7</v>
      </c>
      <c r="D1085" s="36">
        <v>56101605</v>
      </c>
      <c r="E1085" s="48" t="s">
        <v>5033</v>
      </c>
      <c r="F1085" s="49" t="s">
        <v>5047</v>
      </c>
      <c r="G1085" t="s">
        <v>57</v>
      </c>
      <c r="H1085" s="38">
        <v>860</v>
      </c>
      <c r="I1085" s="38">
        <f t="shared" si="46"/>
        <v>817</v>
      </c>
      <c r="J1085" t="s">
        <v>4680</v>
      </c>
      <c r="K1085" s="48" t="s">
        <v>5033</v>
      </c>
      <c r="L1085" s="33">
        <v>0.05</v>
      </c>
      <c r="M1085" s="21" t="s">
        <v>14849</v>
      </c>
      <c r="N1085" s="21" t="s">
        <v>82</v>
      </c>
      <c r="O1085" s="21" t="s">
        <v>83</v>
      </c>
      <c r="P1085" s="61" t="s">
        <v>13496</v>
      </c>
    </row>
    <row r="1086" spans="2:16" ht="15.75" customHeight="1">
      <c r="B1086" s="27" t="s">
        <v>41</v>
      </c>
      <c r="C1086" t="s">
        <v>7</v>
      </c>
      <c r="D1086" s="36">
        <v>56101605</v>
      </c>
      <c r="E1086" s="48" t="s">
        <v>5034</v>
      </c>
      <c r="F1086" s="49" t="s">
        <v>5048</v>
      </c>
      <c r="G1086" t="s">
        <v>57</v>
      </c>
      <c r="H1086" s="38">
        <v>1051</v>
      </c>
      <c r="I1086" s="38">
        <f t="shared" si="46"/>
        <v>998.44999999999993</v>
      </c>
      <c r="J1086" t="s">
        <v>4680</v>
      </c>
      <c r="K1086" s="48" t="s">
        <v>5034</v>
      </c>
      <c r="L1086" s="33">
        <v>0.05</v>
      </c>
      <c r="M1086" s="21" t="s">
        <v>14849</v>
      </c>
      <c r="N1086" s="21" t="s">
        <v>82</v>
      </c>
      <c r="O1086" s="21" t="s">
        <v>83</v>
      </c>
      <c r="P1086" s="61" t="s">
        <v>13496</v>
      </c>
    </row>
    <row r="1087" spans="2:16" ht="15.75" customHeight="1">
      <c r="B1087" s="27" t="s">
        <v>41</v>
      </c>
      <c r="C1087" t="s">
        <v>7</v>
      </c>
      <c r="D1087" s="36">
        <v>56101605</v>
      </c>
      <c r="E1087" s="48" t="s">
        <v>5035</v>
      </c>
      <c r="F1087" s="49" t="s">
        <v>5049</v>
      </c>
      <c r="G1087" t="s">
        <v>57</v>
      </c>
      <c r="H1087" s="38">
        <v>1051</v>
      </c>
      <c r="I1087" s="38">
        <f t="shared" ref="I1087:I1150" si="47">H1087*0.95</f>
        <v>998.44999999999993</v>
      </c>
      <c r="J1087" t="s">
        <v>4680</v>
      </c>
      <c r="K1087" s="48" t="s">
        <v>5035</v>
      </c>
      <c r="L1087" s="33">
        <v>0.05</v>
      </c>
      <c r="M1087" s="21" t="s">
        <v>14849</v>
      </c>
      <c r="N1087" s="21" t="s">
        <v>82</v>
      </c>
      <c r="O1087" s="21" t="s">
        <v>83</v>
      </c>
      <c r="P1087" s="61" t="s">
        <v>13496</v>
      </c>
    </row>
    <row r="1088" spans="2:16" ht="15.75" customHeight="1">
      <c r="B1088" s="27" t="s">
        <v>41</v>
      </c>
      <c r="C1088" t="s">
        <v>7</v>
      </c>
      <c r="D1088" s="36">
        <v>56101605</v>
      </c>
      <c r="E1088" s="48" t="s">
        <v>5036</v>
      </c>
      <c r="F1088" s="49" t="s">
        <v>5050</v>
      </c>
      <c r="G1088" t="s">
        <v>57</v>
      </c>
      <c r="H1088" s="38">
        <v>1051</v>
      </c>
      <c r="I1088" s="38">
        <f t="shared" si="47"/>
        <v>998.44999999999993</v>
      </c>
      <c r="J1088" t="s">
        <v>4680</v>
      </c>
      <c r="K1088" s="48" t="s">
        <v>5036</v>
      </c>
      <c r="L1088" s="33">
        <v>0.05</v>
      </c>
      <c r="M1088" s="21" t="s">
        <v>14849</v>
      </c>
      <c r="N1088" s="21" t="s">
        <v>82</v>
      </c>
      <c r="O1088" s="21" t="s">
        <v>83</v>
      </c>
      <c r="P1088" s="61" t="s">
        <v>13496</v>
      </c>
    </row>
    <row r="1089" spans="2:16" ht="15.75" customHeight="1">
      <c r="B1089" s="27" t="s">
        <v>41</v>
      </c>
      <c r="C1089" t="s">
        <v>7</v>
      </c>
      <c r="D1089" s="36">
        <v>56101605</v>
      </c>
      <c r="E1089" s="48" t="s">
        <v>5037</v>
      </c>
      <c r="F1089" s="49" t="s">
        <v>5051</v>
      </c>
      <c r="G1089" t="s">
        <v>57</v>
      </c>
      <c r="H1089" s="38">
        <v>1051</v>
      </c>
      <c r="I1089" s="38">
        <f t="shared" si="47"/>
        <v>998.44999999999993</v>
      </c>
      <c r="J1089" t="s">
        <v>4680</v>
      </c>
      <c r="K1089" s="48" t="s">
        <v>5037</v>
      </c>
      <c r="L1089" s="33">
        <v>0.05</v>
      </c>
      <c r="M1089" s="21" t="s">
        <v>14849</v>
      </c>
      <c r="N1089" s="21" t="s">
        <v>82</v>
      </c>
      <c r="O1089" s="21" t="s">
        <v>83</v>
      </c>
      <c r="P1089" s="61" t="s">
        <v>13496</v>
      </c>
    </row>
    <row r="1090" spans="2:16" ht="15.75" customHeight="1">
      <c r="B1090" s="27" t="s">
        <v>41</v>
      </c>
      <c r="C1090" t="s">
        <v>7</v>
      </c>
      <c r="D1090" s="36">
        <v>56101605</v>
      </c>
      <c r="E1090" s="48" t="s">
        <v>5038</v>
      </c>
      <c r="F1090" s="49" t="s">
        <v>5052</v>
      </c>
      <c r="G1090" t="s">
        <v>57</v>
      </c>
      <c r="H1090" s="38">
        <v>838</v>
      </c>
      <c r="I1090" s="38">
        <f t="shared" si="47"/>
        <v>796.09999999999991</v>
      </c>
      <c r="J1090" t="s">
        <v>4680</v>
      </c>
      <c r="K1090" s="48" t="s">
        <v>5038</v>
      </c>
      <c r="L1090" s="33">
        <v>0.05</v>
      </c>
      <c r="M1090" s="21" t="s">
        <v>14849</v>
      </c>
      <c r="N1090" s="21" t="s">
        <v>82</v>
      </c>
      <c r="O1090" s="21" t="s">
        <v>83</v>
      </c>
      <c r="P1090" s="61" t="s">
        <v>13496</v>
      </c>
    </row>
    <row r="1091" spans="2:16" ht="15.75" customHeight="1">
      <c r="B1091" s="27" t="s">
        <v>41</v>
      </c>
      <c r="C1091" t="s">
        <v>7</v>
      </c>
      <c r="D1091" s="36">
        <v>56101605</v>
      </c>
      <c r="E1091" s="48" t="s">
        <v>5039</v>
      </c>
      <c r="F1091" s="49" t="s">
        <v>5053</v>
      </c>
      <c r="G1091" t="s">
        <v>57</v>
      </c>
      <c r="H1091" s="38">
        <v>838</v>
      </c>
      <c r="I1091" s="38">
        <f t="shared" si="47"/>
        <v>796.09999999999991</v>
      </c>
      <c r="J1091" t="s">
        <v>4680</v>
      </c>
      <c r="K1091" s="48" t="s">
        <v>5039</v>
      </c>
      <c r="L1091" s="33">
        <v>0.05</v>
      </c>
      <c r="M1091" s="21" t="s">
        <v>14849</v>
      </c>
      <c r="N1091" s="21" t="s">
        <v>82</v>
      </c>
      <c r="O1091" s="21" t="s">
        <v>83</v>
      </c>
      <c r="P1091" s="61" t="s">
        <v>13496</v>
      </c>
    </row>
    <row r="1092" spans="2:16" ht="15.75" customHeight="1">
      <c r="B1092" s="27" t="s">
        <v>41</v>
      </c>
      <c r="C1092" t="s">
        <v>7</v>
      </c>
      <c r="D1092" s="36">
        <v>56101605</v>
      </c>
      <c r="E1092" s="48" t="s">
        <v>5040</v>
      </c>
      <c r="F1092" s="49" t="s">
        <v>5054</v>
      </c>
      <c r="G1092" t="s">
        <v>57</v>
      </c>
      <c r="H1092" s="38">
        <v>838</v>
      </c>
      <c r="I1092" s="38">
        <f t="shared" si="47"/>
        <v>796.09999999999991</v>
      </c>
      <c r="J1092" t="s">
        <v>4680</v>
      </c>
      <c r="K1092" s="48" t="s">
        <v>5040</v>
      </c>
      <c r="L1092" s="33">
        <v>0.05</v>
      </c>
      <c r="M1092" s="21" t="s">
        <v>14849</v>
      </c>
      <c r="N1092" s="21" t="s">
        <v>82</v>
      </c>
      <c r="O1092" s="21" t="s">
        <v>83</v>
      </c>
      <c r="P1092" s="61" t="s">
        <v>13496</v>
      </c>
    </row>
    <row r="1093" spans="2:16" ht="15.75" customHeight="1">
      <c r="B1093" s="27" t="s">
        <v>41</v>
      </c>
      <c r="C1093" t="s">
        <v>7</v>
      </c>
      <c r="D1093" s="36">
        <v>56101605</v>
      </c>
      <c r="E1093" s="48" t="s">
        <v>5041</v>
      </c>
      <c r="F1093" s="49" t="s">
        <v>5055</v>
      </c>
      <c r="G1093" t="s">
        <v>57</v>
      </c>
      <c r="H1093" s="38">
        <v>971</v>
      </c>
      <c r="I1093" s="38">
        <f t="shared" si="47"/>
        <v>922.44999999999993</v>
      </c>
      <c r="J1093" t="s">
        <v>4680</v>
      </c>
      <c r="K1093" s="48" t="s">
        <v>5041</v>
      </c>
      <c r="L1093" s="33">
        <v>0.05</v>
      </c>
      <c r="M1093" s="21" t="s">
        <v>14849</v>
      </c>
      <c r="N1093" s="21" t="s">
        <v>82</v>
      </c>
      <c r="O1093" s="21" t="s">
        <v>83</v>
      </c>
      <c r="P1093" s="61" t="s">
        <v>13496</v>
      </c>
    </row>
    <row r="1094" spans="2:16" ht="15.75" customHeight="1">
      <c r="B1094" s="27" t="s">
        <v>41</v>
      </c>
      <c r="C1094" t="s">
        <v>7</v>
      </c>
      <c r="D1094" s="36">
        <v>56101605</v>
      </c>
      <c r="E1094" s="48" t="s">
        <v>5042</v>
      </c>
      <c r="F1094" s="49" t="s">
        <v>5056</v>
      </c>
      <c r="G1094" t="s">
        <v>57</v>
      </c>
      <c r="H1094" s="38">
        <v>971</v>
      </c>
      <c r="I1094" s="38">
        <f t="shared" si="47"/>
        <v>922.44999999999993</v>
      </c>
      <c r="J1094" t="s">
        <v>4680</v>
      </c>
      <c r="K1094" s="48" t="s">
        <v>5042</v>
      </c>
      <c r="L1094" s="33">
        <v>0.05</v>
      </c>
      <c r="M1094" s="21" t="s">
        <v>14849</v>
      </c>
      <c r="N1094" s="21" t="s">
        <v>82</v>
      </c>
      <c r="O1094" s="21" t="s">
        <v>83</v>
      </c>
      <c r="P1094" s="61" t="s">
        <v>13496</v>
      </c>
    </row>
    <row r="1095" spans="2:16" ht="15.75" customHeight="1">
      <c r="B1095" s="27" t="s">
        <v>41</v>
      </c>
      <c r="C1095" t="s">
        <v>7</v>
      </c>
      <c r="D1095" s="36">
        <v>56101605</v>
      </c>
      <c r="E1095" s="48" t="s">
        <v>5043</v>
      </c>
      <c r="F1095" s="49" t="s">
        <v>5057</v>
      </c>
      <c r="G1095" t="s">
        <v>57</v>
      </c>
      <c r="H1095" s="38">
        <v>971</v>
      </c>
      <c r="I1095" s="38">
        <f t="shared" si="47"/>
        <v>922.44999999999993</v>
      </c>
      <c r="J1095" t="s">
        <v>4680</v>
      </c>
      <c r="K1095" s="48" t="s">
        <v>5043</v>
      </c>
      <c r="L1095" s="33">
        <v>0.05</v>
      </c>
      <c r="M1095" s="21" t="s">
        <v>14849</v>
      </c>
      <c r="N1095" s="21" t="s">
        <v>82</v>
      </c>
      <c r="O1095" s="21" t="s">
        <v>83</v>
      </c>
      <c r="P1095" s="61" t="s">
        <v>13496</v>
      </c>
    </row>
    <row r="1096" spans="2:16" ht="15.75" customHeight="1">
      <c r="B1096" s="27" t="s">
        <v>41</v>
      </c>
      <c r="C1096" t="s">
        <v>7</v>
      </c>
      <c r="D1096" s="36">
        <v>56101605</v>
      </c>
      <c r="E1096" s="48" t="s">
        <v>5044</v>
      </c>
      <c r="F1096" s="49" t="s">
        <v>5058</v>
      </c>
      <c r="G1096" t="s">
        <v>57</v>
      </c>
      <c r="H1096" s="38">
        <v>971</v>
      </c>
      <c r="I1096" s="38">
        <f t="shared" si="47"/>
        <v>922.44999999999993</v>
      </c>
      <c r="J1096" t="s">
        <v>4680</v>
      </c>
      <c r="K1096" s="48" t="s">
        <v>5044</v>
      </c>
      <c r="L1096" s="33">
        <v>0.05</v>
      </c>
      <c r="M1096" s="21" t="s">
        <v>14849</v>
      </c>
      <c r="N1096" s="21" t="s">
        <v>82</v>
      </c>
      <c r="O1096" s="21" t="s">
        <v>83</v>
      </c>
      <c r="P1096" s="61" t="s">
        <v>13496</v>
      </c>
    </row>
    <row r="1097" spans="2:16" ht="15.75" customHeight="1">
      <c r="B1097" s="27" t="s">
        <v>41</v>
      </c>
      <c r="C1097" t="s">
        <v>7</v>
      </c>
      <c r="D1097" s="36">
        <v>56101605</v>
      </c>
      <c r="E1097" s="48" t="s">
        <v>5121</v>
      </c>
      <c r="F1097" s="49" t="s">
        <v>5157</v>
      </c>
      <c r="G1097" t="s">
        <v>57</v>
      </c>
      <c r="H1097" s="38">
        <v>356</v>
      </c>
      <c r="I1097" s="38">
        <f t="shared" si="47"/>
        <v>338.2</v>
      </c>
      <c r="J1097" t="s">
        <v>4680</v>
      </c>
      <c r="K1097" s="48" t="s">
        <v>5121</v>
      </c>
      <c r="L1097" s="33">
        <v>0.05</v>
      </c>
      <c r="M1097" s="21" t="s">
        <v>14849</v>
      </c>
      <c r="N1097" s="21" t="s">
        <v>82</v>
      </c>
      <c r="O1097" s="21" t="s">
        <v>83</v>
      </c>
      <c r="P1097" s="61" t="s">
        <v>13496</v>
      </c>
    </row>
    <row r="1098" spans="2:16" ht="15.75" customHeight="1">
      <c r="B1098" s="27" t="s">
        <v>41</v>
      </c>
      <c r="C1098" t="s">
        <v>7</v>
      </c>
      <c r="D1098" s="36">
        <v>56101605</v>
      </c>
      <c r="E1098" s="48" t="s">
        <v>5122</v>
      </c>
      <c r="F1098" s="49" t="s">
        <v>5158</v>
      </c>
      <c r="G1098" t="s">
        <v>57</v>
      </c>
      <c r="H1098" s="38">
        <v>356</v>
      </c>
      <c r="I1098" s="38">
        <f t="shared" si="47"/>
        <v>338.2</v>
      </c>
      <c r="J1098" t="s">
        <v>4680</v>
      </c>
      <c r="K1098" s="48" t="s">
        <v>5122</v>
      </c>
      <c r="L1098" s="33">
        <v>0.05</v>
      </c>
      <c r="M1098" s="21" t="s">
        <v>14849</v>
      </c>
      <c r="N1098" s="21" t="s">
        <v>82</v>
      </c>
      <c r="O1098" s="21" t="s">
        <v>83</v>
      </c>
      <c r="P1098" s="61" t="s">
        <v>13496</v>
      </c>
    </row>
    <row r="1099" spans="2:16" ht="15.75" customHeight="1">
      <c r="B1099" s="27" t="s">
        <v>41</v>
      </c>
      <c r="C1099" t="s">
        <v>7</v>
      </c>
      <c r="D1099" s="36">
        <v>56101605</v>
      </c>
      <c r="E1099" s="48" t="s">
        <v>5123</v>
      </c>
      <c r="F1099" s="49" t="s">
        <v>5159</v>
      </c>
      <c r="G1099" t="s">
        <v>57</v>
      </c>
      <c r="H1099" s="38">
        <v>356</v>
      </c>
      <c r="I1099" s="38">
        <f t="shared" si="47"/>
        <v>338.2</v>
      </c>
      <c r="J1099" t="s">
        <v>4680</v>
      </c>
      <c r="K1099" s="48" t="s">
        <v>5123</v>
      </c>
      <c r="L1099" s="33">
        <v>0.05</v>
      </c>
      <c r="M1099" s="21" t="s">
        <v>14849</v>
      </c>
      <c r="N1099" s="21" t="s">
        <v>82</v>
      </c>
      <c r="O1099" s="21" t="s">
        <v>83</v>
      </c>
      <c r="P1099" s="61" t="s">
        <v>13496</v>
      </c>
    </row>
    <row r="1100" spans="2:16" ht="15.75" customHeight="1">
      <c r="B1100" s="27" t="s">
        <v>41</v>
      </c>
      <c r="C1100" t="s">
        <v>7</v>
      </c>
      <c r="D1100" s="36">
        <v>56101605</v>
      </c>
      <c r="E1100" s="48" t="s">
        <v>5124</v>
      </c>
      <c r="F1100" s="49" t="s">
        <v>5160</v>
      </c>
      <c r="G1100" t="s">
        <v>57</v>
      </c>
      <c r="H1100" s="38">
        <v>356</v>
      </c>
      <c r="I1100" s="38">
        <f t="shared" si="47"/>
        <v>338.2</v>
      </c>
      <c r="J1100" t="s">
        <v>4680</v>
      </c>
      <c r="K1100" s="48" t="s">
        <v>5124</v>
      </c>
      <c r="L1100" s="33">
        <v>0.05</v>
      </c>
      <c r="M1100" s="21" t="s">
        <v>14849</v>
      </c>
      <c r="N1100" s="21" t="s">
        <v>82</v>
      </c>
      <c r="O1100" s="21" t="s">
        <v>83</v>
      </c>
      <c r="P1100" s="61" t="s">
        <v>13496</v>
      </c>
    </row>
    <row r="1101" spans="2:16" ht="15.75" customHeight="1">
      <c r="B1101" s="27" t="s">
        <v>41</v>
      </c>
      <c r="C1101" t="s">
        <v>7</v>
      </c>
      <c r="D1101" s="36">
        <v>56101605</v>
      </c>
      <c r="E1101" s="48" t="s">
        <v>5125</v>
      </c>
      <c r="F1101" s="49" t="s">
        <v>5161</v>
      </c>
      <c r="G1101" t="s">
        <v>57</v>
      </c>
      <c r="H1101" s="38">
        <v>356</v>
      </c>
      <c r="I1101" s="38">
        <f t="shared" si="47"/>
        <v>338.2</v>
      </c>
      <c r="J1101" t="s">
        <v>4680</v>
      </c>
      <c r="K1101" s="48" t="s">
        <v>5125</v>
      </c>
      <c r="L1101" s="33">
        <v>0.05</v>
      </c>
      <c r="M1101" s="21" t="s">
        <v>14849</v>
      </c>
      <c r="N1101" s="21" t="s">
        <v>82</v>
      </c>
      <c r="O1101" s="21" t="s">
        <v>83</v>
      </c>
      <c r="P1101" s="61" t="s">
        <v>13496</v>
      </c>
    </row>
    <row r="1102" spans="2:16" ht="15.75" customHeight="1">
      <c r="B1102" s="27" t="s">
        <v>41</v>
      </c>
      <c r="C1102" t="s">
        <v>7</v>
      </c>
      <c r="D1102" s="36">
        <v>56101605</v>
      </c>
      <c r="E1102" s="48" t="s">
        <v>5126</v>
      </c>
      <c r="F1102" s="49" t="s">
        <v>5162</v>
      </c>
      <c r="G1102" t="s">
        <v>57</v>
      </c>
      <c r="H1102" s="38">
        <v>356</v>
      </c>
      <c r="I1102" s="38">
        <f t="shared" si="47"/>
        <v>338.2</v>
      </c>
      <c r="J1102" t="s">
        <v>4680</v>
      </c>
      <c r="K1102" s="48" t="s">
        <v>5126</v>
      </c>
      <c r="L1102" s="33">
        <v>0.05</v>
      </c>
      <c r="M1102" s="21" t="s">
        <v>14849</v>
      </c>
      <c r="N1102" s="21" t="s">
        <v>82</v>
      </c>
      <c r="O1102" s="21" t="s">
        <v>83</v>
      </c>
      <c r="P1102" s="61" t="s">
        <v>13496</v>
      </c>
    </row>
    <row r="1103" spans="2:16" ht="15.75" customHeight="1">
      <c r="B1103" s="27" t="s">
        <v>41</v>
      </c>
      <c r="C1103" t="s">
        <v>7</v>
      </c>
      <c r="D1103" s="36">
        <v>56101605</v>
      </c>
      <c r="E1103" s="48" t="s">
        <v>5127</v>
      </c>
      <c r="F1103" s="49" t="s">
        <v>5163</v>
      </c>
      <c r="G1103" t="s">
        <v>57</v>
      </c>
      <c r="H1103" s="38">
        <v>356</v>
      </c>
      <c r="I1103" s="38">
        <f t="shared" si="47"/>
        <v>338.2</v>
      </c>
      <c r="J1103" t="s">
        <v>4680</v>
      </c>
      <c r="K1103" s="48" t="s">
        <v>5127</v>
      </c>
      <c r="L1103" s="33">
        <v>0.05</v>
      </c>
      <c r="M1103" s="21" t="s">
        <v>14849</v>
      </c>
      <c r="N1103" s="21" t="s">
        <v>82</v>
      </c>
      <c r="O1103" s="21" t="s">
        <v>83</v>
      </c>
      <c r="P1103" s="61" t="s">
        <v>13496</v>
      </c>
    </row>
    <row r="1104" spans="2:16" ht="15.75" customHeight="1">
      <c r="B1104" s="27" t="s">
        <v>41</v>
      </c>
      <c r="C1104" t="s">
        <v>7</v>
      </c>
      <c r="D1104" s="36">
        <v>56101605</v>
      </c>
      <c r="E1104" s="48" t="s">
        <v>5128</v>
      </c>
      <c r="F1104" s="49" t="s">
        <v>5164</v>
      </c>
      <c r="G1104" t="s">
        <v>57</v>
      </c>
      <c r="H1104" s="38">
        <v>356</v>
      </c>
      <c r="I1104" s="38">
        <f t="shared" si="47"/>
        <v>338.2</v>
      </c>
      <c r="J1104" t="s">
        <v>4680</v>
      </c>
      <c r="K1104" s="48" t="s">
        <v>5128</v>
      </c>
      <c r="L1104" s="33">
        <v>0.05</v>
      </c>
      <c r="M1104" s="21" t="s">
        <v>14849</v>
      </c>
      <c r="N1104" s="21" t="s">
        <v>82</v>
      </c>
      <c r="O1104" s="21" t="s">
        <v>83</v>
      </c>
      <c r="P1104" s="61" t="s">
        <v>13496</v>
      </c>
    </row>
    <row r="1105" spans="2:16" ht="15.75" customHeight="1">
      <c r="B1105" s="27" t="s">
        <v>41</v>
      </c>
      <c r="C1105" t="s">
        <v>7</v>
      </c>
      <c r="D1105" s="36">
        <v>56101605</v>
      </c>
      <c r="E1105" s="48" t="s">
        <v>5129</v>
      </c>
      <c r="F1105" s="49" t="s">
        <v>5165</v>
      </c>
      <c r="G1105" t="s">
        <v>57</v>
      </c>
      <c r="H1105" s="38">
        <v>416</v>
      </c>
      <c r="I1105" s="38">
        <f t="shared" si="47"/>
        <v>395.2</v>
      </c>
      <c r="J1105" t="s">
        <v>4680</v>
      </c>
      <c r="K1105" s="48" t="s">
        <v>5129</v>
      </c>
      <c r="L1105" s="33">
        <v>0.05</v>
      </c>
      <c r="M1105" s="21" t="s">
        <v>14849</v>
      </c>
      <c r="N1105" s="21" t="s">
        <v>82</v>
      </c>
      <c r="O1105" s="21" t="s">
        <v>83</v>
      </c>
      <c r="P1105" s="61" t="s">
        <v>13496</v>
      </c>
    </row>
    <row r="1106" spans="2:16" ht="15.75" customHeight="1">
      <c r="B1106" s="27" t="s">
        <v>41</v>
      </c>
      <c r="C1106" t="s">
        <v>7</v>
      </c>
      <c r="D1106" s="36">
        <v>56101605</v>
      </c>
      <c r="E1106" s="48" t="s">
        <v>5130</v>
      </c>
      <c r="F1106" s="49" t="s">
        <v>5166</v>
      </c>
      <c r="G1106" t="s">
        <v>57</v>
      </c>
      <c r="H1106" s="38">
        <v>416</v>
      </c>
      <c r="I1106" s="38">
        <f t="shared" si="47"/>
        <v>395.2</v>
      </c>
      <c r="J1106" t="s">
        <v>4680</v>
      </c>
      <c r="K1106" s="48" t="s">
        <v>5130</v>
      </c>
      <c r="L1106" s="33">
        <v>0.05</v>
      </c>
      <c r="M1106" s="21" t="s">
        <v>14849</v>
      </c>
      <c r="N1106" s="21" t="s">
        <v>82</v>
      </c>
      <c r="O1106" s="21" t="s">
        <v>83</v>
      </c>
      <c r="P1106" s="61" t="s">
        <v>13496</v>
      </c>
    </row>
    <row r="1107" spans="2:16" ht="15.75" customHeight="1">
      <c r="B1107" s="27" t="s">
        <v>41</v>
      </c>
      <c r="C1107" t="s">
        <v>7</v>
      </c>
      <c r="D1107" s="36">
        <v>56101605</v>
      </c>
      <c r="E1107" s="48" t="s">
        <v>5131</v>
      </c>
      <c r="F1107" s="49" t="s">
        <v>5167</v>
      </c>
      <c r="G1107" t="s">
        <v>57</v>
      </c>
      <c r="H1107" s="38">
        <v>416</v>
      </c>
      <c r="I1107" s="38">
        <f t="shared" si="47"/>
        <v>395.2</v>
      </c>
      <c r="J1107" t="s">
        <v>4680</v>
      </c>
      <c r="K1107" s="48" t="s">
        <v>5131</v>
      </c>
      <c r="L1107" s="33">
        <v>0.05</v>
      </c>
      <c r="M1107" s="21" t="s">
        <v>14849</v>
      </c>
      <c r="N1107" s="21" t="s">
        <v>82</v>
      </c>
      <c r="O1107" s="21" t="s">
        <v>83</v>
      </c>
      <c r="P1107" s="61" t="s">
        <v>13496</v>
      </c>
    </row>
    <row r="1108" spans="2:16" ht="15.75" customHeight="1">
      <c r="B1108" s="27" t="s">
        <v>41</v>
      </c>
      <c r="C1108" t="s">
        <v>7</v>
      </c>
      <c r="D1108" s="36">
        <v>56101605</v>
      </c>
      <c r="E1108" s="48" t="s">
        <v>5132</v>
      </c>
      <c r="F1108" s="49" t="s">
        <v>5168</v>
      </c>
      <c r="G1108" t="s">
        <v>57</v>
      </c>
      <c r="H1108" s="38">
        <v>416</v>
      </c>
      <c r="I1108" s="38">
        <f t="shared" si="47"/>
        <v>395.2</v>
      </c>
      <c r="J1108" t="s">
        <v>4680</v>
      </c>
      <c r="K1108" s="48" t="s">
        <v>5132</v>
      </c>
      <c r="L1108" s="33">
        <v>0.05</v>
      </c>
      <c r="M1108" s="21" t="s">
        <v>14849</v>
      </c>
      <c r="N1108" s="21" t="s">
        <v>82</v>
      </c>
      <c r="O1108" s="21" t="s">
        <v>83</v>
      </c>
      <c r="P1108" s="61" t="s">
        <v>13496</v>
      </c>
    </row>
    <row r="1109" spans="2:16" ht="15.75" customHeight="1">
      <c r="B1109" s="27" t="s">
        <v>41</v>
      </c>
      <c r="C1109" t="s">
        <v>7</v>
      </c>
      <c r="D1109" s="36">
        <v>56101605</v>
      </c>
      <c r="E1109" s="48" t="s">
        <v>5133</v>
      </c>
      <c r="F1109" s="49" t="s">
        <v>5169</v>
      </c>
      <c r="G1109" t="s">
        <v>57</v>
      </c>
      <c r="H1109" s="38">
        <v>416</v>
      </c>
      <c r="I1109" s="38">
        <f t="shared" si="47"/>
        <v>395.2</v>
      </c>
      <c r="J1109" t="s">
        <v>4680</v>
      </c>
      <c r="K1109" s="48" t="s">
        <v>5133</v>
      </c>
      <c r="L1109" s="33">
        <v>0.05</v>
      </c>
      <c r="M1109" s="21" t="s">
        <v>14849</v>
      </c>
      <c r="N1109" s="21" t="s">
        <v>82</v>
      </c>
      <c r="O1109" s="21" t="s">
        <v>83</v>
      </c>
      <c r="P1109" s="61" t="s">
        <v>13496</v>
      </c>
    </row>
    <row r="1110" spans="2:16" ht="15.75" customHeight="1">
      <c r="B1110" s="27" t="s">
        <v>41</v>
      </c>
      <c r="C1110" t="s">
        <v>7</v>
      </c>
      <c r="D1110" s="36">
        <v>56101605</v>
      </c>
      <c r="E1110" s="48" t="s">
        <v>5134</v>
      </c>
      <c r="F1110" s="49" t="s">
        <v>5170</v>
      </c>
      <c r="G1110" t="s">
        <v>57</v>
      </c>
      <c r="H1110" s="38">
        <v>416</v>
      </c>
      <c r="I1110" s="38">
        <f t="shared" si="47"/>
        <v>395.2</v>
      </c>
      <c r="J1110" t="s">
        <v>4680</v>
      </c>
      <c r="K1110" s="48" t="s">
        <v>5134</v>
      </c>
      <c r="L1110" s="33">
        <v>0.05</v>
      </c>
      <c r="M1110" s="21" t="s">
        <v>14849</v>
      </c>
      <c r="N1110" s="21" t="s">
        <v>82</v>
      </c>
      <c r="O1110" s="21" t="s">
        <v>83</v>
      </c>
      <c r="P1110" s="61" t="s">
        <v>13496</v>
      </c>
    </row>
    <row r="1111" spans="2:16" ht="15.75" customHeight="1">
      <c r="B1111" s="27" t="s">
        <v>41</v>
      </c>
      <c r="C1111" t="s">
        <v>7</v>
      </c>
      <c r="D1111" s="36">
        <v>56101605</v>
      </c>
      <c r="E1111" s="48" t="s">
        <v>5135</v>
      </c>
      <c r="F1111" s="49" t="s">
        <v>5171</v>
      </c>
      <c r="G1111" t="s">
        <v>57</v>
      </c>
      <c r="H1111" s="38">
        <v>428</v>
      </c>
      <c r="I1111" s="38">
        <f t="shared" si="47"/>
        <v>406.59999999999997</v>
      </c>
      <c r="J1111" t="s">
        <v>4680</v>
      </c>
      <c r="K1111" s="48" t="s">
        <v>5135</v>
      </c>
      <c r="L1111" s="33">
        <v>0.05</v>
      </c>
      <c r="M1111" s="21" t="s">
        <v>14849</v>
      </c>
      <c r="N1111" s="21" t="s">
        <v>82</v>
      </c>
      <c r="O1111" s="21" t="s">
        <v>83</v>
      </c>
      <c r="P1111" s="61" t="s">
        <v>13496</v>
      </c>
    </row>
    <row r="1112" spans="2:16" ht="15.75" customHeight="1">
      <c r="B1112" s="27" t="s">
        <v>41</v>
      </c>
      <c r="C1112" t="s">
        <v>7</v>
      </c>
      <c r="D1112" s="36">
        <v>56101605</v>
      </c>
      <c r="E1112" s="48" t="s">
        <v>5136</v>
      </c>
      <c r="F1112" s="49" t="s">
        <v>5172</v>
      </c>
      <c r="G1112" t="s">
        <v>57</v>
      </c>
      <c r="H1112" s="38">
        <v>428</v>
      </c>
      <c r="I1112" s="38">
        <f t="shared" si="47"/>
        <v>406.59999999999997</v>
      </c>
      <c r="J1112" t="s">
        <v>4680</v>
      </c>
      <c r="K1112" s="48" t="s">
        <v>5136</v>
      </c>
      <c r="L1112" s="33">
        <v>0.05</v>
      </c>
      <c r="M1112" s="21" t="s">
        <v>14849</v>
      </c>
      <c r="N1112" s="21" t="s">
        <v>82</v>
      </c>
      <c r="O1112" s="21" t="s">
        <v>83</v>
      </c>
      <c r="P1112" s="61" t="s">
        <v>13496</v>
      </c>
    </row>
    <row r="1113" spans="2:16" ht="15.75" customHeight="1">
      <c r="B1113" s="27" t="s">
        <v>41</v>
      </c>
      <c r="C1113" t="s">
        <v>7</v>
      </c>
      <c r="D1113" s="36">
        <v>56101605</v>
      </c>
      <c r="E1113" s="48" t="s">
        <v>5137</v>
      </c>
      <c r="F1113" s="49" t="s">
        <v>5173</v>
      </c>
      <c r="G1113" t="s">
        <v>57</v>
      </c>
      <c r="H1113" s="38">
        <v>428</v>
      </c>
      <c r="I1113" s="38">
        <f t="shared" si="47"/>
        <v>406.59999999999997</v>
      </c>
      <c r="J1113" t="s">
        <v>4680</v>
      </c>
      <c r="K1113" s="48" t="s">
        <v>5137</v>
      </c>
      <c r="L1113" s="33">
        <v>0.05</v>
      </c>
      <c r="M1113" s="21" t="s">
        <v>14849</v>
      </c>
      <c r="N1113" s="21" t="s">
        <v>82</v>
      </c>
      <c r="O1113" s="21" t="s">
        <v>83</v>
      </c>
      <c r="P1113" s="61" t="s">
        <v>13496</v>
      </c>
    </row>
    <row r="1114" spans="2:16" ht="15.75" customHeight="1">
      <c r="B1114" s="27" t="s">
        <v>41</v>
      </c>
      <c r="C1114" t="s">
        <v>7</v>
      </c>
      <c r="D1114" s="36">
        <v>56101605</v>
      </c>
      <c r="E1114" s="48" t="s">
        <v>5138</v>
      </c>
      <c r="F1114" s="49" t="s">
        <v>5174</v>
      </c>
      <c r="G1114" t="s">
        <v>57</v>
      </c>
      <c r="H1114" s="38">
        <v>428</v>
      </c>
      <c r="I1114" s="38">
        <f t="shared" si="47"/>
        <v>406.59999999999997</v>
      </c>
      <c r="J1114" t="s">
        <v>4680</v>
      </c>
      <c r="K1114" s="48" t="s">
        <v>5138</v>
      </c>
      <c r="L1114" s="33">
        <v>0.05</v>
      </c>
      <c r="M1114" s="21" t="s">
        <v>14849</v>
      </c>
      <c r="N1114" s="21" t="s">
        <v>82</v>
      </c>
      <c r="O1114" s="21" t="s">
        <v>83</v>
      </c>
      <c r="P1114" s="61" t="s">
        <v>13496</v>
      </c>
    </row>
    <row r="1115" spans="2:16" ht="15.75" customHeight="1">
      <c r="B1115" s="27" t="s">
        <v>41</v>
      </c>
      <c r="C1115" t="s">
        <v>7</v>
      </c>
      <c r="D1115" s="36">
        <v>56101605</v>
      </c>
      <c r="E1115" s="48" t="s">
        <v>5139</v>
      </c>
      <c r="F1115" s="49" t="s">
        <v>5175</v>
      </c>
      <c r="G1115" t="s">
        <v>57</v>
      </c>
      <c r="H1115" s="38">
        <v>428</v>
      </c>
      <c r="I1115" s="38">
        <f t="shared" si="47"/>
        <v>406.59999999999997</v>
      </c>
      <c r="J1115" t="s">
        <v>4680</v>
      </c>
      <c r="K1115" s="48" t="s">
        <v>5139</v>
      </c>
      <c r="L1115" s="33">
        <v>0.05</v>
      </c>
      <c r="M1115" s="21" t="s">
        <v>14849</v>
      </c>
      <c r="N1115" s="21" t="s">
        <v>82</v>
      </c>
      <c r="O1115" s="21" t="s">
        <v>83</v>
      </c>
      <c r="P1115" s="61" t="s">
        <v>13496</v>
      </c>
    </row>
    <row r="1116" spans="2:16" ht="15.75" customHeight="1">
      <c r="B1116" s="27" t="s">
        <v>41</v>
      </c>
      <c r="C1116" t="s">
        <v>7</v>
      </c>
      <c r="D1116" s="36">
        <v>56101605</v>
      </c>
      <c r="E1116" s="48" t="s">
        <v>5140</v>
      </c>
      <c r="F1116" s="49" t="s">
        <v>5176</v>
      </c>
      <c r="G1116" t="s">
        <v>57</v>
      </c>
      <c r="H1116" s="38">
        <v>428</v>
      </c>
      <c r="I1116" s="38">
        <f t="shared" si="47"/>
        <v>406.59999999999997</v>
      </c>
      <c r="J1116" t="s">
        <v>4680</v>
      </c>
      <c r="K1116" s="48" t="s">
        <v>5140</v>
      </c>
      <c r="L1116" s="33">
        <v>0.05</v>
      </c>
      <c r="M1116" s="21" t="s">
        <v>14849</v>
      </c>
      <c r="N1116" s="21" t="s">
        <v>82</v>
      </c>
      <c r="O1116" s="21" t="s">
        <v>83</v>
      </c>
      <c r="P1116" s="61" t="s">
        <v>13496</v>
      </c>
    </row>
    <row r="1117" spans="2:16" ht="15.75" customHeight="1">
      <c r="B1117" s="27" t="s">
        <v>41</v>
      </c>
      <c r="C1117" t="s">
        <v>7</v>
      </c>
      <c r="D1117" s="36">
        <v>56101605</v>
      </c>
      <c r="E1117" s="48" t="s">
        <v>5141</v>
      </c>
      <c r="F1117" s="49" t="s">
        <v>5177</v>
      </c>
      <c r="G1117" t="s">
        <v>57</v>
      </c>
      <c r="H1117" s="38">
        <v>428</v>
      </c>
      <c r="I1117" s="38">
        <f t="shared" si="47"/>
        <v>406.59999999999997</v>
      </c>
      <c r="J1117" t="s">
        <v>4680</v>
      </c>
      <c r="K1117" s="48" t="s">
        <v>5141</v>
      </c>
      <c r="L1117" s="33">
        <v>0.05</v>
      </c>
      <c r="M1117" s="21" t="s">
        <v>14849</v>
      </c>
      <c r="N1117" s="21" t="s">
        <v>82</v>
      </c>
      <c r="O1117" s="21" t="s">
        <v>83</v>
      </c>
      <c r="P1117" s="61" t="s">
        <v>13496</v>
      </c>
    </row>
    <row r="1118" spans="2:16" ht="15.75" customHeight="1">
      <c r="B1118" s="27" t="s">
        <v>41</v>
      </c>
      <c r="C1118" t="s">
        <v>7</v>
      </c>
      <c r="D1118" s="36">
        <v>56101605</v>
      </c>
      <c r="E1118" s="48" t="s">
        <v>5142</v>
      </c>
      <c r="F1118" s="49" t="s">
        <v>5178</v>
      </c>
      <c r="G1118" t="s">
        <v>57</v>
      </c>
      <c r="H1118" s="38">
        <v>499</v>
      </c>
      <c r="I1118" s="38">
        <f t="shared" si="47"/>
        <v>474.04999999999995</v>
      </c>
      <c r="J1118" t="s">
        <v>4680</v>
      </c>
      <c r="K1118" s="48" t="s">
        <v>5142</v>
      </c>
      <c r="L1118" s="33">
        <v>0.05</v>
      </c>
      <c r="M1118" s="21" t="s">
        <v>14849</v>
      </c>
      <c r="N1118" s="21" t="s">
        <v>82</v>
      </c>
      <c r="O1118" s="21" t="s">
        <v>83</v>
      </c>
      <c r="P1118" s="61" t="s">
        <v>13496</v>
      </c>
    </row>
    <row r="1119" spans="2:16" ht="15.75" customHeight="1">
      <c r="B1119" s="27" t="s">
        <v>41</v>
      </c>
      <c r="C1119" t="s">
        <v>7</v>
      </c>
      <c r="D1119" s="36">
        <v>56101605</v>
      </c>
      <c r="E1119" s="48" t="s">
        <v>5143</v>
      </c>
      <c r="F1119" s="49" t="s">
        <v>5179</v>
      </c>
      <c r="G1119" t="s">
        <v>57</v>
      </c>
      <c r="H1119" s="38">
        <v>499</v>
      </c>
      <c r="I1119" s="38">
        <f t="shared" si="47"/>
        <v>474.04999999999995</v>
      </c>
      <c r="J1119" t="s">
        <v>4680</v>
      </c>
      <c r="K1119" s="48" t="s">
        <v>5143</v>
      </c>
      <c r="L1119" s="33">
        <v>0.05</v>
      </c>
      <c r="M1119" s="21" t="s">
        <v>14849</v>
      </c>
      <c r="N1119" s="21" t="s">
        <v>82</v>
      </c>
      <c r="O1119" s="21" t="s">
        <v>83</v>
      </c>
      <c r="P1119" s="61" t="s">
        <v>13496</v>
      </c>
    </row>
    <row r="1120" spans="2:16" ht="15.75" customHeight="1">
      <c r="B1120" s="27" t="s">
        <v>41</v>
      </c>
      <c r="C1120" t="s">
        <v>7</v>
      </c>
      <c r="D1120" s="36">
        <v>56101605</v>
      </c>
      <c r="E1120" s="48" t="s">
        <v>5144</v>
      </c>
      <c r="F1120" s="49" t="s">
        <v>5180</v>
      </c>
      <c r="G1120" t="s">
        <v>57</v>
      </c>
      <c r="H1120" s="38">
        <v>499</v>
      </c>
      <c r="I1120" s="38">
        <f t="shared" si="47"/>
        <v>474.04999999999995</v>
      </c>
      <c r="J1120" t="s">
        <v>4680</v>
      </c>
      <c r="K1120" s="48" t="s">
        <v>5144</v>
      </c>
      <c r="L1120" s="33">
        <v>0.05</v>
      </c>
      <c r="M1120" s="21" t="s">
        <v>14849</v>
      </c>
      <c r="N1120" s="21" t="s">
        <v>82</v>
      </c>
      <c r="O1120" s="21" t="s">
        <v>83</v>
      </c>
      <c r="P1120" s="61" t="s">
        <v>13496</v>
      </c>
    </row>
    <row r="1121" spans="2:16" ht="15.75" customHeight="1">
      <c r="B1121" s="27" t="s">
        <v>41</v>
      </c>
      <c r="C1121" t="s">
        <v>7</v>
      </c>
      <c r="D1121" s="36">
        <v>56101605</v>
      </c>
      <c r="E1121" s="48" t="s">
        <v>5145</v>
      </c>
      <c r="F1121" s="49" t="s">
        <v>5181</v>
      </c>
      <c r="G1121" t="s">
        <v>57</v>
      </c>
      <c r="H1121" s="38">
        <v>499</v>
      </c>
      <c r="I1121" s="38">
        <f t="shared" si="47"/>
        <v>474.04999999999995</v>
      </c>
      <c r="J1121" t="s">
        <v>4680</v>
      </c>
      <c r="K1121" s="48" t="s">
        <v>5145</v>
      </c>
      <c r="L1121" s="33">
        <v>0.05</v>
      </c>
      <c r="M1121" s="21" t="s">
        <v>14849</v>
      </c>
      <c r="N1121" s="21" t="s">
        <v>82</v>
      </c>
      <c r="O1121" s="21" t="s">
        <v>83</v>
      </c>
      <c r="P1121" s="61" t="s">
        <v>13496</v>
      </c>
    </row>
    <row r="1122" spans="2:16" ht="15.75" customHeight="1">
      <c r="B1122" s="27" t="s">
        <v>41</v>
      </c>
      <c r="C1122" t="s">
        <v>7</v>
      </c>
      <c r="D1122" s="36">
        <v>56101605</v>
      </c>
      <c r="E1122" s="48" t="s">
        <v>5146</v>
      </c>
      <c r="F1122" s="49" t="s">
        <v>5182</v>
      </c>
      <c r="G1122" t="s">
        <v>57</v>
      </c>
      <c r="H1122" s="38">
        <v>499</v>
      </c>
      <c r="I1122" s="38">
        <f t="shared" si="47"/>
        <v>474.04999999999995</v>
      </c>
      <c r="J1122" t="s">
        <v>4680</v>
      </c>
      <c r="K1122" s="48" t="s">
        <v>5146</v>
      </c>
      <c r="L1122" s="33">
        <v>0.05</v>
      </c>
      <c r="M1122" s="21" t="s">
        <v>14849</v>
      </c>
      <c r="N1122" s="21" t="s">
        <v>82</v>
      </c>
      <c r="O1122" s="21" t="s">
        <v>83</v>
      </c>
      <c r="P1122" s="61" t="s">
        <v>13496</v>
      </c>
    </row>
    <row r="1123" spans="2:16" ht="15.75" customHeight="1">
      <c r="B1123" s="27" t="s">
        <v>41</v>
      </c>
      <c r="C1123" t="s">
        <v>7</v>
      </c>
      <c r="D1123" s="36">
        <v>56101605</v>
      </c>
      <c r="E1123" s="48" t="s">
        <v>5147</v>
      </c>
      <c r="F1123" s="49" t="s">
        <v>5183</v>
      </c>
      <c r="G1123" t="s">
        <v>57</v>
      </c>
      <c r="H1123" s="38">
        <v>499</v>
      </c>
      <c r="I1123" s="38">
        <f t="shared" si="47"/>
        <v>474.04999999999995</v>
      </c>
      <c r="J1123" t="s">
        <v>4680</v>
      </c>
      <c r="K1123" s="48" t="s">
        <v>5147</v>
      </c>
      <c r="L1123" s="33">
        <v>0.05</v>
      </c>
      <c r="M1123" s="21" t="s">
        <v>14849</v>
      </c>
      <c r="N1123" s="21" t="s">
        <v>82</v>
      </c>
      <c r="O1123" s="21" t="s">
        <v>83</v>
      </c>
      <c r="P1123" s="61" t="s">
        <v>13496</v>
      </c>
    </row>
    <row r="1124" spans="2:16" ht="15.75" customHeight="1">
      <c r="B1124" s="27" t="s">
        <v>41</v>
      </c>
      <c r="C1124" t="s">
        <v>7</v>
      </c>
      <c r="D1124" s="36">
        <v>56101605</v>
      </c>
      <c r="E1124" s="48" t="s">
        <v>5148</v>
      </c>
      <c r="F1124" s="49" t="s">
        <v>5184</v>
      </c>
      <c r="G1124" t="s">
        <v>57</v>
      </c>
      <c r="H1124" s="38">
        <v>499</v>
      </c>
      <c r="I1124" s="38">
        <f t="shared" si="47"/>
        <v>474.04999999999995</v>
      </c>
      <c r="J1124" t="s">
        <v>4680</v>
      </c>
      <c r="K1124" s="48" t="s">
        <v>5148</v>
      </c>
      <c r="L1124" s="33">
        <v>0.05</v>
      </c>
      <c r="M1124" s="21" t="s">
        <v>14849</v>
      </c>
      <c r="N1124" s="21" t="s">
        <v>82</v>
      </c>
      <c r="O1124" s="21" t="s">
        <v>83</v>
      </c>
      <c r="P1124" s="61" t="s">
        <v>13496</v>
      </c>
    </row>
    <row r="1125" spans="2:16" ht="15.75" customHeight="1">
      <c r="B1125" s="27" t="s">
        <v>41</v>
      </c>
      <c r="C1125" t="s">
        <v>7</v>
      </c>
      <c r="D1125" s="36">
        <v>56101605</v>
      </c>
      <c r="E1125" s="48" t="s">
        <v>5149</v>
      </c>
      <c r="F1125" s="49" t="s">
        <v>5185</v>
      </c>
      <c r="G1125" t="s">
        <v>57</v>
      </c>
      <c r="H1125" s="38">
        <v>493</v>
      </c>
      <c r="I1125" s="38">
        <f t="shared" si="47"/>
        <v>468.34999999999997</v>
      </c>
      <c r="J1125" t="s">
        <v>4680</v>
      </c>
      <c r="K1125" s="48" t="s">
        <v>5149</v>
      </c>
      <c r="L1125" s="33">
        <v>0.05</v>
      </c>
      <c r="M1125" s="21" t="s">
        <v>14849</v>
      </c>
      <c r="N1125" s="21" t="s">
        <v>82</v>
      </c>
      <c r="O1125" s="21" t="s">
        <v>83</v>
      </c>
      <c r="P1125" s="61" t="s">
        <v>13496</v>
      </c>
    </row>
    <row r="1126" spans="2:16" ht="15.75" customHeight="1">
      <c r="B1126" s="27" t="s">
        <v>41</v>
      </c>
      <c r="C1126" t="s">
        <v>7</v>
      </c>
      <c r="D1126" s="36">
        <v>56101605</v>
      </c>
      <c r="E1126" s="48" t="s">
        <v>5150</v>
      </c>
      <c r="F1126" s="49" t="s">
        <v>5186</v>
      </c>
      <c r="G1126" t="s">
        <v>57</v>
      </c>
      <c r="H1126" s="38">
        <v>493</v>
      </c>
      <c r="I1126" s="38">
        <f t="shared" si="47"/>
        <v>468.34999999999997</v>
      </c>
      <c r="J1126" t="s">
        <v>4680</v>
      </c>
      <c r="K1126" s="48" t="s">
        <v>5150</v>
      </c>
      <c r="L1126" s="33">
        <v>0.05</v>
      </c>
      <c r="M1126" s="21" t="s">
        <v>14849</v>
      </c>
      <c r="N1126" s="21" t="s">
        <v>82</v>
      </c>
      <c r="O1126" s="21" t="s">
        <v>83</v>
      </c>
      <c r="P1126" s="61" t="s">
        <v>13496</v>
      </c>
    </row>
    <row r="1127" spans="2:16" ht="15.75" customHeight="1">
      <c r="B1127" s="27" t="s">
        <v>41</v>
      </c>
      <c r="C1127" t="s">
        <v>7</v>
      </c>
      <c r="D1127" s="36">
        <v>56101605</v>
      </c>
      <c r="E1127" s="48" t="s">
        <v>5151</v>
      </c>
      <c r="F1127" s="49" t="s">
        <v>5187</v>
      </c>
      <c r="G1127" t="s">
        <v>57</v>
      </c>
      <c r="H1127" s="38">
        <v>493</v>
      </c>
      <c r="I1127" s="38">
        <f t="shared" si="47"/>
        <v>468.34999999999997</v>
      </c>
      <c r="J1127" t="s">
        <v>4680</v>
      </c>
      <c r="K1127" s="48" t="s">
        <v>5151</v>
      </c>
      <c r="L1127" s="33">
        <v>0.05</v>
      </c>
      <c r="M1127" s="21" t="s">
        <v>14849</v>
      </c>
      <c r="N1127" s="21" t="s">
        <v>82</v>
      </c>
      <c r="O1127" s="21" t="s">
        <v>83</v>
      </c>
      <c r="P1127" s="61" t="s">
        <v>13496</v>
      </c>
    </row>
    <row r="1128" spans="2:16" ht="15.75" customHeight="1">
      <c r="B1128" s="27" t="s">
        <v>41</v>
      </c>
      <c r="C1128" t="s">
        <v>7</v>
      </c>
      <c r="D1128" s="36">
        <v>56101605</v>
      </c>
      <c r="E1128" s="48" t="s">
        <v>5152</v>
      </c>
      <c r="F1128" s="49" t="s">
        <v>5188</v>
      </c>
      <c r="G1128" t="s">
        <v>57</v>
      </c>
      <c r="H1128" s="38">
        <v>493</v>
      </c>
      <c r="I1128" s="38">
        <f t="shared" si="47"/>
        <v>468.34999999999997</v>
      </c>
      <c r="J1128" t="s">
        <v>4680</v>
      </c>
      <c r="K1128" s="48" t="s">
        <v>5152</v>
      </c>
      <c r="L1128" s="33">
        <v>0.05</v>
      </c>
      <c r="M1128" s="21" t="s">
        <v>14849</v>
      </c>
      <c r="N1128" s="21" t="s">
        <v>82</v>
      </c>
      <c r="O1128" s="21" t="s">
        <v>83</v>
      </c>
      <c r="P1128" s="61" t="s">
        <v>13496</v>
      </c>
    </row>
    <row r="1129" spans="2:16" ht="15.75" customHeight="1">
      <c r="B1129" s="27" t="s">
        <v>41</v>
      </c>
      <c r="C1129" t="s">
        <v>7</v>
      </c>
      <c r="D1129" s="36">
        <v>56101605</v>
      </c>
      <c r="E1129" s="48" t="s">
        <v>5153</v>
      </c>
      <c r="F1129" s="49" t="s">
        <v>5189</v>
      </c>
      <c r="G1129" t="s">
        <v>57</v>
      </c>
      <c r="H1129" s="38">
        <v>493</v>
      </c>
      <c r="I1129" s="38">
        <f t="shared" si="47"/>
        <v>468.34999999999997</v>
      </c>
      <c r="J1129" t="s">
        <v>4680</v>
      </c>
      <c r="K1129" s="48" t="s">
        <v>5153</v>
      </c>
      <c r="L1129" s="33">
        <v>0.05</v>
      </c>
      <c r="M1129" s="21" t="s">
        <v>14849</v>
      </c>
      <c r="N1129" s="21" t="s">
        <v>82</v>
      </c>
      <c r="O1129" s="21" t="s">
        <v>83</v>
      </c>
      <c r="P1129" s="61" t="s">
        <v>13496</v>
      </c>
    </row>
    <row r="1130" spans="2:16" ht="15.75" customHeight="1">
      <c r="B1130" s="27" t="s">
        <v>41</v>
      </c>
      <c r="C1130" t="s">
        <v>7</v>
      </c>
      <c r="D1130" s="36">
        <v>56101605</v>
      </c>
      <c r="E1130" s="48" t="s">
        <v>5154</v>
      </c>
      <c r="F1130" s="49" t="s">
        <v>5190</v>
      </c>
      <c r="G1130" t="s">
        <v>57</v>
      </c>
      <c r="H1130" s="38">
        <v>493</v>
      </c>
      <c r="I1130" s="38">
        <f t="shared" si="47"/>
        <v>468.34999999999997</v>
      </c>
      <c r="J1130" t="s">
        <v>4680</v>
      </c>
      <c r="K1130" s="48" t="s">
        <v>5154</v>
      </c>
      <c r="L1130" s="33">
        <v>0.05</v>
      </c>
      <c r="M1130" s="21" t="s">
        <v>14849</v>
      </c>
      <c r="N1130" s="21" t="s">
        <v>82</v>
      </c>
      <c r="O1130" s="21" t="s">
        <v>83</v>
      </c>
      <c r="P1130" s="61" t="s">
        <v>13496</v>
      </c>
    </row>
    <row r="1131" spans="2:16" ht="15.75" customHeight="1">
      <c r="B1131" s="27" t="s">
        <v>41</v>
      </c>
      <c r="C1131" t="s">
        <v>7</v>
      </c>
      <c r="D1131" s="36">
        <v>56101605</v>
      </c>
      <c r="E1131" s="48" t="s">
        <v>5155</v>
      </c>
      <c r="F1131" s="49" t="s">
        <v>5191</v>
      </c>
      <c r="G1131" t="s">
        <v>57</v>
      </c>
      <c r="H1131" s="38">
        <v>493</v>
      </c>
      <c r="I1131" s="38">
        <f t="shared" si="47"/>
        <v>468.34999999999997</v>
      </c>
      <c r="J1131" t="s">
        <v>4680</v>
      </c>
      <c r="K1131" s="48" t="s">
        <v>5155</v>
      </c>
      <c r="L1131" s="33">
        <v>0.05</v>
      </c>
      <c r="M1131" s="21" t="s">
        <v>14849</v>
      </c>
      <c r="N1131" s="21" t="s">
        <v>82</v>
      </c>
      <c r="O1131" s="21" t="s">
        <v>83</v>
      </c>
      <c r="P1131" s="61" t="s">
        <v>13496</v>
      </c>
    </row>
    <row r="1132" spans="2:16" ht="15.75" customHeight="1">
      <c r="B1132" s="27" t="s">
        <v>41</v>
      </c>
      <c r="C1132" t="s">
        <v>7</v>
      </c>
      <c r="D1132" s="36">
        <v>56101605</v>
      </c>
      <c r="E1132" s="48" t="s">
        <v>5156</v>
      </c>
      <c r="F1132" s="49" t="s">
        <v>5192</v>
      </c>
      <c r="G1132" t="s">
        <v>57</v>
      </c>
      <c r="H1132" s="38">
        <v>493</v>
      </c>
      <c r="I1132" s="38">
        <f t="shared" si="47"/>
        <v>468.34999999999997</v>
      </c>
      <c r="J1132" t="s">
        <v>4680</v>
      </c>
      <c r="K1132" s="48" t="s">
        <v>5156</v>
      </c>
      <c r="L1132" s="33">
        <v>0.05</v>
      </c>
      <c r="M1132" s="21" t="s">
        <v>14849</v>
      </c>
      <c r="N1132" s="21" t="s">
        <v>82</v>
      </c>
      <c r="O1132" s="21" t="s">
        <v>83</v>
      </c>
      <c r="P1132" s="61" t="s">
        <v>13496</v>
      </c>
    </row>
    <row r="1133" spans="2:16" ht="15.75" customHeight="1">
      <c r="B1133" s="27" t="s">
        <v>41</v>
      </c>
      <c r="C1133" t="s">
        <v>7</v>
      </c>
      <c r="D1133" s="36">
        <v>56101605</v>
      </c>
      <c r="E1133" s="48" t="s">
        <v>5193</v>
      </c>
      <c r="F1133" s="49" t="s">
        <v>5236</v>
      </c>
      <c r="G1133" t="s">
        <v>57</v>
      </c>
      <c r="H1133" s="38">
        <v>575</v>
      </c>
      <c r="I1133" s="38">
        <f t="shared" si="47"/>
        <v>546.25</v>
      </c>
      <c r="J1133" t="s">
        <v>4680</v>
      </c>
      <c r="K1133" s="48" t="s">
        <v>5193</v>
      </c>
      <c r="L1133" s="33">
        <v>0.05</v>
      </c>
      <c r="M1133" s="21" t="s">
        <v>14849</v>
      </c>
      <c r="N1133" s="21" t="s">
        <v>82</v>
      </c>
      <c r="O1133" s="21" t="s">
        <v>83</v>
      </c>
      <c r="P1133" s="61" t="s">
        <v>13496</v>
      </c>
    </row>
    <row r="1134" spans="2:16" ht="15.75" customHeight="1">
      <c r="B1134" s="27" t="s">
        <v>41</v>
      </c>
      <c r="C1134" t="s">
        <v>7</v>
      </c>
      <c r="D1134" s="36">
        <v>56101605</v>
      </c>
      <c r="E1134" s="48" t="s">
        <v>5194</v>
      </c>
      <c r="F1134" s="49" t="s">
        <v>5237</v>
      </c>
      <c r="G1134" t="s">
        <v>57</v>
      </c>
      <c r="H1134" s="38">
        <v>575</v>
      </c>
      <c r="I1134" s="38">
        <f t="shared" si="47"/>
        <v>546.25</v>
      </c>
      <c r="J1134" t="s">
        <v>4680</v>
      </c>
      <c r="K1134" s="48" t="s">
        <v>5194</v>
      </c>
      <c r="L1134" s="33">
        <v>0.05</v>
      </c>
      <c r="M1134" s="21" t="s">
        <v>14849</v>
      </c>
      <c r="N1134" s="21" t="s">
        <v>82</v>
      </c>
      <c r="O1134" s="21" t="s">
        <v>83</v>
      </c>
      <c r="P1134" s="61" t="s">
        <v>13496</v>
      </c>
    </row>
    <row r="1135" spans="2:16" ht="15.75" customHeight="1">
      <c r="B1135" s="27" t="s">
        <v>41</v>
      </c>
      <c r="C1135" t="s">
        <v>7</v>
      </c>
      <c r="D1135" s="36">
        <v>56101605</v>
      </c>
      <c r="E1135" s="48" t="s">
        <v>5195</v>
      </c>
      <c r="F1135" s="49" t="s">
        <v>5238</v>
      </c>
      <c r="G1135" t="s">
        <v>57</v>
      </c>
      <c r="H1135" s="38">
        <v>575</v>
      </c>
      <c r="I1135" s="38">
        <f t="shared" si="47"/>
        <v>546.25</v>
      </c>
      <c r="J1135" t="s">
        <v>4680</v>
      </c>
      <c r="K1135" s="48" t="s">
        <v>5195</v>
      </c>
      <c r="L1135" s="33">
        <v>0.05</v>
      </c>
      <c r="M1135" s="21" t="s">
        <v>14849</v>
      </c>
      <c r="N1135" s="21" t="s">
        <v>82</v>
      </c>
      <c r="O1135" s="21" t="s">
        <v>83</v>
      </c>
      <c r="P1135" s="61" t="s">
        <v>13496</v>
      </c>
    </row>
    <row r="1136" spans="2:16" ht="15.75" customHeight="1">
      <c r="B1136" s="27" t="s">
        <v>41</v>
      </c>
      <c r="C1136" t="s">
        <v>7</v>
      </c>
      <c r="D1136" s="36">
        <v>56101605</v>
      </c>
      <c r="E1136" s="48" t="s">
        <v>5196</v>
      </c>
      <c r="F1136" s="49" t="s">
        <v>5239</v>
      </c>
      <c r="G1136" t="s">
        <v>57</v>
      </c>
      <c r="H1136" s="38">
        <v>575</v>
      </c>
      <c r="I1136" s="38">
        <f t="shared" si="47"/>
        <v>546.25</v>
      </c>
      <c r="J1136" t="s">
        <v>4680</v>
      </c>
      <c r="K1136" s="48" t="s">
        <v>5196</v>
      </c>
      <c r="L1136" s="33">
        <v>0.05</v>
      </c>
      <c r="M1136" s="21" t="s">
        <v>14849</v>
      </c>
      <c r="N1136" s="21" t="s">
        <v>82</v>
      </c>
      <c r="O1136" s="21" t="s">
        <v>83</v>
      </c>
      <c r="P1136" s="61" t="s">
        <v>13496</v>
      </c>
    </row>
    <row r="1137" spans="2:16" ht="15.75" customHeight="1">
      <c r="B1137" s="27" t="s">
        <v>41</v>
      </c>
      <c r="C1137" t="s">
        <v>7</v>
      </c>
      <c r="D1137" s="36">
        <v>56101605</v>
      </c>
      <c r="E1137" s="48" t="s">
        <v>5197</v>
      </c>
      <c r="F1137" s="49" t="s">
        <v>5240</v>
      </c>
      <c r="G1137" t="s">
        <v>57</v>
      </c>
      <c r="H1137" s="38">
        <v>575</v>
      </c>
      <c r="I1137" s="38">
        <f t="shared" si="47"/>
        <v>546.25</v>
      </c>
      <c r="J1137" t="s">
        <v>4680</v>
      </c>
      <c r="K1137" s="48" t="s">
        <v>5197</v>
      </c>
      <c r="L1137" s="33">
        <v>0.05</v>
      </c>
      <c r="M1137" s="21" t="s">
        <v>14849</v>
      </c>
      <c r="N1137" s="21" t="s">
        <v>82</v>
      </c>
      <c r="O1137" s="21" t="s">
        <v>83</v>
      </c>
      <c r="P1137" s="61" t="s">
        <v>13496</v>
      </c>
    </row>
    <row r="1138" spans="2:16" ht="15.75" customHeight="1">
      <c r="B1138" s="27" t="s">
        <v>41</v>
      </c>
      <c r="C1138" t="s">
        <v>7</v>
      </c>
      <c r="D1138" s="36">
        <v>56101605</v>
      </c>
      <c r="E1138" s="48" t="s">
        <v>5198</v>
      </c>
      <c r="F1138" s="49" t="s">
        <v>5241</v>
      </c>
      <c r="G1138" t="s">
        <v>57</v>
      </c>
      <c r="H1138" s="38">
        <v>575</v>
      </c>
      <c r="I1138" s="38">
        <f t="shared" si="47"/>
        <v>546.25</v>
      </c>
      <c r="J1138" t="s">
        <v>4680</v>
      </c>
      <c r="K1138" s="48" t="s">
        <v>5198</v>
      </c>
      <c r="L1138" s="33">
        <v>0.05</v>
      </c>
      <c r="M1138" s="21" t="s">
        <v>14849</v>
      </c>
      <c r="N1138" s="21" t="s">
        <v>82</v>
      </c>
      <c r="O1138" s="21" t="s">
        <v>83</v>
      </c>
      <c r="P1138" s="61" t="s">
        <v>13496</v>
      </c>
    </row>
    <row r="1139" spans="2:16" ht="15.75" customHeight="1">
      <c r="B1139" s="27" t="s">
        <v>41</v>
      </c>
      <c r="C1139" t="s">
        <v>7</v>
      </c>
      <c r="D1139" s="36">
        <v>56101605</v>
      </c>
      <c r="E1139" s="48" t="s">
        <v>5199</v>
      </c>
      <c r="F1139" s="49" t="s">
        <v>5242</v>
      </c>
      <c r="G1139" t="s">
        <v>57</v>
      </c>
      <c r="H1139" s="38">
        <v>615</v>
      </c>
      <c r="I1139" s="38">
        <f t="shared" si="47"/>
        <v>584.25</v>
      </c>
      <c r="J1139" t="s">
        <v>4680</v>
      </c>
      <c r="K1139" s="48" t="s">
        <v>5199</v>
      </c>
      <c r="L1139" s="33">
        <v>0.05</v>
      </c>
      <c r="M1139" s="21" t="s">
        <v>14849</v>
      </c>
      <c r="N1139" s="21" t="s">
        <v>82</v>
      </c>
      <c r="O1139" s="21" t="s">
        <v>83</v>
      </c>
      <c r="P1139" s="61" t="s">
        <v>13496</v>
      </c>
    </row>
    <row r="1140" spans="2:16" ht="15.75" customHeight="1">
      <c r="B1140" s="27" t="s">
        <v>41</v>
      </c>
      <c r="C1140" t="s">
        <v>7</v>
      </c>
      <c r="D1140" s="36">
        <v>56101605</v>
      </c>
      <c r="E1140" s="48" t="s">
        <v>5200</v>
      </c>
      <c r="F1140" s="49" t="s">
        <v>5243</v>
      </c>
      <c r="G1140" t="s">
        <v>57</v>
      </c>
      <c r="H1140" s="38">
        <v>615</v>
      </c>
      <c r="I1140" s="38">
        <f t="shared" si="47"/>
        <v>584.25</v>
      </c>
      <c r="J1140" t="s">
        <v>4680</v>
      </c>
      <c r="K1140" s="48" t="s">
        <v>5200</v>
      </c>
      <c r="L1140" s="33">
        <v>0.05</v>
      </c>
      <c r="M1140" s="21" t="s">
        <v>14849</v>
      </c>
      <c r="N1140" s="21" t="s">
        <v>82</v>
      </c>
      <c r="O1140" s="21" t="s">
        <v>83</v>
      </c>
      <c r="P1140" s="61" t="s">
        <v>13496</v>
      </c>
    </row>
    <row r="1141" spans="2:16" ht="15.75" customHeight="1">
      <c r="B1141" s="27" t="s">
        <v>41</v>
      </c>
      <c r="C1141" t="s">
        <v>7</v>
      </c>
      <c r="D1141" s="36">
        <v>56101605</v>
      </c>
      <c r="E1141" s="48" t="s">
        <v>5201</v>
      </c>
      <c r="F1141" s="49" t="s">
        <v>5244</v>
      </c>
      <c r="G1141" t="s">
        <v>57</v>
      </c>
      <c r="H1141" s="38">
        <v>615</v>
      </c>
      <c r="I1141" s="38">
        <f t="shared" si="47"/>
        <v>584.25</v>
      </c>
      <c r="J1141" t="s">
        <v>4680</v>
      </c>
      <c r="K1141" s="48" t="s">
        <v>5201</v>
      </c>
      <c r="L1141" s="33">
        <v>0.05</v>
      </c>
      <c r="M1141" s="21" t="s">
        <v>14849</v>
      </c>
      <c r="N1141" s="21" t="s">
        <v>82</v>
      </c>
      <c r="O1141" s="21" t="s">
        <v>83</v>
      </c>
      <c r="P1141" s="61" t="s">
        <v>13496</v>
      </c>
    </row>
    <row r="1142" spans="2:16" ht="15.75" customHeight="1">
      <c r="B1142" s="27" t="s">
        <v>41</v>
      </c>
      <c r="C1142" t="s">
        <v>7</v>
      </c>
      <c r="D1142" s="36">
        <v>56101605</v>
      </c>
      <c r="E1142" s="48" t="s">
        <v>5202</v>
      </c>
      <c r="F1142" s="49" t="s">
        <v>5245</v>
      </c>
      <c r="G1142" t="s">
        <v>57</v>
      </c>
      <c r="H1142" s="38">
        <v>615</v>
      </c>
      <c r="I1142" s="38">
        <f t="shared" si="47"/>
        <v>584.25</v>
      </c>
      <c r="J1142" t="s">
        <v>4680</v>
      </c>
      <c r="K1142" s="48" t="s">
        <v>5202</v>
      </c>
      <c r="L1142" s="33">
        <v>0.05</v>
      </c>
      <c r="M1142" s="21" t="s">
        <v>14849</v>
      </c>
      <c r="N1142" s="21" t="s">
        <v>82</v>
      </c>
      <c r="O1142" s="21" t="s">
        <v>83</v>
      </c>
      <c r="P1142" s="61" t="s">
        <v>13496</v>
      </c>
    </row>
    <row r="1143" spans="2:16" ht="15.75" customHeight="1">
      <c r="B1143" s="27" t="s">
        <v>41</v>
      </c>
      <c r="C1143" t="s">
        <v>7</v>
      </c>
      <c r="D1143" s="36">
        <v>56101605</v>
      </c>
      <c r="E1143" s="48" t="s">
        <v>5203</v>
      </c>
      <c r="F1143" s="49" t="s">
        <v>5246</v>
      </c>
      <c r="G1143" t="s">
        <v>57</v>
      </c>
      <c r="H1143" s="38">
        <v>615</v>
      </c>
      <c r="I1143" s="38">
        <f t="shared" si="47"/>
        <v>584.25</v>
      </c>
      <c r="J1143" t="s">
        <v>4680</v>
      </c>
      <c r="K1143" s="48" t="s">
        <v>5203</v>
      </c>
      <c r="L1143" s="33">
        <v>0.05</v>
      </c>
      <c r="M1143" s="21" t="s">
        <v>14849</v>
      </c>
      <c r="N1143" s="21" t="s">
        <v>82</v>
      </c>
      <c r="O1143" s="21" t="s">
        <v>83</v>
      </c>
      <c r="P1143" s="61" t="s">
        <v>13496</v>
      </c>
    </row>
    <row r="1144" spans="2:16" ht="15.75" customHeight="1">
      <c r="B1144" s="27" t="s">
        <v>41</v>
      </c>
      <c r="C1144" t="s">
        <v>7</v>
      </c>
      <c r="D1144" s="36">
        <v>56101605</v>
      </c>
      <c r="E1144" s="48" t="s">
        <v>5204</v>
      </c>
      <c r="F1144" s="49" t="s">
        <v>5247</v>
      </c>
      <c r="G1144" t="s">
        <v>57</v>
      </c>
      <c r="H1144" s="38">
        <v>615</v>
      </c>
      <c r="I1144" s="38">
        <f t="shared" si="47"/>
        <v>584.25</v>
      </c>
      <c r="J1144" t="s">
        <v>4680</v>
      </c>
      <c r="K1144" s="48" t="s">
        <v>5204</v>
      </c>
      <c r="L1144" s="33">
        <v>0.05</v>
      </c>
      <c r="M1144" s="21" t="s">
        <v>14849</v>
      </c>
      <c r="N1144" s="21" t="s">
        <v>82</v>
      </c>
      <c r="O1144" s="21" t="s">
        <v>83</v>
      </c>
      <c r="P1144" s="61" t="s">
        <v>13496</v>
      </c>
    </row>
    <row r="1145" spans="2:16" ht="15.75" customHeight="1">
      <c r="B1145" s="27" t="s">
        <v>41</v>
      </c>
      <c r="C1145" t="s">
        <v>7</v>
      </c>
      <c r="D1145" s="36">
        <v>56101605</v>
      </c>
      <c r="E1145" s="48" t="s">
        <v>5205</v>
      </c>
      <c r="F1145" s="49" t="s">
        <v>5248</v>
      </c>
      <c r="G1145" t="s">
        <v>57</v>
      </c>
      <c r="H1145" s="38">
        <v>615</v>
      </c>
      <c r="I1145" s="38">
        <f t="shared" si="47"/>
        <v>584.25</v>
      </c>
      <c r="J1145" t="s">
        <v>4680</v>
      </c>
      <c r="K1145" s="48" t="s">
        <v>5205</v>
      </c>
      <c r="L1145" s="33">
        <v>0.05</v>
      </c>
      <c r="M1145" s="21" t="s">
        <v>14849</v>
      </c>
      <c r="N1145" s="21" t="s">
        <v>82</v>
      </c>
      <c r="O1145" s="21" t="s">
        <v>83</v>
      </c>
      <c r="P1145" s="61" t="s">
        <v>13496</v>
      </c>
    </row>
    <row r="1146" spans="2:16" ht="15.75" customHeight="1">
      <c r="B1146" s="27" t="s">
        <v>41</v>
      </c>
      <c r="C1146" t="s">
        <v>7</v>
      </c>
      <c r="D1146" s="36">
        <v>56101605</v>
      </c>
      <c r="E1146" s="48" t="s">
        <v>5206</v>
      </c>
      <c r="F1146" s="49" t="s">
        <v>5249</v>
      </c>
      <c r="G1146" t="s">
        <v>57</v>
      </c>
      <c r="H1146" s="38">
        <v>692</v>
      </c>
      <c r="I1146" s="38">
        <f t="shared" si="47"/>
        <v>657.4</v>
      </c>
      <c r="J1146" t="s">
        <v>4680</v>
      </c>
      <c r="K1146" s="48" t="s">
        <v>5206</v>
      </c>
      <c r="L1146" s="33">
        <v>0.05</v>
      </c>
      <c r="M1146" s="21" t="s">
        <v>14849</v>
      </c>
      <c r="N1146" s="21" t="s">
        <v>82</v>
      </c>
      <c r="O1146" s="21" t="s">
        <v>83</v>
      </c>
      <c r="P1146" s="61" t="s">
        <v>13496</v>
      </c>
    </row>
    <row r="1147" spans="2:16" ht="15.75" customHeight="1">
      <c r="B1147" s="27" t="s">
        <v>41</v>
      </c>
      <c r="C1147" t="s">
        <v>7</v>
      </c>
      <c r="D1147" s="36">
        <v>56101605</v>
      </c>
      <c r="E1147" s="48" t="s">
        <v>5207</v>
      </c>
      <c r="F1147" s="49" t="s">
        <v>5250</v>
      </c>
      <c r="G1147" t="s">
        <v>57</v>
      </c>
      <c r="H1147" s="38">
        <v>692</v>
      </c>
      <c r="I1147" s="38">
        <f t="shared" si="47"/>
        <v>657.4</v>
      </c>
      <c r="J1147" t="s">
        <v>4680</v>
      </c>
      <c r="K1147" s="48" t="s">
        <v>5207</v>
      </c>
      <c r="L1147" s="33">
        <v>0.05</v>
      </c>
      <c r="M1147" s="21" t="s">
        <v>14849</v>
      </c>
      <c r="N1147" s="21" t="s">
        <v>82</v>
      </c>
      <c r="O1147" s="21" t="s">
        <v>83</v>
      </c>
      <c r="P1147" s="61" t="s">
        <v>13496</v>
      </c>
    </row>
    <row r="1148" spans="2:16" ht="15.75" customHeight="1">
      <c r="B1148" s="27" t="s">
        <v>41</v>
      </c>
      <c r="C1148" t="s">
        <v>7</v>
      </c>
      <c r="D1148" s="36">
        <v>56101605</v>
      </c>
      <c r="E1148" s="48" t="s">
        <v>5208</v>
      </c>
      <c r="F1148" s="49" t="s">
        <v>5251</v>
      </c>
      <c r="G1148" t="s">
        <v>57</v>
      </c>
      <c r="H1148" s="38">
        <v>692</v>
      </c>
      <c r="I1148" s="38">
        <f t="shared" si="47"/>
        <v>657.4</v>
      </c>
      <c r="J1148" t="s">
        <v>4680</v>
      </c>
      <c r="K1148" s="48" t="s">
        <v>5208</v>
      </c>
      <c r="L1148" s="33">
        <v>0.05</v>
      </c>
      <c r="M1148" s="21" t="s">
        <v>14849</v>
      </c>
      <c r="N1148" s="21" t="s">
        <v>82</v>
      </c>
      <c r="O1148" s="21" t="s">
        <v>83</v>
      </c>
      <c r="P1148" s="61" t="s">
        <v>13496</v>
      </c>
    </row>
    <row r="1149" spans="2:16" ht="15.75" customHeight="1">
      <c r="B1149" s="27" t="s">
        <v>41</v>
      </c>
      <c r="C1149" t="s">
        <v>7</v>
      </c>
      <c r="D1149" s="36">
        <v>56101605</v>
      </c>
      <c r="E1149" s="48" t="s">
        <v>5209</v>
      </c>
      <c r="F1149" s="49" t="s">
        <v>5252</v>
      </c>
      <c r="G1149" t="s">
        <v>57</v>
      </c>
      <c r="H1149" s="38">
        <v>692</v>
      </c>
      <c r="I1149" s="38">
        <f t="shared" si="47"/>
        <v>657.4</v>
      </c>
      <c r="J1149" t="s">
        <v>4680</v>
      </c>
      <c r="K1149" s="48" t="s">
        <v>5209</v>
      </c>
      <c r="L1149" s="33">
        <v>0.05</v>
      </c>
      <c r="M1149" s="21" t="s">
        <v>14849</v>
      </c>
      <c r="N1149" s="21" t="s">
        <v>82</v>
      </c>
      <c r="O1149" s="21" t="s">
        <v>83</v>
      </c>
      <c r="P1149" s="61" t="s">
        <v>13496</v>
      </c>
    </row>
    <row r="1150" spans="2:16" ht="15.75" customHeight="1">
      <c r="B1150" s="27" t="s">
        <v>41</v>
      </c>
      <c r="C1150" t="s">
        <v>7</v>
      </c>
      <c r="D1150" s="36">
        <v>56101605</v>
      </c>
      <c r="E1150" s="48" t="s">
        <v>5210</v>
      </c>
      <c r="F1150" s="49" t="s">
        <v>5253</v>
      </c>
      <c r="G1150" t="s">
        <v>57</v>
      </c>
      <c r="H1150" s="38">
        <v>692</v>
      </c>
      <c r="I1150" s="38">
        <f t="shared" si="47"/>
        <v>657.4</v>
      </c>
      <c r="J1150" t="s">
        <v>4680</v>
      </c>
      <c r="K1150" s="48" t="s">
        <v>5210</v>
      </c>
      <c r="L1150" s="33">
        <v>0.05</v>
      </c>
      <c r="M1150" s="21" t="s">
        <v>14849</v>
      </c>
      <c r="N1150" s="21" t="s">
        <v>82</v>
      </c>
      <c r="O1150" s="21" t="s">
        <v>83</v>
      </c>
      <c r="P1150" s="61" t="s">
        <v>13496</v>
      </c>
    </row>
    <row r="1151" spans="2:16" ht="15.75" customHeight="1">
      <c r="B1151" s="27" t="s">
        <v>41</v>
      </c>
      <c r="C1151" t="s">
        <v>7</v>
      </c>
      <c r="D1151" s="36">
        <v>56101605</v>
      </c>
      <c r="E1151" s="48" t="s">
        <v>5211</v>
      </c>
      <c r="F1151" s="49" t="s">
        <v>5254</v>
      </c>
      <c r="G1151" t="s">
        <v>57</v>
      </c>
      <c r="H1151" s="38">
        <v>692</v>
      </c>
      <c r="I1151" s="38">
        <f t="shared" ref="I1151:I1214" si="48">H1151*0.95</f>
        <v>657.4</v>
      </c>
      <c r="J1151" t="s">
        <v>4680</v>
      </c>
      <c r="K1151" s="48" t="s">
        <v>5211</v>
      </c>
      <c r="L1151" s="33">
        <v>0.05</v>
      </c>
      <c r="M1151" s="21" t="s">
        <v>14849</v>
      </c>
      <c r="N1151" s="21" t="s">
        <v>82</v>
      </c>
      <c r="O1151" s="21" t="s">
        <v>83</v>
      </c>
      <c r="P1151" s="61" t="s">
        <v>13496</v>
      </c>
    </row>
    <row r="1152" spans="2:16" ht="15.75" customHeight="1">
      <c r="B1152" s="27" t="s">
        <v>41</v>
      </c>
      <c r="C1152" t="s">
        <v>7</v>
      </c>
      <c r="D1152" s="36">
        <v>56101605</v>
      </c>
      <c r="E1152" s="48" t="s">
        <v>5212</v>
      </c>
      <c r="F1152" s="49" t="s">
        <v>5255</v>
      </c>
      <c r="G1152" t="s">
        <v>57</v>
      </c>
      <c r="H1152" s="38">
        <v>692</v>
      </c>
      <c r="I1152" s="38">
        <f t="shared" si="48"/>
        <v>657.4</v>
      </c>
      <c r="J1152" t="s">
        <v>4680</v>
      </c>
      <c r="K1152" s="48" t="s">
        <v>5212</v>
      </c>
      <c r="L1152" s="33">
        <v>0.05</v>
      </c>
      <c r="M1152" s="21" t="s">
        <v>14849</v>
      </c>
      <c r="N1152" s="21" t="s">
        <v>82</v>
      </c>
      <c r="O1152" s="21" t="s">
        <v>83</v>
      </c>
      <c r="P1152" s="61" t="s">
        <v>13496</v>
      </c>
    </row>
    <row r="1153" spans="2:16" ht="15.75" customHeight="1">
      <c r="B1153" s="27" t="s">
        <v>41</v>
      </c>
      <c r="C1153" t="s">
        <v>7</v>
      </c>
      <c r="D1153" s="36">
        <v>56101605</v>
      </c>
      <c r="E1153" s="48" t="s">
        <v>5213</v>
      </c>
      <c r="F1153" s="49" t="s">
        <v>5256</v>
      </c>
      <c r="G1153" t="s">
        <v>57</v>
      </c>
      <c r="H1153" s="38">
        <v>707</v>
      </c>
      <c r="I1153" s="38">
        <f t="shared" si="48"/>
        <v>671.65</v>
      </c>
      <c r="J1153" t="s">
        <v>4680</v>
      </c>
      <c r="K1153" s="48" t="s">
        <v>5213</v>
      </c>
      <c r="L1153" s="33">
        <v>0.05</v>
      </c>
      <c r="M1153" s="21" t="s">
        <v>14849</v>
      </c>
      <c r="N1153" s="21" t="s">
        <v>82</v>
      </c>
      <c r="O1153" s="21" t="s">
        <v>83</v>
      </c>
      <c r="P1153" s="61" t="s">
        <v>13496</v>
      </c>
    </row>
    <row r="1154" spans="2:16" ht="15.75" customHeight="1">
      <c r="B1154" s="27" t="s">
        <v>41</v>
      </c>
      <c r="C1154" t="s">
        <v>7</v>
      </c>
      <c r="D1154" s="36">
        <v>56101605</v>
      </c>
      <c r="E1154" s="48" t="s">
        <v>5214</v>
      </c>
      <c r="F1154" s="49" t="s">
        <v>5257</v>
      </c>
      <c r="G1154" t="s">
        <v>57</v>
      </c>
      <c r="H1154" s="38">
        <v>707</v>
      </c>
      <c r="I1154" s="38">
        <f t="shared" si="48"/>
        <v>671.65</v>
      </c>
      <c r="J1154" t="s">
        <v>4680</v>
      </c>
      <c r="K1154" s="48" t="s">
        <v>5214</v>
      </c>
      <c r="L1154" s="33">
        <v>0.05</v>
      </c>
      <c r="M1154" s="21" t="s">
        <v>14849</v>
      </c>
      <c r="N1154" s="21" t="s">
        <v>82</v>
      </c>
      <c r="O1154" s="21" t="s">
        <v>83</v>
      </c>
      <c r="P1154" s="61" t="s">
        <v>13496</v>
      </c>
    </row>
    <row r="1155" spans="2:16" ht="15.75" customHeight="1">
      <c r="B1155" s="27" t="s">
        <v>41</v>
      </c>
      <c r="C1155" t="s">
        <v>7</v>
      </c>
      <c r="D1155" s="36">
        <v>56101605</v>
      </c>
      <c r="E1155" s="48" t="s">
        <v>5215</v>
      </c>
      <c r="F1155" s="49" t="s">
        <v>5258</v>
      </c>
      <c r="G1155" t="s">
        <v>57</v>
      </c>
      <c r="H1155" s="38">
        <v>707</v>
      </c>
      <c r="I1155" s="38">
        <f t="shared" si="48"/>
        <v>671.65</v>
      </c>
      <c r="J1155" t="s">
        <v>4680</v>
      </c>
      <c r="K1155" s="48" t="s">
        <v>5215</v>
      </c>
      <c r="L1155" s="33">
        <v>0.05</v>
      </c>
      <c r="M1155" s="21" t="s">
        <v>14849</v>
      </c>
      <c r="N1155" s="21" t="s">
        <v>82</v>
      </c>
      <c r="O1155" s="21" t="s">
        <v>83</v>
      </c>
      <c r="P1155" s="61" t="s">
        <v>13496</v>
      </c>
    </row>
    <row r="1156" spans="2:16" ht="15.75" customHeight="1">
      <c r="B1156" s="27" t="s">
        <v>41</v>
      </c>
      <c r="C1156" t="s">
        <v>7</v>
      </c>
      <c r="D1156" s="36">
        <v>56101605</v>
      </c>
      <c r="E1156" s="48" t="s">
        <v>5216</v>
      </c>
      <c r="F1156" s="49" t="s">
        <v>5259</v>
      </c>
      <c r="G1156" t="s">
        <v>57</v>
      </c>
      <c r="H1156" s="38">
        <v>707</v>
      </c>
      <c r="I1156" s="38">
        <f t="shared" si="48"/>
        <v>671.65</v>
      </c>
      <c r="J1156" t="s">
        <v>4680</v>
      </c>
      <c r="K1156" s="48" t="s">
        <v>5216</v>
      </c>
      <c r="L1156" s="33">
        <v>0.05</v>
      </c>
      <c r="M1156" s="21" t="s">
        <v>14849</v>
      </c>
      <c r="N1156" s="21" t="s">
        <v>82</v>
      </c>
      <c r="O1156" s="21" t="s">
        <v>83</v>
      </c>
      <c r="P1156" s="61" t="s">
        <v>13496</v>
      </c>
    </row>
    <row r="1157" spans="2:16" ht="15.75" customHeight="1">
      <c r="B1157" s="27" t="s">
        <v>41</v>
      </c>
      <c r="C1157" t="s">
        <v>7</v>
      </c>
      <c r="D1157" s="36">
        <v>56101605</v>
      </c>
      <c r="E1157" s="48" t="s">
        <v>5217</v>
      </c>
      <c r="F1157" s="49" t="s">
        <v>5260</v>
      </c>
      <c r="G1157" t="s">
        <v>57</v>
      </c>
      <c r="H1157" s="38">
        <v>707</v>
      </c>
      <c r="I1157" s="38">
        <f t="shared" si="48"/>
        <v>671.65</v>
      </c>
      <c r="J1157" t="s">
        <v>4680</v>
      </c>
      <c r="K1157" s="48" t="s">
        <v>5217</v>
      </c>
      <c r="L1157" s="33">
        <v>0.05</v>
      </c>
      <c r="M1157" s="21" t="s">
        <v>14849</v>
      </c>
      <c r="N1157" s="21" t="s">
        <v>82</v>
      </c>
      <c r="O1157" s="21" t="s">
        <v>83</v>
      </c>
      <c r="P1157" s="61" t="s">
        <v>13496</v>
      </c>
    </row>
    <row r="1158" spans="2:16" ht="15.75" customHeight="1">
      <c r="B1158" s="27" t="s">
        <v>41</v>
      </c>
      <c r="C1158" t="s">
        <v>7</v>
      </c>
      <c r="D1158" s="36">
        <v>56101605</v>
      </c>
      <c r="E1158" s="48" t="s">
        <v>5218</v>
      </c>
      <c r="F1158" s="49" t="s">
        <v>5261</v>
      </c>
      <c r="G1158" t="s">
        <v>57</v>
      </c>
      <c r="H1158" s="38">
        <v>707</v>
      </c>
      <c r="I1158" s="38">
        <f t="shared" si="48"/>
        <v>671.65</v>
      </c>
      <c r="J1158" t="s">
        <v>4680</v>
      </c>
      <c r="K1158" s="48" t="s">
        <v>5218</v>
      </c>
      <c r="L1158" s="33">
        <v>0.05</v>
      </c>
      <c r="M1158" s="21" t="s">
        <v>14849</v>
      </c>
      <c r="N1158" s="21" t="s">
        <v>82</v>
      </c>
      <c r="O1158" s="21" t="s">
        <v>83</v>
      </c>
      <c r="P1158" s="61" t="s">
        <v>13496</v>
      </c>
    </row>
    <row r="1159" spans="2:16" ht="15.75" customHeight="1">
      <c r="B1159" s="27" t="s">
        <v>41</v>
      </c>
      <c r="C1159" t="s">
        <v>7</v>
      </c>
      <c r="D1159" s="36">
        <v>56101605</v>
      </c>
      <c r="E1159" s="48" t="s">
        <v>5219</v>
      </c>
      <c r="F1159" s="49" t="s">
        <v>5262</v>
      </c>
      <c r="G1159" t="s">
        <v>57</v>
      </c>
      <c r="H1159" s="38">
        <v>707</v>
      </c>
      <c r="I1159" s="38">
        <f t="shared" si="48"/>
        <v>671.65</v>
      </c>
      <c r="J1159" t="s">
        <v>4680</v>
      </c>
      <c r="K1159" s="48" t="s">
        <v>5219</v>
      </c>
      <c r="L1159" s="33">
        <v>0.05</v>
      </c>
      <c r="M1159" s="21" t="s">
        <v>14849</v>
      </c>
      <c r="N1159" s="21" t="s">
        <v>82</v>
      </c>
      <c r="O1159" s="21" t="s">
        <v>83</v>
      </c>
      <c r="P1159" s="61" t="s">
        <v>13496</v>
      </c>
    </row>
    <row r="1160" spans="2:16" ht="15.75" customHeight="1">
      <c r="B1160" s="27" t="s">
        <v>41</v>
      </c>
      <c r="C1160" t="s">
        <v>7</v>
      </c>
      <c r="D1160" s="36">
        <v>56101605</v>
      </c>
      <c r="E1160" s="48" t="s">
        <v>5220</v>
      </c>
      <c r="F1160" s="49" t="s">
        <v>5263</v>
      </c>
      <c r="G1160" t="s">
        <v>57</v>
      </c>
      <c r="H1160" s="38">
        <v>797</v>
      </c>
      <c r="I1160" s="38">
        <f t="shared" si="48"/>
        <v>757.15</v>
      </c>
      <c r="J1160" t="s">
        <v>4680</v>
      </c>
      <c r="K1160" s="48" t="s">
        <v>5220</v>
      </c>
      <c r="L1160" s="33">
        <v>0.05</v>
      </c>
      <c r="M1160" s="21" t="s">
        <v>14849</v>
      </c>
      <c r="N1160" s="21" t="s">
        <v>82</v>
      </c>
      <c r="O1160" s="21" t="s">
        <v>83</v>
      </c>
      <c r="P1160" s="61" t="s">
        <v>13496</v>
      </c>
    </row>
    <row r="1161" spans="2:16" ht="15.75" customHeight="1">
      <c r="B1161" s="27" t="s">
        <v>41</v>
      </c>
      <c r="C1161" t="s">
        <v>7</v>
      </c>
      <c r="D1161" s="36">
        <v>56101605</v>
      </c>
      <c r="E1161" s="48" t="s">
        <v>5221</v>
      </c>
      <c r="F1161" s="49" t="s">
        <v>5264</v>
      </c>
      <c r="G1161" t="s">
        <v>57</v>
      </c>
      <c r="H1161" s="38">
        <v>797</v>
      </c>
      <c r="I1161" s="38">
        <f t="shared" si="48"/>
        <v>757.15</v>
      </c>
      <c r="J1161" t="s">
        <v>4680</v>
      </c>
      <c r="K1161" s="48" t="s">
        <v>5221</v>
      </c>
      <c r="L1161" s="33">
        <v>0.05</v>
      </c>
      <c r="M1161" s="21" t="s">
        <v>14849</v>
      </c>
      <c r="N1161" s="21" t="s">
        <v>82</v>
      </c>
      <c r="O1161" s="21" t="s">
        <v>83</v>
      </c>
      <c r="P1161" s="61" t="s">
        <v>13496</v>
      </c>
    </row>
    <row r="1162" spans="2:16" ht="15.75" customHeight="1">
      <c r="B1162" s="27" t="s">
        <v>41</v>
      </c>
      <c r="C1162" t="s">
        <v>7</v>
      </c>
      <c r="D1162" s="36">
        <v>56101605</v>
      </c>
      <c r="E1162" s="48" t="s">
        <v>5222</v>
      </c>
      <c r="F1162" s="49" t="s">
        <v>5265</v>
      </c>
      <c r="G1162" t="s">
        <v>57</v>
      </c>
      <c r="H1162" s="38">
        <v>797</v>
      </c>
      <c r="I1162" s="38">
        <f t="shared" si="48"/>
        <v>757.15</v>
      </c>
      <c r="J1162" t="s">
        <v>4680</v>
      </c>
      <c r="K1162" s="48" t="s">
        <v>5222</v>
      </c>
      <c r="L1162" s="33">
        <v>0.05</v>
      </c>
      <c r="M1162" s="21" t="s">
        <v>14849</v>
      </c>
      <c r="N1162" s="21" t="s">
        <v>82</v>
      </c>
      <c r="O1162" s="21" t="s">
        <v>83</v>
      </c>
      <c r="P1162" s="61" t="s">
        <v>13496</v>
      </c>
    </row>
    <row r="1163" spans="2:16" ht="15.75" customHeight="1">
      <c r="B1163" s="27" t="s">
        <v>41</v>
      </c>
      <c r="C1163" t="s">
        <v>7</v>
      </c>
      <c r="D1163" s="36">
        <v>56101605</v>
      </c>
      <c r="E1163" s="48" t="s">
        <v>5223</v>
      </c>
      <c r="F1163" s="49" t="s">
        <v>5266</v>
      </c>
      <c r="G1163" t="s">
        <v>57</v>
      </c>
      <c r="H1163" s="38">
        <v>797</v>
      </c>
      <c r="I1163" s="38">
        <f t="shared" si="48"/>
        <v>757.15</v>
      </c>
      <c r="J1163" t="s">
        <v>4680</v>
      </c>
      <c r="K1163" s="48" t="s">
        <v>5223</v>
      </c>
      <c r="L1163" s="33">
        <v>0.05</v>
      </c>
      <c r="M1163" s="21" t="s">
        <v>14849</v>
      </c>
      <c r="N1163" s="21" t="s">
        <v>82</v>
      </c>
      <c r="O1163" s="21" t="s">
        <v>83</v>
      </c>
      <c r="P1163" s="61" t="s">
        <v>13496</v>
      </c>
    </row>
    <row r="1164" spans="2:16" ht="15.75" customHeight="1">
      <c r="B1164" s="27" t="s">
        <v>41</v>
      </c>
      <c r="C1164" t="s">
        <v>7</v>
      </c>
      <c r="D1164" s="36">
        <v>56101605</v>
      </c>
      <c r="E1164" s="48" t="s">
        <v>5224</v>
      </c>
      <c r="F1164" s="49" t="s">
        <v>5267</v>
      </c>
      <c r="G1164" t="s">
        <v>57</v>
      </c>
      <c r="H1164" s="38">
        <v>797</v>
      </c>
      <c r="I1164" s="38">
        <f t="shared" si="48"/>
        <v>757.15</v>
      </c>
      <c r="J1164" t="s">
        <v>4680</v>
      </c>
      <c r="K1164" s="48" t="s">
        <v>5224</v>
      </c>
      <c r="L1164" s="33">
        <v>0.05</v>
      </c>
      <c r="M1164" s="21" t="s">
        <v>14849</v>
      </c>
      <c r="N1164" s="21" t="s">
        <v>82</v>
      </c>
      <c r="O1164" s="21" t="s">
        <v>83</v>
      </c>
      <c r="P1164" s="61" t="s">
        <v>13496</v>
      </c>
    </row>
    <row r="1165" spans="2:16" ht="15.75" customHeight="1">
      <c r="B1165" s="27" t="s">
        <v>41</v>
      </c>
      <c r="C1165" t="s">
        <v>7</v>
      </c>
      <c r="D1165" s="36">
        <v>56101605</v>
      </c>
      <c r="E1165" s="48" t="s">
        <v>5225</v>
      </c>
      <c r="F1165" s="49" t="s">
        <v>5268</v>
      </c>
      <c r="G1165" t="s">
        <v>57</v>
      </c>
      <c r="H1165" s="38">
        <v>797</v>
      </c>
      <c r="I1165" s="38">
        <f t="shared" si="48"/>
        <v>757.15</v>
      </c>
      <c r="J1165" t="s">
        <v>4680</v>
      </c>
      <c r="K1165" s="48" t="s">
        <v>5225</v>
      </c>
      <c r="L1165" s="33">
        <v>0.05</v>
      </c>
      <c r="M1165" s="21" t="s">
        <v>14849</v>
      </c>
      <c r="N1165" s="21" t="s">
        <v>82</v>
      </c>
      <c r="O1165" s="21" t="s">
        <v>83</v>
      </c>
      <c r="P1165" s="61" t="s">
        <v>13496</v>
      </c>
    </row>
    <row r="1166" spans="2:16" ht="15.75" customHeight="1">
      <c r="B1166" s="27" t="s">
        <v>41</v>
      </c>
      <c r="C1166" t="s">
        <v>7</v>
      </c>
      <c r="D1166" s="36">
        <v>56101605</v>
      </c>
      <c r="E1166" s="48" t="s">
        <v>5226</v>
      </c>
      <c r="F1166" s="49" t="s">
        <v>5269</v>
      </c>
      <c r="G1166" t="s">
        <v>57</v>
      </c>
      <c r="H1166" s="38">
        <v>797</v>
      </c>
      <c r="I1166" s="38">
        <f t="shared" si="48"/>
        <v>757.15</v>
      </c>
      <c r="J1166" t="s">
        <v>4680</v>
      </c>
      <c r="K1166" s="48" t="s">
        <v>5226</v>
      </c>
      <c r="L1166" s="33">
        <v>0.05</v>
      </c>
      <c r="M1166" s="21" t="s">
        <v>14849</v>
      </c>
      <c r="N1166" s="21" t="s">
        <v>82</v>
      </c>
      <c r="O1166" s="21" t="s">
        <v>83</v>
      </c>
      <c r="P1166" s="61" t="s">
        <v>13496</v>
      </c>
    </row>
    <row r="1167" spans="2:16" ht="15.75" customHeight="1">
      <c r="B1167" s="27" t="s">
        <v>41</v>
      </c>
      <c r="C1167" t="s">
        <v>7</v>
      </c>
      <c r="D1167" s="36">
        <v>56101605</v>
      </c>
      <c r="E1167" s="48" t="s">
        <v>5227</v>
      </c>
      <c r="F1167" s="49" t="s">
        <v>5270</v>
      </c>
      <c r="G1167" t="s">
        <v>57</v>
      </c>
      <c r="H1167" s="38">
        <v>797</v>
      </c>
      <c r="I1167" s="38">
        <f t="shared" si="48"/>
        <v>757.15</v>
      </c>
      <c r="J1167" t="s">
        <v>4680</v>
      </c>
      <c r="K1167" s="48" t="s">
        <v>5227</v>
      </c>
      <c r="L1167" s="33">
        <v>0.05</v>
      </c>
      <c r="M1167" s="21" t="s">
        <v>14849</v>
      </c>
      <c r="N1167" s="21" t="s">
        <v>82</v>
      </c>
      <c r="O1167" s="21" t="s">
        <v>83</v>
      </c>
      <c r="P1167" s="61" t="s">
        <v>13496</v>
      </c>
    </row>
    <row r="1168" spans="2:16" ht="15.75" customHeight="1">
      <c r="B1168" s="27" t="s">
        <v>41</v>
      </c>
      <c r="C1168" t="s">
        <v>7</v>
      </c>
      <c r="D1168" s="36">
        <v>56101605</v>
      </c>
      <c r="E1168" s="48" t="s">
        <v>5228</v>
      </c>
      <c r="F1168" s="49" t="s">
        <v>5271</v>
      </c>
      <c r="G1168" t="s">
        <v>57</v>
      </c>
      <c r="H1168" s="38">
        <v>849</v>
      </c>
      <c r="I1168" s="38">
        <f t="shared" si="48"/>
        <v>806.55</v>
      </c>
      <c r="J1168" t="s">
        <v>4680</v>
      </c>
      <c r="K1168" s="48" t="s">
        <v>5228</v>
      </c>
      <c r="L1168" s="33">
        <v>0.05</v>
      </c>
      <c r="M1168" s="21" t="s">
        <v>14849</v>
      </c>
      <c r="N1168" s="21" t="s">
        <v>82</v>
      </c>
      <c r="O1168" s="21" t="s">
        <v>83</v>
      </c>
      <c r="P1168" s="61" t="s">
        <v>13496</v>
      </c>
    </row>
    <row r="1169" spans="2:16" ht="15.75" customHeight="1">
      <c r="B1169" s="27" t="s">
        <v>41</v>
      </c>
      <c r="C1169" t="s">
        <v>7</v>
      </c>
      <c r="D1169" s="36">
        <v>56101605</v>
      </c>
      <c r="E1169" s="48" t="s">
        <v>5229</v>
      </c>
      <c r="F1169" s="49" t="s">
        <v>5272</v>
      </c>
      <c r="G1169" t="s">
        <v>57</v>
      </c>
      <c r="H1169" s="38">
        <v>849</v>
      </c>
      <c r="I1169" s="38">
        <f t="shared" si="48"/>
        <v>806.55</v>
      </c>
      <c r="J1169" t="s">
        <v>4680</v>
      </c>
      <c r="K1169" s="48" t="s">
        <v>5229</v>
      </c>
      <c r="L1169" s="33">
        <v>0.05</v>
      </c>
      <c r="M1169" s="21" t="s">
        <v>14849</v>
      </c>
      <c r="N1169" s="21" t="s">
        <v>82</v>
      </c>
      <c r="O1169" s="21" t="s">
        <v>83</v>
      </c>
      <c r="P1169" s="61" t="s">
        <v>13496</v>
      </c>
    </row>
    <row r="1170" spans="2:16" ht="15.75" customHeight="1">
      <c r="B1170" s="27" t="s">
        <v>41</v>
      </c>
      <c r="C1170" t="s">
        <v>7</v>
      </c>
      <c r="D1170" s="36">
        <v>56101605</v>
      </c>
      <c r="E1170" s="48" t="s">
        <v>5230</v>
      </c>
      <c r="F1170" s="49" t="s">
        <v>5273</v>
      </c>
      <c r="G1170" t="s">
        <v>57</v>
      </c>
      <c r="H1170" s="38">
        <v>849</v>
      </c>
      <c r="I1170" s="38">
        <f t="shared" si="48"/>
        <v>806.55</v>
      </c>
      <c r="J1170" t="s">
        <v>4680</v>
      </c>
      <c r="K1170" s="48" t="s">
        <v>5230</v>
      </c>
      <c r="L1170" s="33">
        <v>0.05</v>
      </c>
      <c r="M1170" s="21" t="s">
        <v>14849</v>
      </c>
      <c r="N1170" s="21" t="s">
        <v>82</v>
      </c>
      <c r="O1170" s="21" t="s">
        <v>83</v>
      </c>
      <c r="P1170" s="61" t="s">
        <v>13496</v>
      </c>
    </row>
    <row r="1171" spans="2:16" ht="15.75" customHeight="1">
      <c r="B1171" s="27" t="s">
        <v>41</v>
      </c>
      <c r="C1171" t="s">
        <v>7</v>
      </c>
      <c r="D1171" s="36">
        <v>56101605</v>
      </c>
      <c r="E1171" s="48" t="s">
        <v>5231</v>
      </c>
      <c r="F1171" s="49" t="s">
        <v>5274</v>
      </c>
      <c r="G1171" t="s">
        <v>57</v>
      </c>
      <c r="H1171" s="38">
        <v>849</v>
      </c>
      <c r="I1171" s="38">
        <f t="shared" si="48"/>
        <v>806.55</v>
      </c>
      <c r="J1171" t="s">
        <v>4680</v>
      </c>
      <c r="K1171" s="48" t="s">
        <v>5231</v>
      </c>
      <c r="L1171" s="33">
        <v>0.05</v>
      </c>
      <c r="M1171" s="21" t="s">
        <v>14849</v>
      </c>
      <c r="N1171" s="21" t="s">
        <v>82</v>
      </c>
      <c r="O1171" s="21" t="s">
        <v>83</v>
      </c>
      <c r="P1171" s="61" t="s">
        <v>13496</v>
      </c>
    </row>
    <row r="1172" spans="2:16" ht="15.75" customHeight="1">
      <c r="B1172" s="27" t="s">
        <v>41</v>
      </c>
      <c r="C1172" t="s">
        <v>7</v>
      </c>
      <c r="D1172" s="36">
        <v>56101605</v>
      </c>
      <c r="E1172" s="48" t="s">
        <v>5232</v>
      </c>
      <c r="F1172" s="49" t="s">
        <v>5275</v>
      </c>
      <c r="G1172" t="s">
        <v>57</v>
      </c>
      <c r="H1172" s="38">
        <v>849</v>
      </c>
      <c r="I1172" s="38">
        <f t="shared" si="48"/>
        <v>806.55</v>
      </c>
      <c r="J1172" t="s">
        <v>4680</v>
      </c>
      <c r="K1172" s="48" t="s">
        <v>5232</v>
      </c>
      <c r="L1172" s="33">
        <v>0.05</v>
      </c>
      <c r="M1172" s="21" t="s">
        <v>14849</v>
      </c>
      <c r="N1172" s="21" t="s">
        <v>82</v>
      </c>
      <c r="O1172" s="21" t="s">
        <v>83</v>
      </c>
      <c r="P1172" s="61" t="s">
        <v>13496</v>
      </c>
    </row>
    <row r="1173" spans="2:16" ht="15.75" customHeight="1">
      <c r="B1173" s="27" t="s">
        <v>41</v>
      </c>
      <c r="C1173" t="s">
        <v>7</v>
      </c>
      <c r="D1173" s="36">
        <v>56101605</v>
      </c>
      <c r="E1173" s="48" t="s">
        <v>5233</v>
      </c>
      <c r="F1173" s="49" t="s">
        <v>5276</v>
      </c>
      <c r="G1173" t="s">
        <v>57</v>
      </c>
      <c r="H1173" s="38">
        <v>849</v>
      </c>
      <c r="I1173" s="38">
        <f t="shared" si="48"/>
        <v>806.55</v>
      </c>
      <c r="J1173" t="s">
        <v>4680</v>
      </c>
      <c r="K1173" s="48" t="s">
        <v>5233</v>
      </c>
      <c r="L1173" s="33">
        <v>0.05</v>
      </c>
      <c r="M1173" s="21" t="s">
        <v>14849</v>
      </c>
      <c r="N1173" s="21" t="s">
        <v>82</v>
      </c>
      <c r="O1173" s="21" t="s">
        <v>83</v>
      </c>
      <c r="P1173" s="61" t="s">
        <v>13496</v>
      </c>
    </row>
    <row r="1174" spans="2:16" ht="15.75" customHeight="1">
      <c r="B1174" s="27" t="s">
        <v>41</v>
      </c>
      <c r="C1174" t="s">
        <v>7</v>
      </c>
      <c r="D1174" s="36">
        <v>56101605</v>
      </c>
      <c r="E1174" s="48" t="s">
        <v>5234</v>
      </c>
      <c r="F1174" s="49" t="s">
        <v>5277</v>
      </c>
      <c r="G1174" t="s">
        <v>57</v>
      </c>
      <c r="H1174" s="38">
        <v>849</v>
      </c>
      <c r="I1174" s="38">
        <f t="shared" si="48"/>
        <v>806.55</v>
      </c>
      <c r="J1174" t="s">
        <v>4680</v>
      </c>
      <c r="K1174" s="48" t="s">
        <v>5234</v>
      </c>
      <c r="L1174" s="33">
        <v>0.05</v>
      </c>
      <c r="M1174" s="21" t="s">
        <v>14849</v>
      </c>
      <c r="N1174" s="21" t="s">
        <v>82</v>
      </c>
      <c r="O1174" s="21" t="s">
        <v>83</v>
      </c>
      <c r="P1174" s="61" t="s">
        <v>13496</v>
      </c>
    </row>
    <row r="1175" spans="2:16" ht="15.75" customHeight="1">
      <c r="B1175" s="27" t="s">
        <v>41</v>
      </c>
      <c r="C1175" t="s">
        <v>7</v>
      </c>
      <c r="D1175" s="36">
        <v>56101605</v>
      </c>
      <c r="E1175" s="48" t="s">
        <v>5235</v>
      </c>
      <c r="F1175" s="49" t="s">
        <v>5278</v>
      </c>
      <c r="G1175" t="s">
        <v>57</v>
      </c>
      <c r="H1175" s="38">
        <v>849</v>
      </c>
      <c r="I1175" s="38">
        <f t="shared" si="48"/>
        <v>806.55</v>
      </c>
      <c r="J1175" t="s">
        <v>4680</v>
      </c>
      <c r="K1175" s="48" t="s">
        <v>5235</v>
      </c>
      <c r="L1175" s="33">
        <v>0.05</v>
      </c>
      <c r="M1175" s="21" t="s">
        <v>14849</v>
      </c>
      <c r="N1175" s="21" t="s">
        <v>82</v>
      </c>
      <c r="O1175" s="21" t="s">
        <v>83</v>
      </c>
      <c r="P1175" s="61" t="s">
        <v>13496</v>
      </c>
    </row>
    <row r="1176" spans="2:16" ht="15.75" customHeight="1">
      <c r="B1176" s="27" t="s">
        <v>41</v>
      </c>
      <c r="C1176" t="s">
        <v>7</v>
      </c>
      <c r="D1176" s="36">
        <v>56101605</v>
      </c>
      <c r="E1176" s="48" t="s">
        <v>5279</v>
      </c>
      <c r="F1176" s="49" t="s">
        <v>5285</v>
      </c>
      <c r="G1176" t="s">
        <v>57</v>
      </c>
      <c r="H1176" s="38">
        <v>995</v>
      </c>
      <c r="I1176" s="38">
        <f t="shared" si="48"/>
        <v>945.25</v>
      </c>
      <c r="J1176" t="s">
        <v>4680</v>
      </c>
      <c r="K1176" s="48" t="s">
        <v>5279</v>
      </c>
      <c r="L1176" s="33">
        <v>0.05</v>
      </c>
      <c r="M1176" s="21" t="s">
        <v>14849</v>
      </c>
      <c r="N1176" s="21" t="s">
        <v>82</v>
      </c>
      <c r="O1176" s="21" t="s">
        <v>83</v>
      </c>
      <c r="P1176" s="61" t="s">
        <v>13496</v>
      </c>
    </row>
    <row r="1177" spans="2:16" ht="15.75" customHeight="1">
      <c r="B1177" s="27" t="s">
        <v>41</v>
      </c>
      <c r="C1177" t="s">
        <v>7</v>
      </c>
      <c r="D1177" s="36">
        <v>56101605</v>
      </c>
      <c r="E1177" s="48" t="s">
        <v>5280</v>
      </c>
      <c r="F1177" s="49" t="s">
        <v>5286</v>
      </c>
      <c r="G1177" t="s">
        <v>57</v>
      </c>
      <c r="H1177" s="38">
        <v>995</v>
      </c>
      <c r="I1177" s="38">
        <f t="shared" si="48"/>
        <v>945.25</v>
      </c>
      <c r="J1177" t="s">
        <v>4680</v>
      </c>
      <c r="K1177" s="48" t="s">
        <v>5280</v>
      </c>
      <c r="L1177" s="33">
        <v>0.05</v>
      </c>
      <c r="M1177" s="21" t="s">
        <v>14849</v>
      </c>
      <c r="N1177" s="21" t="s">
        <v>82</v>
      </c>
      <c r="O1177" s="21" t="s">
        <v>83</v>
      </c>
      <c r="P1177" s="61" t="s">
        <v>13496</v>
      </c>
    </row>
    <row r="1178" spans="2:16" ht="15.75" customHeight="1">
      <c r="B1178" s="27" t="s">
        <v>41</v>
      </c>
      <c r="C1178" t="s">
        <v>7</v>
      </c>
      <c r="D1178" s="36">
        <v>56101605</v>
      </c>
      <c r="E1178" s="48" t="s">
        <v>5281</v>
      </c>
      <c r="F1178" s="49" t="s">
        <v>5287</v>
      </c>
      <c r="G1178" t="s">
        <v>57</v>
      </c>
      <c r="H1178" s="38">
        <v>995</v>
      </c>
      <c r="I1178" s="38">
        <f t="shared" si="48"/>
        <v>945.25</v>
      </c>
      <c r="J1178" t="s">
        <v>4680</v>
      </c>
      <c r="K1178" s="48" t="s">
        <v>5281</v>
      </c>
      <c r="L1178" s="33">
        <v>0.05</v>
      </c>
      <c r="M1178" s="21" t="s">
        <v>14849</v>
      </c>
      <c r="N1178" s="21" t="s">
        <v>82</v>
      </c>
      <c r="O1178" s="21" t="s">
        <v>83</v>
      </c>
      <c r="P1178" s="61" t="s">
        <v>13496</v>
      </c>
    </row>
    <row r="1179" spans="2:16" ht="15.75" customHeight="1">
      <c r="B1179" s="27" t="s">
        <v>41</v>
      </c>
      <c r="C1179" t="s">
        <v>7</v>
      </c>
      <c r="D1179" s="36">
        <v>56101605</v>
      </c>
      <c r="E1179" s="48" t="s">
        <v>5282</v>
      </c>
      <c r="F1179" s="49" t="s">
        <v>5288</v>
      </c>
      <c r="G1179" t="s">
        <v>57</v>
      </c>
      <c r="H1179" s="38">
        <v>995</v>
      </c>
      <c r="I1179" s="38">
        <f t="shared" si="48"/>
        <v>945.25</v>
      </c>
      <c r="J1179" t="s">
        <v>4680</v>
      </c>
      <c r="K1179" s="48" t="s">
        <v>5282</v>
      </c>
      <c r="L1179" s="33">
        <v>0.05</v>
      </c>
      <c r="M1179" s="21" t="s">
        <v>14849</v>
      </c>
      <c r="N1179" s="21" t="s">
        <v>82</v>
      </c>
      <c r="O1179" s="21" t="s">
        <v>83</v>
      </c>
      <c r="P1179" s="61" t="s">
        <v>13496</v>
      </c>
    </row>
    <row r="1180" spans="2:16" ht="15.75" customHeight="1">
      <c r="B1180" s="27" t="s">
        <v>41</v>
      </c>
      <c r="C1180" t="s">
        <v>7</v>
      </c>
      <c r="D1180" s="36">
        <v>56101605</v>
      </c>
      <c r="E1180" s="48" t="s">
        <v>5283</v>
      </c>
      <c r="F1180" s="49" t="s">
        <v>5289</v>
      </c>
      <c r="G1180" t="s">
        <v>57</v>
      </c>
      <c r="H1180" s="38">
        <v>995</v>
      </c>
      <c r="I1180" s="38">
        <f t="shared" si="48"/>
        <v>945.25</v>
      </c>
      <c r="J1180" t="s">
        <v>4680</v>
      </c>
      <c r="K1180" s="48" t="s">
        <v>5283</v>
      </c>
      <c r="L1180" s="33">
        <v>0.05</v>
      </c>
      <c r="M1180" s="21" t="s">
        <v>14849</v>
      </c>
      <c r="N1180" s="21" t="s">
        <v>82</v>
      </c>
      <c r="O1180" s="21" t="s">
        <v>83</v>
      </c>
      <c r="P1180" s="61" t="s">
        <v>13496</v>
      </c>
    </row>
    <row r="1181" spans="2:16" ht="15.75" customHeight="1">
      <c r="B1181" s="27" t="s">
        <v>41</v>
      </c>
      <c r="C1181" t="s">
        <v>7</v>
      </c>
      <c r="D1181" s="36">
        <v>56101605</v>
      </c>
      <c r="E1181" s="48" t="s">
        <v>5284</v>
      </c>
      <c r="F1181" s="49" t="s">
        <v>5290</v>
      </c>
      <c r="G1181" t="s">
        <v>57</v>
      </c>
      <c r="H1181" s="38">
        <v>995</v>
      </c>
      <c r="I1181" s="38">
        <f t="shared" si="48"/>
        <v>945.25</v>
      </c>
      <c r="J1181" t="s">
        <v>4680</v>
      </c>
      <c r="K1181" s="48" t="s">
        <v>5284</v>
      </c>
      <c r="L1181" s="33">
        <v>0.05</v>
      </c>
      <c r="M1181" s="21" t="s">
        <v>14849</v>
      </c>
      <c r="N1181" s="21" t="s">
        <v>82</v>
      </c>
      <c r="O1181" s="21" t="s">
        <v>83</v>
      </c>
      <c r="P1181" s="61" t="s">
        <v>13496</v>
      </c>
    </row>
    <row r="1182" spans="2:16" ht="15.75" customHeight="1">
      <c r="B1182" s="27" t="s">
        <v>41</v>
      </c>
      <c r="C1182" t="s">
        <v>7</v>
      </c>
      <c r="D1182" s="36">
        <v>56101605</v>
      </c>
      <c r="E1182" s="48" t="s">
        <v>5297</v>
      </c>
      <c r="F1182" s="49" t="s">
        <v>5314</v>
      </c>
      <c r="G1182" t="s">
        <v>57</v>
      </c>
      <c r="H1182" s="38">
        <v>548</v>
      </c>
      <c r="I1182" s="38">
        <f t="shared" si="48"/>
        <v>520.6</v>
      </c>
      <c r="J1182" t="s">
        <v>4680</v>
      </c>
      <c r="K1182" s="48" t="s">
        <v>5297</v>
      </c>
      <c r="L1182" s="33">
        <v>0.05</v>
      </c>
      <c r="M1182" s="21" t="s">
        <v>14849</v>
      </c>
      <c r="N1182" s="21" t="s">
        <v>82</v>
      </c>
      <c r="O1182" s="21" t="s">
        <v>83</v>
      </c>
      <c r="P1182" s="61" t="s">
        <v>13496</v>
      </c>
    </row>
    <row r="1183" spans="2:16" ht="15.75" customHeight="1">
      <c r="B1183" s="27" t="s">
        <v>41</v>
      </c>
      <c r="C1183" t="s">
        <v>7</v>
      </c>
      <c r="D1183" s="36">
        <v>56101605</v>
      </c>
      <c r="E1183" s="48" t="s">
        <v>5298</v>
      </c>
      <c r="F1183" s="49" t="s">
        <v>5315</v>
      </c>
      <c r="G1183" t="s">
        <v>57</v>
      </c>
      <c r="H1183" s="38">
        <v>548</v>
      </c>
      <c r="I1183" s="38">
        <f t="shared" si="48"/>
        <v>520.6</v>
      </c>
      <c r="J1183" t="s">
        <v>4680</v>
      </c>
      <c r="K1183" s="48" t="s">
        <v>5298</v>
      </c>
      <c r="L1183" s="33">
        <v>0.05</v>
      </c>
      <c r="M1183" s="21" t="s">
        <v>14849</v>
      </c>
      <c r="N1183" s="21" t="s">
        <v>82</v>
      </c>
      <c r="O1183" s="21" t="s">
        <v>83</v>
      </c>
      <c r="P1183" s="61" t="s">
        <v>13496</v>
      </c>
    </row>
    <row r="1184" spans="2:16" ht="15.75" customHeight="1">
      <c r="B1184" s="27" t="s">
        <v>41</v>
      </c>
      <c r="C1184" t="s">
        <v>7</v>
      </c>
      <c r="D1184" s="36">
        <v>56101605</v>
      </c>
      <c r="E1184" s="48" t="s">
        <v>5299</v>
      </c>
      <c r="F1184" s="49" t="s">
        <v>5316</v>
      </c>
      <c r="G1184" t="s">
        <v>57</v>
      </c>
      <c r="H1184" s="38">
        <v>548</v>
      </c>
      <c r="I1184" s="38">
        <f t="shared" si="48"/>
        <v>520.6</v>
      </c>
      <c r="J1184" t="s">
        <v>4680</v>
      </c>
      <c r="K1184" s="48" t="s">
        <v>5299</v>
      </c>
      <c r="L1184" s="33">
        <v>0.05</v>
      </c>
      <c r="M1184" s="21" t="s">
        <v>14849</v>
      </c>
      <c r="N1184" s="21" t="s">
        <v>82</v>
      </c>
      <c r="O1184" s="21" t="s">
        <v>83</v>
      </c>
      <c r="P1184" s="61" t="s">
        <v>13496</v>
      </c>
    </row>
    <row r="1185" spans="2:16" ht="15.75" customHeight="1">
      <c r="B1185" s="27" t="s">
        <v>41</v>
      </c>
      <c r="C1185" t="s">
        <v>7</v>
      </c>
      <c r="D1185" s="36">
        <v>56101605</v>
      </c>
      <c r="E1185" s="48" t="s">
        <v>5300</v>
      </c>
      <c r="F1185" s="49" t="s">
        <v>5317</v>
      </c>
      <c r="G1185" t="s">
        <v>57</v>
      </c>
      <c r="H1185" s="38">
        <v>649</v>
      </c>
      <c r="I1185" s="38">
        <f t="shared" si="48"/>
        <v>616.54999999999995</v>
      </c>
      <c r="J1185" t="s">
        <v>4680</v>
      </c>
      <c r="K1185" s="48" t="s">
        <v>5300</v>
      </c>
      <c r="L1185" s="33">
        <v>0.05</v>
      </c>
      <c r="M1185" s="21" t="s">
        <v>14849</v>
      </c>
      <c r="N1185" s="21" t="s">
        <v>82</v>
      </c>
      <c r="O1185" s="21" t="s">
        <v>83</v>
      </c>
      <c r="P1185" s="61" t="s">
        <v>13496</v>
      </c>
    </row>
    <row r="1186" spans="2:16" ht="15.75" customHeight="1">
      <c r="B1186" s="27" t="s">
        <v>41</v>
      </c>
      <c r="C1186" t="s">
        <v>7</v>
      </c>
      <c r="D1186" s="36">
        <v>56101605</v>
      </c>
      <c r="E1186" s="48" t="s">
        <v>5301</v>
      </c>
      <c r="F1186" s="49" t="s">
        <v>5318</v>
      </c>
      <c r="G1186" t="s">
        <v>57</v>
      </c>
      <c r="H1186" s="38">
        <v>649</v>
      </c>
      <c r="I1186" s="38">
        <f t="shared" si="48"/>
        <v>616.54999999999995</v>
      </c>
      <c r="J1186" t="s">
        <v>4680</v>
      </c>
      <c r="K1186" s="48" t="s">
        <v>5301</v>
      </c>
      <c r="L1186" s="33">
        <v>0.05</v>
      </c>
      <c r="M1186" s="21" t="s">
        <v>14849</v>
      </c>
      <c r="N1186" s="21" t="s">
        <v>82</v>
      </c>
      <c r="O1186" s="21" t="s">
        <v>83</v>
      </c>
      <c r="P1186" s="61" t="s">
        <v>13496</v>
      </c>
    </row>
    <row r="1187" spans="2:16" ht="15.75" customHeight="1">
      <c r="B1187" s="27" t="s">
        <v>41</v>
      </c>
      <c r="C1187" t="s">
        <v>7</v>
      </c>
      <c r="D1187" s="36">
        <v>56101605</v>
      </c>
      <c r="E1187" s="48" t="s">
        <v>5302</v>
      </c>
      <c r="F1187" s="49" t="s">
        <v>5319</v>
      </c>
      <c r="G1187" t="s">
        <v>57</v>
      </c>
      <c r="H1187" s="38">
        <v>649</v>
      </c>
      <c r="I1187" s="38">
        <f t="shared" si="48"/>
        <v>616.54999999999995</v>
      </c>
      <c r="J1187" t="s">
        <v>4680</v>
      </c>
      <c r="K1187" s="48" t="s">
        <v>5302</v>
      </c>
      <c r="L1187" s="33">
        <v>0.05</v>
      </c>
      <c r="M1187" s="21" t="s">
        <v>14849</v>
      </c>
      <c r="N1187" s="21" t="s">
        <v>82</v>
      </c>
      <c r="O1187" s="21" t="s">
        <v>83</v>
      </c>
      <c r="P1187" s="61" t="s">
        <v>13496</v>
      </c>
    </row>
    <row r="1188" spans="2:16" ht="15.75" customHeight="1">
      <c r="B1188" s="27" t="s">
        <v>41</v>
      </c>
      <c r="C1188" t="s">
        <v>7</v>
      </c>
      <c r="D1188" s="36">
        <v>56101605</v>
      </c>
      <c r="E1188" s="48" t="s">
        <v>5303</v>
      </c>
      <c r="F1188" s="49" t="s">
        <v>5320</v>
      </c>
      <c r="G1188" t="s">
        <v>57</v>
      </c>
      <c r="H1188" s="38">
        <v>573</v>
      </c>
      <c r="I1188" s="38">
        <f t="shared" si="48"/>
        <v>544.35</v>
      </c>
      <c r="J1188" t="s">
        <v>4680</v>
      </c>
      <c r="K1188" s="48" t="s">
        <v>5303</v>
      </c>
      <c r="L1188" s="33">
        <v>0.05</v>
      </c>
      <c r="M1188" s="21" t="s">
        <v>14849</v>
      </c>
      <c r="N1188" s="21" t="s">
        <v>82</v>
      </c>
      <c r="O1188" s="21" t="s">
        <v>83</v>
      </c>
      <c r="P1188" s="61" t="s">
        <v>13496</v>
      </c>
    </row>
    <row r="1189" spans="2:16" ht="15.75" customHeight="1">
      <c r="B1189" s="27" t="s">
        <v>41</v>
      </c>
      <c r="C1189" t="s">
        <v>7</v>
      </c>
      <c r="D1189" s="36">
        <v>56101605</v>
      </c>
      <c r="E1189" s="48" t="s">
        <v>5304</v>
      </c>
      <c r="F1189" s="49" t="s">
        <v>5321</v>
      </c>
      <c r="G1189" t="s">
        <v>57</v>
      </c>
      <c r="H1189" s="38">
        <v>573</v>
      </c>
      <c r="I1189" s="38">
        <f t="shared" si="48"/>
        <v>544.35</v>
      </c>
      <c r="J1189" t="s">
        <v>4680</v>
      </c>
      <c r="K1189" s="48" t="s">
        <v>5304</v>
      </c>
      <c r="L1189" s="33">
        <v>0.05</v>
      </c>
      <c r="M1189" s="21" t="s">
        <v>14849</v>
      </c>
      <c r="N1189" s="21" t="s">
        <v>82</v>
      </c>
      <c r="O1189" s="21" t="s">
        <v>83</v>
      </c>
      <c r="P1189" s="61" t="s">
        <v>13496</v>
      </c>
    </row>
    <row r="1190" spans="2:16" ht="15.75" customHeight="1">
      <c r="B1190" s="27" t="s">
        <v>41</v>
      </c>
      <c r="C1190" t="s">
        <v>7</v>
      </c>
      <c r="D1190" s="36">
        <v>56101605</v>
      </c>
      <c r="E1190" s="48" t="s">
        <v>5305</v>
      </c>
      <c r="F1190" s="49" t="s">
        <v>5322</v>
      </c>
      <c r="G1190" t="s">
        <v>57</v>
      </c>
      <c r="H1190" s="38">
        <v>573</v>
      </c>
      <c r="I1190" s="38">
        <f t="shared" si="48"/>
        <v>544.35</v>
      </c>
      <c r="J1190" t="s">
        <v>4680</v>
      </c>
      <c r="K1190" s="48" t="s">
        <v>5305</v>
      </c>
      <c r="L1190" s="33">
        <v>0.05</v>
      </c>
      <c r="M1190" s="21" t="s">
        <v>14849</v>
      </c>
      <c r="N1190" s="21" t="s">
        <v>82</v>
      </c>
      <c r="O1190" s="21" t="s">
        <v>83</v>
      </c>
      <c r="P1190" s="61" t="s">
        <v>13496</v>
      </c>
    </row>
    <row r="1191" spans="2:16" ht="15.75" customHeight="1">
      <c r="B1191" s="27" t="s">
        <v>41</v>
      </c>
      <c r="C1191" t="s">
        <v>7</v>
      </c>
      <c r="D1191" s="36">
        <v>56101605</v>
      </c>
      <c r="E1191" s="48" t="s">
        <v>5306</v>
      </c>
      <c r="F1191" s="49" t="s">
        <v>5323</v>
      </c>
      <c r="G1191" t="s">
        <v>57</v>
      </c>
      <c r="H1191" s="38">
        <v>753</v>
      </c>
      <c r="I1191" s="38">
        <f t="shared" si="48"/>
        <v>715.35</v>
      </c>
      <c r="J1191" t="s">
        <v>4680</v>
      </c>
      <c r="K1191" s="48" t="s">
        <v>5306</v>
      </c>
      <c r="L1191" s="33">
        <v>0.05</v>
      </c>
      <c r="M1191" s="21" t="s">
        <v>14849</v>
      </c>
      <c r="N1191" s="21" t="s">
        <v>82</v>
      </c>
      <c r="O1191" s="21" t="s">
        <v>83</v>
      </c>
      <c r="P1191" s="61" t="s">
        <v>13496</v>
      </c>
    </row>
    <row r="1192" spans="2:16" ht="15.75" customHeight="1">
      <c r="B1192" s="27" t="s">
        <v>41</v>
      </c>
      <c r="C1192" t="s">
        <v>7</v>
      </c>
      <c r="D1192" s="36">
        <v>56101605</v>
      </c>
      <c r="E1192" s="48" t="s">
        <v>5307</v>
      </c>
      <c r="F1192" s="49" t="s">
        <v>5324</v>
      </c>
      <c r="G1192" t="s">
        <v>57</v>
      </c>
      <c r="H1192" s="38">
        <v>753</v>
      </c>
      <c r="I1192" s="38">
        <f t="shared" si="48"/>
        <v>715.35</v>
      </c>
      <c r="J1192" t="s">
        <v>4680</v>
      </c>
      <c r="K1192" s="48" t="s">
        <v>5307</v>
      </c>
      <c r="L1192" s="33">
        <v>0.05</v>
      </c>
      <c r="M1192" s="21" t="s">
        <v>14849</v>
      </c>
      <c r="N1192" s="21" t="s">
        <v>82</v>
      </c>
      <c r="O1192" s="21" t="s">
        <v>83</v>
      </c>
      <c r="P1192" s="61" t="s">
        <v>13496</v>
      </c>
    </row>
    <row r="1193" spans="2:16" ht="15.75" customHeight="1">
      <c r="B1193" s="27" t="s">
        <v>41</v>
      </c>
      <c r="C1193" t="s">
        <v>7</v>
      </c>
      <c r="D1193" s="36">
        <v>56101605</v>
      </c>
      <c r="E1193" s="48" t="s">
        <v>5308</v>
      </c>
      <c r="F1193" s="49" t="s">
        <v>5325</v>
      </c>
      <c r="G1193" t="s">
        <v>57</v>
      </c>
      <c r="H1193" s="38">
        <v>753</v>
      </c>
      <c r="I1193" s="38">
        <f t="shared" si="48"/>
        <v>715.35</v>
      </c>
      <c r="J1193" t="s">
        <v>4680</v>
      </c>
      <c r="K1193" s="48" t="s">
        <v>5308</v>
      </c>
      <c r="L1193" s="33">
        <v>0.05</v>
      </c>
      <c r="M1193" s="21" t="s">
        <v>14849</v>
      </c>
      <c r="N1193" s="21" t="s">
        <v>82</v>
      </c>
      <c r="O1193" s="21" t="s">
        <v>83</v>
      </c>
      <c r="P1193" s="61" t="s">
        <v>13496</v>
      </c>
    </row>
    <row r="1194" spans="2:16" ht="15.75" customHeight="1">
      <c r="B1194" s="27" t="s">
        <v>41</v>
      </c>
      <c r="C1194" t="s">
        <v>7</v>
      </c>
      <c r="D1194" s="36">
        <v>56101605</v>
      </c>
      <c r="E1194" s="48" t="s">
        <v>5309</v>
      </c>
      <c r="F1194" s="49" t="s">
        <v>5326</v>
      </c>
      <c r="G1194" t="s">
        <v>57</v>
      </c>
      <c r="H1194" s="38">
        <v>320</v>
      </c>
      <c r="I1194" s="38">
        <f t="shared" si="48"/>
        <v>304</v>
      </c>
      <c r="J1194" t="s">
        <v>4680</v>
      </c>
      <c r="K1194" s="48" t="s">
        <v>5309</v>
      </c>
      <c r="L1194" s="33">
        <v>0.05</v>
      </c>
      <c r="M1194" s="21" t="s">
        <v>14849</v>
      </c>
      <c r="N1194" s="21" t="s">
        <v>82</v>
      </c>
      <c r="O1194" s="21" t="s">
        <v>83</v>
      </c>
      <c r="P1194" s="61" t="s">
        <v>13496</v>
      </c>
    </row>
    <row r="1195" spans="2:16" ht="15.75" customHeight="1">
      <c r="B1195" s="27" t="s">
        <v>41</v>
      </c>
      <c r="C1195" t="s">
        <v>7</v>
      </c>
      <c r="D1195" s="36">
        <v>56101605</v>
      </c>
      <c r="E1195" s="48" t="s">
        <v>5310</v>
      </c>
      <c r="F1195" s="49" t="s">
        <v>5327</v>
      </c>
      <c r="G1195" t="s">
        <v>57</v>
      </c>
      <c r="H1195" s="38">
        <v>320</v>
      </c>
      <c r="I1195" s="38">
        <f t="shared" si="48"/>
        <v>304</v>
      </c>
      <c r="J1195" t="s">
        <v>4680</v>
      </c>
      <c r="K1195" s="48" t="s">
        <v>5310</v>
      </c>
      <c r="L1195" s="33">
        <v>0.05</v>
      </c>
      <c r="M1195" s="21" t="s">
        <v>14849</v>
      </c>
      <c r="N1195" s="21" t="s">
        <v>82</v>
      </c>
      <c r="O1195" s="21" t="s">
        <v>83</v>
      </c>
      <c r="P1195" s="61" t="s">
        <v>13496</v>
      </c>
    </row>
    <row r="1196" spans="2:16" ht="15.75" customHeight="1">
      <c r="B1196" s="27" t="s">
        <v>41</v>
      </c>
      <c r="C1196" t="s">
        <v>7</v>
      </c>
      <c r="D1196" s="36">
        <v>56101605</v>
      </c>
      <c r="E1196" s="48" t="s">
        <v>5311</v>
      </c>
      <c r="F1196" s="49" t="s">
        <v>5328</v>
      </c>
      <c r="G1196" t="s">
        <v>57</v>
      </c>
      <c r="H1196" s="38">
        <v>320</v>
      </c>
      <c r="I1196" s="38">
        <f t="shared" si="48"/>
        <v>304</v>
      </c>
      <c r="J1196" t="s">
        <v>4680</v>
      </c>
      <c r="K1196" s="48" t="s">
        <v>5311</v>
      </c>
      <c r="L1196" s="33">
        <v>0.05</v>
      </c>
      <c r="M1196" s="21" t="s">
        <v>14849</v>
      </c>
      <c r="N1196" s="21" t="s">
        <v>82</v>
      </c>
      <c r="O1196" s="21" t="s">
        <v>83</v>
      </c>
      <c r="P1196" s="61" t="s">
        <v>13496</v>
      </c>
    </row>
    <row r="1197" spans="2:16" ht="15.75" customHeight="1">
      <c r="B1197" s="27" t="s">
        <v>41</v>
      </c>
      <c r="C1197" t="s">
        <v>7</v>
      </c>
      <c r="D1197" s="36">
        <v>56101605</v>
      </c>
      <c r="E1197" s="48" t="s">
        <v>5312</v>
      </c>
      <c r="F1197" s="49" t="s">
        <v>5329</v>
      </c>
      <c r="G1197" t="s">
        <v>57</v>
      </c>
      <c r="H1197" s="38">
        <v>416</v>
      </c>
      <c r="I1197" s="38">
        <f t="shared" si="48"/>
        <v>395.2</v>
      </c>
      <c r="J1197" t="s">
        <v>4680</v>
      </c>
      <c r="K1197" s="48" t="s">
        <v>5312</v>
      </c>
      <c r="L1197" s="33">
        <v>0.05</v>
      </c>
      <c r="M1197" s="21" t="s">
        <v>14849</v>
      </c>
      <c r="N1197" s="21" t="s">
        <v>82</v>
      </c>
      <c r="O1197" s="21" t="s">
        <v>83</v>
      </c>
      <c r="P1197" s="61" t="s">
        <v>13496</v>
      </c>
    </row>
    <row r="1198" spans="2:16" ht="15.75" customHeight="1">
      <c r="B1198" s="27" t="s">
        <v>41</v>
      </c>
      <c r="C1198" t="s">
        <v>7</v>
      </c>
      <c r="D1198" s="36">
        <v>56101605</v>
      </c>
      <c r="E1198" s="48" t="s">
        <v>5313</v>
      </c>
      <c r="F1198" s="49" t="s">
        <v>5330</v>
      </c>
      <c r="G1198" t="s">
        <v>57</v>
      </c>
      <c r="H1198" s="38">
        <v>416</v>
      </c>
      <c r="I1198" s="38">
        <f t="shared" si="48"/>
        <v>395.2</v>
      </c>
      <c r="J1198" t="s">
        <v>4680</v>
      </c>
      <c r="K1198" s="48" t="s">
        <v>5313</v>
      </c>
      <c r="L1198" s="33">
        <v>0.05</v>
      </c>
      <c r="M1198" s="21" t="s">
        <v>14849</v>
      </c>
      <c r="N1198" s="21" t="s">
        <v>82</v>
      </c>
      <c r="O1198" s="21" t="s">
        <v>83</v>
      </c>
      <c r="P1198" s="61" t="s">
        <v>13496</v>
      </c>
    </row>
    <row r="1199" spans="2:16" ht="15.75" customHeight="1">
      <c r="B1199" s="27" t="s">
        <v>41</v>
      </c>
      <c r="C1199" t="s">
        <v>7</v>
      </c>
      <c r="D1199" s="36">
        <v>56101605</v>
      </c>
      <c r="E1199" s="48" t="s">
        <v>5347</v>
      </c>
      <c r="F1199" s="49" t="s">
        <v>5390</v>
      </c>
      <c r="G1199" t="s">
        <v>57</v>
      </c>
      <c r="H1199" s="38">
        <v>299</v>
      </c>
      <c r="I1199" s="38">
        <f t="shared" si="48"/>
        <v>284.05</v>
      </c>
      <c r="J1199" t="s">
        <v>4680</v>
      </c>
      <c r="K1199" s="48" t="s">
        <v>5347</v>
      </c>
      <c r="L1199" s="33">
        <v>0.05</v>
      </c>
      <c r="M1199" s="21" t="s">
        <v>14849</v>
      </c>
      <c r="N1199" s="21" t="s">
        <v>82</v>
      </c>
      <c r="O1199" s="21" t="s">
        <v>83</v>
      </c>
      <c r="P1199" s="61" t="s">
        <v>13496</v>
      </c>
    </row>
    <row r="1200" spans="2:16" ht="15.75" customHeight="1">
      <c r="B1200" s="27" t="s">
        <v>41</v>
      </c>
      <c r="C1200" t="s">
        <v>7</v>
      </c>
      <c r="D1200" s="36">
        <v>56101605</v>
      </c>
      <c r="E1200" s="48" t="s">
        <v>5348</v>
      </c>
      <c r="F1200" s="49" t="s">
        <v>5391</v>
      </c>
      <c r="G1200" t="s">
        <v>57</v>
      </c>
      <c r="H1200" s="38">
        <v>318</v>
      </c>
      <c r="I1200" s="38">
        <f t="shared" si="48"/>
        <v>302.09999999999997</v>
      </c>
      <c r="J1200" t="s">
        <v>4680</v>
      </c>
      <c r="K1200" s="48" t="s">
        <v>5348</v>
      </c>
      <c r="L1200" s="33">
        <v>0.05</v>
      </c>
      <c r="M1200" s="21" t="s">
        <v>14849</v>
      </c>
      <c r="N1200" s="21" t="s">
        <v>82</v>
      </c>
      <c r="O1200" s="21" t="s">
        <v>83</v>
      </c>
      <c r="P1200" s="61" t="s">
        <v>13496</v>
      </c>
    </row>
    <row r="1201" spans="2:16" ht="15.75" customHeight="1">
      <c r="B1201" s="27" t="s">
        <v>41</v>
      </c>
      <c r="C1201" t="s">
        <v>7</v>
      </c>
      <c r="D1201" s="36">
        <v>56101605</v>
      </c>
      <c r="E1201" s="48" t="s">
        <v>5349</v>
      </c>
      <c r="F1201" s="49" t="s">
        <v>5392</v>
      </c>
      <c r="G1201" t="s">
        <v>57</v>
      </c>
      <c r="H1201" s="38">
        <v>331</v>
      </c>
      <c r="I1201" s="38">
        <f t="shared" si="48"/>
        <v>314.45</v>
      </c>
      <c r="J1201" t="s">
        <v>4680</v>
      </c>
      <c r="K1201" s="48" t="s">
        <v>5349</v>
      </c>
      <c r="L1201" s="33">
        <v>0.05</v>
      </c>
      <c r="M1201" s="21" t="s">
        <v>14849</v>
      </c>
      <c r="N1201" s="21" t="s">
        <v>82</v>
      </c>
      <c r="O1201" s="21" t="s">
        <v>83</v>
      </c>
      <c r="P1201" s="61" t="s">
        <v>13496</v>
      </c>
    </row>
    <row r="1202" spans="2:16" ht="15.75" customHeight="1">
      <c r="B1202" s="27" t="s">
        <v>41</v>
      </c>
      <c r="C1202" t="s">
        <v>7</v>
      </c>
      <c r="D1202" s="36">
        <v>56101605</v>
      </c>
      <c r="E1202" s="48" t="s">
        <v>5350</v>
      </c>
      <c r="F1202" s="49" t="s">
        <v>5393</v>
      </c>
      <c r="G1202" t="s">
        <v>57</v>
      </c>
      <c r="H1202" s="38">
        <v>355</v>
      </c>
      <c r="I1202" s="38">
        <f t="shared" si="48"/>
        <v>337.25</v>
      </c>
      <c r="J1202" t="s">
        <v>4680</v>
      </c>
      <c r="K1202" s="48" t="s">
        <v>5350</v>
      </c>
      <c r="L1202" s="33">
        <v>0.05</v>
      </c>
      <c r="M1202" s="21" t="s">
        <v>14849</v>
      </c>
      <c r="N1202" s="21" t="s">
        <v>82</v>
      </c>
      <c r="O1202" s="21" t="s">
        <v>83</v>
      </c>
      <c r="P1202" s="61" t="s">
        <v>13496</v>
      </c>
    </row>
    <row r="1203" spans="2:16" ht="15.75" customHeight="1">
      <c r="B1203" s="27" t="s">
        <v>41</v>
      </c>
      <c r="C1203" t="s">
        <v>7</v>
      </c>
      <c r="D1203" s="36">
        <v>56101605</v>
      </c>
      <c r="E1203" s="48" t="s">
        <v>5351</v>
      </c>
      <c r="F1203" s="49" t="s">
        <v>5394</v>
      </c>
      <c r="G1203" t="s">
        <v>57</v>
      </c>
      <c r="H1203" s="38">
        <v>299</v>
      </c>
      <c r="I1203" s="38">
        <f t="shared" si="48"/>
        <v>284.05</v>
      </c>
      <c r="J1203" t="s">
        <v>4680</v>
      </c>
      <c r="K1203" s="48" t="s">
        <v>5351</v>
      </c>
      <c r="L1203" s="33">
        <v>0.05</v>
      </c>
      <c r="M1203" s="21" t="s">
        <v>14849</v>
      </c>
      <c r="N1203" s="21" t="s">
        <v>82</v>
      </c>
      <c r="O1203" s="21" t="s">
        <v>83</v>
      </c>
      <c r="P1203" s="61" t="s">
        <v>13496</v>
      </c>
    </row>
    <row r="1204" spans="2:16" ht="15.75" customHeight="1">
      <c r="B1204" s="27" t="s">
        <v>41</v>
      </c>
      <c r="C1204" t="s">
        <v>7</v>
      </c>
      <c r="D1204" s="36">
        <v>56101605</v>
      </c>
      <c r="E1204" s="48" t="s">
        <v>5352</v>
      </c>
      <c r="F1204" s="49" t="s">
        <v>5395</v>
      </c>
      <c r="G1204" t="s">
        <v>57</v>
      </c>
      <c r="H1204" s="38">
        <v>318</v>
      </c>
      <c r="I1204" s="38">
        <f t="shared" si="48"/>
        <v>302.09999999999997</v>
      </c>
      <c r="J1204" t="s">
        <v>4680</v>
      </c>
      <c r="K1204" s="48" t="s">
        <v>5352</v>
      </c>
      <c r="L1204" s="33">
        <v>0.05</v>
      </c>
      <c r="M1204" s="21" t="s">
        <v>14849</v>
      </c>
      <c r="N1204" s="21" t="s">
        <v>82</v>
      </c>
      <c r="O1204" s="21" t="s">
        <v>83</v>
      </c>
      <c r="P1204" s="61" t="s">
        <v>13496</v>
      </c>
    </row>
    <row r="1205" spans="2:16" ht="15.75" customHeight="1">
      <c r="B1205" s="27" t="s">
        <v>41</v>
      </c>
      <c r="C1205" t="s">
        <v>7</v>
      </c>
      <c r="D1205" s="36">
        <v>56101605</v>
      </c>
      <c r="E1205" s="48" t="s">
        <v>5353</v>
      </c>
      <c r="F1205" s="49" t="s">
        <v>5396</v>
      </c>
      <c r="G1205" t="s">
        <v>57</v>
      </c>
      <c r="H1205" s="38">
        <v>331</v>
      </c>
      <c r="I1205" s="38">
        <f t="shared" si="48"/>
        <v>314.45</v>
      </c>
      <c r="J1205" t="s">
        <v>4680</v>
      </c>
      <c r="K1205" s="48" t="s">
        <v>5353</v>
      </c>
      <c r="L1205" s="33">
        <v>0.05</v>
      </c>
      <c r="M1205" s="21" t="s">
        <v>14849</v>
      </c>
      <c r="N1205" s="21" t="s">
        <v>82</v>
      </c>
      <c r="O1205" s="21" t="s">
        <v>83</v>
      </c>
      <c r="P1205" s="61" t="s">
        <v>13496</v>
      </c>
    </row>
    <row r="1206" spans="2:16" ht="15.75" customHeight="1">
      <c r="B1206" s="27" t="s">
        <v>41</v>
      </c>
      <c r="C1206" t="s">
        <v>7</v>
      </c>
      <c r="D1206" s="36">
        <v>56101605</v>
      </c>
      <c r="E1206" s="48" t="s">
        <v>5354</v>
      </c>
      <c r="F1206" s="49" t="s">
        <v>5397</v>
      </c>
      <c r="G1206" t="s">
        <v>57</v>
      </c>
      <c r="H1206" s="38">
        <v>355</v>
      </c>
      <c r="I1206" s="38">
        <f t="shared" si="48"/>
        <v>337.25</v>
      </c>
      <c r="J1206" t="s">
        <v>4680</v>
      </c>
      <c r="K1206" s="48" t="s">
        <v>5354</v>
      </c>
      <c r="L1206" s="33">
        <v>0.05</v>
      </c>
      <c r="M1206" s="21" t="s">
        <v>14849</v>
      </c>
      <c r="N1206" s="21" t="s">
        <v>82</v>
      </c>
      <c r="O1206" s="21" t="s">
        <v>83</v>
      </c>
      <c r="P1206" s="61" t="s">
        <v>13496</v>
      </c>
    </row>
    <row r="1207" spans="2:16" ht="15.75" customHeight="1">
      <c r="B1207" s="27" t="s">
        <v>41</v>
      </c>
      <c r="C1207" t="s">
        <v>7</v>
      </c>
      <c r="D1207" s="36">
        <v>56101605</v>
      </c>
      <c r="E1207" s="48" t="s">
        <v>5355</v>
      </c>
      <c r="F1207" s="49" t="s">
        <v>5398</v>
      </c>
      <c r="G1207" t="s">
        <v>57</v>
      </c>
      <c r="H1207" s="38">
        <v>299</v>
      </c>
      <c r="I1207" s="38">
        <f t="shared" si="48"/>
        <v>284.05</v>
      </c>
      <c r="J1207" t="s">
        <v>4680</v>
      </c>
      <c r="K1207" s="48" t="s">
        <v>5355</v>
      </c>
      <c r="L1207" s="33">
        <v>0.05</v>
      </c>
      <c r="M1207" s="21" t="s">
        <v>14849</v>
      </c>
      <c r="N1207" s="21" t="s">
        <v>82</v>
      </c>
      <c r="O1207" s="21" t="s">
        <v>83</v>
      </c>
      <c r="P1207" s="61" t="s">
        <v>13496</v>
      </c>
    </row>
    <row r="1208" spans="2:16" ht="15.75" customHeight="1">
      <c r="B1208" s="27" t="s">
        <v>41</v>
      </c>
      <c r="C1208" t="s">
        <v>7</v>
      </c>
      <c r="D1208" s="36">
        <v>56101605</v>
      </c>
      <c r="E1208" s="48" t="s">
        <v>5356</v>
      </c>
      <c r="F1208" s="49" t="s">
        <v>5399</v>
      </c>
      <c r="G1208" t="s">
        <v>57</v>
      </c>
      <c r="H1208" s="38">
        <v>355</v>
      </c>
      <c r="I1208" s="38">
        <f t="shared" si="48"/>
        <v>337.25</v>
      </c>
      <c r="J1208" t="s">
        <v>4680</v>
      </c>
      <c r="K1208" s="48" t="s">
        <v>5356</v>
      </c>
      <c r="L1208" s="33">
        <v>0.05</v>
      </c>
      <c r="M1208" s="21" t="s">
        <v>14849</v>
      </c>
      <c r="N1208" s="21" t="s">
        <v>82</v>
      </c>
      <c r="O1208" s="21" t="s">
        <v>83</v>
      </c>
      <c r="P1208" s="61" t="s">
        <v>13496</v>
      </c>
    </row>
    <row r="1209" spans="2:16" ht="15.75" customHeight="1">
      <c r="B1209" s="27" t="s">
        <v>41</v>
      </c>
      <c r="C1209" t="s">
        <v>7</v>
      </c>
      <c r="D1209" s="36">
        <v>56101605</v>
      </c>
      <c r="E1209" s="48" t="s">
        <v>5357</v>
      </c>
      <c r="F1209" s="49" t="s">
        <v>5400</v>
      </c>
      <c r="G1209" t="s">
        <v>57</v>
      </c>
      <c r="H1209" s="38">
        <v>299</v>
      </c>
      <c r="I1209" s="38">
        <f t="shared" si="48"/>
        <v>284.05</v>
      </c>
      <c r="J1209" t="s">
        <v>4680</v>
      </c>
      <c r="K1209" s="48" t="s">
        <v>5357</v>
      </c>
      <c r="L1209" s="33">
        <v>0.05</v>
      </c>
      <c r="M1209" s="21" t="s">
        <v>14849</v>
      </c>
      <c r="N1209" s="21" t="s">
        <v>82</v>
      </c>
      <c r="O1209" s="21" t="s">
        <v>83</v>
      </c>
      <c r="P1209" s="61" t="s">
        <v>13496</v>
      </c>
    </row>
    <row r="1210" spans="2:16" ht="15.75" customHeight="1">
      <c r="B1210" s="27" t="s">
        <v>41</v>
      </c>
      <c r="C1210" t="s">
        <v>7</v>
      </c>
      <c r="D1210" s="36">
        <v>56101605</v>
      </c>
      <c r="E1210" s="48" t="s">
        <v>5358</v>
      </c>
      <c r="F1210" s="49" t="s">
        <v>5401</v>
      </c>
      <c r="G1210" t="s">
        <v>57</v>
      </c>
      <c r="H1210" s="38">
        <v>318</v>
      </c>
      <c r="I1210" s="38">
        <f t="shared" si="48"/>
        <v>302.09999999999997</v>
      </c>
      <c r="J1210" t="s">
        <v>4680</v>
      </c>
      <c r="K1210" s="48" t="s">
        <v>5358</v>
      </c>
      <c r="L1210" s="33">
        <v>0.05</v>
      </c>
      <c r="M1210" s="21" t="s">
        <v>14849</v>
      </c>
      <c r="N1210" s="21" t="s">
        <v>82</v>
      </c>
      <c r="O1210" s="21" t="s">
        <v>83</v>
      </c>
      <c r="P1210" s="61" t="s">
        <v>13496</v>
      </c>
    </row>
    <row r="1211" spans="2:16" ht="15.75" customHeight="1">
      <c r="B1211" s="27" t="s">
        <v>41</v>
      </c>
      <c r="C1211" t="s">
        <v>7</v>
      </c>
      <c r="D1211" s="36">
        <v>56101605</v>
      </c>
      <c r="E1211" s="48" t="s">
        <v>5359</v>
      </c>
      <c r="F1211" s="49" t="s">
        <v>5402</v>
      </c>
      <c r="G1211" t="s">
        <v>57</v>
      </c>
      <c r="H1211" s="38">
        <v>331</v>
      </c>
      <c r="I1211" s="38">
        <f t="shared" si="48"/>
        <v>314.45</v>
      </c>
      <c r="J1211" t="s">
        <v>4680</v>
      </c>
      <c r="K1211" s="48" t="s">
        <v>5359</v>
      </c>
      <c r="L1211" s="33">
        <v>0.05</v>
      </c>
      <c r="M1211" s="21" t="s">
        <v>14849</v>
      </c>
      <c r="N1211" s="21" t="s">
        <v>82</v>
      </c>
      <c r="O1211" s="21" t="s">
        <v>83</v>
      </c>
      <c r="P1211" s="61" t="s">
        <v>13496</v>
      </c>
    </row>
    <row r="1212" spans="2:16" ht="15.75" customHeight="1">
      <c r="B1212" s="27" t="s">
        <v>41</v>
      </c>
      <c r="C1212" t="s">
        <v>7</v>
      </c>
      <c r="D1212" s="36">
        <v>56101605</v>
      </c>
      <c r="E1212" s="48" t="s">
        <v>5360</v>
      </c>
      <c r="F1212" s="49" t="s">
        <v>5403</v>
      </c>
      <c r="G1212" t="s">
        <v>57</v>
      </c>
      <c r="H1212" s="38">
        <v>355</v>
      </c>
      <c r="I1212" s="38">
        <f t="shared" si="48"/>
        <v>337.25</v>
      </c>
      <c r="J1212" t="s">
        <v>4680</v>
      </c>
      <c r="K1212" s="48" t="s">
        <v>5360</v>
      </c>
      <c r="L1212" s="33">
        <v>0.05</v>
      </c>
      <c r="M1212" s="21" t="s">
        <v>14849</v>
      </c>
      <c r="N1212" s="21" t="s">
        <v>82</v>
      </c>
      <c r="O1212" s="21" t="s">
        <v>83</v>
      </c>
      <c r="P1212" s="61" t="s">
        <v>13496</v>
      </c>
    </row>
    <row r="1213" spans="2:16" ht="15.75" customHeight="1">
      <c r="B1213" s="27" t="s">
        <v>41</v>
      </c>
      <c r="C1213" t="s">
        <v>7</v>
      </c>
      <c r="D1213" s="36">
        <v>56101605</v>
      </c>
      <c r="E1213" s="48" t="s">
        <v>5361</v>
      </c>
      <c r="F1213" s="49" t="s">
        <v>5404</v>
      </c>
      <c r="G1213" t="s">
        <v>57</v>
      </c>
      <c r="H1213" s="38">
        <v>329</v>
      </c>
      <c r="I1213" s="38">
        <f t="shared" si="48"/>
        <v>312.55</v>
      </c>
      <c r="J1213" t="s">
        <v>4680</v>
      </c>
      <c r="K1213" s="48" t="s">
        <v>5361</v>
      </c>
      <c r="L1213" s="33">
        <v>0.05</v>
      </c>
      <c r="M1213" s="21" t="s">
        <v>14849</v>
      </c>
      <c r="N1213" s="21" t="s">
        <v>82</v>
      </c>
      <c r="O1213" s="21" t="s">
        <v>83</v>
      </c>
      <c r="P1213" s="61" t="s">
        <v>13496</v>
      </c>
    </row>
    <row r="1214" spans="2:16" ht="15.75" customHeight="1">
      <c r="B1214" s="27" t="s">
        <v>41</v>
      </c>
      <c r="C1214" t="s">
        <v>7</v>
      </c>
      <c r="D1214" s="36">
        <v>56101605</v>
      </c>
      <c r="E1214" s="48" t="s">
        <v>5362</v>
      </c>
      <c r="F1214" s="49" t="s">
        <v>5405</v>
      </c>
      <c r="G1214" t="s">
        <v>57</v>
      </c>
      <c r="H1214" s="38">
        <v>354</v>
      </c>
      <c r="I1214" s="38">
        <f t="shared" si="48"/>
        <v>336.3</v>
      </c>
      <c r="J1214" t="s">
        <v>4680</v>
      </c>
      <c r="K1214" s="48" t="s">
        <v>5362</v>
      </c>
      <c r="L1214" s="33">
        <v>0.05</v>
      </c>
      <c r="M1214" s="21" t="s">
        <v>14849</v>
      </c>
      <c r="N1214" s="21" t="s">
        <v>82</v>
      </c>
      <c r="O1214" s="21" t="s">
        <v>83</v>
      </c>
      <c r="P1214" s="61" t="s">
        <v>13496</v>
      </c>
    </row>
    <row r="1215" spans="2:16" ht="15.75" customHeight="1">
      <c r="B1215" s="27" t="s">
        <v>41</v>
      </c>
      <c r="C1215" t="s">
        <v>7</v>
      </c>
      <c r="D1215" s="36">
        <v>56101605</v>
      </c>
      <c r="E1215" s="48" t="s">
        <v>5363</v>
      </c>
      <c r="F1215" s="49" t="s">
        <v>5406</v>
      </c>
      <c r="G1215" t="s">
        <v>57</v>
      </c>
      <c r="H1215" s="38">
        <v>363</v>
      </c>
      <c r="I1215" s="38">
        <f t="shared" ref="I1215:I1278" si="49">H1215*0.95</f>
        <v>344.84999999999997</v>
      </c>
      <c r="J1215" t="s">
        <v>4680</v>
      </c>
      <c r="K1215" s="48" t="s">
        <v>5363</v>
      </c>
      <c r="L1215" s="33">
        <v>0.05</v>
      </c>
      <c r="M1215" s="21" t="s">
        <v>14849</v>
      </c>
      <c r="N1215" s="21" t="s">
        <v>82</v>
      </c>
      <c r="O1215" s="21" t="s">
        <v>83</v>
      </c>
      <c r="P1215" s="61" t="s">
        <v>13496</v>
      </c>
    </row>
    <row r="1216" spans="2:16" ht="15.75" customHeight="1">
      <c r="B1216" s="27" t="s">
        <v>41</v>
      </c>
      <c r="C1216" t="s">
        <v>7</v>
      </c>
      <c r="D1216" s="36">
        <v>56101605</v>
      </c>
      <c r="E1216" s="48" t="s">
        <v>5364</v>
      </c>
      <c r="F1216" s="49" t="s">
        <v>5407</v>
      </c>
      <c r="G1216" t="s">
        <v>57</v>
      </c>
      <c r="H1216" s="38">
        <v>388</v>
      </c>
      <c r="I1216" s="38">
        <f t="shared" si="49"/>
        <v>368.59999999999997</v>
      </c>
      <c r="J1216" t="s">
        <v>4680</v>
      </c>
      <c r="K1216" s="48" t="s">
        <v>5364</v>
      </c>
      <c r="L1216" s="33">
        <v>0.05</v>
      </c>
      <c r="M1216" s="21" t="s">
        <v>14849</v>
      </c>
      <c r="N1216" s="21" t="s">
        <v>82</v>
      </c>
      <c r="O1216" s="21" t="s">
        <v>83</v>
      </c>
      <c r="P1216" s="61" t="s">
        <v>13496</v>
      </c>
    </row>
    <row r="1217" spans="2:16" ht="15.75" customHeight="1">
      <c r="B1217" s="27" t="s">
        <v>41</v>
      </c>
      <c r="C1217" t="s">
        <v>7</v>
      </c>
      <c r="D1217" s="36">
        <v>56101605</v>
      </c>
      <c r="E1217" s="48" t="s">
        <v>5365</v>
      </c>
      <c r="F1217" s="49" t="s">
        <v>5408</v>
      </c>
      <c r="G1217" t="s">
        <v>57</v>
      </c>
      <c r="H1217" s="38">
        <v>329</v>
      </c>
      <c r="I1217" s="38">
        <f t="shared" si="49"/>
        <v>312.55</v>
      </c>
      <c r="J1217" t="s">
        <v>4680</v>
      </c>
      <c r="K1217" s="48" t="s">
        <v>5365</v>
      </c>
      <c r="L1217" s="33">
        <v>0.05</v>
      </c>
      <c r="M1217" s="21" t="s">
        <v>14849</v>
      </c>
      <c r="N1217" s="21" t="s">
        <v>82</v>
      </c>
      <c r="O1217" s="21" t="s">
        <v>83</v>
      </c>
      <c r="P1217" s="61" t="s">
        <v>13496</v>
      </c>
    </row>
    <row r="1218" spans="2:16" ht="15.75" customHeight="1">
      <c r="B1218" s="27" t="s">
        <v>41</v>
      </c>
      <c r="C1218" t="s">
        <v>7</v>
      </c>
      <c r="D1218" s="36">
        <v>56101605</v>
      </c>
      <c r="E1218" s="48" t="s">
        <v>5366</v>
      </c>
      <c r="F1218" s="49" t="s">
        <v>5409</v>
      </c>
      <c r="G1218" t="s">
        <v>57</v>
      </c>
      <c r="H1218" s="38">
        <v>354</v>
      </c>
      <c r="I1218" s="38">
        <f t="shared" si="49"/>
        <v>336.3</v>
      </c>
      <c r="J1218" t="s">
        <v>4680</v>
      </c>
      <c r="K1218" s="48" t="s">
        <v>5366</v>
      </c>
      <c r="L1218" s="33">
        <v>0.05</v>
      </c>
      <c r="M1218" s="21" t="s">
        <v>14849</v>
      </c>
      <c r="N1218" s="21" t="s">
        <v>82</v>
      </c>
      <c r="O1218" s="21" t="s">
        <v>83</v>
      </c>
      <c r="P1218" s="61" t="s">
        <v>13496</v>
      </c>
    </row>
    <row r="1219" spans="2:16" ht="15.75" customHeight="1">
      <c r="B1219" s="27" t="s">
        <v>41</v>
      </c>
      <c r="C1219" t="s">
        <v>7</v>
      </c>
      <c r="D1219" s="36">
        <v>56101605</v>
      </c>
      <c r="E1219" s="48" t="s">
        <v>5367</v>
      </c>
      <c r="F1219" s="49" t="s">
        <v>5410</v>
      </c>
      <c r="G1219" t="s">
        <v>57</v>
      </c>
      <c r="H1219" s="38">
        <v>363</v>
      </c>
      <c r="I1219" s="38">
        <f t="shared" si="49"/>
        <v>344.84999999999997</v>
      </c>
      <c r="J1219" t="s">
        <v>4680</v>
      </c>
      <c r="K1219" s="48" t="s">
        <v>5367</v>
      </c>
      <c r="L1219" s="33">
        <v>0.05</v>
      </c>
      <c r="M1219" s="21" t="s">
        <v>14849</v>
      </c>
      <c r="N1219" s="21" t="s">
        <v>82</v>
      </c>
      <c r="O1219" s="21" t="s">
        <v>83</v>
      </c>
      <c r="P1219" s="61" t="s">
        <v>13496</v>
      </c>
    </row>
    <row r="1220" spans="2:16" ht="15.75" customHeight="1">
      <c r="B1220" s="27" t="s">
        <v>41</v>
      </c>
      <c r="C1220" t="s">
        <v>7</v>
      </c>
      <c r="D1220" s="36">
        <v>56101605</v>
      </c>
      <c r="E1220" s="48" t="s">
        <v>5368</v>
      </c>
      <c r="F1220" s="49" t="s">
        <v>5411</v>
      </c>
      <c r="G1220" t="s">
        <v>57</v>
      </c>
      <c r="H1220" s="38">
        <v>388</v>
      </c>
      <c r="I1220" s="38">
        <f t="shared" si="49"/>
        <v>368.59999999999997</v>
      </c>
      <c r="J1220" t="s">
        <v>4680</v>
      </c>
      <c r="K1220" s="48" t="s">
        <v>5368</v>
      </c>
      <c r="L1220" s="33">
        <v>0.05</v>
      </c>
      <c r="M1220" s="21" t="s">
        <v>14849</v>
      </c>
      <c r="N1220" s="21" t="s">
        <v>82</v>
      </c>
      <c r="O1220" s="21" t="s">
        <v>83</v>
      </c>
      <c r="P1220" s="61" t="s">
        <v>13496</v>
      </c>
    </row>
    <row r="1221" spans="2:16" ht="15.75" customHeight="1">
      <c r="B1221" s="27" t="s">
        <v>41</v>
      </c>
      <c r="C1221" t="s">
        <v>7</v>
      </c>
      <c r="D1221" s="36">
        <v>56101605</v>
      </c>
      <c r="E1221" s="48" t="s">
        <v>5369</v>
      </c>
      <c r="F1221" s="49" t="s">
        <v>5412</v>
      </c>
      <c r="G1221" t="s">
        <v>57</v>
      </c>
      <c r="H1221" s="38">
        <v>329</v>
      </c>
      <c r="I1221" s="38">
        <f t="shared" si="49"/>
        <v>312.55</v>
      </c>
      <c r="J1221" t="s">
        <v>4680</v>
      </c>
      <c r="K1221" s="48" t="s">
        <v>5369</v>
      </c>
      <c r="L1221" s="33">
        <v>0.05</v>
      </c>
      <c r="M1221" s="21" t="s">
        <v>14849</v>
      </c>
      <c r="N1221" s="21" t="s">
        <v>82</v>
      </c>
      <c r="O1221" s="21" t="s">
        <v>83</v>
      </c>
      <c r="P1221" s="61" t="s">
        <v>13496</v>
      </c>
    </row>
    <row r="1222" spans="2:16" ht="15.75" customHeight="1">
      <c r="B1222" s="27" t="s">
        <v>41</v>
      </c>
      <c r="C1222" t="s">
        <v>7</v>
      </c>
      <c r="D1222" s="36">
        <v>56101605</v>
      </c>
      <c r="E1222" s="48" t="s">
        <v>5370</v>
      </c>
      <c r="F1222" s="49" t="s">
        <v>5413</v>
      </c>
      <c r="G1222" t="s">
        <v>57</v>
      </c>
      <c r="H1222" s="38">
        <v>354</v>
      </c>
      <c r="I1222" s="38">
        <f t="shared" si="49"/>
        <v>336.3</v>
      </c>
      <c r="J1222" t="s">
        <v>4680</v>
      </c>
      <c r="K1222" s="48" t="s">
        <v>5370</v>
      </c>
      <c r="L1222" s="33">
        <v>0.05</v>
      </c>
      <c r="M1222" s="21" t="s">
        <v>14849</v>
      </c>
      <c r="N1222" s="21" t="s">
        <v>82</v>
      </c>
      <c r="O1222" s="21" t="s">
        <v>83</v>
      </c>
      <c r="P1222" s="61" t="s">
        <v>13496</v>
      </c>
    </row>
    <row r="1223" spans="2:16" ht="15.75" customHeight="1">
      <c r="B1223" s="27" t="s">
        <v>41</v>
      </c>
      <c r="C1223" t="s">
        <v>7</v>
      </c>
      <c r="D1223" s="36">
        <v>56101605</v>
      </c>
      <c r="E1223" s="48" t="s">
        <v>5371</v>
      </c>
      <c r="F1223" s="49" t="s">
        <v>5414</v>
      </c>
      <c r="G1223" t="s">
        <v>57</v>
      </c>
      <c r="H1223" s="38">
        <v>388</v>
      </c>
      <c r="I1223" s="38">
        <f t="shared" si="49"/>
        <v>368.59999999999997</v>
      </c>
      <c r="J1223" t="s">
        <v>4680</v>
      </c>
      <c r="K1223" s="48" t="s">
        <v>5371</v>
      </c>
      <c r="L1223" s="33">
        <v>0.05</v>
      </c>
      <c r="M1223" s="21" t="s">
        <v>14849</v>
      </c>
      <c r="N1223" s="21" t="s">
        <v>82</v>
      </c>
      <c r="O1223" s="21" t="s">
        <v>83</v>
      </c>
      <c r="P1223" s="61" t="s">
        <v>13496</v>
      </c>
    </row>
    <row r="1224" spans="2:16" ht="15.75" customHeight="1">
      <c r="B1224" s="27" t="s">
        <v>41</v>
      </c>
      <c r="C1224" t="s">
        <v>7</v>
      </c>
      <c r="D1224" s="36">
        <v>56101605</v>
      </c>
      <c r="E1224" s="48" t="s">
        <v>5372</v>
      </c>
      <c r="F1224" s="49" t="s">
        <v>5415</v>
      </c>
      <c r="G1224" t="s">
        <v>57</v>
      </c>
      <c r="H1224" s="38">
        <v>329</v>
      </c>
      <c r="I1224" s="38">
        <f t="shared" si="49"/>
        <v>312.55</v>
      </c>
      <c r="J1224" t="s">
        <v>4680</v>
      </c>
      <c r="K1224" s="48" t="s">
        <v>5372</v>
      </c>
      <c r="L1224" s="33">
        <v>0.05</v>
      </c>
      <c r="M1224" s="21" t="s">
        <v>14849</v>
      </c>
      <c r="N1224" s="21" t="s">
        <v>82</v>
      </c>
      <c r="O1224" s="21" t="s">
        <v>83</v>
      </c>
      <c r="P1224" s="61" t="s">
        <v>13496</v>
      </c>
    </row>
    <row r="1225" spans="2:16" ht="15.75" customHeight="1">
      <c r="B1225" s="27" t="s">
        <v>41</v>
      </c>
      <c r="C1225" t="s">
        <v>7</v>
      </c>
      <c r="D1225" s="36">
        <v>56101605</v>
      </c>
      <c r="E1225" s="48" t="s">
        <v>5373</v>
      </c>
      <c r="F1225" s="49" t="s">
        <v>5416</v>
      </c>
      <c r="G1225" t="s">
        <v>57</v>
      </c>
      <c r="H1225" s="38">
        <v>354</v>
      </c>
      <c r="I1225" s="38">
        <f t="shared" si="49"/>
        <v>336.3</v>
      </c>
      <c r="J1225" t="s">
        <v>4680</v>
      </c>
      <c r="K1225" s="48" t="s">
        <v>5373</v>
      </c>
      <c r="L1225" s="33">
        <v>0.05</v>
      </c>
      <c r="M1225" s="21" t="s">
        <v>14849</v>
      </c>
      <c r="N1225" s="21" t="s">
        <v>82</v>
      </c>
      <c r="O1225" s="21" t="s">
        <v>83</v>
      </c>
      <c r="P1225" s="61" t="s">
        <v>13496</v>
      </c>
    </row>
    <row r="1226" spans="2:16" ht="15.75" customHeight="1">
      <c r="B1226" s="27" t="s">
        <v>41</v>
      </c>
      <c r="C1226" t="s">
        <v>7</v>
      </c>
      <c r="D1226" s="36">
        <v>56101605</v>
      </c>
      <c r="E1226" s="48" t="s">
        <v>5374</v>
      </c>
      <c r="F1226" s="49" t="s">
        <v>5417</v>
      </c>
      <c r="G1226" t="s">
        <v>57</v>
      </c>
      <c r="H1226" s="38">
        <v>363</v>
      </c>
      <c r="I1226" s="38">
        <f t="shared" si="49"/>
        <v>344.84999999999997</v>
      </c>
      <c r="J1226" t="s">
        <v>4680</v>
      </c>
      <c r="K1226" s="48" t="s">
        <v>5374</v>
      </c>
      <c r="L1226" s="33">
        <v>0.05</v>
      </c>
      <c r="M1226" s="21" t="s">
        <v>14849</v>
      </c>
      <c r="N1226" s="21" t="s">
        <v>82</v>
      </c>
      <c r="O1226" s="21" t="s">
        <v>83</v>
      </c>
      <c r="P1226" s="61" t="s">
        <v>13496</v>
      </c>
    </row>
    <row r="1227" spans="2:16" ht="15.75" customHeight="1">
      <c r="B1227" s="27" t="s">
        <v>41</v>
      </c>
      <c r="C1227" t="s">
        <v>7</v>
      </c>
      <c r="D1227" s="36">
        <v>56101605</v>
      </c>
      <c r="E1227" s="48" t="s">
        <v>5375</v>
      </c>
      <c r="F1227" s="49" t="s">
        <v>5418</v>
      </c>
      <c r="G1227" t="s">
        <v>57</v>
      </c>
      <c r="H1227" s="38">
        <v>388</v>
      </c>
      <c r="I1227" s="38">
        <f t="shared" si="49"/>
        <v>368.59999999999997</v>
      </c>
      <c r="J1227" t="s">
        <v>4680</v>
      </c>
      <c r="K1227" s="48" t="s">
        <v>5375</v>
      </c>
      <c r="L1227" s="33">
        <v>0.05</v>
      </c>
      <c r="M1227" s="21" t="s">
        <v>14849</v>
      </c>
      <c r="N1227" s="21" t="s">
        <v>82</v>
      </c>
      <c r="O1227" s="21" t="s">
        <v>83</v>
      </c>
      <c r="P1227" s="61" t="s">
        <v>13496</v>
      </c>
    </row>
    <row r="1228" spans="2:16" ht="15.75" customHeight="1">
      <c r="B1228" s="27" t="s">
        <v>41</v>
      </c>
      <c r="C1228" t="s">
        <v>7</v>
      </c>
      <c r="D1228" s="36">
        <v>56101605</v>
      </c>
      <c r="E1228" s="48" t="s">
        <v>5376</v>
      </c>
      <c r="F1228" s="49" t="s">
        <v>5419</v>
      </c>
      <c r="G1228" t="s">
        <v>57</v>
      </c>
      <c r="H1228" s="38">
        <v>414</v>
      </c>
      <c r="I1228" s="38">
        <f t="shared" si="49"/>
        <v>393.29999999999995</v>
      </c>
      <c r="J1228" t="s">
        <v>4680</v>
      </c>
      <c r="K1228" s="48" t="s">
        <v>5376</v>
      </c>
      <c r="L1228" s="33">
        <v>0.05</v>
      </c>
      <c r="M1228" s="21" t="s">
        <v>14849</v>
      </c>
      <c r="N1228" s="21" t="s">
        <v>82</v>
      </c>
      <c r="O1228" s="21" t="s">
        <v>83</v>
      </c>
      <c r="P1228" s="61" t="s">
        <v>13496</v>
      </c>
    </row>
    <row r="1229" spans="2:16" ht="15.75" customHeight="1">
      <c r="B1229" s="27" t="s">
        <v>41</v>
      </c>
      <c r="C1229" t="s">
        <v>7</v>
      </c>
      <c r="D1229" s="36">
        <v>56101605</v>
      </c>
      <c r="E1229" s="48" t="s">
        <v>5377</v>
      </c>
      <c r="F1229" s="49" t="s">
        <v>5420</v>
      </c>
      <c r="G1229" t="s">
        <v>57</v>
      </c>
      <c r="H1229" s="38">
        <v>450</v>
      </c>
      <c r="I1229" s="38">
        <f t="shared" si="49"/>
        <v>427.5</v>
      </c>
      <c r="J1229" t="s">
        <v>4680</v>
      </c>
      <c r="K1229" s="48" t="s">
        <v>5377</v>
      </c>
      <c r="L1229" s="33">
        <v>0.05</v>
      </c>
      <c r="M1229" s="21" t="s">
        <v>14849</v>
      </c>
      <c r="N1229" s="21" t="s">
        <v>82</v>
      </c>
      <c r="O1229" s="21" t="s">
        <v>83</v>
      </c>
      <c r="P1229" s="61" t="s">
        <v>13496</v>
      </c>
    </row>
    <row r="1230" spans="2:16" ht="15.75" customHeight="1">
      <c r="B1230" s="27" t="s">
        <v>41</v>
      </c>
      <c r="C1230" t="s">
        <v>7</v>
      </c>
      <c r="D1230" s="36">
        <v>56101605</v>
      </c>
      <c r="E1230" s="48" t="s">
        <v>5378</v>
      </c>
      <c r="F1230" s="49" t="s">
        <v>5421</v>
      </c>
      <c r="G1230" t="s">
        <v>57</v>
      </c>
      <c r="H1230" s="38">
        <v>414</v>
      </c>
      <c r="I1230" s="38">
        <f t="shared" si="49"/>
        <v>393.29999999999995</v>
      </c>
      <c r="J1230" t="s">
        <v>4680</v>
      </c>
      <c r="K1230" s="48" t="s">
        <v>5378</v>
      </c>
      <c r="L1230" s="33">
        <v>0.05</v>
      </c>
      <c r="M1230" s="21" t="s">
        <v>14849</v>
      </c>
      <c r="N1230" s="21" t="s">
        <v>82</v>
      </c>
      <c r="O1230" s="21" t="s">
        <v>83</v>
      </c>
      <c r="P1230" s="61" t="s">
        <v>13496</v>
      </c>
    </row>
    <row r="1231" spans="2:16" ht="15.75" customHeight="1">
      <c r="B1231" s="27" t="s">
        <v>41</v>
      </c>
      <c r="C1231" t="s">
        <v>7</v>
      </c>
      <c r="D1231" s="36">
        <v>56101605</v>
      </c>
      <c r="E1231" s="48" t="s">
        <v>5379</v>
      </c>
      <c r="F1231" s="49" t="s">
        <v>5422</v>
      </c>
      <c r="G1231" t="s">
        <v>57</v>
      </c>
      <c r="H1231" s="38">
        <v>450</v>
      </c>
      <c r="I1231" s="38">
        <f t="shared" si="49"/>
        <v>427.5</v>
      </c>
      <c r="J1231" t="s">
        <v>4680</v>
      </c>
      <c r="K1231" s="48" t="s">
        <v>5379</v>
      </c>
      <c r="L1231" s="33">
        <v>0.05</v>
      </c>
      <c r="M1231" s="21" t="s">
        <v>14849</v>
      </c>
      <c r="N1231" s="21" t="s">
        <v>82</v>
      </c>
      <c r="O1231" s="21" t="s">
        <v>83</v>
      </c>
      <c r="P1231" s="61" t="s">
        <v>13496</v>
      </c>
    </row>
    <row r="1232" spans="2:16" ht="15.75" customHeight="1">
      <c r="B1232" s="27" t="s">
        <v>41</v>
      </c>
      <c r="C1232" t="s">
        <v>7</v>
      </c>
      <c r="D1232" s="36">
        <v>56101605</v>
      </c>
      <c r="E1232" s="48" t="s">
        <v>5380</v>
      </c>
      <c r="F1232" s="49" t="s">
        <v>5423</v>
      </c>
      <c r="G1232" t="s">
        <v>57</v>
      </c>
      <c r="H1232" s="38">
        <v>414</v>
      </c>
      <c r="I1232" s="38">
        <f t="shared" si="49"/>
        <v>393.29999999999995</v>
      </c>
      <c r="J1232" t="s">
        <v>4680</v>
      </c>
      <c r="K1232" s="48" t="s">
        <v>5380</v>
      </c>
      <c r="L1232" s="33">
        <v>0.05</v>
      </c>
      <c r="M1232" s="21" t="s">
        <v>14849</v>
      </c>
      <c r="N1232" s="21" t="s">
        <v>82</v>
      </c>
      <c r="O1232" s="21" t="s">
        <v>83</v>
      </c>
      <c r="P1232" s="61" t="s">
        <v>13496</v>
      </c>
    </row>
    <row r="1233" spans="2:16" ht="15.75" customHeight="1">
      <c r="B1233" s="27" t="s">
        <v>41</v>
      </c>
      <c r="C1233" t="s">
        <v>7</v>
      </c>
      <c r="D1233" s="36">
        <v>56101605</v>
      </c>
      <c r="E1233" s="48" t="s">
        <v>5381</v>
      </c>
      <c r="F1233" s="49" t="s">
        <v>5424</v>
      </c>
      <c r="G1233" t="s">
        <v>57</v>
      </c>
      <c r="H1233" s="38">
        <v>450</v>
      </c>
      <c r="I1233" s="38">
        <f t="shared" si="49"/>
        <v>427.5</v>
      </c>
      <c r="J1233" t="s">
        <v>4680</v>
      </c>
      <c r="K1233" s="48" t="s">
        <v>5381</v>
      </c>
      <c r="L1233" s="33">
        <v>0.05</v>
      </c>
      <c r="M1233" s="21" t="s">
        <v>14849</v>
      </c>
      <c r="N1233" s="21" t="s">
        <v>82</v>
      </c>
      <c r="O1233" s="21" t="s">
        <v>83</v>
      </c>
      <c r="P1233" s="61" t="s">
        <v>13496</v>
      </c>
    </row>
    <row r="1234" spans="2:16" ht="15.75" customHeight="1">
      <c r="B1234" s="27" t="s">
        <v>41</v>
      </c>
      <c r="C1234" t="s">
        <v>7</v>
      </c>
      <c r="D1234" s="36">
        <v>56101605</v>
      </c>
      <c r="E1234" s="48" t="s">
        <v>5382</v>
      </c>
      <c r="F1234" s="49" t="s">
        <v>5425</v>
      </c>
      <c r="G1234" t="s">
        <v>57</v>
      </c>
      <c r="H1234" s="38">
        <v>414</v>
      </c>
      <c r="I1234" s="38">
        <f t="shared" si="49"/>
        <v>393.29999999999995</v>
      </c>
      <c r="J1234" t="s">
        <v>4680</v>
      </c>
      <c r="K1234" s="48" t="s">
        <v>5382</v>
      </c>
      <c r="L1234" s="33">
        <v>0.05</v>
      </c>
      <c r="M1234" s="21" t="s">
        <v>14849</v>
      </c>
      <c r="N1234" s="21" t="s">
        <v>82</v>
      </c>
      <c r="O1234" s="21" t="s">
        <v>83</v>
      </c>
      <c r="P1234" s="61" t="s">
        <v>13496</v>
      </c>
    </row>
    <row r="1235" spans="2:16" ht="15.75" customHeight="1">
      <c r="B1235" s="27" t="s">
        <v>41</v>
      </c>
      <c r="C1235" t="s">
        <v>7</v>
      </c>
      <c r="D1235" s="36">
        <v>56101605</v>
      </c>
      <c r="E1235" s="48" t="s">
        <v>5383</v>
      </c>
      <c r="F1235" s="49" t="s">
        <v>5426</v>
      </c>
      <c r="G1235" t="s">
        <v>57</v>
      </c>
      <c r="H1235" s="38">
        <v>450</v>
      </c>
      <c r="I1235" s="38">
        <f t="shared" si="49"/>
        <v>427.5</v>
      </c>
      <c r="J1235" t="s">
        <v>4680</v>
      </c>
      <c r="K1235" s="48" t="s">
        <v>5383</v>
      </c>
      <c r="L1235" s="33">
        <v>0.05</v>
      </c>
      <c r="M1235" s="21" t="s">
        <v>14849</v>
      </c>
      <c r="N1235" s="21" t="s">
        <v>82</v>
      </c>
      <c r="O1235" s="21" t="s">
        <v>83</v>
      </c>
      <c r="P1235" s="61" t="s">
        <v>13496</v>
      </c>
    </row>
    <row r="1236" spans="2:16" ht="15.75" customHeight="1">
      <c r="B1236" s="27" t="s">
        <v>41</v>
      </c>
      <c r="C1236" t="s">
        <v>7</v>
      </c>
      <c r="D1236" s="36">
        <v>56101605</v>
      </c>
      <c r="E1236" s="48" t="s">
        <v>5384</v>
      </c>
      <c r="F1236" s="49" t="s">
        <v>5427</v>
      </c>
      <c r="G1236" t="s">
        <v>57</v>
      </c>
      <c r="H1236" s="38">
        <v>530</v>
      </c>
      <c r="I1236" s="38">
        <f t="shared" si="49"/>
        <v>503.5</v>
      </c>
      <c r="J1236" t="s">
        <v>4680</v>
      </c>
      <c r="K1236" s="48" t="s">
        <v>5384</v>
      </c>
      <c r="L1236" s="33">
        <v>0.05</v>
      </c>
      <c r="M1236" s="21" t="s">
        <v>14849</v>
      </c>
      <c r="N1236" s="21" t="s">
        <v>82</v>
      </c>
      <c r="O1236" s="21" t="s">
        <v>83</v>
      </c>
      <c r="P1236" s="61" t="s">
        <v>13496</v>
      </c>
    </row>
    <row r="1237" spans="2:16" ht="15.75" customHeight="1">
      <c r="B1237" s="27" t="s">
        <v>41</v>
      </c>
      <c r="C1237" t="s">
        <v>7</v>
      </c>
      <c r="D1237" s="36">
        <v>56101605</v>
      </c>
      <c r="E1237" s="48" t="s">
        <v>5385</v>
      </c>
      <c r="F1237" s="49" t="s">
        <v>5428</v>
      </c>
      <c r="G1237" t="s">
        <v>57</v>
      </c>
      <c r="H1237" s="38">
        <v>587</v>
      </c>
      <c r="I1237" s="38">
        <f t="shared" si="49"/>
        <v>557.65</v>
      </c>
      <c r="J1237" t="s">
        <v>4680</v>
      </c>
      <c r="K1237" s="48" t="s">
        <v>5385</v>
      </c>
      <c r="L1237" s="33">
        <v>0.05</v>
      </c>
      <c r="M1237" s="21" t="s">
        <v>14849</v>
      </c>
      <c r="N1237" s="21" t="s">
        <v>82</v>
      </c>
      <c r="O1237" s="21" t="s">
        <v>83</v>
      </c>
      <c r="P1237" s="61" t="s">
        <v>13496</v>
      </c>
    </row>
    <row r="1238" spans="2:16" ht="15.75" customHeight="1">
      <c r="B1238" s="27" t="s">
        <v>41</v>
      </c>
      <c r="C1238" t="s">
        <v>7</v>
      </c>
      <c r="D1238" s="36">
        <v>56101605</v>
      </c>
      <c r="E1238" s="48" t="s">
        <v>5386</v>
      </c>
      <c r="F1238" s="49" t="s">
        <v>5429</v>
      </c>
      <c r="G1238" t="s">
        <v>57</v>
      </c>
      <c r="H1238" s="38">
        <v>530</v>
      </c>
      <c r="I1238" s="38">
        <f t="shared" si="49"/>
        <v>503.5</v>
      </c>
      <c r="J1238" t="s">
        <v>4680</v>
      </c>
      <c r="K1238" s="48" t="s">
        <v>5386</v>
      </c>
      <c r="L1238" s="33">
        <v>0.05</v>
      </c>
      <c r="M1238" s="21" t="s">
        <v>14849</v>
      </c>
      <c r="N1238" s="21" t="s">
        <v>82</v>
      </c>
      <c r="O1238" s="21" t="s">
        <v>83</v>
      </c>
      <c r="P1238" s="61" t="s">
        <v>13496</v>
      </c>
    </row>
    <row r="1239" spans="2:16" ht="15.75" customHeight="1">
      <c r="B1239" s="27" t="s">
        <v>41</v>
      </c>
      <c r="C1239" t="s">
        <v>7</v>
      </c>
      <c r="D1239" s="36">
        <v>56101605</v>
      </c>
      <c r="E1239" s="48" t="s">
        <v>5387</v>
      </c>
      <c r="F1239" s="49" t="s">
        <v>5430</v>
      </c>
      <c r="G1239" t="s">
        <v>57</v>
      </c>
      <c r="H1239" s="38">
        <v>587</v>
      </c>
      <c r="I1239" s="38">
        <f t="shared" si="49"/>
        <v>557.65</v>
      </c>
      <c r="J1239" t="s">
        <v>4680</v>
      </c>
      <c r="K1239" s="48" t="s">
        <v>5387</v>
      </c>
      <c r="L1239" s="33">
        <v>0.05</v>
      </c>
      <c r="M1239" s="21" t="s">
        <v>14849</v>
      </c>
      <c r="N1239" s="21" t="s">
        <v>82</v>
      </c>
      <c r="O1239" s="21" t="s">
        <v>83</v>
      </c>
      <c r="P1239" s="61" t="s">
        <v>13496</v>
      </c>
    </row>
    <row r="1240" spans="2:16" ht="15.75" customHeight="1">
      <c r="B1240" s="27" t="s">
        <v>41</v>
      </c>
      <c r="C1240" t="s">
        <v>7</v>
      </c>
      <c r="D1240" s="36">
        <v>56101605</v>
      </c>
      <c r="E1240" s="48" t="s">
        <v>5388</v>
      </c>
      <c r="F1240" s="49" t="s">
        <v>5431</v>
      </c>
      <c r="G1240" t="s">
        <v>57</v>
      </c>
      <c r="H1240" s="38">
        <v>530</v>
      </c>
      <c r="I1240" s="38">
        <f t="shared" si="49"/>
        <v>503.5</v>
      </c>
      <c r="J1240" t="s">
        <v>4680</v>
      </c>
      <c r="K1240" s="48" t="s">
        <v>5388</v>
      </c>
      <c r="L1240" s="33">
        <v>0.05</v>
      </c>
      <c r="M1240" s="21" t="s">
        <v>14849</v>
      </c>
      <c r="N1240" s="21" t="s">
        <v>82</v>
      </c>
      <c r="O1240" s="21" t="s">
        <v>83</v>
      </c>
      <c r="P1240" s="61" t="s">
        <v>13496</v>
      </c>
    </row>
    <row r="1241" spans="2:16" ht="15.75" customHeight="1">
      <c r="B1241" s="27" t="s">
        <v>41</v>
      </c>
      <c r="C1241" t="s">
        <v>7</v>
      </c>
      <c r="D1241" s="36">
        <v>56101605</v>
      </c>
      <c r="E1241" s="48" t="s">
        <v>5389</v>
      </c>
      <c r="F1241" s="49" t="s">
        <v>5432</v>
      </c>
      <c r="G1241" t="s">
        <v>57</v>
      </c>
      <c r="H1241" s="38">
        <v>587</v>
      </c>
      <c r="I1241" s="38">
        <f t="shared" si="49"/>
        <v>557.65</v>
      </c>
      <c r="J1241" t="s">
        <v>4680</v>
      </c>
      <c r="K1241" s="48" t="s">
        <v>5389</v>
      </c>
      <c r="L1241" s="33">
        <v>0.05</v>
      </c>
      <c r="M1241" s="21" t="s">
        <v>14849</v>
      </c>
      <c r="N1241" s="21" t="s">
        <v>82</v>
      </c>
      <c r="O1241" s="21" t="s">
        <v>83</v>
      </c>
      <c r="P1241" s="61" t="s">
        <v>13496</v>
      </c>
    </row>
    <row r="1242" spans="2:16" ht="15.75" customHeight="1">
      <c r="B1242" s="27" t="s">
        <v>41</v>
      </c>
      <c r="C1242" t="s">
        <v>7</v>
      </c>
      <c r="D1242" s="36">
        <v>56101605</v>
      </c>
      <c r="E1242" s="48" t="s">
        <v>5433</v>
      </c>
      <c r="F1242" s="49" t="s">
        <v>5476</v>
      </c>
      <c r="G1242" t="s">
        <v>57</v>
      </c>
      <c r="H1242" s="38">
        <v>587</v>
      </c>
      <c r="I1242" s="38">
        <f t="shared" si="49"/>
        <v>557.65</v>
      </c>
      <c r="J1242" t="s">
        <v>4680</v>
      </c>
      <c r="K1242" s="48" t="s">
        <v>5433</v>
      </c>
      <c r="L1242" s="33">
        <v>0.05</v>
      </c>
      <c r="M1242" s="21" t="s">
        <v>14849</v>
      </c>
      <c r="N1242" s="21" t="s">
        <v>82</v>
      </c>
      <c r="O1242" s="21" t="s">
        <v>83</v>
      </c>
      <c r="P1242" s="61" t="s">
        <v>13496</v>
      </c>
    </row>
    <row r="1243" spans="2:16" ht="15.75" customHeight="1">
      <c r="B1243" s="27" t="s">
        <v>41</v>
      </c>
      <c r="C1243" t="s">
        <v>7</v>
      </c>
      <c r="D1243" s="36">
        <v>56101605</v>
      </c>
      <c r="E1243" s="48" t="s">
        <v>5434</v>
      </c>
      <c r="F1243" s="49" t="s">
        <v>5477</v>
      </c>
      <c r="G1243" t="s">
        <v>57</v>
      </c>
      <c r="H1243" s="38">
        <v>365</v>
      </c>
      <c r="I1243" s="38">
        <f t="shared" si="49"/>
        <v>346.75</v>
      </c>
      <c r="J1243" t="s">
        <v>4680</v>
      </c>
      <c r="K1243" s="48" t="s">
        <v>5434</v>
      </c>
      <c r="L1243" s="33">
        <v>0.05</v>
      </c>
      <c r="M1243" s="21" t="s">
        <v>14849</v>
      </c>
      <c r="N1243" s="21" t="s">
        <v>82</v>
      </c>
      <c r="O1243" s="21" t="s">
        <v>83</v>
      </c>
      <c r="P1243" s="61" t="s">
        <v>13496</v>
      </c>
    </row>
    <row r="1244" spans="2:16" ht="15.75" customHeight="1">
      <c r="B1244" s="27" t="s">
        <v>41</v>
      </c>
      <c r="C1244" t="s">
        <v>7</v>
      </c>
      <c r="D1244" s="36">
        <v>56101605</v>
      </c>
      <c r="E1244" s="48" t="s">
        <v>5435</v>
      </c>
      <c r="F1244" s="49" t="s">
        <v>5478</v>
      </c>
      <c r="G1244" t="s">
        <v>57</v>
      </c>
      <c r="H1244" s="38">
        <v>399</v>
      </c>
      <c r="I1244" s="38">
        <f t="shared" si="49"/>
        <v>379.04999999999995</v>
      </c>
      <c r="J1244" t="s">
        <v>4680</v>
      </c>
      <c r="K1244" s="48" t="s">
        <v>5435</v>
      </c>
      <c r="L1244" s="33">
        <v>0.05</v>
      </c>
      <c r="M1244" s="21" t="s">
        <v>14849</v>
      </c>
      <c r="N1244" s="21" t="s">
        <v>82</v>
      </c>
      <c r="O1244" s="21" t="s">
        <v>83</v>
      </c>
      <c r="P1244" s="61" t="s">
        <v>13496</v>
      </c>
    </row>
    <row r="1245" spans="2:16" ht="15.75" customHeight="1">
      <c r="B1245" s="27" t="s">
        <v>41</v>
      </c>
      <c r="C1245" t="s">
        <v>7</v>
      </c>
      <c r="D1245" s="36">
        <v>56101605</v>
      </c>
      <c r="E1245" s="48" t="s">
        <v>5436</v>
      </c>
      <c r="F1245" s="49" t="s">
        <v>5479</v>
      </c>
      <c r="G1245" t="s">
        <v>57</v>
      </c>
      <c r="H1245" s="38">
        <v>365</v>
      </c>
      <c r="I1245" s="38">
        <f t="shared" si="49"/>
        <v>346.75</v>
      </c>
      <c r="J1245" t="s">
        <v>4680</v>
      </c>
      <c r="K1245" s="48" t="s">
        <v>5436</v>
      </c>
      <c r="L1245" s="33">
        <v>0.05</v>
      </c>
      <c r="M1245" s="21" t="s">
        <v>14849</v>
      </c>
      <c r="N1245" s="21" t="s">
        <v>82</v>
      </c>
      <c r="O1245" s="21" t="s">
        <v>83</v>
      </c>
      <c r="P1245" s="61" t="s">
        <v>13496</v>
      </c>
    </row>
    <row r="1246" spans="2:16" ht="15.75" customHeight="1">
      <c r="B1246" s="27" t="s">
        <v>41</v>
      </c>
      <c r="C1246" t="s">
        <v>7</v>
      </c>
      <c r="D1246" s="36">
        <v>56101605</v>
      </c>
      <c r="E1246" s="48" t="s">
        <v>5437</v>
      </c>
      <c r="F1246" s="49" t="s">
        <v>5480</v>
      </c>
      <c r="G1246" t="s">
        <v>57</v>
      </c>
      <c r="H1246" s="38">
        <v>399</v>
      </c>
      <c r="I1246" s="38">
        <f t="shared" si="49"/>
        <v>379.04999999999995</v>
      </c>
      <c r="J1246" t="s">
        <v>4680</v>
      </c>
      <c r="K1246" s="48" t="s">
        <v>5437</v>
      </c>
      <c r="L1246" s="33">
        <v>0.05</v>
      </c>
      <c r="M1246" s="21" t="s">
        <v>14849</v>
      </c>
      <c r="N1246" s="21" t="s">
        <v>82</v>
      </c>
      <c r="O1246" s="21" t="s">
        <v>83</v>
      </c>
      <c r="P1246" s="61" t="s">
        <v>13496</v>
      </c>
    </row>
    <row r="1247" spans="2:16" ht="15.75" customHeight="1">
      <c r="B1247" s="27" t="s">
        <v>41</v>
      </c>
      <c r="C1247" t="s">
        <v>7</v>
      </c>
      <c r="D1247" s="36">
        <v>56101605</v>
      </c>
      <c r="E1247" s="48" t="s">
        <v>5438</v>
      </c>
      <c r="F1247" s="49" t="s">
        <v>5481</v>
      </c>
      <c r="G1247" t="s">
        <v>57</v>
      </c>
      <c r="H1247" s="38">
        <v>365</v>
      </c>
      <c r="I1247" s="38">
        <f t="shared" si="49"/>
        <v>346.75</v>
      </c>
      <c r="J1247" t="s">
        <v>4680</v>
      </c>
      <c r="K1247" s="48" t="s">
        <v>5438</v>
      </c>
      <c r="L1247" s="33">
        <v>0.05</v>
      </c>
      <c r="M1247" s="21" t="s">
        <v>14849</v>
      </c>
      <c r="N1247" s="21" t="s">
        <v>82</v>
      </c>
      <c r="O1247" s="21" t="s">
        <v>83</v>
      </c>
      <c r="P1247" s="61" t="s">
        <v>13496</v>
      </c>
    </row>
    <row r="1248" spans="2:16" ht="15.75" customHeight="1">
      <c r="B1248" s="27" t="s">
        <v>41</v>
      </c>
      <c r="C1248" t="s">
        <v>7</v>
      </c>
      <c r="D1248" s="36">
        <v>56101605</v>
      </c>
      <c r="E1248" s="48" t="s">
        <v>5439</v>
      </c>
      <c r="F1248" s="49" t="s">
        <v>5482</v>
      </c>
      <c r="G1248" t="s">
        <v>57</v>
      </c>
      <c r="H1248" s="38">
        <v>399</v>
      </c>
      <c r="I1248" s="38">
        <f t="shared" si="49"/>
        <v>379.04999999999995</v>
      </c>
      <c r="J1248" t="s">
        <v>4680</v>
      </c>
      <c r="K1248" s="48" t="s">
        <v>5439</v>
      </c>
      <c r="L1248" s="33">
        <v>0.05</v>
      </c>
      <c r="M1248" s="21" t="s">
        <v>14849</v>
      </c>
      <c r="N1248" s="21" t="s">
        <v>82</v>
      </c>
      <c r="O1248" s="21" t="s">
        <v>83</v>
      </c>
      <c r="P1248" s="61" t="s">
        <v>13496</v>
      </c>
    </row>
    <row r="1249" spans="2:16" ht="15.75" customHeight="1">
      <c r="B1249" s="27" t="s">
        <v>41</v>
      </c>
      <c r="C1249" t="s">
        <v>7</v>
      </c>
      <c r="D1249" s="36">
        <v>56101605</v>
      </c>
      <c r="E1249" s="48" t="s">
        <v>5440</v>
      </c>
      <c r="F1249" s="49" t="s">
        <v>5483</v>
      </c>
      <c r="G1249" t="s">
        <v>57</v>
      </c>
      <c r="H1249" s="38">
        <v>365</v>
      </c>
      <c r="I1249" s="38">
        <f t="shared" si="49"/>
        <v>346.75</v>
      </c>
      <c r="J1249" t="s">
        <v>4680</v>
      </c>
      <c r="K1249" s="48" t="s">
        <v>5440</v>
      </c>
      <c r="L1249" s="33">
        <v>0.05</v>
      </c>
      <c r="M1249" s="21" t="s">
        <v>14849</v>
      </c>
      <c r="N1249" s="21" t="s">
        <v>82</v>
      </c>
      <c r="O1249" s="21" t="s">
        <v>83</v>
      </c>
      <c r="P1249" s="61" t="s">
        <v>13496</v>
      </c>
    </row>
    <row r="1250" spans="2:16" ht="15.75" customHeight="1">
      <c r="B1250" s="27" t="s">
        <v>41</v>
      </c>
      <c r="C1250" t="s">
        <v>7</v>
      </c>
      <c r="D1250" s="36">
        <v>56101605</v>
      </c>
      <c r="E1250" s="48" t="s">
        <v>5441</v>
      </c>
      <c r="F1250" s="49" t="s">
        <v>5484</v>
      </c>
      <c r="G1250" t="s">
        <v>57</v>
      </c>
      <c r="H1250" s="38">
        <v>399</v>
      </c>
      <c r="I1250" s="38">
        <f t="shared" si="49"/>
        <v>379.04999999999995</v>
      </c>
      <c r="J1250" t="s">
        <v>4680</v>
      </c>
      <c r="K1250" s="48" t="s">
        <v>5441</v>
      </c>
      <c r="L1250" s="33">
        <v>0.05</v>
      </c>
      <c r="M1250" s="21" t="s">
        <v>14849</v>
      </c>
      <c r="N1250" s="21" t="s">
        <v>82</v>
      </c>
      <c r="O1250" s="21" t="s">
        <v>83</v>
      </c>
      <c r="P1250" s="61" t="s">
        <v>13496</v>
      </c>
    </row>
    <row r="1251" spans="2:16" ht="15.75" customHeight="1">
      <c r="B1251" s="27" t="s">
        <v>41</v>
      </c>
      <c r="C1251" t="s">
        <v>7</v>
      </c>
      <c r="D1251" s="36">
        <v>56101605</v>
      </c>
      <c r="E1251" s="48" t="s">
        <v>5442</v>
      </c>
      <c r="F1251" s="49" t="s">
        <v>5485</v>
      </c>
      <c r="G1251" t="s">
        <v>57</v>
      </c>
      <c r="H1251" s="38">
        <v>388</v>
      </c>
      <c r="I1251" s="38">
        <f t="shared" si="49"/>
        <v>368.59999999999997</v>
      </c>
      <c r="J1251" t="s">
        <v>4680</v>
      </c>
      <c r="K1251" s="48" t="s">
        <v>5442</v>
      </c>
      <c r="L1251" s="33">
        <v>0.05</v>
      </c>
      <c r="M1251" s="21" t="s">
        <v>14849</v>
      </c>
      <c r="N1251" s="21" t="s">
        <v>82</v>
      </c>
      <c r="O1251" s="21" t="s">
        <v>83</v>
      </c>
      <c r="P1251" s="61" t="s">
        <v>13496</v>
      </c>
    </row>
    <row r="1252" spans="2:16" ht="15.75" customHeight="1">
      <c r="B1252" s="27" t="s">
        <v>41</v>
      </c>
      <c r="C1252" t="s">
        <v>7</v>
      </c>
      <c r="D1252" s="36">
        <v>56101605</v>
      </c>
      <c r="E1252" s="48" t="s">
        <v>5443</v>
      </c>
      <c r="F1252" s="49" t="s">
        <v>5486</v>
      </c>
      <c r="G1252" t="s">
        <v>57</v>
      </c>
      <c r="H1252" s="38">
        <v>431</v>
      </c>
      <c r="I1252" s="38">
        <f t="shared" si="49"/>
        <v>409.45</v>
      </c>
      <c r="J1252" t="s">
        <v>4680</v>
      </c>
      <c r="K1252" s="48" t="s">
        <v>5443</v>
      </c>
      <c r="L1252" s="33">
        <v>0.05</v>
      </c>
      <c r="M1252" s="21" t="s">
        <v>14849</v>
      </c>
      <c r="N1252" s="21" t="s">
        <v>82</v>
      </c>
      <c r="O1252" s="21" t="s">
        <v>83</v>
      </c>
      <c r="P1252" s="61" t="s">
        <v>13496</v>
      </c>
    </row>
    <row r="1253" spans="2:16" ht="15.75" customHeight="1">
      <c r="B1253" s="27" t="s">
        <v>41</v>
      </c>
      <c r="C1253" t="s">
        <v>7</v>
      </c>
      <c r="D1253" s="36">
        <v>56101605</v>
      </c>
      <c r="E1253" s="48" t="s">
        <v>5444</v>
      </c>
      <c r="F1253" s="49" t="s">
        <v>5487</v>
      </c>
      <c r="G1253" t="s">
        <v>57</v>
      </c>
      <c r="H1253" s="38">
        <v>388</v>
      </c>
      <c r="I1253" s="38">
        <f t="shared" si="49"/>
        <v>368.59999999999997</v>
      </c>
      <c r="J1253" t="s">
        <v>4680</v>
      </c>
      <c r="K1253" s="48" t="s">
        <v>5444</v>
      </c>
      <c r="L1253" s="33">
        <v>0.05</v>
      </c>
      <c r="M1253" s="21" t="s">
        <v>14849</v>
      </c>
      <c r="N1253" s="21" t="s">
        <v>82</v>
      </c>
      <c r="O1253" s="21" t="s">
        <v>83</v>
      </c>
      <c r="P1253" s="61" t="s">
        <v>13496</v>
      </c>
    </row>
    <row r="1254" spans="2:16" ht="15.75" customHeight="1">
      <c r="B1254" s="27" t="s">
        <v>41</v>
      </c>
      <c r="C1254" t="s">
        <v>7</v>
      </c>
      <c r="D1254" s="36">
        <v>56101605</v>
      </c>
      <c r="E1254" s="48" t="s">
        <v>5445</v>
      </c>
      <c r="F1254" s="49" t="s">
        <v>5488</v>
      </c>
      <c r="G1254" t="s">
        <v>57</v>
      </c>
      <c r="H1254" s="38">
        <v>431</v>
      </c>
      <c r="I1254" s="38">
        <f t="shared" si="49"/>
        <v>409.45</v>
      </c>
      <c r="J1254" t="s">
        <v>4680</v>
      </c>
      <c r="K1254" s="48" t="s">
        <v>5445</v>
      </c>
      <c r="L1254" s="33">
        <v>0.05</v>
      </c>
      <c r="M1254" s="21" t="s">
        <v>14849</v>
      </c>
      <c r="N1254" s="21" t="s">
        <v>82</v>
      </c>
      <c r="O1254" s="21" t="s">
        <v>83</v>
      </c>
      <c r="P1254" s="61" t="s">
        <v>13496</v>
      </c>
    </row>
    <row r="1255" spans="2:16" ht="15.75" customHeight="1">
      <c r="B1255" s="27" t="s">
        <v>41</v>
      </c>
      <c r="C1255" t="s">
        <v>7</v>
      </c>
      <c r="D1255" s="36">
        <v>56101605</v>
      </c>
      <c r="E1255" s="48" t="s">
        <v>5446</v>
      </c>
      <c r="F1255" s="49" t="s">
        <v>5489</v>
      </c>
      <c r="G1255" t="s">
        <v>57</v>
      </c>
      <c r="H1255" s="38">
        <v>388</v>
      </c>
      <c r="I1255" s="38">
        <f t="shared" si="49"/>
        <v>368.59999999999997</v>
      </c>
      <c r="J1255" t="s">
        <v>4680</v>
      </c>
      <c r="K1255" s="48" t="s">
        <v>5446</v>
      </c>
      <c r="L1255" s="33">
        <v>0.05</v>
      </c>
      <c r="M1255" s="21" t="s">
        <v>14849</v>
      </c>
      <c r="N1255" s="21" t="s">
        <v>82</v>
      </c>
      <c r="O1255" s="21" t="s">
        <v>83</v>
      </c>
      <c r="P1255" s="61" t="s">
        <v>13496</v>
      </c>
    </row>
    <row r="1256" spans="2:16" ht="15.75" customHeight="1">
      <c r="B1256" s="27" t="s">
        <v>41</v>
      </c>
      <c r="C1256" t="s">
        <v>7</v>
      </c>
      <c r="D1256" s="36">
        <v>56101605</v>
      </c>
      <c r="E1256" s="48" t="s">
        <v>5447</v>
      </c>
      <c r="F1256" s="49" t="s">
        <v>5490</v>
      </c>
      <c r="G1256" t="s">
        <v>57</v>
      </c>
      <c r="H1256" s="38">
        <v>431</v>
      </c>
      <c r="I1256" s="38">
        <f t="shared" si="49"/>
        <v>409.45</v>
      </c>
      <c r="J1256" t="s">
        <v>4680</v>
      </c>
      <c r="K1256" s="48" t="s">
        <v>5447</v>
      </c>
      <c r="L1256" s="33">
        <v>0.05</v>
      </c>
      <c r="M1256" s="21" t="s">
        <v>14849</v>
      </c>
      <c r="N1256" s="21" t="s">
        <v>82</v>
      </c>
      <c r="O1256" s="21" t="s">
        <v>83</v>
      </c>
      <c r="P1256" s="61" t="s">
        <v>13496</v>
      </c>
    </row>
    <row r="1257" spans="2:16" ht="15.75" customHeight="1">
      <c r="B1257" s="27" t="s">
        <v>41</v>
      </c>
      <c r="C1257" t="s">
        <v>7</v>
      </c>
      <c r="D1257" s="36">
        <v>56101605</v>
      </c>
      <c r="E1257" s="48" t="s">
        <v>5448</v>
      </c>
      <c r="F1257" s="49" t="s">
        <v>5491</v>
      </c>
      <c r="G1257" t="s">
        <v>57</v>
      </c>
      <c r="H1257" s="38">
        <v>482</v>
      </c>
      <c r="I1257" s="38">
        <f t="shared" si="49"/>
        <v>457.9</v>
      </c>
      <c r="J1257" t="s">
        <v>4680</v>
      </c>
      <c r="K1257" s="48" t="s">
        <v>5448</v>
      </c>
      <c r="L1257" s="33">
        <v>0.05</v>
      </c>
      <c r="M1257" s="21" t="s">
        <v>14849</v>
      </c>
      <c r="N1257" s="21" t="s">
        <v>82</v>
      </c>
      <c r="O1257" s="21" t="s">
        <v>83</v>
      </c>
      <c r="P1257" s="61" t="s">
        <v>13496</v>
      </c>
    </row>
    <row r="1258" spans="2:16" ht="15.75" customHeight="1">
      <c r="B1258" s="27" t="s">
        <v>41</v>
      </c>
      <c r="C1258" t="s">
        <v>7</v>
      </c>
      <c r="D1258" s="36">
        <v>56101605</v>
      </c>
      <c r="E1258" s="48" t="s">
        <v>5449</v>
      </c>
      <c r="F1258" s="49" t="s">
        <v>5492</v>
      </c>
      <c r="G1258" t="s">
        <v>57</v>
      </c>
      <c r="H1258" s="38">
        <v>523</v>
      </c>
      <c r="I1258" s="38">
        <f t="shared" si="49"/>
        <v>496.84999999999997</v>
      </c>
      <c r="J1258" t="s">
        <v>4680</v>
      </c>
      <c r="K1258" s="48" t="s">
        <v>5449</v>
      </c>
      <c r="L1258" s="33">
        <v>0.05</v>
      </c>
      <c r="M1258" s="21" t="s">
        <v>14849</v>
      </c>
      <c r="N1258" s="21" t="s">
        <v>82</v>
      </c>
      <c r="O1258" s="21" t="s">
        <v>83</v>
      </c>
      <c r="P1258" s="61" t="s">
        <v>13496</v>
      </c>
    </row>
    <row r="1259" spans="2:16" ht="15.75" customHeight="1">
      <c r="B1259" s="27" t="s">
        <v>41</v>
      </c>
      <c r="C1259" t="s">
        <v>7</v>
      </c>
      <c r="D1259" s="36">
        <v>56101605</v>
      </c>
      <c r="E1259" s="48" t="s">
        <v>5450</v>
      </c>
      <c r="F1259" s="49" t="s">
        <v>5493</v>
      </c>
      <c r="G1259" t="s">
        <v>57</v>
      </c>
      <c r="H1259" s="38">
        <v>523</v>
      </c>
      <c r="I1259" s="38">
        <f t="shared" si="49"/>
        <v>496.84999999999997</v>
      </c>
      <c r="J1259" t="s">
        <v>4680</v>
      </c>
      <c r="K1259" s="48" t="s">
        <v>5450</v>
      </c>
      <c r="L1259" s="33">
        <v>0.05</v>
      </c>
      <c r="M1259" s="21" t="s">
        <v>14849</v>
      </c>
      <c r="N1259" s="21" t="s">
        <v>82</v>
      </c>
      <c r="O1259" s="21" t="s">
        <v>83</v>
      </c>
      <c r="P1259" s="61" t="s">
        <v>13496</v>
      </c>
    </row>
    <row r="1260" spans="2:16" ht="15.75" customHeight="1">
      <c r="B1260" s="27" t="s">
        <v>41</v>
      </c>
      <c r="C1260" t="s">
        <v>7</v>
      </c>
      <c r="D1260" s="36">
        <v>56101605</v>
      </c>
      <c r="E1260" s="48" t="s">
        <v>5451</v>
      </c>
      <c r="F1260" s="49" t="s">
        <v>5494</v>
      </c>
      <c r="G1260" t="s">
        <v>57</v>
      </c>
      <c r="H1260" s="38">
        <v>482</v>
      </c>
      <c r="I1260" s="38">
        <f t="shared" si="49"/>
        <v>457.9</v>
      </c>
      <c r="J1260" t="s">
        <v>4680</v>
      </c>
      <c r="K1260" s="48" t="s">
        <v>5451</v>
      </c>
      <c r="L1260" s="33">
        <v>0.05</v>
      </c>
      <c r="M1260" s="21" t="s">
        <v>14849</v>
      </c>
      <c r="N1260" s="21" t="s">
        <v>82</v>
      </c>
      <c r="O1260" s="21" t="s">
        <v>83</v>
      </c>
      <c r="P1260" s="61" t="s">
        <v>13496</v>
      </c>
    </row>
    <row r="1261" spans="2:16" ht="15.75" customHeight="1">
      <c r="B1261" s="27" t="s">
        <v>41</v>
      </c>
      <c r="C1261" t="s">
        <v>7</v>
      </c>
      <c r="D1261" s="36">
        <v>56101605</v>
      </c>
      <c r="E1261" s="48" t="s">
        <v>5452</v>
      </c>
      <c r="F1261" s="49" t="s">
        <v>5495</v>
      </c>
      <c r="G1261" t="s">
        <v>57</v>
      </c>
      <c r="H1261" s="38">
        <v>523</v>
      </c>
      <c r="I1261" s="38">
        <f t="shared" si="49"/>
        <v>496.84999999999997</v>
      </c>
      <c r="J1261" t="s">
        <v>4680</v>
      </c>
      <c r="K1261" s="48" t="s">
        <v>5452</v>
      </c>
      <c r="L1261" s="33">
        <v>0.05</v>
      </c>
      <c r="M1261" s="21" t="s">
        <v>14849</v>
      </c>
      <c r="N1261" s="21" t="s">
        <v>82</v>
      </c>
      <c r="O1261" s="21" t="s">
        <v>83</v>
      </c>
      <c r="P1261" s="61" t="s">
        <v>13496</v>
      </c>
    </row>
    <row r="1262" spans="2:16" ht="15.75" customHeight="1">
      <c r="B1262" s="27" t="s">
        <v>41</v>
      </c>
      <c r="C1262" t="s">
        <v>7</v>
      </c>
      <c r="D1262" s="36">
        <v>56101605</v>
      </c>
      <c r="E1262" s="48" t="s">
        <v>5453</v>
      </c>
      <c r="F1262" s="49" t="s">
        <v>5496</v>
      </c>
      <c r="G1262" t="s">
        <v>57</v>
      </c>
      <c r="H1262" s="38">
        <v>482</v>
      </c>
      <c r="I1262" s="38">
        <f t="shared" si="49"/>
        <v>457.9</v>
      </c>
      <c r="J1262" t="s">
        <v>4680</v>
      </c>
      <c r="K1262" s="48" t="s">
        <v>5453</v>
      </c>
      <c r="L1262" s="33">
        <v>0.05</v>
      </c>
      <c r="M1262" s="21" t="s">
        <v>14849</v>
      </c>
      <c r="N1262" s="21" t="s">
        <v>82</v>
      </c>
      <c r="O1262" s="21" t="s">
        <v>83</v>
      </c>
      <c r="P1262" s="61" t="s">
        <v>13496</v>
      </c>
    </row>
    <row r="1263" spans="2:16" ht="15.75" customHeight="1">
      <c r="B1263" s="27" t="s">
        <v>41</v>
      </c>
      <c r="C1263" t="s">
        <v>7</v>
      </c>
      <c r="D1263" s="36">
        <v>56101605</v>
      </c>
      <c r="E1263" s="48" t="s">
        <v>5454</v>
      </c>
      <c r="F1263" s="49" t="s">
        <v>5497</v>
      </c>
      <c r="G1263" t="s">
        <v>57</v>
      </c>
      <c r="H1263" s="38">
        <v>523</v>
      </c>
      <c r="I1263" s="38">
        <f t="shared" si="49"/>
        <v>496.84999999999997</v>
      </c>
      <c r="J1263" t="s">
        <v>4680</v>
      </c>
      <c r="K1263" s="48" t="s">
        <v>5454</v>
      </c>
      <c r="L1263" s="33">
        <v>0.05</v>
      </c>
      <c r="M1263" s="21" t="s">
        <v>14849</v>
      </c>
      <c r="N1263" s="21" t="s">
        <v>82</v>
      </c>
      <c r="O1263" s="21" t="s">
        <v>83</v>
      </c>
      <c r="P1263" s="61" t="s">
        <v>13496</v>
      </c>
    </row>
    <row r="1264" spans="2:16" ht="15.75" customHeight="1">
      <c r="B1264" s="27" t="s">
        <v>41</v>
      </c>
      <c r="C1264" t="s">
        <v>7</v>
      </c>
      <c r="D1264" s="36">
        <v>56101605</v>
      </c>
      <c r="E1264" s="48" t="s">
        <v>5455</v>
      </c>
      <c r="F1264" s="49" t="s">
        <v>5498</v>
      </c>
      <c r="G1264" t="s">
        <v>57</v>
      </c>
      <c r="H1264" s="38">
        <v>631</v>
      </c>
      <c r="I1264" s="38">
        <f t="shared" si="49"/>
        <v>599.44999999999993</v>
      </c>
      <c r="J1264" t="s">
        <v>4680</v>
      </c>
      <c r="K1264" s="48" t="s">
        <v>5455</v>
      </c>
      <c r="L1264" s="33">
        <v>0.05</v>
      </c>
      <c r="M1264" s="21" t="s">
        <v>14849</v>
      </c>
      <c r="N1264" s="21" t="s">
        <v>82</v>
      </c>
      <c r="O1264" s="21" t="s">
        <v>83</v>
      </c>
      <c r="P1264" s="61" t="s">
        <v>13496</v>
      </c>
    </row>
    <row r="1265" spans="2:16" ht="15.75" customHeight="1">
      <c r="B1265" s="27" t="s">
        <v>41</v>
      </c>
      <c r="C1265" t="s">
        <v>7</v>
      </c>
      <c r="D1265" s="36">
        <v>56101605</v>
      </c>
      <c r="E1265" s="48" t="s">
        <v>5456</v>
      </c>
      <c r="F1265" s="49" t="s">
        <v>5499</v>
      </c>
      <c r="G1265" t="s">
        <v>57</v>
      </c>
      <c r="H1265" s="38">
        <v>688</v>
      </c>
      <c r="I1265" s="38">
        <f t="shared" si="49"/>
        <v>653.6</v>
      </c>
      <c r="J1265" t="s">
        <v>4680</v>
      </c>
      <c r="K1265" s="48" t="s">
        <v>5456</v>
      </c>
      <c r="L1265" s="33">
        <v>0.05</v>
      </c>
      <c r="M1265" s="21" t="s">
        <v>14849</v>
      </c>
      <c r="N1265" s="21" t="s">
        <v>82</v>
      </c>
      <c r="O1265" s="21" t="s">
        <v>83</v>
      </c>
      <c r="P1265" s="61" t="s">
        <v>13496</v>
      </c>
    </row>
    <row r="1266" spans="2:16" ht="15.75" customHeight="1">
      <c r="B1266" s="27" t="s">
        <v>41</v>
      </c>
      <c r="C1266" t="s">
        <v>7</v>
      </c>
      <c r="D1266" s="36">
        <v>56101605</v>
      </c>
      <c r="E1266" s="48" t="s">
        <v>5457</v>
      </c>
      <c r="F1266" s="49" t="s">
        <v>5500</v>
      </c>
      <c r="G1266" t="s">
        <v>57</v>
      </c>
      <c r="H1266" s="38">
        <v>631</v>
      </c>
      <c r="I1266" s="38">
        <f t="shared" si="49"/>
        <v>599.44999999999993</v>
      </c>
      <c r="J1266" t="s">
        <v>4680</v>
      </c>
      <c r="K1266" s="48" t="s">
        <v>5457</v>
      </c>
      <c r="L1266" s="33">
        <v>0.05</v>
      </c>
      <c r="M1266" s="21" t="s">
        <v>14849</v>
      </c>
      <c r="N1266" s="21" t="s">
        <v>82</v>
      </c>
      <c r="O1266" s="21" t="s">
        <v>83</v>
      </c>
      <c r="P1266" s="61" t="s">
        <v>13496</v>
      </c>
    </row>
    <row r="1267" spans="2:16" ht="15.75" customHeight="1">
      <c r="B1267" s="27" t="s">
        <v>41</v>
      </c>
      <c r="C1267" t="s">
        <v>7</v>
      </c>
      <c r="D1267" s="36">
        <v>56101605</v>
      </c>
      <c r="E1267" s="48" t="s">
        <v>5458</v>
      </c>
      <c r="F1267" s="49" t="s">
        <v>5501</v>
      </c>
      <c r="G1267" t="s">
        <v>57</v>
      </c>
      <c r="H1267" s="38">
        <v>688</v>
      </c>
      <c r="I1267" s="38">
        <f t="shared" si="49"/>
        <v>653.6</v>
      </c>
      <c r="J1267" t="s">
        <v>4680</v>
      </c>
      <c r="K1267" s="48" t="s">
        <v>5458</v>
      </c>
      <c r="L1267" s="33">
        <v>0.05</v>
      </c>
      <c r="M1267" s="21" t="s">
        <v>14849</v>
      </c>
      <c r="N1267" s="21" t="s">
        <v>82</v>
      </c>
      <c r="O1267" s="21" t="s">
        <v>83</v>
      </c>
      <c r="P1267" s="61" t="s">
        <v>13496</v>
      </c>
    </row>
    <row r="1268" spans="2:16" ht="15.75" customHeight="1">
      <c r="B1268" s="27" t="s">
        <v>41</v>
      </c>
      <c r="C1268" t="s">
        <v>7</v>
      </c>
      <c r="D1268" s="36">
        <v>56101605</v>
      </c>
      <c r="E1268" s="48" t="s">
        <v>5459</v>
      </c>
      <c r="F1268" s="49" t="s">
        <v>5502</v>
      </c>
      <c r="G1268" t="s">
        <v>57</v>
      </c>
      <c r="H1268" s="38">
        <v>688</v>
      </c>
      <c r="I1268" s="38">
        <f t="shared" si="49"/>
        <v>653.6</v>
      </c>
      <c r="J1268" t="s">
        <v>4680</v>
      </c>
      <c r="K1268" s="48" t="s">
        <v>5459</v>
      </c>
      <c r="L1268" s="33">
        <v>0.05</v>
      </c>
      <c r="M1268" s="21" t="s">
        <v>14849</v>
      </c>
      <c r="N1268" s="21" t="s">
        <v>82</v>
      </c>
      <c r="O1268" s="21" t="s">
        <v>83</v>
      </c>
      <c r="P1268" s="61" t="s">
        <v>13496</v>
      </c>
    </row>
    <row r="1269" spans="2:16" ht="15.75" customHeight="1">
      <c r="B1269" s="27" t="s">
        <v>41</v>
      </c>
      <c r="C1269" t="s">
        <v>7</v>
      </c>
      <c r="D1269" s="36">
        <v>56101605</v>
      </c>
      <c r="E1269" s="48" t="s">
        <v>5460</v>
      </c>
      <c r="F1269" s="49" t="s">
        <v>5503</v>
      </c>
      <c r="G1269" t="s">
        <v>57</v>
      </c>
      <c r="H1269" s="38">
        <v>631</v>
      </c>
      <c r="I1269" s="38">
        <f t="shared" si="49"/>
        <v>599.44999999999993</v>
      </c>
      <c r="J1269" t="s">
        <v>4680</v>
      </c>
      <c r="K1269" s="48" t="s">
        <v>5460</v>
      </c>
      <c r="L1269" s="33">
        <v>0.05</v>
      </c>
      <c r="M1269" s="21" t="s">
        <v>14849</v>
      </c>
      <c r="N1269" s="21" t="s">
        <v>82</v>
      </c>
      <c r="O1269" s="21" t="s">
        <v>83</v>
      </c>
      <c r="P1269" s="61" t="s">
        <v>13496</v>
      </c>
    </row>
    <row r="1270" spans="2:16" ht="15.75" customHeight="1">
      <c r="B1270" s="27" t="s">
        <v>41</v>
      </c>
      <c r="C1270" t="s">
        <v>7</v>
      </c>
      <c r="D1270" s="36">
        <v>56101605</v>
      </c>
      <c r="E1270" s="48" t="s">
        <v>5461</v>
      </c>
      <c r="F1270" s="49" t="s">
        <v>5504</v>
      </c>
      <c r="G1270" t="s">
        <v>57</v>
      </c>
      <c r="H1270" s="38">
        <v>688</v>
      </c>
      <c r="I1270" s="38">
        <f t="shared" si="49"/>
        <v>653.6</v>
      </c>
      <c r="J1270" t="s">
        <v>4680</v>
      </c>
      <c r="K1270" s="48" t="s">
        <v>5461</v>
      </c>
      <c r="L1270" s="33">
        <v>0.05</v>
      </c>
      <c r="M1270" s="21" t="s">
        <v>14849</v>
      </c>
      <c r="N1270" s="21" t="s">
        <v>82</v>
      </c>
      <c r="O1270" s="21" t="s">
        <v>83</v>
      </c>
      <c r="P1270" s="61" t="s">
        <v>13496</v>
      </c>
    </row>
    <row r="1271" spans="2:16" ht="15.75" customHeight="1">
      <c r="B1271" s="27" t="s">
        <v>41</v>
      </c>
      <c r="C1271" t="s">
        <v>7</v>
      </c>
      <c r="D1271" s="36">
        <v>56101605</v>
      </c>
      <c r="E1271" s="48" t="s">
        <v>5462</v>
      </c>
      <c r="F1271" s="49" t="s">
        <v>5505</v>
      </c>
      <c r="G1271" t="s">
        <v>57</v>
      </c>
      <c r="H1271" s="38">
        <v>139</v>
      </c>
      <c r="I1271" s="38">
        <f t="shared" si="49"/>
        <v>132.04999999999998</v>
      </c>
      <c r="J1271" t="s">
        <v>4680</v>
      </c>
      <c r="K1271" s="48" t="s">
        <v>5462</v>
      </c>
      <c r="L1271" s="33">
        <v>0.05</v>
      </c>
      <c r="M1271" s="21" t="s">
        <v>14849</v>
      </c>
      <c r="N1271" s="21" t="s">
        <v>82</v>
      </c>
      <c r="O1271" s="21" t="s">
        <v>83</v>
      </c>
      <c r="P1271" s="61" t="s">
        <v>13496</v>
      </c>
    </row>
    <row r="1272" spans="2:16" ht="15.75" customHeight="1">
      <c r="B1272" s="27" t="s">
        <v>41</v>
      </c>
      <c r="C1272" t="s">
        <v>7</v>
      </c>
      <c r="D1272" s="36">
        <v>56101605</v>
      </c>
      <c r="E1272" s="48" t="s">
        <v>5463</v>
      </c>
      <c r="F1272" s="49" t="s">
        <v>5506</v>
      </c>
      <c r="G1272" t="s">
        <v>57</v>
      </c>
      <c r="H1272" s="38">
        <v>139</v>
      </c>
      <c r="I1272" s="38">
        <f t="shared" si="49"/>
        <v>132.04999999999998</v>
      </c>
      <c r="J1272" t="s">
        <v>4680</v>
      </c>
      <c r="K1272" s="48" t="s">
        <v>5463</v>
      </c>
      <c r="L1272" s="33">
        <v>0.05</v>
      </c>
      <c r="M1272" s="21" t="s">
        <v>14849</v>
      </c>
      <c r="N1272" s="21" t="s">
        <v>82</v>
      </c>
      <c r="O1272" s="21" t="s">
        <v>83</v>
      </c>
      <c r="P1272" s="61" t="s">
        <v>13496</v>
      </c>
    </row>
    <row r="1273" spans="2:16" ht="15.75" customHeight="1">
      <c r="B1273" s="27" t="s">
        <v>41</v>
      </c>
      <c r="C1273" t="s">
        <v>7</v>
      </c>
      <c r="D1273" s="36">
        <v>56101605</v>
      </c>
      <c r="E1273" s="48" t="s">
        <v>5464</v>
      </c>
      <c r="F1273" s="49" t="s">
        <v>5507</v>
      </c>
      <c r="G1273" t="s">
        <v>57</v>
      </c>
      <c r="H1273" s="38">
        <v>139</v>
      </c>
      <c r="I1273" s="38">
        <f t="shared" si="49"/>
        <v>132.04999999999998</v>
      </c>
      <c r="J1273" t="s">
        <v>4680</v>
      </c>
      <c r="K1273" s="48" t="s">
        <v>5464</v>
      </c>
      <c r="L1273" s="33">
        <v>0.05</v>
      </c>
      <c r="M1273" s="21" t="s">
        <v>14849</v>
      </c>
      <c r="N1273" s="21" t="s">
        <v>82</v>
      </c>
      <c r="O1273" s="21" t="s">
        <v>83</v>
      </c>
      <c r="P1273" s="61" t="s">
        <v>13496</v>
      </c>
    </row>
    <row r="1274" spans="2:16" ht="15.75" customHeight="1">
      <c r="B1274" s="27" t="s">
        <v>41</v>
      </c>
      <c r="C1274" t="s">
        <v>7</v>
      </c>
      <c r="D1274" s="36">
        <v>56101605</v>
      </c>
      <c r="E1274" s="48" t="s">
        <v>5465</v>
      </c>
      <c r="F1274" s="49" t="s">
        <v>5508</v>
      </c>
      <c r="G1274" t="s">
        <v>57</v>
      </c>
      <c r="H1274" s="38">
        <v>139</v>
      </c>
      <c r="I1274" s="38">
        <f t="shared" si="49"/>
        <v>132.04999999999998</v>
      </c>
      <c r="J1274" t="s">
        <v>4680</v>
      </c>
      <c r="K1274" s="48" t="s">
        <v>5465</v>
      </c>
      <c r="L1274" s="33">
        <v>0.05</v>
      </c>
      <c r="M1274" s="21" t="s">
        <v>14849</v>
      </c>
      <c r="N1274" s="21" t="s">
        <v>82</v>
      </c>
      <c r="O1274" s="21" t="s">
        <v>83</v>
      </c>
      <c r="P1274" s="61" t="s">
        <v>13496</v>
      </c>
    </row>
    <row r="1275" spans="2:16" ht="15.75" customHeight="1">
      <c r="B1275" s="27" t="s">
        <v>41</v>
      </c>
      <c r="C1275" t="s">
        <v>7</v>
      </c>
      <c r="D1275" s="36">
        <v>56101605</v>
      </c>
      <c r="E1275" s="48" t="s">
        <v>5466</v>
      </c>
      <c r="F1275" s="49" t="s">
        <v>5509</v>
      </c>
      <c r="G1275" t="s">
        <v>57</v>
      </c>
      <c r="H1275" s="38">
        <v>466</v>
      </c>
      <c r="I1275" s="38">
        <f t="shared" si="49"/>
        <v>442.7</v>
      </c>
      <c r="J1275" t="s">
        <v>4680</v>
      </c>
      <c r="K1275" s="48" t="s">
        <v>5466</v>
      </c>
      <c r="L1275" s="33">
        <v>0.05</v>
      </c>
      <c r="M1275" s="21" t="s">
        <v>14849</v>
      </c>
      <c r="N1275" s="21" t="s">
        <v>82</v>
      </c>
      <c r="O1275" s="21" t="s">
        <v>83</v>
      </c>
      <c r="P1275" s="61" t="s">
        <v>13496</v>
      </c>
    </row>
    <row r="1276" spans="2:16" ht="15.75" customHeight="1">
      <c r="B1276" s="27" t="s">
        <v>41</v>
      </c>
      <c r="C1276" t="s">
        <v>7</v>
      </c>
      <c r="D1276" s="36">
        <v>56101605</v>
      </c>
      <c r="E1276" s="48" t="s">
        <v>5467</v>
      </c>
      <c r="F1276" s="49" t="s">
        <v>5510</v>
      </c>
      <c r="G1276" t="s">
        <v>57</v>
      </c>
      <c r="H1276" s="38">
        <v>494</v>
      </c>
      <c r="I1276" s="38">
        <f t="shared" si="49"/>
        <v>469.29999999999995</v>
      </c>
      <c r="J1276" t="s">
        <v>4680</v>
      </c>
      <c r="K1276" s="48" t="s">
        <v>5467</v>
      </c>
      <c r="L1276" s="33">
        <v>0.05</v>
      </c>
      <c r="M1276" s="21" t="s">
        <v>14849</v>
      </c>
      <c r="N1276" s="21" t="s">
        <v>82</v>
      </c>
      <c r="O1276" s="21" t="s">
        <v>83</v>
      </c>
      <c r="P1276" s="61" t="s">
        <v>13496</v>
      </c>
    </row>
    <row r="1277" spans="2:16" ht="15.75" customHeight="1">
      <c r="B1277" s="27" t="s">
        <v>41</v>
      </c>
      <c r="C1277" t="s">
        <v>7</v>
      </c>
      <c r="D1277" s="36">
        <v>56101605</v>
      </c>
      <c r="E1277" s="48" t="s">
        <v>5468</v>
      </c>
      <c r="F1277" s="49" t="s">
        <v>5511</v>
      </c>
      <c r="G1277" t="s">
        <v>57</v>
      </c>
      <c r="H1277" s="38">
        <v>493</v>
      </c>
      <c r="I1277" s="38">
        <f t="shared" si="49"/>
        <v>468.34999999999997</v>
      </c>
      <c r="J1277" t="s">
        <v>4680</v>
      </c>
      <c r="K1277" s="48" t="s">
        <v>5468</v>
      </c>
      <c r="L1277" s="33">
        <v>0.05</v>
      </c>
      <c r="M1277" s="21" t="s">
        <v>14849</v>
      </c>
      <c r="N1277" s="21" t="s">
        <v>82</v>
      </c>
      <c r="O1277" s="21" t="s">
        <v>83</v>
      </c>
      <c r="P1277" s="61" t="s">
        <v>13496</v>
      </c>
    </row>
    <row r="1278" spans="2:16" ht="15.75" customHeight="1">
      <c r="B1278" s="27" t="s">
        <v>41</v>
      </c>
      <c r="C1278" t="s">
        <v>7</v>
      </c>
      <c r="D1278" s="36">
        <v>56101605</v>
      </c>
      <c r="E1278" s="48" t="s">
        <v>5469</v>
      </c>
      <c r="F1278" s="49" t="s">
        <v>5512</v>
      </c>
      <c r="G1278" t="s">
        <v>57</v>
      </c>
      <c r="H1278" s="38">
        <v>537</v>
      </c>
      <c r="I1278" s="38">
        <f t="shared" si="49"/>
        <v>510.15</v>
      </c>
      <c r="J1278" t="s">
        <v>4680</v>
      </c>
      <c r="K1278" s="48" t="s">
        <v>5469</v>
      </c>
      <c r="L1278" s="33">
        <v>0.05</v>
      </c>
      <c r="M1278" s="21" t="s">
        <v>14849</v>
      </c>
      <c r="N1278" s="21" t="s">
        <v>82</v>
      </c>
      <c r="O1278" s="21" t="s">
        <v>83</v>
      </c>
      <c r="P1278" s="61" t="s">
        <v>13496</v>
      </c>
    </row>
    <row r="1279" spans="2:16" ht="15.75" customHeight="1">
      <c r="B1279" s="27" t="s">
        <v>41</v>
      </c>
      <c r="C1279" t="s">
        <v>7</v>
      </c>
      <c r="D1279" s="36">
        <v>56101605</v>
      </c>
      <c r="E1279" s="48" t="s">
        <v>5470</v>
      </c>
      <c r="F1279" s="49" t="s">
        <v>5513</v>
      </c>
      <c r="G1279" t="s">
        <v>57</v>
      </c>
      <c r="H1279" s="38">
        <v>466</v>
      </c>
      <c r="I1279" s="38">
        <f t="shared" ref="I1279:I1342" si="50">H1279*0.95</f>
        <v>442.7</v>
      </c>
      <c r="J1279" t="s">
        <v>4680</v>
      </c>
      <c r="K1279" s="48" t="s">
        <v>5470</v>
      </c>
      <c r="L1279" s="33">
        <v>0.05</v>
      </c>
      <c r="M1279" s="21" t="s">
        <v>14849</v>
      </c>
      <c r="N1279" s="21" t="s">
        <v>82</v>
      </c>
      <c r="O1279" s="21" t="s">
        <v>83</v>
      </c>
      <c r="P1279" s="61" t="s">
        <v>13496</v>
      </c>
    </row>
    <row r="1280" spans="2:16" ht="15.75" customHeight="1">
      <c r="B1280" s="27" t="s">
        <v>41</v>
      </c>
      <c r="C1280" t="s">
        <v>7</v>
      </c>
      <c r="D1280" s="36">
        <v>56101605</v>
      </c>
      <c r="E1280" s="48" t="s">
        <v>5471</v>
      </c>
      <c r="F1280" s="49" t="s">
        <v>5514</v>
      </c>
      <c r="G1280" t="s">
        <v>57</v>
      </c>
      <c r="H1280" s="38">
        <v>494</v>
      </c>
      <c r="I1280" s="38">
        <f t="shared" si="50"/>
        <v>469.29999999999995</v>
      </c>
      <c r="J1280" t="s">
        <v>4680</v>
      </c>
      <c r="K1280" s="48" t="s">
        <v>5471</v>
      </c>
      <c r="L1280" s="33">
        <v>0.05</v>
      </c>
      <c r="M1280" s="21" t="s">
        <v>14849</v>
      </c>
      <c r="N1280" s="21" t="s">
        <v>82</v>
      </c>
      <c r="O1280" s="21" t="s">
        <v>83</v>
      </c>
      <c r="P1280" s="61" t="s">
        <v>13496</v>
      </c>
    </row>
    <row r="1281" spans="2:16" ht="15.75" customHeight="1">
      <c r="B1281" s="27" t="s">
        <v>41</v>
      </c>
      <c r="C1281" t="s">
        <v>7</v>
      </c>
      <c r="D1281" s="36">
        <v>56101605</v>
      </c>
      <c r="E1281" s="48" t="s">
        <v>5472</v>
      </c>
      <c r="F1281" s="49" t="s">
        <v>5515</v>
      </c>
      <c r="G1281" t="s">
        <v>57</v>
      </c>
      <c r="H1281" s="38">
        <v>493</v>
      </c>
      <c r="I1281" s="38">
        <f t="shared" si="50"/>
        <v>468.34999999999997</v>
      </c>
      <c r="J1281" t="s">
        <v>4680</v>
      </c>
      <c r="K1281" s="48" t="s">
        <v>5472</v>
      </c>
      <c r="L1281" s="33">
        <v>0.05</v>
      </c>
      <c r="M1281" s="21" t="s">
        <v>14849</v>
      </c>
      <c r="N1281" s="21" t="s">
        <v>82</v>
      </c>
      <c r="O1281" s="21" t="s">
        <v>83</v>
      </c>
      <c r="P1281" s="61" t="s">
        <v>13496</v>
      </c>
    </row>
    <row r="1282" spans="2:16" ht="15.75" customHeight="1">
      <c r="B1282" s="27" t="s">
        <v>41</v>
      </c>
      <c r="C1282" t="s">
        <v>7</v>
      </c>
      <c r="D1282" s="36">
        <v>56101605</v>
      </c>
      <c r="E1282" s="48" t="s">
        <v>5473</v>
      </c>
      <c r="F1282" s="49" t="s">
        <v>5516</v>
      </c>
      <c r="G1282" t="s">
        <v>57</v>
      </c>
      <c r="H1282" s="38">
        <v>537</v>
      </c>
      <c r="I1282" s="38">
        <f t="shared" si="50"/>
        <v>510.15</v>
      </c>
      <c r="J1282" t="s">
        <v>4680</v>
      </c>
      <c r="K1282" s="48" t="s">
        <v>5473</v>
      </c>
      <c r="L1282" s="33">
        <v>0.05</v>
      </c>
      <c r="M1282" s="21" t="s">
        <v>14849</v>
      </c>
      <c r="N1282" s="21" t="s">
        <v>82</v>
      </c>
      <c r="O1282" s="21" t="s">
        <v>83</v>
      </c>
      <c r="P1282" s="61" t="s">
        <v>13496</v>
      </c>
    </row>
    <row r="1283" spans="2:16" ht="15.75" customHeight="1">
      <c r="B1283" s="27" t="s">
        <v>41</v>
      </c>
      <c r="C1283" t="s">
        <v>7</v>
      </c>
      <c r="D1283" s="36">
        <v>56101605</v>
      </c>
      <c r="E1283" s="48" t="s">
        <v>5474</v>
      </c>
      <c r="F1283" s="49" t="s">
        <v>5517</v>
      </c>
      <c r="G1283" t="s">
        <v>57</v>
      </c>
      <c r="H1283" s="38">
        <v>466</v>
      </c>
      <c r="I1283" s="38">
        <f t="shared" si="50"/>
        <v>442.7</v>
      </c>
      <c r="J1283" t="s">
        <v>4680</v>
      </c>
      <c r="K1283" s="48" t="s">
        <v>5474</v>
      </c>
      <c r="L1283" s="33">
        <v>0.05</v>
      </c>
      <c r="M1283" s="21" t="s">
        <v>14849</v>
      </c>
      <c r="N1283" s="21" t="s">
        <v>82</v>
      </c>
      <c r="O1283" s="21" t="s">
        <v>83</v>
      </c>
      <c r="P1283" s="61" t="s">
        <v>13496</v>
      </c>
    </row>
    <row r="1284" spans="2:16" ht="15.75" customHeight="1">
      <c r="B1284" s="27" t="s">
        <v>41</v>
      </c>
      <c r="C1284" t="s">
        <v>7</v>
      </c>
      <c r="D1284" s="36">
        <v>56101605</v>
      </c>
      <c r="E1284" s="48" t="s">
        <v>5475</v>
      </c>
      <c r="F1284" s="49" t="s">
        <v>5518</v>
      </c>
      <c r="G1284" t="s">
        <v>57</v>
      </c>
      <c r="H1284" s="38">
        <v>494</v>
      </c>
      <c r="I1284" s="38">
        <f t="shared" si="50"/>
        <v>469.29999999999995</v>
      </c>
      <c r="J1284" t="s">
        <v>4680</v>
      </c>
      <c r="K1284" s="48" t="s">
        <v>5475</v>
      </c>
      <c r="L1284" s="33">
        <v>0.05</v>
      </c>
      <c r="M1284" s="21" t="s">
        <v>14849</v>
      </c>
      <c r="N1284" s="21" t="s">
        <v>82</v>
      </c>
      <c r="O1284" s="21" t="s">
        <v>83</v>
      </c>
      <c r="P1284" s="61" t="s">
        <v>13496</v>
      </c>
    </row>
    <row r="1285" spans="2:16" ht="15.75" customHeight="1">
      <c r="B1285" s="27" t="s">
        <v>41</v>
      </c>
      <c r="C1285" t="s">
        <v>7</v>
      </c>
      <c r="D1285" s="36">
        <v>56101605</v>
      </c>
      <c r="E1285" s="48" t="s">
        <v>5519</v>
      </c>
      <c r="F1285" s="49" t="s">
        <v>5565</v>
      </c>
      <c r="G1285" t="s">
        <v>57</v>
      </c>
      <c r="H1285" s="38">
        <v>537</v>
      </c>
      <c r="I1285" s="38">
        <f t="shared" si="50"/>
        <v>510.15</v>
      </c>
      <c r="J1285" t="s">
        <v>4680</v>
      </c>
      <c r="K1285" s="48" t="s">
        <v>5519</v>
      </c>
      <c r="L1285" s="33">
        <v>0.05</v>
      </c>
      <c r="M1285" s="21" t="s">
        <v>14849</v>
      </c>
      <c r="N1285" s="21" t="s">
        <v>82</v>
      </c>
      <c r="O1285" s="21" t="s">
        <v>83</v>
      </c>
      <c r="P1285" s="61" t="s">
        <v>13496</v>
      </c>
    </row>
    <row r="1286" spans="2:16" ht="15.75" customHeight="1">
      <c r="B1286" s="27" t="s">
        <v>41</v>
      </c>
      <c r="C1286" t="s">
        <v>7</v>
      </c>
      <c r="D1286" s="36">
        <v>56101605</v>
      </c>
      <c r="E1286" s="48" t="s">
        <v>5520</v>
      </c>
      <c r="F1286" s="49" t="s">
        <v>5566</v>
      </c>
      <c r="G1286" t="s">
        <v>57</v>
      </c>
      <c r="H1286" s="38">
        <v>494</v>
      </c>
      <c r="I1286" s="38">
        <f t="shared" si="50"/>
        <v>469.29999999999995</v>
      </c>
      <c r="J1286" t="s">
        <v>4680</v>
      </c>
      <c r="K1286" s="48" t="s">
        <v>5520</v>
      </c>
      <c r="L1286" s="33">
        <v>0.05</v>
      </c>
      <c r="M1286" s="21" t="s">
        <v>14849</v>
      </c>
      <c r="N1286" s="21" t="s">
        <v>82</v>
      </c>
      <c r="O1286" s="21" t="s">
        <v>83</v>
      </c>
      <c r="P1286" s="61" t="s">
        <v>13496</v>
      </c>
    </row>
    <row r="1287" spans="2:16" ht="15.75" customHeight="1">
      <c r="B1287" s="27" t="s">
        <v>41</v>
      </c>
      <c r="C1287" t="s">
        <v>7</v>
      </c>
      <c r="D1287" s="36">
        <v>56101605</v>
      </c>
      <c r="E1287" s="48" t="s">
        <v>5521</v>
      </c>
      <c r="F1287" s="49" t="s">
        <v>5567</v>
      </c>
      <c r="G1287" t="s">
        <v>57</v>
      </c>
      <c r="H1287" s="38">
        <v>493</v>
      </c>
      <c r="I1287" s="38">
        <f t="shared" si="50"/>
        <v>468.34999999999997</v>
      </c>
      <c r="J1287" t="s">
        <v>4680</v>
      </c>
      <c r="K1287" s="48" t="s">
        <v>5521</v>
      </c>
      <c r="L1287" s="33">
        <v>0.05</v>
      </c>
      <c r="M1287" s="21" t="s">
        <v>14849</v>
      </c>
      <c r="N1287" s="21" t="s">
        <v>82</v>
      </c>
      <c r="O1287" s="21" t="s">
        <v>83</v>
      </c>
      <c r="P1287" s="61" t="s">
        <v>13496</v>
      </c>
    </row>
    <row r="1288" spans="2:16" ht="15.75" customHeight="1">
      <c r="B1288" s="27" t="s">
        <v>41</v>
      </c>
      <c r="C1288" t="s">
        <v>7</v>
      </c>
      <c r="D1288" s="36">
        <v>56101605</v>
      </c>
      <c r="E1288" s="48" t="s">
        <v>5522</v>
      </c>
      <c r="F1288" s="49" t="s">
        <v>5568</v>
      </c>
      <c r="G1288" t="s">
        <v>57</v>
      </c>
      <c r="H1288" s="38">
        <v>537</v>
      </c>
      <c r="I1288" s="38">
        <f t="shared" si="50"/>
        <v>510.15</v>
      </c>
      <c r="J1288" t="s">
        <v>4680</v>
      </c>
      <c r="K1288" s="48" t="s">
        <v>5522</v>
      </c>
      <c r="L1288" s="33">
        <v>0.05</v>
      </c>
      <c r="M1288" s="21" t="s">
        <v>14849</v>
      </c>
      <c r="N1288" s="21" t="s">
        <v>82</v>
      </c>
      <c r="O1288" s="21" t="s">
        <v>83</v>
      </c>
      <c r="P1288" s="61" t="s">
        <v>13496</v>
      </c>
    </row>
    <row r="1289" spans="2:16" ht="15.75" customHeight="1">
      <c r="B1289" s="27" t="s">
        <v>41</v>
      </c>
      <c r="C1289" t="s">
        <v>7</v>
      </c>
      <c r="D1289" s="36">
        <v>56101605</v>
      </c>
      <c r="E1289" s="48" t="s">
        <v>5523</v>
      </c>
      <c r="F1289" s="49" t="s">
        <v>5569</v>
      </c>
      <c r="G1289" t="s">
        <v>57</v>
      </c>
      <c r="H1289" s="38">
        <v>476</v>
      </c>
      <c r="I1289" s="38">
        <f t="shared" si="50"/>
        <v>452.2</v>
      </c>
      <c r="J1289" t="s">
        <v>4680</v>
      </c>
      <c r="K1289" s="48" t="s">
        <v>5523</v>
      </c>
      <c r="L1289" s="33">
        <v>0.05</v>
      </c>
      <c r="M1289" s="21" t="s">
        <v>14849</v>
      </c>
      <c r="N1289" s="21" t="s">
        <v>82</v>
      </c>
      <c r="O1289" s="21" t="s">
        <v>83</v>
      </c>
      <c r="P1289" s="61" t="s">
        <v>13496</v>
      </c>
    </row>
    <row r="1290" spans="2:16" ht="15.75" customHeight="1">
      <c r="B1290" s="27" t="s">
        <v>41</v>
      </c>
      <c r="C1290" t="s">
        <v>7</v>
      </c>
      <c r="D1290" s="36">
        <v>56101605</v>
      </c>
      <c r="E1290" s="48" t="s">
        <v>5524</v>
      </c>
      <c r="F1290" s="49" t="s">
        <v>5570</v>
      </c>
      <c r="G1290" t="s">
        <v>57</v>
      </c>
      <c r="H1290" s="38">
        <v>546</v>
      </c>
      <c r="I1290" s="38">
        <f t="shared" si="50"/>
        <v>518.69999999999993</v>
      </c>
      <c r="J1290" t="s">
        <v>4680</v>
      </c>
      <c r="K1290" s="48" t="s">
        <v>5524</v>
      </c>
      <c r="L1290" s="33">
        <v>0.05</v>
      </c>
      <c r="M1290" s="21" t="s">
        <v>14849</v>
      </c>
      <c r="N1290" s="21" t="s">
        <v>82</v>
      </c>
      <c r="O1290" s="21" t="s">
        <v>83</v>
      </c>
      <c r="P1290" s="61" t="s">
        <v>13496</v>
      </c>
    </row>
    <row r="1291" spans="2:16" ht="15.75" customHeight="1">
      <c r="B1291" s="27" t="s">
        <v>41</v>
      </c>
      <c r="C1291" t="s">
        <v>7</v>
      </c>
      <c r="D1291" s="36">
        <v>56101605</v>
      </c>
      <c r="E1291" s="48" t="s">
        <v>5525</v>
      </c>
      <c r="F1291" s="49" t="s">
        <v>5571</v>
      </c>
      <c r="G1291" t="s">
        <v>57</v>
      </c>
      <c r="H1291" s="38">
        <v>537</v>
      </c>
      <c r="I1291" s="38">
        <f t="shared" si="50"/>
        <v>510.15</v>
      </c>
      <c r="J1291" t="s">
        <v>4680</v>
      </c>
      <c r="K1291" s="48" t="s">
        <v>5525</v>
      </c>
      <c r="L1291" s="33">
        <v>0.05</v>
      </c>
      <c r="M1291" s="21" t="s">
        <v>14849</v>
      </c>
      <c r="N1291" s="21" t="s">
        <v>82</v>
      </c>
      <c r="O1291" s="21" t="s">
        <v>83</v>
      </c>
      <c r="P1291" s="61" t="s">
        <v>13496</v>
      </c>
    </row>
    <row r="1292" spans="2:16" ht="15.75" customHeight="1">
      <c r="B1292" s="27" t="s">
        <v>41</v>
      </c>
      <c r="C1292" t="s">
        <v>7</v>
      </c>
      <c r="D1292" s="36">
        <v>56101605</v>
      </c>
      <c r="E1292" s="48" t="s">
        <v>5526</v>
      </c>
      <c r="F1292" s="49" t="s">
        <v>5572</v>
      </c>
      <c r="G1292" t="s">
        <v>57</v>
      </c>
      <c r="H1292" s="38">
        <v>606</v>
      </c>
      <c r="I1292" s="38">
        <f t="shared" si="50"/>
        <v>575.69999999999993</v>
      </c>
      <c r="J1292" t="s">
        <v>4680</v>
      </c>
      <c r="K1292" s="48" t="s">
        <v>5526</v>
      </c>
      <c r="L1292" s="33">
        <v>0.05</v>
      </c>
      <c r="M1292" s="21" t="s">
        <v>14849</v>
      </c>
      <c r="N1292" s="21" t="s">
        <v>82</v>
      </c>
      <c r="O1292" s="21" t="s">
        <v>83</v>
      </c>
      <c r="P1292" s="61" t="s">
        <v>13496</v>
      </c>
    </row>
    <row r="1293" spans="2:16" ht="15.75" customHeight="1">
      <c r="B1293" s="27" t="s">
        <v>41</v>
      </c>
      <c r="C1293" t="s">
        <v>7</v>
      </c>
      <c r="D1293" s="36">
        <v>56101605</v>
      </c>
      <c r="E1293" s="48" t="s">
        <v>5527</v>
      </c>
      <c r="F1293" s="49" t="s">
        <v>5573</v>
      </c>
      <c r="G1293" t="s">
        <v>57</v>
      </c>
      <c r="H1293" s="38">
        <v>476</v>
      </c>
      <c r="I1293" s="38">
        <f t="shared" si="50"/>
        <v>452.2</v>
      </c>
      <c r="J1293" t="s">
        <v>4680</v>
      </c>
      <c r="K1293" s="48" t="s">
        <v>5527</v>
      </c>
      <c r="L1293" s="33">
        <v>0.05</v>
      </c>
      <c r="M1293" s="21" t="s">
        <v>14849</v>
      </c>
      <c r="N1293" s="21" t="s">
        <v>82</v>
      </c>
      <c r="O1293" s="21" t="s">
        <v>83</v>
      </c>
      <c r="P1293" s="61" t="s">
        <v>13496</v>
      </c>
    </row>
    <row r="1294" spans="2:16" ht="15.75" customHeight="1">
      <c r="B1294" s="27" t="s">
        <v>41</v>
      </c>
      <c r="C1294" t="s">
        <v>7</v>
      </c>
      <c r="D1294" s="36">
        <v>56101605</v>
      </c>
      <c r="E1294" s="48" t="s">
        <v>5528</v>
      </c>
      <c r="F1294" s="49" t="s">
        <v>5574</v>
      </c>
      <c r="G1294" t="s">
        <v>57</v>
      </c>
      <c r="H1294" s="38">
        <v>546</v>
      </c>
      <c r="I1294" s="38">
        <f t="shared" si="50"/>
        <v>518.69999999999993</v>
      </c>
      <c r="J1294" t="s">
        <v>4680</v>
      </c>
      <c r="K1294" s="48" t="s">
        <v>5528</v>
      </c>
      <c r="L1294" s="33">
        <v>0.05</v>
      </c>
      <c r="M1294" s="21" t="s">
        <v>14849</v>
      </c>
      <c r="N1294" s="21" t="s">
        <v>82</v>
      </c>
      <c r="O1294" s="21" t="s">
        <v>83</v>
      </c>
      <c r="P1294" s="61" t="s">
        <v>13496</v>
      </c>
    </row>
    <row r="1295" spans="2:16" ht="15.75" customHeight="1">
      <c r="B1295" s="27" t="s">
        <v>41</v>
      </c>
      <c r="C1295" t="s">
        <v>7</v>
      </c>
      <c r="D1295" s="36">
        <v>56101605</v>
      </c>
      <c r="E1295" s="48" t="s">
        <v>5529</v>
      </c>
      <c r="F1295" s="49" t="s">
        <v>5575</v>
      </c>
      <c r="G1295" t="s">
        <v>57</v>
      </c>
      <c r="H1295" s="38">
        <v>537</v>
      </c>
      <c r="I1295" s="38">
        <f t="shared" si="50"/>
        <v>510.15</v>
      </c>
      <c r="J1295" t="s">
        <v>4680</v>
      </c>
      <c r="K1295" s="48" t="s">
        <v>5529</v>
      </c>
      <c r="L1295" s="33">
        <v>0.05</v>
      </c>
      <c r="M1295" s="21" t="s">
        <v>14849</v>
      </c>
      <c r="N1295" s="21" t="s">
        <v>82</v>
      </c>
      <c r="O1295" s="21" t="s">
        <v>83</v>
      </c>
      <c r="P1295" s="61" t="s">
        <v>13496</v>
      </c>
    </row>
    <row r="1296" spans="2:16" ht="15.75" customHeight="1">
      <c r="B1296" s="27" t="s">
        <v>41</v>
      </c>
      <c r="C1296" t="s">
        <v>7</v>
      </c>
      <c r="D1296" s="36">
        <v>56101605</v>
      </c>
      <c r="E1296" s="48" t="s">
        <v>5530</v>
      </c>
      <c r="F1296" s="49" t="s">
        <v>5576</v>
      </c>
      <c r="G1296" t="s">
        <v>57</v>
      </c>
      <c r="H1296" s="38">
        <v>606</v>
      </c>
      <c r="I1296" s="38">
        <f t="shared" si="50"/>
        <v>575.69999999999993</v>
      </c>
      <c r="J1296" t="s">
        <v>4680</v>
      </c>
      <c r="K1296" s="48" t="s">
        <v>5530</v>
      </c>
      <c r="L1296" s="33">
        <v>0.05</v>
      </c>
      <c r="M1296" s="21" t="s">
        <v>14849</v>
      </c>
      <c r="N1296" s="21" t="s">
        <v>82</v>
      </c>
      <c r="O1296" s="21" t="s">
        <v>83</v>
      </c>
      <c r="P1296" s="61" t="s">
        <v>13496</v>
      </c>
    </row>
    <row r="1297" spans="2:16" ht="15.75" customHeight="1">
      <c r="B1297" s="27" t="s">
        <v>41</v>
      </c>
      <c r="C1297" t="s">
        <v>7</v>
      </c>
      <c r="D1297" s="36">
        <v>56101605</v>
      </c>
      <c r="E1297" s="48" t="s">
        <v>5531</v>
      </c>
      <c r="F1297" s="49" t="s">
        <v>5577</v>
      </c>
      <c r="G1297" t="s">
        <v>57</v>
      </c>
      <c r="H1297" s="38">
        <v>476</v>
      </c>
      <c r="I1297" s="38">
        <f t="shared" si="50"/>
        <v>452.2</v>
      </c>
      <c r="J1297" t="s">
        <v>4680</v>
      </c>
      <c r="K1297" s="48" t="s">
        <v>5531</v>
      </c>
      <c r="L1297" s="33">
        <v>0.05</v>
      </c>
      <c r="M1297" s="21" t="s">
        <v>14849</v>
      </c>
      <c r="N1297" s="21" t="s">
        <v>82</v>
      </c>
      <c r="O1297" s="21" t="s">
        <v>83</v>
      </c>
      <c r="P1297" s="61" t="s">
        <v>13496</v>
      </c>
    </row>
    <row r="1298" spans="2:16" ht="15.75" customHeight="1">
      <c r="B1298" s="27" t="s">
        <v>41</v>
      </c>
      <c r="C1298" t="s">
        <v>7</v>
      </c>
      <c r="D1298" s="36">
        <v>56101605</v>
      </c>
      <c r="E1298" s="48" t="s">
        <v>5532</v>
      </c>
      <c r="F1298" s="49" t="s">
        <v>5578</v>
      </c>
      <c r="G1298" t="s">
        <v>57</v>
      </c>
      <c r="H1298" s="38">
        <v>546</v>
      </c>
      <c r="I1298" s="38">
        <f t="shared" si="50"/>
        <v>518.69999999999993</v>
      </c>
      <c r="J1298" t="s">
        <v>4680</v>
      </c>
      <c r="K1298" s="48" t="s">
        <v>5532</v>
      </c>
      <c r="L1298" s="33">
        <v>0.05</v>
      </c>
      <c r="M1298" s="21" t="s">
        <v>14849</v>
      </c>
      <c r="N1298" s="21" t="s">
        <v>82</v>
      </c>
      <c r="O1298" s="21" t="s">
        <v>83</v>
      </c>
      <c r="P1298" s="61" t="s">
        <v>13496</v>
      </c>
    </row>
    <row r="1299" spans="2:16" ht="15.75" customHeight="1">
      <c r="B1299" s="27" t="s">
        <v>41</v>
      </c>
      <c r="C1299" t="s">
        <v>7</v>
      </c>
      <c r="D1299" s="36">
        <v>56101605</v>
      </c>
      <c r="E1299" s="48" t="s">
        <v>5533</v>
      </c>
      <c r="F1299" s="49" t="s">
        <v>5579</v>
      </c>
      <c r="G1299" t="s">
        <v>57</v>
      </c>
      <c r="H1299" s="38">
        <v>537</v>
      </c>
      <c r="I1299" s="38">
        <f t="shared" si="50"/>
        <v>510.15</v>
      </c>
      <c r="J1299" t="s">
        <v>4680</v>
      </c>
      <c r="K1299" s="48" t="s">
        <v>5533</v>
      </c>
      <c r="L1299" s="33">
        <v>0.05</v>
      </c>
      <c r="M1299" s="21" t="s">
        <v>14849</v>
      </c>
      <c r="N1299" s="21" t="s">
        <v>82</v>
      </c>
      <c r="O1299" s="21" t="s">
        <v>83</v>
      </c>
      <c r="P1299" s="61" t="s">
        <v>13496</v>
      </c>
    </row>
    <row r="1300" spans="2:16" ht="15.75" customHeight="1">
      <c r="B1300" s="27" t="s">
        <v>41</v>
      </c>
      <c r="C1300" t="s">
        <v>7</v>
      </c>
      <c r="D1300" s="36">
        <v>56101605</v>
      </c>
      <c r="E1300" s="48" t="s">
        <v>5534</v>
      </c>
      <c r="F1300" s="49" t="s">
        <v>5580</v>
      </c>
      <c r="G1300" t="s">
        <v>57</v>
      </c>
      <c r="H1300" s="38">
        <v>546</v>
      </c>
      <c r="I1300" s="38">
        <f t="shared" si="50"/>
        <v>518.69999999999993</v>
      </c>
      <c r="J1300" t="s">
        <v>4680</v>
      </c>
      <c r="K1300" s="48" t="s">
        <v>5534</v>
      </c>
      <c r="L1300" s="33">
        <v>0.05</v>
      </c>
      <c r="M1300" s="21" t="s">
        <v>14849</v>
      </c>
      <c r="N1300" s="21" t="s">
        <v>82</v>
      </c>
      <c r="O1300" s="21" t="s">
        <v>83</v>
      </c>
      <c r="P1300" s="61" t="s">
        <v>13496</v>
      </c>
    </row>
    <row r="1301" spans="2:16" ht="15.75" customHeight="1">
      <c r="B1301" s="27" t="s">
        <v>41</v>
      </c>
      <c r="C1301" t="s">
        <v>7</v>
      </c>
      <c r="D1301" s="36">
        <v>56101605</v>
      </c>
      <c r="E1301" s="48" t="s">
        <v>5535</v>
      </c>
      <c r="F1301" s="49" t="s">
        <v>5581</v>
      </c>
      <c r="G1301" t="s">
        <v>57</v>
      </c>
      <c r="H1301" s="38">
        <v>537</v>
      </c>
      <c r="I1301" s="38">
        <f t="shared" si="50"/>
        <v>510.15</v>
      </c>
      <c r="J1301" t="s">
        <v>4680</v>
      </c>
      <c r="K1301" s="48" t="s">
        <v>5535</v>
      </c>
      <c r="L1301" s="33">
        <v>0.05</v>
      </c>
      <c r="M1301" s="21" t="s">
        <v>14849</v>
      </c>
      <c r="N1301" s="21" t="s">
        <v>82</v>
      </c>
      <c r="O1301" s="21" t="s">
        <v>83</v>
      </c>
      <c r="P1301" s="61" t="s">
        <v>13496</v>
      </c>
    </row>
    <row r="1302" spans="2:16" ht="15.75" customHeight="1">
      <c r="B1302" s="27" t="s">
        <v>41</v>
      </c>
      <c r="C1302" t="s">
        <v>7</v>
      </c>
      <c r="D1302" s="36">
        <v>56101605</v>
      </c>
      <c r="E1302" s="48" t="s">
        <v>5536</v>
      </c>
      <c r="F1302" s="49" t="s">
        <v>5582</v>
      </c>
      <c r="G1302" t="s">
        <v>57</v>
      </c>
      <c r="H1302" s="38">
        <v>606</v>
      </c>
      <c r="I1302" s="38">
        <f t="shared" si="50"/>
        <v>575.69999999999993</v>
      </c>
      <c r="J1302" t="s">
        <v>4680</v>
      </c>
      <c r="K1302" s="48" t="s">
        <v>5536</v>
      </c>
      <c r="L1302" s="33">
        <v>0.05</v>
      </c>
      <c r="M1302" s="21" t="s">
        <v>14849</v>
      </c>
      <c r="N1302" s="21" t="s">
        <v>82</v>
      </c>
      <c r="O1302" s="21" t="s">
        <v>83</v>
      </c>
      <c r="P1302" s="61" t="s">
        <v>13496</v>
      </c>
    </row>
    <row r="1303" spans="2:16" ht="15.75" customHeight="1">
      <c r="B1303" s="27" t="s">
        <v>41</v>
      </c>
      <c r="C1303" t="s">
        <v>7</v>
      </c>
      <c r="D1303" s="36">
        <v>56101605</v>
      </c>
      <c r="E1303" s="48" t="s">
        <v>5537</v>
      </c>
      <c r="F1303" s="49" t="s">
        <v>5583</v>
      </c>
      <c r="G1303" t="s">
        <v>57</v>
      </c>
      <c r="H1303" s="38">
        <v>671</v>
      </c>
      <c r="I1303" s="38">
        <f t="shared" si="50"/>
        <v>637.44999999999993</v>
      </c>
      <c r="J1303" t="s">
        <v>4680</v>
      </c>
      <c r="K1303" s="48" t="s">
        <v>5537</v>
      </c>
      <c r="L1303" s="33">
        <v>0.05</v>
      </c>
      <c r="M1303" s="21" t="s">
        <v>14849</v>
      </c>
      <c r="N1303" s="21" t="s">
        <v>82</v>
      </c>
      <c r="O1303" s="21" t="s">
        <v>83</v>
      </c>
      <c r="P1303" s="61" t="s">
        <v>13496</v>
      </c>
    </row>
    <row r="1304" spans="2:16" ht="15.75" customHeight="1">
      <c r="B1304" s="27" t="s">
        <v>41</v>
      </c>
      <c r="C1304" t="s">
        <v>7</v>
      </c>
      <c r="D1304" s="36">
        <v>56101605</v>
      </c>
      <c r="E1304" s="48" t="s">
        <v>5538</v>
      </c>
      <c r="F1304" s="49" t="s">
        <v>5584</v>
      </c>
      <c r="G1304" t="s">
        <v>57</v>
      </c>
      <c r="H1304" s="38">
        <v>671</v>
      </c>
      <c r="I1304" s="38">
        <f t="shared" si="50"/>
        <v>637.44999999999993</v>
      </c>
      <c r="J1304" t="s">
        <v>4680</v>
      </c>
      <c r="K1304" s="48" t="s">
        <v>5538</v>
      </c>
      <c r="L1304" s="33">
        <v>0.05</v>
      </c>
      <c r="M1304" s="21" t="s">
        <v>14849</v>
      </c>
      <c r="N1304" s="21" t="s">
        <v>82</v>
      </c>
      <c r="O1304" s="21" t="s">
        <v>83</v>
      </c>
      <c r="P1304" s="61" t="s">
        <v>13496</v>
      </c>
    </row>
    <row r="1305" spans="2:16" ht="15.75" customHeight="1">
      <c r="B1305" s="27" t="s">
        <v>41</v>
      </c>
      <c r="C1305" t="s">
        <v>7</v>
      </c>
      <c r="D1305" s="36">
        <v>56101605</v>
      </c>
      <c r="E1305" s="48" t="s">
        <v>5539</v>
      </c>
      <c r="F1305" s="49" t="s">
        <v>5585</v>
      </c>
      <c r="G1305" t="s">
        <v>57</v>
      </c>
      <c r="H1305" s="38">
        <v>730</v>
      </c>
      <c r="I1305" s="38">
        <f t="shared" si="50"/>
        <v>693.5</v>
      </c>
      <c r="J1305" t="s">
        <v>4680</v>
      </c>
      <c r="K1305" s="48" t="s">
        <v>5539</v>
      </c>
      <c r="L1305" s="33">
        <v>0.05</v>
      </c>
      <c r="M1305" s="21" t="s">
        <v>14849</v>
      </c>
      <c r="N1305" s="21" t="s">
        <v>82</v>
      </c>
      <c r="O1305" s="21" t="s">
        <v>83</v>
      </c>
      <c r="P1305" s="61" t="s">
        <v>13496</v>
      </c>
    </row>
    <row r="1306" spans="2:16" ht="15.75" customHeight="1">
      <c r="B1306" s="27" t="s">
        <v>41</v>
      </c>
      <c r="C1306" t="s">
        <v>7</v>
      </c>
      <c r="D1306" s="36">
        <v>56101605</v>
      </c>
      <c r="E1306" s="48" t="s">
        <v>5540</v>
      </c>
      <c r="F1306" s="49" t="s">
        <v>5586</v>
      </c>
      <c r="G1306" t="s">
        <v>57</v>
      </c>
      <c r="H1306" s="38">
        <v>671</v>
      </c>
      <c r="I1306" s="38">
        <f t="shared" si="50"/>
        <v>637.44999999999993</v>
      </c>
      <c r="J1306" t="s">
        <v>4680</v>
      </c>
      <c r="K1306" s="48" t="s">
        <v>5540</v>
      </c>
      <c r="L1306" s="33">
        <v>0.05</v>
      </c>
      <c r="M1306" s="21" t="s">
        <v>14849</v>
      </c>
      <c r="N1306" s="21" t="s">
        <v>82</v>
      </c>
      <c r="O1306" s="21" t="s">
        <v>83</v>
      </c>
      <c r="P1306" s="61" t="s">
        <v>13496</v>
      </c>
    </row>
    <row r="1307" spans="2:16" ht="15.75" customHeight="1">
      <c r="B1307" s="27" t="s">
        <v>41</v>
      </c>
      <c r="C1307" t="s">
        <v>7</v>
      </c>
      <c r="D1307" s="36">
        <v>56101605</v>
      </c>
      <c r="E1307" s="48" t="s">
        <v>5541</v>
      </c>
      <c r="F1307" s="49" t="s">
        <v>5587</v>
      </c>
      <c r="G1307" t="s">
        <v>57</v>
      </c>
      <c r="H1307" s="38">
        <v>730</v>
      </c>
      <c r="I1307" s="38">
        <f t="shared" si="50"/>
        <v>693.5</v>
      </c>
      <c r="J1307" t="s">
        <v>4680</v>
      </c>
      <c r="K1307" s="48" t="s">
        <v>5541</v>
      </c>
      <c r="L1307" s="33">
        <v>0.05</v>
      </c>
      <c r="M1307" s="21" t="s">
        <v>14849</v>
      </c>
      <c r="N1307" s="21" t="s">
        <v>82</v>
      </c>
      <c r="O1307" s="21" t="s">
        <v>83</v>
      </c>
      <c r="P1307" s="61" t="s">
        <v>13496</v>
      </c>
    </row>
    <row r="1308" spans="2:16" ht="15.75" customHeight="1">
      <c r="B1308" s="27" t="s">
        <v>41</v>
      </c>
      <c r="C1308" t="s">
        <v>7</v>
      </c>
      <c r="D1308" s="36">
        <v>56101605</v>
      </c>
      <c r="E1308" s="48" t="s">
        <v>5542</v>
      </c>
      <c r="F1308" s="49" t="s">
        <v>5588</v>
      </c>
      <c r="G1308" t="s">
        <v>57</v>
      </c>
      <c r="H1308" s="38">
        <v>671</v>
      </c>
      <c r="I1308" s="38">
        <f t="shared" si="50"/>
        <v>637.44999999999993</v>
      </c>
      <c r="J1308" t="s">
        <v>4680</v>
      </c>
      <c r="K1308" s="48" t="s">
        <v>5542</v>
      </c>
      <c r="L1308" s="33">
        <v>0.05</v>
      </c>
      <c r="M1308" s="21" t="s">
        <v>14849</v>
      </c>
      <c r="N1308" s="21" t="s">
        <v>82</v>
      </c>
      <c r="O1308" s="21" t="s">
        <v>83</v>
      </c>
      <c r="P1308" s="61" t="s">
        <v>13496</v>
      </c>
    </row>
    <row r="1309" spans="2:16" ht="15.75" customHeight="1">
      <c r="B1309" s="27" t="s">
        <v>41</v>
      </c>
      <c r="C1309" t="s">
        <v>7</v>
      </c>
      <c r="D1309" s="36">
        <v>56101605</v>
      </c>
      <c r="E1309" s="48" t="s">
        <v>5543</v>
      </c>
      <c r="F1309" s="49" t="s">
        <v>5589</v>
      </c>
      <c r="G1309" t="s">
        <v>57</v>
      </c>
      <c r="H1309" s="38">
        <v>730</v>
      </c>
      <c r="I1309" s="38">
        <f t="shared" si="50"/>
        <v>693.5</v>
      </c>
      <c r="J1309" t="s">
        <v>4680</v>
      </c>
      <c r="K1309" s="48" t="s">
        <v>5543</v>
      </c>
      <c r="L1309" s="33">
        <v>0.05</v>
      </c>
      <c r="M1309" s="21" t="s">
        <v>14849</v>
      </c>
      <c r="N1309" s="21" t="s">
        <v>82</v>
      </c>
      <c r="O1309" s="21" t="s">
        <v>83</v>
      </c>
      <c r="P1309" s="61" t="s">
        <v>13496</v>
      </c>
    </row>
    <row r="1310" spans="2:16" ht="15.75" customHeight="1">
      <c r="B1310" s="27" t="s">
        <v>41</v>
      </c>
      <c r="C1310" t="s">
        <v>7</v>
      </c>
      <c r="D1310" s="36">
        <v>56101605</v>
      </c>
      <c r="E1310" s="48" t="s">
        <v>5544</v>
      </c>
      <c r="F1310" s="49" t="s">
        <v>5590</v>
      </c>
      <c r="G1310" t="s">
        <v>57</v>
      </c>
      <c r="H1310" s="38">
        <v>914</v>
      </c>
      <c r="I1310" s="38">
        <f t="shared" si="50"/>
        <v>868.3</v>
      </c>
      <c r="J1310" t="s">
        <v>4680</v>
      </c>
      <c r="K1310" s="48" t="s">
        <v>5544</v>
      </c>
      <c r="L1310" s="33">
        <v>0.05</v>
      </c>
      <c r="M1310" s="21" t="s">
        <v>14849</v>
      </c>
      <c r="N1310" s="21" t="s">
        <v>82</v>
      </c>
      <c r="O1310" s="21" t="s">
        <v>83</v>
      </c>
      <c r="P1310" s="61" t="s">
        <v>13496</v>
      </c>
    </row>
    <row r="1311" spans="2:16" ht="15.75" customHeight="1">
      <c r="B1311" s="27" t="s">
        <v>41</v>
      </c>
      <c r="C1311" t="s">
        <v>7</v>
      </c>
      <c r="D1311" s="36">
        <v>56101605</v>
      </c>
      <c r="E1311" s="48" t="s">
        <v>5545</v>
      </c>
      <c r="F1311" s="49" t="s">
        <v>5591</v>
      </c>
      <c r="G1311" t="s">
        <v>57</v>
      </c>
      <c r="H1311" s="38">
        <v>982</v>
      </c>
      <c r="I1311" s="38">
        <f t="shared" si="50"/>
        <v>932.9</v>
      </c>
      <c r="J1311" t="s">
        <v>4680</v>
      </c>
      <c r="K1311" s="48" t="s">
        <v>5545</v>
      </c>
      <c r="L1311" s="33">
        <v>0.05</v>
      </c>
      <c r="M1311" s="21" t="s">
        <v>14849</v>
      </c>
      <c r="N1311" s="21" t="s">
        <v>82</v>
      </c>
      <c r="O1311" s="21" t="s">
        <v>83</v>
      </c>
      <c r="P1311" s="61" t="s">
        <v>13496</v>
      </c>
    </row>
    <row r="1312" spans="2:16" ht="15.75" customHeight="1">
      <c r="B1312" s="27" t="s">
        <v>41</v>
      </c>
      <c r="C1312" t="s">
        <v>7</v>
      </c>
      <c r="D1312" s="36">
        <v>56101605</v>
      </c>
      <c r="E1312" s="48" t="s">
        <v>5546</v>
      </c>
      <c r="F1312" s="49" t="s">
        <v>5592</v>
      </c>
      <c r="G1312" t="s">
        <v>57</v>
      </c>
      <c r="H1312" s="38">
        <v>914</v>
      </c>
      <c r="I1312" s="38">
        <f t="shared" si="50"/>
        <v>868.3</v>
      </c>
      <c r="J1312" t="s">
        <v>4680</v>
      </c>
      <c r="K1312" s="48" t="s">
        <v>5546</v>
      </c>
      <c r="L1312" s="33">
        <v>0.05</v>
      </c>
      <c r="M1312" s="21" t="s">
        <v>14849</v>
      </c>
      <c r="N1312" s="21" t="s">
        <v>82</v>
      </c>
      <c r="O1312" s="21" t="s">
        <v>83</v>
      </c>
      <c r="P1312" s="61" t="s">
        <v>13496</v>
      </c>
    </row>
    <row r="1313" spans="2:16" ht="15.75" customHeight="1">
      <c r="B1313" s="27" t="s">
        <v>41</v>
      </c>
      <c r="C1313" t="s">
        <v>7</v>
      </c>
      <c r="D1313" s="36">
        <v>56101605</v>
      </c>
      <c r="E1313" s="48" t="s">
        <v>5547</v>
      </c>
      <c r="F1313" s="49" t="s">
        <v>5593</v>
      </c>
      <c r="G1313" t="s">
        <v>57</v>
      </c>
      <c r="H1313" s="38">
        <v>914</v>
      </c>
      <c r="I1313" s="38">
        <f t="shared" si="50"/>
        <v>868.3</v>
      </c>
      <c r="J1313" t="s">
        <v>4680</v>
      </c>
      <c r="K1313" s="48" t="s">
        <v>5547</v>
      </c>
      <c r="L1313" s="33">
        <v>0.05</v>
      </c>
      <c r="M1313" s="21" t="s">
        <v>14849</v>
      </c>
      <c r="N1313" s="21" t="s">
        <v>82</v>
      </c>
      <c r="O1313" s="21" t="s">
        <v>83</v>
      </c>
      <c r="P1313" s="61" t="s">
        <v>13496</v>
      </c>
    </row>
    <row r="1314" spans="2:16" ht="15.75" customHeight="1">
      <c r="B1314" s="27" t="s">
        <v>41</v>
      </c>
      <c r="C1314" t="s">
        <v>7</v>
      </c>
      <c r="D1314" s="36">
        <v>56101605</v>
      </c>
      <c r="E1314" s="48" t="s">
        <v>5548</v>
      </c>
      <c r="F1314" s="49" t="s">
        <v>5594</v>
      </c>
      <c r="G1314" t="s">
        <v>57</v>
      </c>
      <c r="H1314" s="38">
        <v>982</v>
      </c>
      <c r="I1314" s="38">
        <f t="shared" si="50"/>
        <v>932.9</v>
      </c>
      <c r="J1314" t="s">
        <v>4680</v>
      </c>
      <c r="K1314" s="48" t="s">
        <v>5548</v>
      </c>
      <c r="L1314" s="33">
        <v>0.05</v>
      </c>
      <c r="M1314" s="21" t="s">
        <v>14849</v>
      </c>
      <c r="N1314" s="21" t="s">
        <v>82</v>
      </c>
      <c r="O1314" s="21" t="s">
        <v>83</v>
      </c>
      <c r="P1314" s="61" t="s">
        <v>13496</v>
      </c>
    </row>
    <row r="1315" spans="2:16" ht="15.75" customHeight="1">
      <c r="B1315" s="27" t="s">
        <v>41</v>
      </c>
      <c r="C1315" t="s">
        <v>7</v>
      </c>
      <c r="D1315" s="36">
        <v>56101605</v>
      </c>
      <c r="E1315" s="48" t="s">
        <v>5549</v>
      </c>
      <c r="F1315" s="49" t="s">
        <v>5595</v>
      </c>
      <c r="G1315" t="s">
        <v>57</v>
      </c>
      <c r="H1315" s="38">
        <v>914</v>
      </c>
      <c r="I1315" s="38">
        <f t="shared" si="50"/>
        <v>868.3</v>
      </c>
      <c r="J1315" t="s">
        <v>4680</v>
      </c>
      <c r="K1315" s="48" t="s">
        <v>5549</v>
      </c>
      <c r="L1315" s="33">
        <v>0.05</v>
      </c>
      <c r="M1315" s="21" t="s">
        <v>14849</v>
      </c>
      <c r="N1315" s="21" t="s">
        <v>82</v>
      </c>
      <c r="O1315" s="21" t="s">
        <v>83</v>
      </c>
      <c r="P1315" s="61" t="s">
        <v>13496</v>
      </c>
    </row>
    <row r="1316" spans="2:16" ht="15.75" customHeight="1">
      <c r="B1316" s="27" t="s">
        <v>41</v>
      </c>
      <c r="C1316" t="s">
        <v>7</v>
      </c>
      <c r="D1316" s="36">
        <v>56101605</v>
      </c>
      <c r="E1316" s="48" t="s">
        <v>5550</v>
      </c>
      <c r="F1316" s="49" t="s">
        <v>5596</v>
      </c>
      <c r="G1316" t="s">
        <v>57</v>
      </c>
      <c r="H1316" s="38">
        <v>982</v>
      </c>
      <c r="I1316" s="38">
        <f t="shared" si="50"/>
        <v>932.9</v>
      </c>
      <c r="J1316" t="s">
        <v>4680</v>
      </c>
      <c r="K1316" s="48" t="s">
        <v>5550</v>
      </c>
      <c r="L1316" s="33">
        <v>0.05</v>
      </c>
      <c r="M1316" s="21" t="s">
        <v>14849</v>
      </c>
      <c r="N1316" s="21" t="s">
        <v>82</v>
      </c>
      <c r="O1316" s="21" t="s">
        <v>83</v>
      </c>
      <c r="P1316" s="61" t="s">
        <v>13496</v>
      </c>
    </row>
    <row r="1317" spans="2:16" ht="15.75" customHeight="1">
      <c r="B1317" s="27" t="s">
        <v>41</v>
      </c>
      <c r="C1317" t="s">
        <v>7</v>
      </c>
      <c r="D1317" s="36">
        <v>56101605</v>
      </c>
      <c r="E1317" s="48" t="s">
        <v>5551</v>
      </c>
      <c r="F1317" s="49" t="s">
        <v>5597</v>
      </c>
      <c r="G1317" t="s">
        <v>57</v>
      </c>
      <c r="H1317" s="38">
        <v>521</v>
      </c>
      <c r="I1317" s="38">
        <f t="shared" si="50"/>
        <v>494.95</v>
      </c>
      <c r="J1317" t="s">
        <v>4680</v>
      </c>
      <c r="K1317" s="48" t="s">
        <v>5551</v>
      </c>
      <c r="L1317" s="33">
        <v>0.05</v>
      </c>
      <c r="M1317" s="21" t="s">
        <v>14849</v>
      </c>
      <c r="N1317" s="21" t="s">
        <v>82</v>
      </c>
      <c r="O1317" s="21" t="s">
        <v>83</v>
      </c>
      <c r="P1317" s="61" t="s">
        <v>13496</v>
      </c>
    </row>
    <row r="1318" spans="2:16" ht="15.75" customHeight="1">
      <c r="B1318" s="27" t="s">
        <v>41</v>
      </c>
      <c r="C1318" t="s">
        <v>7</v>
      </c>
      <c r="D1318" s="36">
        <v>56101605</v>
      </c>
      <c r="E1318" s="48" t="s">
        <v>5552</v>
      </c>
      <c r="F1318" s="49" t="s">
        <v>5598</v>
      </c>
      <c r="G1318" t="s">
        <v>57</v>
      </c>
      <c r="H1318" s="38">
        <v>561</v>
      </c>
      <c r="I1318" s="38">
        <f t="shared" si="50"/>
        <v>532.94999999999993</v>
      </c>
      <c r="J1318" t="s">
        <v>4680</v>
      </c>
      <c r="K1318" s="48" t="s">
        <v>5552</v>
      </c>
      <c r="L1318" s="33">
        <v>0.05</v>
      </c>
      <c r="M1318" s="21" t="s">
        <v>14849</v>
      </c>
      <c r="N1318" s="21" t="s">
        <v>82</v>
      </c>
      <c r="O1318" s="21" t="s">
        <v>83</v>
      </c>
      <c r="P1318" s="61" t="s">
        <v>13496</v>
      </c>
    </row>
    <row r="1319" spans="2:16" ht="15.75" customHeight="1">
      <c r="B1319" s="27" t="s">
        <v>41</v>
      </c>
      <c r="C1319" t="s">
        <v>7</v>
      </c>
      <c r="D1319" s="36">
        <v>56101605</v>
      </c>
      <c r="E1319" s="48" t="s">
        <v>5553</v>
      </c>
      <c r="F1319" s="49" t="s">
        <v>5599</v>
      </c>
      <c r="G1319" t="s">
        <v>57</v>
      </c>
      <c r="H1319" s="38">
        <v>521</v>
      </c>
      <c r="I1319" s="38">
        <f t="shared" si="50"/>
        <v>494.95</v>
      </c>
      <c r="J1319" t="s">
        <v>4680</v>
      </c>
      <c r="K1319" s="48" t="s">
        <v>5553</v>
      </c>
      <c r="L1319" s="33">
        <v>0.05</v>
      </c>
      <c r="M1319" s="21" t="s">
        <v>14849</v>
      </c>
      <c r="N1319" s="21" t="s">
        <v>82</v>
      </c>
      <c r="O1319" s="21" t="s">
        <v>83</v>
      </c>
      <c r="P1319" s="61" t="s">
        <v>13496</v>
      </c>
    </row>
    <row r="1320" spans="2:16" ht="15.75" customHeight="1">
      <c r="B1320" s="27" t="s">
        <v>41</v>
      </c>
      <c r="C1320" t="s">
        <v>7</v>
      </c>
      <c r="D1320" s="36">
        <v>56101605</v>
      </c>
      <c r="E1320" s="48" t="s">
        <v>5554</v>
      </c>
      <c r="F1320" s="49" t="s">
        <v>5600</v>
      </c>
      <c r="G1320" t="s">
        <v>57</v>
      </c>
      <c r="H1320" s="38">
        <v>561</v>
      </c>
      <c r="I1320" s="38">
        <f t="shared" si="50"/>
        <v>532.94999999999993</v>
      </c>
      <c r="J1320" t="s">
        <v>4680</v>
      </c>
      <c r="K1320" s="48" t="s">
        <v>5554</v>
      </c>
      <c r="L1320" s="33">
        <v>0.05</v>
      </c>
      <c r="M1320" s="21" t="s">
        <v>14849</v>
      </c>
      <c r="N1320" s="21" t="s">
        <v>82</v>
      </c>
      <c r="O1320" s="21" t="s">
        <v>83</v>
      </c>
      <c r="P1320" s="61" t="s">
        <v>13496</v>
      </c>
    </row>
    <row r="1321" spans="2:16" ht="15.75" customHeight="1">
      <c r="B1321" s="27" t="s">
        <v>41</v>
      </c>
      <c r="C1321" t="s">
        <v>7</v>
      </c>
      <c r="D1321" s="36">
        <v>56101605</v>
      </c>
      <c r="E1321" s="48" t="s">
        <v>5555</v>
      </c>
      <c r="F1321" s="49" t="s">
        <v>5601</v>
      </c>
      <c r="G1321" t="s">
        <v>57</v>
      </c>
      <c r="H1321" s="38">
        <v>521</v>
      </c>
      <c r="I1321" s="38">
        <f t="shared" si="50"/>
        <v>494.95</v>
      </c>
      <c r="J1321" t="s">
        <v>4680</v>
      </c>
      <c r="K1321" s="48" t="s">
        <v>5555</v>
      </c>
      <c r="L1321" s="33">
        <v>0.05</v>
      </c>
      <c r="M1321" s="21" t="s">
        <v>14849</v>
      </c>
      <c r="N1321" s="21" t="s">
        <v>82</v>
      </c>
      <c r="O1321" s="21" t="s">
        <v>83</v>
      </c>
      <c r="P1321" s="61" t="s">
        <v>13496</v>
      </c>
    </row>
    <row r="1322" spans="2:16" ht="15.75" customHeight="1">
      <c r="B1322" s="27" t="s">
        <v>41</v>
      </c>
      <c r="C1322" t="s">
        <v>7</v>
      </c>
      <c r="D1322" s="36">
        <v>56101605</v>
      </c>
      <c r="E1322" s="48" t="s">
        <v>5556</v>
      </c>
      <c r="F1322" s="49" t="s">
        <v>5602</v>
      </c>
      <c r="G1322" t="s">
        <v>57</v>
      </c>
      <c r="H1322" s="38">
        <v>561</v>
      </c>
      <c r="I1322" s="38">
        <f t="shared" si="50"/>
        <v>532.94999999999993</v>
      </c>
      <c r="J1322" t="s">
        <v>4680</v>
      </c>
      <c r="K1322" s="48" t="s">
        <v>5556</v>
      </c>
      <c r="L1322" s="33">
        <v>0.05</v>
      </c>
      <c r="M1322" s="21" t="s">
        <v>14849</v>
      </c>
      <c r="N1322" s="21" t="s">
        <v>82</v>
      </c>
      <c r="O1322" s="21" t="s">
        <v>83</v>
      </c>
      <c r="P1322" s="61" t="s">
        <v>13496</v>
      </c>
    </row>
    <row r="1323" spans="2:16" ht="15.75" customHeight="1">
      <c r="B1323" s="27" t="s">
        <v>41</v>
      </c>
      <c r="C1323" t="s">
        <v>7</v>
      </c>
      <c r="D1323" s="36">
        <v>56101605</v>
      </c>
      <c r="E1323" s="48" t="s">
        <v>5557</v>
      </c>
      <c r="F1323" s="49" t="s">
        <v>5603</v>
      </c>
      <c r="G1323" t="s">
        <v>57</v>
      </c>
      <c r="H1323" s="38">
        <v>521</v>
      </c>
      <c r="I1323" s="38">
        <f t="shared" si="50"/>
        <v>494.95</v>
      </c>
      <c r="J1323" t="s">
        <v>4680</v>
      </c>
      <c r="K1323" s="48" t="s">
        <v>5557</v>
      </c>
      <c r="L1323" s="33">
        <v>0.05</v>
      </c>
      <c r="M1323" s="21" t="s">
        <v>14849</v>
      </c>
      <c r="N1323" s="21" t="s">
        <v>82</v>
      </c>
      <c r="O1323" s="21" t="s">
        <v>83</v>
      </c>
      <c r="P1323" s="61" t="s">
        <v>13496</v>
      </c>
    </row>
    <row r="1324" spans="2:16" ht="15.75" customHeight="1">
      <c r="B1324" s="27" t="s">
        <v>41</v>
      </c>
      <c r="C1324" t="s">
        <v>7</v>
      </c>
      <c r="D1324" s="36">
        <v>56101605</v>
      </c>
      <c r="E1324" s="48" t="s">
        <v>5558</v>
      </c>
      <c r="F1324" s="49" t="s">
        <v>5604</v>
      </c>
      <c r="G1324" t="s">
        <v>57</v>
      </c>
      <c r="H1324" s="38">
        <v>561</v>
      </c>
      <c r="I1324" s="38">
        <f t="shared" si="50"/>
        <v>532.94999999999993</v>
      </c>
      <c r="J1324" t="s">
        <v>4680</v>
      </c>
      <c r="K1324" s="48" t="s">
        <v>5558</v>
      </c>
      <c r="L1324" s="33">
        <v>0.05</v>
      </c>
      <c r="M1324" s="21" t="s">
        <v>14849</v>
      </c>
      <c r="N1324" s="21" t="s">
        <v>82</v>
      </c>
      <c r="O1324" s="21" t="s">
        <v>83</v>
      </c>
      <c r="P1324" s="61" t="s">
        <v>13496</v>
      </c>
    </row>
    <row r="1325" spans="2:16" ht="15.75" customHeight="1">
      <c r="B1325" s="27" t="s">
        <v>41</v>
      </c>
      <c r="C1325" t="s">
        <v>7</v>
      </c>
      <c r="D1325" s="36">
        <v>56101605</v>
      </c>
      <c r="E1325" s="48" t="s">
        <v>5559</v>
      </c>
      <c r="F1325" s="49" t="s">
        <v>5605</v>
      </c>
      <c r="G1325" t="s">
        <v>57</v>
      </c>
      <c r="H1325" s="38">
        <v>575</v>
      </c>
      <c r="I1325" s="38">
        <f t="shared" si="50"/>
        <v>546.25</v>
      </c>
      <c r="J1325" t="s">
        <v>4680</v>
      </c>
      <c r="K1325" s="48" t="s">
        <v>5559</v>
      </c>
      <c r="L1325" s="33">
        <v>0.05</v>
      </c>
      <c r="M1325" s="21" t="s">
        <v>14849</v>
      </c>
      <c r="N1325" s="21" t="s">
        <v>82</v>
      </c>
      <c r="O1325" s="21" t="s">
        <v>83</v>
      </c>
      <c r="P1325" s="61" t="s">
        <v>13496</v>
      </c>
    </row>
    <row r="1326" spans="2:16" ht="15.75" customHeight="1">
      <c r="B1326" s="27" t="s">
        <v>41</v>
      </c>
      <c r="C1326" t="s">
        <v>7</v>
      </c>
      <c r="D1326" s="36">
        <v>56101605</v>
      </c>
      <c r="E1326" s="48" t="s">
        <v>5560</v>
      </c>
      <c r="F1326" s="49" t="s">
        <v>5606</v>
      </c>
      <c r="G1326" t="s">
        <v>57</v>
      </c>
      <c r="H1326" s="38">
        <v>600</v>
      </c>
      <c r="I1326" s="38">
        <f t="shared" si="50"/>
        <v>570</v>
      </c>
      <c r="J1326" t="s">
        <v>4680</v>
      </c>
      <c r="K1326" s="48" t="s">
        <v>5560</v>
      </c>
      <c r="L1326" s="33">
        <v>0.05</v>
      </c>
      <c r="M1326" s="21" t="s">
        <v>14849</v>
      </c>
      <c r="N1326" s="21" t="s">
        <v>82</v>
      </c>
      <c r="O1326" s="21" t="s">
        <v>83</v>
      </c>
      <c r="P1326" s="61" t="s">
        <v>13496</v>
      </c>
    </row>
    <row r="1327" spans="2:16" ht="15.75" customHeight="1">
      <c r="B1327" s="27" t="s">
        <v>41</v>
      </c>
      <c r="C1327" t="s">
        <v>7</v>
      </c>
      <c r="D1327" s="36">
        <v>56101605</v>
      </c>
      <c r="E1327" s="48" t="s">
        <v>5561</v>
      </c>
      <c r="F1327" s="49" t="s">
        <v>5607</v>
      </c>
      <c r="G1327" t="s">
        <v>57</v>
      </c>
      <c r="H1327" s="38">
        <v>575</v>
      </c>
      <c r="I1327" s="38">
        <f t="shared" si="50"/>
        <v>546.25</v>
      </c>
      <c r="J1327" t="s">
        <v>4680</v>
      </c>
      <c r="K1327" s="48" t="s">
        <v>5561</v>
      </c>
      <c r="L1327" s="33">
        <v>0.05</v>
      </c>
      <c r="M1327" s="21" t="s">
        <v>14849</v>
      </c>
      <c r="N1327" s="21" t="s">
        <v>82</v>
      </c>
      <c r="O1327" s="21" t="s">
        <v>83</v>
      </c>
      <c r="P1327" s="61" t="s">
        <v>13496</v>
      </c>
    </row>
    <row r="1328" spans="2:16" ht="15.75" customHeight="1">
      <c r="B1328" s="27" t="s">
        <v>41</v>
      </c>
      <c r="C1328" t="s">
        <v>7</v>
      </c>
      <c r="D1328" s="36">
        <v>56101605</v>
      </c>
      <c r="E1328" s="48" t="s">
        <v>5562</v>
      </c>
      <c r="F1328" s="49" t="s">
        <v>5608</v>
      </c>
      <c r="G1328" t="s">
        <v>57</v>
      </c>
      <c r="H1328" s="38">
        <v>600</v>
      </c>
      <c r="I1328" s="38">
        <f t="shared" si="50"/>
        <v>570</v>
      </c>
      <c r="J1328" t="s">
        <v>4680</v>
      </c>
      <c r="K1328" s="48" t="s">
        <v>5562</v>
      </c>
      <c r="L1328" s="33">
        <v>0.05</v>
      </c>
      <c r="M1328" s="21" t="s">
        <v>14849</v>
      </c>
      <c r="N1328" s="21" t="s">
        <v>82</v>
      </c>
      <c r="O1328" s="21" t="s">
        <v>83</v>
      </c>
      <c r="P1328" s="61" t="s">
        <v>13496</v>
      </c>
    </row>
    <row r="1329" spans="2:16" ht="15.75" customHeight="1">
      <c r="B1329" s="27" t="s">
        <v>41</v>
      </c>
      <c r="C1329" t="s">
        <v>7</v>
      </c>
      <c r="D1329" s="36">
        <v>56101605</v>
      </c>
      <c r="E1329" s="48" t="s">
        <v>5563</v>
      </c>
      <c r="F1329" s="49" t="s">
        <v>5609</v>
      </c>
      <c r="G1329" t="s">
        <v>57</v>
      </c>
      <c r="H1329" s="38">
        <v>575</v>
      </c>
      <c r="I1329" s="38">
        <f t="shared" si="50"/>
        <v>546.25</v>
      </c>
      <c r="J1329" t="s">
        <v>4680</v>
      </c>
      <c r="K1329" s="48" t="s">
        <v>5563</v>
      </c>
      <c r="L1329" s="33">
        <v>0.05</v>
      </c>
      <c r="M1329" s="21" t="s">
        <v>14849</v>
      </c>
      <c r="N1329" s="21" t="s">
        <v>82</v>
      </c>
      <c r="O1329" s="21" t="s">
        <v>83</v>
      </c>
      <c r="P1329" s="61" t="s">
        <v>13496</v>
      </c>
    </row>
    <row r="1330" spans="2:16" ht="15.75" customHeight="1">
      <c r="B1330" s="27" t="s">
        <v>41</v>
      </c>
      <c r="C1330" t="s">
        <v>7</v>
      </c>
      <c r="D1330" s="36">
        <v>56101605</v>
      </c>
      <c r="E1330" s="48" t="s">
        <v>5564</v>
      </c>
      <c r="F1330" s="49" t="s">
        <v>5610</v>
      </c>
      <c r="G1330" t="s">
        <v>57</v>
      </c>
      <c r="H1330" s="38">
        <v>600</v>
      </c>
      <c r="I1330" s="38">
        <f t="shared" si="50"/>
        <v>570</v>
      </c>
      <c r="J1330" t="s">
        <v>4680</v>
      </c>
      <c r="K1330" s="48" t="s">
        <v>5564</v>
      </c>
      <c r="L1330" s="33">
        <v>0.05</v>
      </c>
      <c r="M1330" s="21" t="s">
        <v>14849</v>
      </c>
      <c r="N1330" s="21" t="s">
        <v>82</v>
      </c>
      <c r="O1330" s="21" t="s">
        <v>83</v>
      </c>
      <c r="P1330" s="61" t="s">
        <v>13496</v>
      </c>
    </row>
    <row r="1331" spans="2:16" ht="15.75" customHeight="1">
      <c r="B1331" s="27" t="s">
        <v>41</v>
      </c>
      <c r="C1331" t="s">
        <v>7</v>
      </c>
      <c r="D1331" s="36">
        <v>56101605</v>
      </c>
      <c r="E1331" s="48" t="s">
        <v>5611</v>
      </c>
      <c r="F1331" s="49" t="s">
        <v>5654</v>
      </c>
      <c r="G1331" t="s">
        <v>57</v>
      </c>
      <c r="H1331" s="38">
        <v>600</v>
      </c>
      <c r="I1331" s="38">
        <f t="shared" si="50"/>
        <v>570</v>
      </c>
      <c r="J1331" t="s">
        <v>4680</v>
      </c>
      <c r="K1331" s="48" t="s">
        <v>5611</v>
      </c>
      <c r="L1331" s="33">
        <v>0.05</v>
      </c>
      <c r="M1331" s="21" t="s">
        <v>14849</v>
      </c>
      <c r="N1331" s="21" t="s">
        <v>82</v>
      </c>
      <c r="O1331" s="21" t="s">
        <v>83</v>
      </c>
      <c r="P1331" s="61" t="s">
        <v>13496</v>
      </c>
    </row>
    <row r="1332" spans="2:16" ht="15.75" customHeight="1">
      <c r="B1332" s="27" t="s">
        <v>41</v>
      </c>
      <c r="C1332" t="s">
        <v>7</v>
      </c>
      <c r="D1332" s="36">
        <v>56101605</v>
      </c>
      <c r="E1332" s="48" t="s">
        <v>5612</v>
      </c>
      <c r="F1332" s="49" t="s">
        <v>5655</v>
      </c>
      <c r="G1332" t="s">
        <v>57</v>
      </c>
      <c r="H1332" s="38">
        <v>757</v>
      </c>
      <c r="I1332" s="38">
        <f t="shared" si="50"/>
        <v>719.15</v>
      </c>
      <c r="J1332" t="s">
        <v>4680</v>
      </c>
      <c r="K1332" s="48" t="s">
        <v>5612</v>
      </c>
      <c r="L1332" s="33">
        <v>0.05</v>
      </c>
      <c r="M1332" s="21" t="s">
        <v>14849</v>
      </c>
      <c r="N1332" s="21" t="s">
        <v>82</v>
      </c>
      <c r="O1332" s="21" t="s">
        <v>83</v>
      </c>
      <c r="P1332" s="61" t="s">
        <v>13496</v>
      </c>
    </row>
    <row r="1333" spans="2:16" ht="15.75" customHeight="1">
      <c r="B1333" s="27" t="s">
        <v>41</v>
      </c>
      <c r="C1333" t="s">
        <v>7</v>
      </c>
      <c r="D1333" s="36">
        <v>56101605</v>
      </c>
      <c r="E1333" s="48" t="s">
        <v>5613</v>
      </c>
      <c r="F1333" s="49" t="s">
        <v>5656</v>
      </c>
      <c r="G1333" t="s">
        <v>57</v>
      </c>
      <c r="H1333" s="38">
        <v>813</v>
      </c>
      <c r="I1333" s="38">
        <f t="shared" si="50"/>
        <v>772.34999999999991</v>
      </c>
      <c r="J1333" t="s">
        <v>4680</v>
      </c>
      <c r="K1333" s="48" t="s">
        <v>5613</v>
      </c>
      <c r="L1333" s="33">
        <v>0.05</v>
      </c>
      <c r="M1333" s="21" t="s">
        <v>14849</v>
      </c>
      <c r="N1333" s="21" t="s">
        <v>82</v>
      </c>
      <c r="O1333" s="21" t="s">
        <v>83</v>
      </c>
      <c r="P1333" s="61" t="s">
        <v>13496</v>
      </c>
    </row>
    <row r="1334" spans="2:16" ht="15.75" customHeight="1">
      <c r="B1334" s="27" t="s">
        <v>41</v>
      </c>
      <c r="C1334" t="s">
        <v>7</v>
      </c>
      <c r="D1334" s="36">
        <v>56101605</v>
      </c>
      <c r="E1334" s="48" t="s">
        <v>5614</v>
      </c>
      <c r="F1334" s="49" t="s">
        <v>5657</v>
      </c>
      <c r="G1334" t="s">
        <v>57</v>
      </c>
      <c r="H1334" s="38">
        <v>757</v>
      </c>
      <c r="I1334" s="38">
        <f t="shared" si="50"/>
        <v>719.15</v>
      </c>
      <c r="J1334" t="s">
        <v>4680</v>
      </c>
      <c r="K1334" s="48" t="s">
        <v>5614</v>
      </c>
      <c r="L1334" s="33">
        <v>0.05</v>
      </c>
      <c r="M1334" s="21" t="s">
        <v>14849</v>
      </c>
      <c r="N1334" s="21" t="s">
        <v>82</v>
      </c>
      <c r="O1334" s="21" t="s">
        <v>83</v>
      </c>
      <c r="P1334" s="61" t="s">
        <v>13496</v>
      </c>
    </row>
    <row r="1335" spans="2:16" ht="15.75" customHeight="1">
      <c r="B1335" s="27" t="s">
        <v>41</v>
      </c>
      <c r="C1335" t="s">
        <v>7</v>
      </c>
      <c r="D1335" s="36">
        <v>56101605</v>
      </c>
      <c r="E1335" s="48" t="s">
        <v>5615</v>
      </c>
      <c r="F1335" s="49" t="s">
        <v>5658</v>
      </c>
      <c r="G1335" t="s">
        <v>57</v>
      </c>
      <c r="H1335" s="38">
        <v>813</v>
      </c>
      <c r="I1335" s="38">
        <f t="shared" si="50"/>
        <v>772.34999999999991</v>
      </c>
      <c r="J1335" t="s">
        <v>4680</v>
      </c>
      <c r="K1335" s="48" t="s">
        <v>5615</v>
      </c>
      <c r="L1335" s="33">
        <v>0.05</v>
      </c>
      <c r="M1335" s="21" t="s">
        <v>14849</v>
      </c>
      <c r="N1335" s="21" t="s">
        <v>82</v>
      </c>
      <c r="O1335" s="21" t="s">
        <v>83</v>
      </c>
      <c r="P1335" s="61" t="s">
        <v>13496</v>
      </c>
    </row>
    <row r="1336" spans="2:16" ht="15.75" customHeight="1">
      <c r="B1336" s="27" t="s">
        <v>41</v>
      </c>
      <c r="C1336" t="s">
        <v>7</v>
      </c>
      <c r="D1336" s="36">
        <v>56101605</v>
      </c>
      <c r="E1336" s="48" t="s">
        <v>5616</v>
      </c>
      <c r="F1336" s="49" t="s">
        <v>5659</v>
      </c>
      <c r="G1336" t="s">
        <v>57</v>
      </c>
      <c r="H1336" s="38">
        <v>757</v>
      </c>
      <c r="I1336" s="38">
        <f t="shared" si="50"/>
        <v>719.15</v>
      </c>
      <c r="J1336" t="s">
        <v>4680</v>
      </c>
      <c r="K1336" s="48" t="s">
        <v>5616</v>
      </c>
      <c r="L1336" s="33">
        <v>0.05</v>
      </c>
      <c r="M1336" s="21" t="s">
        <v>14849</v>
      </c>
      <c r="N1336" s="21" t="s">
        <v>82</v>
      </c>
      <c r="O1336" s="21" t="s">
        <v>83</v>
      </c>
      <c r="P1336" s="61" t="s">
        <v>13496</v>
      </c>
    </row>
    <row r="1337" spans="2:16" ht="15.75" customHeight="1">
      <c r="B1337" s="27" t="s">
        <v>41</v>
      </c>
      <c r="C1337" t="s">
        <v>7</v>
      </c>
      <c r="D1337" s="36">
        <v>56101605</v>
      </c>
      <c r="E1337" s="48" t="s">
        <v>5617</v>
      </c>
      <c r="F1337" s="49" t="s">
        <v>5660</v>
      </c>
      <c r="G1337" t="s">
        <v>57</v>
      </c>
      <c r="H1337" s="38">
        <v>813</v>
      </c>
      <c r="I1337" s="38">
        <f t="shared" si="50"/>
        <v>772.34999999999991</v>
      </c>
      <c r="J1337" t="s">
        <v>4680</v>
      </c>
      <c r="K1337" s="48" t="s">
        <v>5617</v>
      </c>
      <c r="L1337" s="33">
        <v>0.05</v>
      </c>
      <c r="M1337" s="21" t="s">
        <v>14849</v>
      </c>
      <c r="N1337" s="21" t="s">
        <v>82</v>
      </c>
      <c r="O1337" s="21" t="s">
        <v>83</v>
      </c>
      <c r="P1337" s="61" t="s">
        <v>13496</v>
      </c>
    </row>
    <row r="1338" spans="2:16" ht="15.75" customHeight="1">
      <c r="B1338" s="27" t="s">
        <v>41</v>
      </c>
      <c r="C1338" t="s">
        <v>7</v>
      </c>
      <c r="D1338" s="36">
        <v>56101605</v>
      </c>
      <c r="E1338" s="48" t="s">
        <v>5618</v>
      </c>
      <c r="F1338" s="49" t="s">
        <v>5661</v>
      </c>
      <c r="G1338" t="s">
        <v>57</v>
      </c>
      <c r="H1338" s="38">
        <v>757</v>
      </c>
      <c r="I1338" s="38">
        <f t="shared" si="50"/>
        <v>719.15</v>
      </c>
      <c r="J1338" t="s">
        <v>4680</v>
      </c>
      <c r="K1338" s="48" t="s">
        <v>5618</v>
      </c>
      <c r="L1338" s="33">
        <v>0.05</v>
      </c>
      <c r="M1338" s="21" t="s">
        <v>14849</v>
      </c>
      <c r="N1338" s="21" t="s">
        <v>82</v>
      </c>
      <c r="O1338" s="21" t="s">
        <v>83</v>
      </c>
      <c r="P1338" s="61" t="s">
        <v>13496</v>
      </c>
    </row>
    <row r="1339" spans="2:16" ht="15.75" customHeight="1">
      <c r="B1339" s="27" t="s">
        <v>41</v>
      </c>
      <c r="C1339" t="s">
        <v>7</v>
      </c>
      <c r="D1339" s="36">
        <v>56101605</v>
      </c>
      <c r="E1339" s="48" t="s">
        <v>5619</v>
      </c>
      <c r="F1339" s="49" t="s">
        <v>5662</v>
      </c>
      <c r="G1339" t="s">
        <v>57</v>
      </c>
      <c r="H1339" s="38">
        <v>813</v>
      </c>
      <c r="I1339" s="38">
        <f t="shared" si="50"/>
        <v>772.34999999999991</v>
      </c>
      <c r="J1339" t="s">
        <v>4680</v>
      </c>
      <c r="K1339" s="48" t="s">
        <v>5619</v>
      </c>
      <c r="L1339" s="33">
        <v>0.05</v>
      </c>
      <c r="M1339" s="21" t="s">
        <v>14849</v>
      </c>
      <c r="N1339" s="21" t="s">
        <v>82</v>
      </c>
      <c r="O1339" s="21" t="s">
        <v>83</v>
      </c>
      <c r="P1339" s="61" t="s">
        <v>13496</v>
      </c>
    </row>
    <row r="1340" spans="2:16" ht="15.75" customHeight="1">
      <c r="B1340" s="27" t="s">
        <v>41</v>
      </c>
      <c r="C1340" t="s">
        <v>7</v>
      </c>
      <c r="D1340" s="36">
        <v>56101605</v>
      </c>
      <c r="E1340" s="48" t="s">
        <v>5620</v>
      </c>
      <c r="F1340" s="49" t="s">
        <v>5663</v>
      </c>
      <c r="G1340" t="s">
        <v>57</v>
      </c>
      <c r="H1340" s="38">
        <v>1084</v>
      </c>
      <c r="I1340" s="38">
        <f t="shared" si="50"/>
        <v>1029.8</v>
      </c>
      <c r="J1340" t="s">
        <v>4680</v>
      </c>
      <c r="K1340" s="48" t="s">
        <v>5620</v>
      </c>
      <c r="L1340" s="33">
        <v>0.05</v>
      </c>
      <c r="M1340" s="21" t="s">
        <v>14849</v>
      </c>
      <c r="N1340" s="21" t="s">
        <v>82</v>
      </c>
      <c r="O1340" s="21" t="s">
        <v>83</v>
      </c>
      <c r="P1340" s="61" t="s">
        <v>13496</v>
      </c>
    </row>
    <row r="1341" spans="2:16" ht="15.75" customHeight="1">
      <c r="B1341" s="27" t="s">
        <v>41</v>
      </c>
      <c r="C1341" t="s">
        <v>7</v>
      </c>
      <c r="D1341" s="36">
        <v>56101605</v>
      </c>
      <c r="E1341" s="48" t="s">
        <v>5621</v>
      </c>
      <c r="F1341" s="49" t="s">
        <v>5664</v>
      </c>
      <c r="G1341" t="s">
        <v>57</v>
      </c>
      <c r="H1341" s="38">
        <v>1156</v>
      </c>
      <c r="I1341" s="38">
        <f t="shared" si="50"/>
        <v>1098.2</v>
      </c>
      <c r="J1341" t="s">
        <v>4680</v>
      </c>
      <c r="K1341" s="48" t="s">
        <v>5621</v>
      </c>
      <c r="L1341" s="33">
        <v>0.05</v>
      </c>
      <c r="M1341" s="21" t="s">
        <v>14849</v>
      </c>
      <c r="N1341" s="21" t="s">
        <v>82</v>
      </c>
      <c r="O1341" s="21" t="s">
        <v>83</v>
      </c>
      <c r="P1341" s="61" t="s">
        <v>13496</v>
      </c>
    </row>
    <row r="1342" spans="2:16" ht="15.75" customHeight="1">
      <c r="B1342" s="27" t="s">
        <v>41</v>
      </c>
      <c r="C1342" t="s">
        <v>7</v>
      </c>
      <c r="D1342" s="36">
        <v>56101605</v>
      </c>
      <c r="E1342" s="48" t="s">
        <v>5622</v>
      </c>
      <c r="F1342" s="49" t="s">
        <v>5665</v>
      </c>
      <c r="G1342" t="s">
        <v>57</v>
      </c>
      <c r="H1342" s="38">
        <v>1084</v>
      </c>
      <c r="I1342" s="38">
        <f t="shared" si="50"/>
        <v>1029.8</v>
      </c>
      <c r="J1342" t="s">
        <v>4680</v>
      </c>
      <c r="K1342" s="48" t="s">
        <v>5622</v>
      </c>
      <c r="L1342" s="33">
        <v>0.05</v>
      </c>
      <c r="M1342" s="21" t="s">
        <v>14849</v>
      </c>
      <c r="N1342" s="21" t="s">
        <v>82</v>
      </c>
      <c r="O1342" s="21" t="s">
        <v>83</v>
      </c>
      <c r="P1342" s="61" t="s">
        <v>13496</v>
      </c>
    </row>
    <row r="1343" spans="2:16" ht="15.75" customHeight="1">
      <c r="B1343" s="27" t="s">
        <v>41</v>
      </c>
      <c r="C1343" t="s">
        <v>7</v>
      </c>
      <c r="D1343" s="36">
        <v>56101605</v>
      </c>
      <c r="E1343" s="48" t="s">
        <v>5623</v>
      </c>
      <c r="F1343" s="49" t="s">
        <v>5666</v>
      </c>
      <c r="G1343" t="s">
        <v>57</v>
      </c>
      <c r="H1343" s="38">
        <v>1156</v>
      </c>
      <c r="I1343" s="38">
        <f t="shared" ref="I1343:I1406" si="51">H1343*0.95</f>
        <v>1098.2</v>
      </c>
      <c r="J1343" t="s">
        <v>4680</v>
      </c>
      <c r="K1343" s="48" t="s">
        <v>5623</v>
      </c>
      <c r="L1343" s="33">
        <v>0.05</v>
      </c>
      <c r="M1343" s="21" t="s">
        <v>14849</v>
      </c>
      <c r="N1343" s="21" t="s">
        <v>82</v>
      </c>
      <c r="O1343" s="21" t="s">
        <v>83</v>
      </c>
      <c r="P1343" s="61" t="s">
        <v>13496</v>
      </c>
    </row>
    <row r="1344" spans="2:16" ht="15.75" customHeight="1">
      <c r="B1344" s="27" t="s">
        <v>41</v>
      </c>
      <c r="C1344" t="s">
        <v>7</v>
      </c>
      <c r="D1344" s="36">
        <v>56101605</v>
      </c>
      <c r="E1344" s="48" t="s">
        <v>5624</v>
      </c>
      <c r="F1344" s="49" t="s">
        <v>5667</v>
      </c>
      <c r="G1344" t="s">
        <v>57</v>
      </c>
      <c r="H1344" s="38">
        <v>1084</v>
      </c>
      <c r="I1344" s="38">
        <f t="shared" si="51"/>
        <v>1029.8</v>
      </c>
      <c r="J1344" t="s">
        <v>4680</v>
      </c>
      <c r="K1344" s="48" t="s">
        <v>5624</v>
      </c>
      <c r="L1344" s="33">
        <v>0.05</v>
      </c>
      <c r="M1344" s="21" t="s">
        <v>14849</v>
      </c>
      <c r="N1344" s="21" t="s">
        <v>82</v>
      </c>
      <c r="O1344" s="21" t="s">
        <v>83</v>
      </c>
      <c r="P1344" s="61" t="s">
        <v>13496</v>
      </c>
    </row>
    <row r="1345" spans="2:16" ht="15.75" customHeight="1">
      <c r="B1345" s="27" t="s">
        <v>41</v>
      </c>
      <c r="C1345" t="s">
        <v>7</v>
      </c>
      <c r="D1345" s="36">
        <v>56101605</v>
      </c>
      <c r="E1345" s="48" t="s">
        <v>5625</v>
      </c>
      <c r="F1345" s="49" t="s">
        <v>5668</v>
      </c>
      <c r="G1345" t="s">
        <v>57</v>
      </c>
      <c r="H1345" s="38">
        <v>1156</v>
      </c>
      <c r="I1345" s="38">
        <f t="shared" si="51"/>
        <v>1098.2</v>
      </c>
      <c r="J1345" t="s">
        <v>4680</v>
      </c>
      <c r="K1345" s="48" t="s">
        <v>5625</v>
      </c>
      <c r="L1345" s="33">
        <v>0.05</v>
      </c>
      <c r="M1345" s="21" t="s">
        <v>14849</v>
      </c>
      <c r="N1345" s="21" t="s">
        <v>82</v>
      </c>
      <c r="O1345" s="21" t="s">
        <v>83</v>
      </c>
      <c r="P1345" s="61" t="s">
        <v>13496</v>
      </c>
    </row>
    <row r="1346" spans="2:16" ht="15.75" customHeight="1">
      <c r="B1346" s="27" t="s">
        <v>41</v>
      </c>
      <c r="C1346" t="s">
        <v>7</v>
      </c>
      <c r="D1346" s="36">
        <v>56101605</v>
      </c>
      <c r="E1346" s="48" t="s">
        <v>5626</v>
      </c>
      <c r="F1346" s="49" t="s">
        <v>5669</v>
      </c>
      <c r="G1346" t="s">
        <v>57</v>
      </c>
      <c r="H1346" s="38">
        <v>214</v>
      </c>
      <c r="I1346" s="38">
        <f t="shared" si="51"/>
        <v>203.29999999999998</v>
      </c>
      <c r="J1346" t="s">
        <v>4680</v>
      </c>
      <c r="K1346" s="48" t="s">
        <v>5626</v>
      </c>
      <c r="L1346" s="33">
        <v>0.05</v>
      </c>
      <c r="M1346" s="21" t="s">
        <v>14849</v>
      </c>
      <c r="N1346" s="21" t="s">
        <v>82</v>
      </c>
      <c r="O1346" s="21" t="s">
        <v>83</v>
      </c>
      <c r="P1346" s="61" t="s">
        <v>13496</v>
      </c>
    </row>
    <row r="1347" spans="2:16" ht="15.75" customHeight="1">
      <c r="B1347" s="27" t="s">
        <v>41</v>
      </c>
      <c r="C1347" t="s">
        <v>7</v>
      </c>
      <c r="D1347" s="36">
        <v>56101605</v>
      </c>
      <c r="E1347" s="48" t="s">
        <v>5627</v>
      </c>
      <c r="F1347" s="49" t="s">
        <v>5670</v>
      </c>
      <c r="G1347" t="s">
        <v>57</v>
      </c>
      <c r="H1347" s="38">
        <v>214</v>
      </c>
      <c r="I1347" s="38">
        <f t="shared" si="51"/>
        <v>203.29999999999998</v>
      </c>
      <c r="J1347" t="s">
        <v>4680</v>
      </c>
      <c r="K1347" s="48" t="s">
        <v>5627</v>
      </c>
      <c r="L1347" s="33">
        <v>0.05</v>
      </c>
      <c r="M1347" s="21" t="s">
        <v>14849</v>
      </c>
      <c r="N1347" s="21" t="s">
        <v>82</v>
      </c>
      <c r="O1347" s="21" t="s">
        <v>83</v>
      </c>
      <c r="P1347" s="61" t="s">
        <v>13496</v>
      </c>
    </row>
    <row r="1348" spans="2:16" ht="15.75" customHeight="1">
      <c r="B1348" s="27" t="s">
        <v>41</v>
      </c>
      <c r="C1348" t="s">
        <v>7</v>
      </c>
      <c r="D1348" s="36">
        <v>56101605</v>
      </c>
      <c r="E1348" s="48" t="s">
        <v>5628</v>
      </c>
      <c r="F1348" s="49" t="s">
        <v>5671</v>
      </c>
      <c r="G1348" t="s">
        <v>57</v>
      </c>
      <c r="H1348" s="38">
        <v>214</v>
      </c>
      <c r="I1348" s="38">
        <f t="shared" si="51"/>
        <v>203.29999999999998</v>
      </c>
      <c r="J1348" t="s">
        <v>4680</v>
      </c>
      <c r="K1348" s="48" t="s">
        <v>5628</v>
      </c>
      <c r="L1348" s="33">
        <v>0.05</v>
      </c>
      <c r="M1348" s="21" t="s">
        <v>14849</v>
      </c>
      <c r="N1348" s="21" t="s">
        <v>82</v>
      </c>
      <c r="O1348" s="21" t="s">
        <v>83</v>
      </c>
      <c r="P1348" s="61" t="s">
        <v>13496</v>
      </c>
    </row>
    <row r="1349" spans="2:16" ht="15.75" customHeight="1">
      <c r="B1349" s="27" t="s">
        <v>41</v>
      </c>
      <c r="C1349" t="s">
        <v>7</v>
      </c>
      <c r="D1349" s="36">
        <v>56101605</v>
      </c>
      <c r="E1349" s="48" t="s">
        <v>5629</v>
      </c>
      <c r="F1349" s="49" t="s">
        <v>5672</v>
      </c>
      <c r="G1349" t="s">
        <v>57</v>
      </c>
      <c r="H1349" s="38">
        <v>214</v>
      </c>
      <c r="I1349" s="38">
        <f t="shared" si="51"/>
        <v>203.29999999999998</v>
      </c>
      <c r="J1349" t="s">
        <v>4680</v>
      </c>
      <c r="K1349" s="48" t="s">
        <v>5629</v>
      </c>
      <c r="L1349" s="33">
        <v>0.05</v>
      </c>
      <c r="M1349" s="21" t="s">
        <v>14849</v>
      </c>
      <c r="N1349" s="21" t="s">
        <v>82</v>
      </c>
      <c r="O1349" s="21" t="s">
        <v>83</v>
      </c>
      <c r="P1349" s="61" t="s">
        <v>13496</v>
      </c>
    </row>
    <row r="1350" spans="2:16" ht="15.75" customHeight="1">
      <c r="B1350" s="27" t="s">
        <v>41</v>
      </c>
      <c r="C1350" t="s">
        <v>7</v>
      </c>
      <c r="D1350" s="36">
        <v>56101605</v>
      </c>
      <c r="E1350" s="48" t="s">
        <v>5630</v>
      </c>
      <c r="F1350" s="49" t="s">
        <v>5673</v>
      </c>
      <c r="G1350" t="s">
        <v>57</v>
      </c>
      <c r="H1350" s="38">
        <v>570</v>
      </c>
      <c r="I1350" s="38">
        <f t="shared" si="51"/>
        <v>541.5</v>
      </c>
      <c r="J1350" t="s">
        <v>4680</v>
      </c>
      <c r="K1350" s="48" t="s">
        <v>5630</v>
      </c>
      <c r="L1350" s="33">
        <v>0.05</v>
      </c>
      <c r="M1350" s="21" t="s">
        <v>14849</v>
      </c>
      <c r="N1350" s="21" t="s">
        <v>82</v>
      </c>
      <c r="O1350" s="21" t="s">
        <v>83</v>
      </c>
      <c r="P1350" s="61" t="s">
        <v>13496</v>
      </c>
    </row>
    <row r="1351" spans="2:16" ht="15.75" customHeight="1">
      <c r="B1351" s="27" t="s">
        <v>41</v>
      </c>
      <c r="C1351" t="s">
        <v>7</v>
      </c>
      <c r="D1351" s="36">
        <v>56101605</v>
      </c>
      <c r="E1351" s="48" t="s">
        <v>5631</v>
      </c>
      <c r="F1351" s="49" t="s">
        <v>5674</v>
      </c>
      <c r="G1351" t="s">
        <v>57</v>
      </c>
      <c r="H1351" s="38">
        <v>601</v>
      </c>
      <c r="I1351" s="38">
        <f t="shared" si="51"/>
        <v>570.94999999999993</v>
      </c>
      <c r="J1351" t="s">
        <v>4680</v>
      </c>
      <c r="K1351" s="48" t="s">
        <v>5631</v>
      </c>
      <c r="L1351" s="33">
        <v>0.05</v>
      </c>
      <c r="M1351" s="21" t="s">
        <v>14849</v>
      </c>
      <c r="N1351" s="21" t="s">
        <v>82</v>
      </c>
      <c r="O1351" s="21" t="s">
        <v>83</v>
      </c>
      <c r="P1351" s="61" t="s">
        <v>13496</v>
      </c>
    </row>
    <row r="1352" spans="2:16" ht="15.75" customHeight="1">
      <c r="B1352" s="27" t="s">
        <v>41</v>
      </c>
      <c r="C1352" t="s">
        <v>7</v>
      </c>
      <c r="D1352" s="36">
        <v>56101605</v>
      </c>
      <c r="E1352" s="48" t="s">
        <v>5632</v>
      </c>
      <c r="F1352" s="49" t="s">
        <v>5675</v>
      </c>
      <c r="G1352" t="s">
        <v>57</v>
      </c>
      <c r="H1352" s="38">
        <v>570</v>
      </c>
      <c r="I1352" s="38">
        <f t="shared" si="51"/>
        <v>541.5</v>
      </c>
      <c r="J1352" t="s">
        <v>4680</v>
      </c>
      <c r="K1352" s="48" t="s">
        <v>5632</v>
      </c>
      <c r="L1352" s="33">
        <v>0.05</v>
      </c>
      <c r="M1352" s="21" t="s">
        <v>14849</v>
      </c>
      <c r="N1352" s="21" t="s">
        <v>82</v>
      </c>
      <c r="O1352" s="21" t="s">
        <v>83</v>
      </c>
      <c r="P1352" s="61" t="s">
        <v>13496</v>
      </c>
    </row>
    <row r="1353" spans="2:16" ht="15.75" customHeight="1">
      <c r="B1353" s="27" t="s">
        <v>41</v>
      </c>
      <c r="C1353" t="s">
        <v>7</v>
      </c>
      <c r="D1353" s="36">
        <v>56101605</v>
      </c>
      <c r="E1353" s="48" t="s">
        <v>5633</v>
      </c>
      <c r="F1353" s="49" t="s">
        <v>5676</v>
      </c>
      <c r="G1353" t="s">
        <v>57</v>
      </c>
      <c r="H1353" s="38">
        <v>601</v>
      </c>
      <c r="I1353" s="38">
        <f t="shared" si="51"/>
        <v>570.94999999999993</v>
      </c>
      <c r="J1353" t="s">
        <v>4680</v>
      </c>
      <c r="K1353" s="48" t="s">
        <v>5633</v>
      </c>
      <c r="L1353" s="33">
        <v>0.05</v>
      </c>
      <c r="M1353" s="21" t="s">
        <v>14849</v>
      </c>
      <c r="N1353" s="21" t="s">
        <v>82</v>
      </c>
      <c r="O1353" s="21" t="s">
        <v>83</v>
      </c>
      <c r="P1353" s="61" t="s">
        <v>13496</v>
      </c>
    </row>
    <row r="1354" spans="2:16" ht="15.75" customHeight="1">
      <c r="B1354" s="27" t="s">
        <v>41</v>
      </c>
      <c r="C1354" t="s">
        <v>7</v>
      </c>
      <c r="D1354" s="36">
        <v>56101605</v>
      </c>
      <c r="E1354" s="48" t="s">
        <v>5634</v>
      </c>
      <c r="F1354" s="49" t="s">
        <v>5677</v>
      </c>
      <c r="G1354" t="s">
        <v>57</v>
      </c>
      <c r="H1354" s="38">
        <v>570</v>
      </c>
      <c r="I1354" s="38">
        <f t="shared" si="51"/>
        <v>541.5</v>
      </c>
      <c r="J1354" t="s">
        <v>4680</v>
      </c>
      <c r="K1354" s="48" t="s">
        <v>5634</v>
      </c>
      <c r="L1354" s="33">
        <v>0.05</v>
      </c>
      <c r="M1354" s="21" t="s">
        <v>14849</v>
      </c>
      <c r="N1354" s="21" t="s">
        <v>82</v>
      </c>
      <c r="O1354" s="21" t="s">
        <v>83</v>
      </c>
      <c r="P1354" s="61" t="s">
        <v>13496</v>
      </c>
    </row>
    <row r="1355" spans="2:16" ht="15.75" customHeight="1">
      <c r="B1355" s="27" t="s">
        <v>41</v>
      </c>
      <c r="C1355" t="s">
        <v>7</v>
      </c>
      <c r="D1355" s="36">
        <v>56101605</v>
      </c>
      <c r="E1355" s="48" t="s">
        <v>5635</v>
      </c>
      <c r="F1355" s="49" t="s">
        <v>5678</v>
      </c>
      <c r="G1355" t="s">
        <v>57</v>
      </c>
      <c r="H1355" s="38">
        <v>601</v>
      </c>
      <c r="I1355" s="38">
        <f t="shared" si="51"/>
        <v>570.94999999999993</v>
      </c>
      <c r="J1355" t="s">
        <v>4680</v>
      </c>
      <c r="K1355" s="48" t="s">
        <v>5635</v>
      </c>
      <c r="L1355" s="33">
        <v>0.05</v>
      </c>
      <c r="M1355" s="21" t="s">
        <v>14849</v>
      </c>
      <c r="N1355" s="21" t="s">
        <v>82</v>
      </c>
      <c r="O1355" s="21" t="s">
        <v>83</v>
      </c>
      <c r="P1355" s="61" t="s">
        <v>13496</v>
      </c>
    </row>
    <row r="1356" spans="2:16" ht="15.75" customHeight="1">
      <c r="B1356" s="27" t="s">
        <v>41</v>
      </c>
      <c r="C1356" t="s">
        <v>7</v>
      </c>
      <c r="D1356" s="36">
        <v>56101605</v>
      </c>
      <c r="E1356" s="48" t="s">
        <v>5636</v>
      </c>
      <c r="F1356" s="49" t="s">
        <v>5679</v>
      </c>
      <c r="G1356" t="s">
        <v>57</v>
      </c>
      <c r="H1356" s="38">
        <v>585</v>
      </c>
      <c r="I1356" s="38">
        <f t="shared" si="51"/>
        <v>555.75</v>
      </c>
      <c r="J1356" t="s">
        <v>4680</v>
      </c>
      <c r="K1356" s="48" t="s">
        <v>5636</v>
      </c>
      <c r="L1356" s="33">
        <v>0.05</v>
      </c>
      <c r="M1356" s="21" t="s">
        <v>14849</v>
      </c>
      <c r="N1356" s="21" t="s">
        <v>82</v>
      </c>
      <c r="O1356" s="21" t="s">
        <v>83</v>
      </c>
      <c r="P1356" s="61" t="s">
        <v>13496</v>
      </c>
    </row>
    <row r="1357" spans="2:16" ht="15.75" customHeight="1">
      <c r="B1357" s="27" t="s">
        <v>41</v>
      </c>
      <c r="C1357" t="s">
        <v>7</v>
      </c>
      <c r="D1357" s="36">
        <v>56101605</v>
      </c>
      <c r="E1357" s="48" t="s">
        <v>5637</v>
      </c>
      <c r="F1357" s="49" t="s">
        <v>5680</v>
      </c>
      <c r="G1357" t="s">
        <v>57</v>
      </c>
      <c r="H1357" s="38">
        <v>643</v>
      </c>
      <c r="I1357" s="38">
        <f t="shared" si="51"/>
        <v>610.85</v>
      </c>
      <c r="J1357" t="s">
        <v>4680</v>
      </c>
      <c r="K1357" s="48" t="s">
        <v>5637</v>
      </c>
      <c r="L1357" s="33">
        <v>0.05</v>
      </c>
      <c r="M1357" s="21" t="s">
        <v>14849</v>
      </c>
      <c r="N1357" s="21" t="s">
        <v>82</v>
      </c>
      <c r="O1357" s="21" t="s">
        <v>83</v>
      </c>
      <c r="P1357" s="61" t="s">
        <v>13496</v>
      </c>
    </row>
    <row r="1358" spans="2:16" ht="15.75" customHeight="1">
      <c r="B1358" s="27" t="s">
        <v>41</v>
      </c>
      <c r="C1358" t="s">
        <v>7</v>
      </c>
      <c r="D1358" s="36">
        <v>56101605</v>
      </c>
      <c r="E1358" s="48" t="s">
        <v>5638</v>
      </c>
      <c r="F1358" s="49" t="s">
        <v>5681</v>
      </c>
      <c r="G1358" t="s">
        <v>57</v>
      </c>
      <c r="H1358" s="38">
        <v>643</v>
      </c>
      <c r="I1358" s="38">
        <f t="shared" si="51"/>
        <v>610.85</v>
      </c>
      <c r="J1358" t="s">
        <v>4680</v>
      </c>
      <c r="K1358" s="48" t="s">
        <v>5638</v>
      </c>
      <c r="L1358" s="33">
        <v>0.05</v>
      </c>
      <c r="M1358" s="21" t="s">
        <v>14849</v>
      </c>
      <c r="N1358" s="21" t="s">
        <v>82</v>
      </c>
      <c r="O1358" s="21" t="s">
        <v>83</v>
      </c>
      <c r="P1358" s="61" t="s">
        <v>13496</v>
      </c>
    </row>
    <row r="1359" spans="2:16" ht="15.75" customHeight="1">
      <c r="B1359" s="27" t="s">
        <v>41</v>
      </c>
      <c r="C1359" t="s">
        <v>7</v>
      </c>
      <c r="D1359" s="36">
        <v>56101605</v>
      </c>
      <c r="E1359" s="48" t="s">
        <v>5639</v>
      </c>
      <c r="F1359" s="49" t="s">
        <v>5682</v>
      </c>
      <c r="G1359" t="s">
        <v>57</v>
      </c>
      <c r="H1359" s="38">
        <v>585</v>
      </c>
      <c r="I1359" s="38">
        <f t="shared" si="51"/>
        <v>555.75</v>
      </c>
      <c r="J1359" t="s">
        <v>4680</v>
      </c>
      <c r="K1359" s="48" t="s">
        <v>5639</v>
      </c>
      <c r="L1359" s="33">
        <v>0.05</v>
      </c>
      <c r="M1359" s="21" t="s">
        <v>14849</v>
      </c>
      <c r="N1359" s="21" t="s">
        <v>82</v>
      </c>
      <c r="O1359" s="21" t="s">
        <v>83</v>
      </c>
      <c r="P1359" s="61" t="s">
        <v>13496</v>
      </c>
    </row>
    <row r="1360" spans="2:16" ht="15.75" customHeight="1">
      <c r="B1360" s="27" t="s">
        <v>41</v>
      </c>
      <c r="C1360" t="s">
        <v>7</v>
      </c>
      <c r="D1360" s="36">
        <v>56101605</v>
      </c>
      <c r="E1360" s="48" t="s">
        <v>5640</v>
      </c>
      <c r="F1360" s="49" t="s">
        <v>5683</v>
      </c>
      <c r="G1360" t="s">
        <v>57</v>
      </c>
      <c r="H1360" s="38">
        <v>643</v>
      </c>
      <c r="I1360" s="38">
        <f t="shared" si="51"/>
        <v>610.85</v>
      </c>
      <c r="J1360" t="s">
        <v>4680</v>
      </c>
      <c r="K1360" s="48" t="s">
        <v>5640</v>
      </c>
      <c r="L1360" s="33">
        <v>0.05</v>
      </c>
      <c r="M1360" s="21" t="s">
        <v>14849</v>
      </c>
      <c r="N1360" s="21" t="s">
        <v>82</v>
      </c>
      <c r="O1360" s="21" t="s">
        <v>83</v>
      </c>
      <c r="P1360" s="61" t="s">
        <v>13496</v>
      </c>
    </row>
    <row r="1361" spans="2:16" ht="15.75" customHeight="1">
      <c r="B1361" s="27" t="s">
        <v>41</v>
      </c>
      <c r="C1361" t="s">
        <v>7</v>
      </c>
      <c r="D1361" s="36">
        <v>56101605</v>
      </c>
      <c r="E1361" s="48" t="s">
        <v>5641</v>
      </c>
      <c r="F1361" s="49" t="s">
        <v>5684</v>
      </c>
      <c r="G1361" t="s">
        <v>57</v>
      </c>
      <c r="H1361" s="38">
        <v>666</v>
      </c>
      <c r="I1361" s="38">
        <f t="shared" si="51"/>
        <v>632.69999999999993</v>
      </c>
      <c r="J1361" t="s">
        <v>4680</v>
      </c>
      <c r="K1361" s="48" t="s">
        <v>5641</v>
      </c>
      <c r="L1361" s="33">
        <v>0.05</v>
      </c>
      <c r="M1361" s="21" t="s">
        <v>14849</v>
      </c>
      <c r="N1361" s="21" t="s">
        <v>82</v>
      </c>
      <c r="O1361" s="21" t="s">
        <v>83</v>
      </c>
      <c r="P1361" s="61" t="s">
        <v>13496</v>
      </c>
    </row>
    <row r="1362" spans="2:16" ht="15.75" customHeight="1">
      <c r="B1362" s="27" t="s">
        <v>41</v>
      </c>
      <c r="C1362" t="s">
        <v>7</v>
      </c>
      <c r="D1362" s="36">
        <v>56101605</v>
      </c>
      <c r="E1362" s="48" t="s">
        <v>5642</v>
      </c>
      <c r="F1362" s="49" t="s">
        <v>5685</v>
      </c>
      <c r="G1362" t="s">
        <v>57</v>
      </c>
      <c r="H1362" s="38">
        <v>813</v>
      </c>
      <c r="I1362" s="38">
        <f t="shared" si="51"/>
        <v>772.34999999999991</v>
      </c>
      <c r="J1362" t="s">
        <v>4680</v>
      </c>
      <c r="K1362" s="48" t="s">
        <v>5642</v>
      </c>
      <c r="L1362" s="33">
        <v>0.05</v>
      </c>
      <c r="M1362" s="21" t="s">
        <v>14849</v>
      </c>
      <c r="N1362" s="21" t="s">
        <v>82</v>
      </c>
      <c r="O1362" s="21" t="s">
        <v>83</v>
      </c>
      <c r="P1362" s="61" t="s">
        <v>13496</v>
      </c>
    </row>
    <row r="1363" spans="2:16" ht="15.75" customHeight="1">
      <c r="B1363" s="27" t="s">
        <v>41</v>
      </c>
      <c r="C1363" t="s">
        <v>7</v>
      </c>
      <c r="D1363" s="36">
        <v>56101605</v>
      </c>
      <c r="E1363" s="48" t="s">
        <v>5643</v>
      </c>
      <c r="F1363" s="49" t="s">
        <v>5686</v>
      </c>
      <c r="G1363" t="s">
        <v>57</v>
      </c>
      <c r="H1363" s="38">
        <v>768</v>
      </c>
      <c r="I1363" s="38">
        <f t="shared" si="51"/>
        <v>729.59999999999991</v>
      </c>
      <c r="J1363" t="s">
        <v>4680</v>
      </c>
      <c r="K1363" s="48" t="s">
        <v>5643</v>
      </c>
      <c r="L1363" s="33">
        <v>0.05</v>
      </c>
      <c r="M1363" s="21" t="s">
        <v>14849</v>
      </c>
      <c r="N1363" s="21" t="s">
        <v>82</v>
      </c>
      <c r="O1363" s="21" t="s">
        <v>83</v>
      </c>
      <c r="P1363" s="61" t="s">
        <v>13496</v>
      </c>
    </row>
    <row r="1364" spans="2:16" ht="15.75" customHeight="1">
      <c r="B1364" s="27" t="s">
        <v>41</v>
      </c>
      <c r="C1364" t="s">
        <v>7</v>
      </c>
      <c r="D1364" s="36">
        <v>56101605</v>
      </c>
      <c r="E1364" s="48" t="s">
        <v>5644</v>
      </c>
      <c r="F1364" s="49" t="s">
        <v>5687</v>
      </c>
      <c r="G1364" t="s">
        <v>57</v>
      </c>
      <c r="H1364" s="38">
        <v>770</v>
      </c>
      <c r="I1364" s="38">
        <f t="shared" si="51"/>
        <v>731.5</v>
      </c>
      <c r="J1364" t="s">
        <v>4680</v>
      </c>
      <c r="K1364" s="48" t="s">
        <v>5644</v>
      </c>
      <c r="L1364" s="33">
        <v>0.05</v>
      </c>
      <c r="M1364" s="21" t="s">
        <v>14849</v>
      </c>
      <c r="N1364" s="21" t="s">
        <v>82</v>
      </c>
      <c r="O1364" s="21" t="s">
        <v>83</v>
      </c>
      <c r="P1364" s="61" t="s">
        <v>13496</v>
      </c>
    </row>
    <row r="1365" spans="2:16" ht="15.75" customHeight="1">
      <c r="B1365" s="27" t="s">
        <v>41</v>
      </c>
      <c r="C1365" t="s">
        <v>7</v>
      </c>
      <c r="D1365" s="36">
        <v>56101605</v>
      </c>
      <c r="E1365" s="48" t="s">
        <v>5645</v>
      </c>
      <c r="F1365" s="49" t="s">
        <v>5688</v>
      </c>
      <c r="G1365" t="s">
        <v>57</v>
      </c>
      <c r="H1365" s="38">
        <v>770</v>
      </c>
      <c r="I1365" s="38">
        <f t="shared" si="51"/>
        <v>731.5</v>
      </c>
      <c r="J1365" t="s">
        <v>4680</v>
      </c>
      <c r="K1365" s="48" t="s">
        <v>5645</v>
      </c>
      <c r="L1365" s="33">
        <v>0.05</v>
      </c>
      <c r="M1365" s="21" t="s">
        <v>14849</v>
      </c>
      <c r="N1365" s="21" t="s">
        <v>82</v>
      </c>
      <c r="O1365" s="21" t="s">
        <v>83</v>
      </c>
      <c r="P1365" s="61" t="s">
        <v>13496</v>
      </c>
    </row>
    <row r="1366" spans="2:16" ht="15.75" customHeight="1">
      <c r="B1366" s="27" t="s">
        <v>41</v>
      </c>
      <c r="C1366" t="s">
        <v>7</v>
      </c>
      <c r="D1366" s="36">
        <v>56101605</v>
      </c>
      <c r="E1366" s="48" t="s">
        <v>5646</v>
      </c>
      <c r="F1366" s="49" t="s">
        <v>5689</v>
      </c>
      <c r="G1366" t="s">
        <v>57</v>
      </c>
      <c r="H1366" s="38">
        <v>666</v>
      </c>
      <c r="I1366" s="38">
        <f t="shared" si="51"/>
        <v>632.69999999999993</v>
      </c>
      <c r="J1366" t="s">
        <v>4680</v>
      </c>
      <c r="K1366" s="48" t="s">
        <v>5646</v>
      </c>
      <c r="L1366" s="33">
        <v>0.05</v>
      </c>
      <c r="M1366" s="21" t="s">
        <v>14849</v>
      </c>
      <c r="N1366" s="21" t="s">
        <v>82</v>
      </c>
      <c r="O1366" s="21" t="s">
        <v>83</v>
      </c>
      <c r="P1366" s="61" t="s">
        <v>13496</v>
      </c>
    </row>
    <row r="1367" spans="2:16" ht="15.75" customHeight="1">
      <c r="B1367" s="27" t="s">
        <v>41</v>
      </c>
      <c r="C1367" t="s">
        <v>7</v>
      </c>
      <c r="D1367" s="36">
        <v>56101605</v>
      </c>
      <c r="E1367" s="48" t="s">
        <v>5647</v>
      </c>
      <c r="F1367" s="49" t="s">
        <v>5690</v>
      </c>
      <c r="G1367" t="s">
        <v>57</v>
      </c>
      <c r="H1367" s="38">
        <v>813</v>
      </c>
      <c r="I1367" s="38">
        <f t="shared" si="51"/>
        <v>772.34999999999991</v>
      </c>
      <c r="J1367" t="s">
        <v>4680</v>
      </c>
      <c r="K1367" s="48" t="s">
        <v>5647</v>
      </c>
      <c r="L1367" s="33">
        <v>0.05</v>
      </c>
      <c r="M1367" s="21" t="s">
        <v>14849</v>
      </c>
      <c r="N1367" s="21" t="s">
        <v>82</v>
      </c>
      <c r="O1367" s="21" t="s">
        <v>83</v>
      </c>
      <c r="P1367" s="61" t="s">
        <v>13496</v>
      </c>
    </row>
    <row r="1368" spans="2:16" ht="15.75" customHeight="1">
      <c r="B1368" s="27" t="s">
        <v>41</v>
      </c>
      <c r="C1368" t="s">
        <v>7</v>
      </c>
      <c r="D1368" s="36">
        <v>56101605</v>
      </c>
      <c r="E1368" s="48" t="s">
        <v>5648</v>
      </c>
      <c r="F1368" s="49" t="s">
        <v>5691</v>
      </c>
      <c r="G1368" t="s">
        <v>57</v>
      </c>
      <c r="H1368" s="38">
        <v>768</v>
      </c>
      <c r="I1368" s="38">
        <f t="shared" si="51"/>
        <v>729.59999999999991</v>
      </c>
      <c r="J1368" t="s">
        <v>4680</v>
      </c>
      <c r="K1368" s="48" t="s">
        <v>5648</v>
      </c>
      <c r="L1368" s="33">
        <v>0.05</v>
      </c>
      <c r="M1368" s="21" t="s">
        <v>14849</v>
      </c>
      <c r="N1368" s="21" t="s">
        <v>82</v>
      </c>
      <c r="O1368" s="21" t="s">
        <v>83</v>
      </c>
      <c r="P1368" s="61" t="s">
        <v>13496</v>
      </c>
    </row>
    <row r="1369" spans="2:16" ht="15.75" customHeight="1">
      <c r="B1369" s="27" t="s">
        <v>41</v>
      </c>
      <c r="C1369" t="s">
        <v>7</v>
      </c>
      <c r="D1369" s="36">
        <v>56101605</v>
      </c>
      <c r="E1369" s="48" t="s">
        <v>5649</v>
      </c>
      <c r="F1369" s="49" t="s">
        <v>5692</v>
      </c>
      <c r="G1369" t="s">
        <v>57</v>
      </c>
      <c r="H1369" s="38">
        <v>770</v>
      </c>
      <c r="I1369" s="38">
        <f t="shared" si="51"/>
        <v>731.5</v>
      </c>
      <c r="J1369" t="s">
        <v>4680</v>
      </c>
      <c r="K1369" s="48" t="s">
        <v>5649</v>
      </c>
      <c r="L1369" s="33">
        <v>0.05</v>
      </c>
      <c r="M1369" s="21" t="s">
        <v>14849</v>
      </c>
      <c r="N1369" s="21" t="s">
        <v>82</v>
      </c>
      <c r="O1369" s="21" t="s">
        <v>83</v>
      </c>
      <c r="P1369" s="61" t="s">
        <v>13496</v>
      </c>
    </row>
    <row r="1370" spans="2:16" ht="15.75" customHeight="1">
      <c r="B1370" s="27" t="s">
        <v>41</v>
      </c>
      <c r="C1370" t="s">
        <v>7</v>
      </c>
      <c r="D1370" s="36">
        <v>56101605</v>
      </c>
      <c r="E1370" s="48" t="s">
        <v>5650</v>
      </c>
      <c r="F1370" s="49" t="s">
        <v>5693</v>
      </c>
      <c r="G1370" t="s">
        <v>57</v>
      </c>
      <c r="H1370" s="38">
        <v>770</v>
      </c>
      <c r="I1370" s="38">
        <f t="shared" si="51"/>
        <v>731.5</v>
      </c>
      <c r="J1370" t="s">
        <v>4680</v>
      </c>
      <c r="K1370" s="48" t="s">
        <v>5650</v>
      </c>
      <c r="L1370" s="33">
        <v>0.05</v>
      </c>
      <c r="M1370" s="21" t="s">
        <v>14849</v>
      </c>
      <c r="N1370" s="21" t="s">
        <v>82</v>
      </c>
      <c r="O1370" s="21" t="s">
        <v>83</v>
      </c>
      <c r="P1370" s="61" t="s">
        <v>13496</v>
      </c>
    </row>
    <row r="1371" spans="2:16" ht="15.75" customHeight="1">
      <c r="B1371" s="27" t="s">
        <v>41</v>
      </c>
      <c r="C1371" t="s">
        <v>7</v>
      </c>
      <c r="D1371" s="36">
        <v>56101605</v>
      </c>
      <c r="E1371" s="48" t="s">
        <v>5651</v>
      </c>
      <c r="F1371" s="49" t="s">
        <v>5694</v>
      </c>
      <c r="G1371" t="s">
        <v>57</v>
      </c>
      <c r="H1371" s="38">
        <v>666</v>
      </c>
      <c r="I1371" s="38">
        <f t="shared" si="51"/>
        <v>632.69999999999993</v>
      </c>
      <c r="J1371" t="s">
        <v>4680</v>
      </c>
      <c r="K1371" s="48" t="s">
        <v>5651</v>
      </c>
      <c r="L1371" s="33">
        <v>0.05</v>
      </c>
      <c r="M1371" s="21" t="s">
        <v>14849</v>
      </c>
      <c r="N1371" s="21" t="s">
        <v>82</v>
      </c>
      <c r="O1371" s="21" t="s">
        <v>83</v>
      </c>
      <c r="P1371" s="61" t="s">
        <v>13496</v>
      </c>
    </row>
    <row r="1372" spans="2:16" ht="15.75" customHeight="1">
      <c r="B1372" s="27" t="s">
        <v>41</v>
      </c>
      <c r="C1372" t="s">
        <v>7</v>
      </c>
      <c r="D1372" s="36">
        <v>56101605</v>
      </c>
      <c r="E1372" s="48" t="s">
        <v>5652</v>
      </c>
      <c r="F1372" s="49" t="s">
        <v>5695</v>
      </c>
      <c r="G1372" t="s">
        <v>57</v>
      </c>
      <c r="H1372" s="38">
        <v>813</v>
      </c>
      <c r="I1372" s="38">
        <f t="shared" si="51"/>
        <v>772.34999999999991</v>
      </c>
      <c r="J1372" t="s">
        <v>4680</v>
      </c>
      <c r="K1372" s="48" t="s">
        <v>5652</v>
      </c>
      <c r="L1372" s="33">
        <v>0.05</v>
      </c>
      <c r="M1372" s="21" t="s">
        <v>14849</v>
      </c>
      <c r="N1372" s="21" t="s">
        <v>82</v>
      </c>
      <c r="O1372" s="21" t="s">
        <v>83</v>
      </c>
      <c r="P1372" s="61" t="s">
        <v>13496</v>
      </c>
    </row>
    <row r="1373" spans="2:16" ht="15.75" customHeight="1">
      <c r="B1373" s="27" t="s">
        <v>41</v>
      </c>
      <c r="C1373" t="s">
        <v>7</v>
      </c>
      <c r="D1373" s="36">
        <v>56101605</v>
      </c>
      <c r="E1373" s="48" t="s">
        <v>5653</v>
      </c>
      <c r="F1373" s="49" t="s">
        <v>5696</v>
      </c>
      <c r="G1373" t="s">
        <v>57</v>
      </c>
      <c r="H1373" s="38">
        <v>768</v>
      </c>
      <c r="I1373" s="38">
        <f t="shared" si="51"/>
        <v>729.59999999999991</v>
      </c>
      <c r="J1373" t="s">
        <v>4680</v>
      </c>
      <c r="K1373" s="48" t="s">
        <v>5653</v>
      </c>
      <c r="L1373" s="33">
        <v>0.05</v>
      </c>
      <c r="M1373" s="21" t="s">
        <v>14849</v>
      </c>
      <c r="N1373" s="21" t="s">
        <v>82</v>
      </c>
      <c r="O1373" s="21" t="s">
        <v>83</v>
      </c>
      <c r="P1373" s="61" t="s">
        <v>13496</v>
      </c>
    </row>
    <row r="1374" spans="2:16" ht="15.75" customHeight="1">
      <c r="B1374" s="27" t="s">
        <v>41</v>
      </c>
      <c r="C1374" t="s">
        <v>7</v>
      </c>
      <c r="D1374" s="36">
        <v>56101605</v>
      </c>
      <c r="E1374" s="48" t="s">
        <v>5697</v>
      </c>
      <c r="F1374" s="49" t="s">
        <v>5740</v>
      </c>
      <c r="G1374" t="s">
        <v>57</v>
      </c>
      <c r="H1374" s="38">
        <v>770</v>
      </c>
      <c r="I1374" s="38">
        <f t="shared" si="51"/>
        <v>731.5</v>
      </c>
      <c r="J1374" t="s">
        <v>4680</v>
      </c>
      <c r="K1374" s="48" t="s">
        <v>5697</v>
      </c>
      <c r="L1374" s="33">
        <v>0.05</v>
      </c>
      <c r="M1374" s="21" t="s">
        <v>14849</v>
      </c>
      <c r="N1374" s="21" t="s">
        <v>82</v>
      </c>
      <c r="O1374" s="21" t="s">
        <v>83</v>
      </c>
      <c r="P1374" s="61" t="s">
        <v>13496</v>
      </c>
    </row>
    <row r="1375" spans="2:16" ht="15.75" customHeight="1">
      <c r="B1375" s="27" t="s">
        <v>41</v>
      </c>
      <c r="C1375" t="s">
        <v>7</v>
      </c>
      <c r="D1375" s="36">
        <v>56101605</v>
      </c>
      <c r="E1375" s="48" t="s">
        <v>5698</v>
      </c>
      <c r="F1375" s="49" t="s">
        <v>5741</v>
      </c>
      <c r="G1375" t="s">
        <v>57</v>
      </c>
      <c r="H1375" s="38">
        <v>835</v>
      </c>
      <c r="I1375" s="38">
        <f t="shared" si="51"/>
        <v>793.25</v>
      </c>
      <c r="J1375" t="s">
        <v>4680</v>
      </c>
      <c r="K1375" s="48" t="s">
        <v>5698</v>
      </c>
      <c r="L1375" s="33">
        <v>0.05</v>
      </c>
      <c r="M1375" s="21" t="s">
        <v>14849</v>
      </c>
      <c r="N1375" s="21" t="s">
        <v>82</v>
      </c>
      <c r="O1375" s="21" t="s">
        <v>83</v>
      </c>
      <c r="P1375" s="61" t="s">
        <v>13496</v>
      </c>
    </row>
    <row r="1376" spans="2:16" ht="15.75" customHeight="1">
      <c r="B1376" s="27" t="s">
        <v>41</v>
      </c>
      <c r="C1376" t="s">
        <v>7</v>
      </c>
      <c r="D1376" s="36">
        <v>56101605</v>
      </c>
      <c r="E1376" s="48" t="s">
        <v>5699</v>
      </c>
      <c r="F1376" s="49" t="s">
        <v>5742</v>
      </c>
      <c r="G1376" t="s">
        <v>57</v>
      </c>
      <c r="H1376" s="38">
        <v>1016</v>
      </c>
      <c r="I1376" s="38">
        <f t="shared" si="51"/>
        <v>965.19999999999993</v>
      </c>
      <c r="J1376" t="s">
        <v>4680</v>
      </c>
      <c r="K1376" s="48" t="s">
        <v>5699</v>
      </c>
      <c r="L1376" s="33">
        <v>0.05</v>
      </c>
      <c r="M1376" s="21" t="s">
        <v>14849</v>
      </c>
      <c r="N1376" s="21" t="s">
        <v>82</v>
      </c>
      <c r="O1376" s="21" t="s">
        <v>83</v>
      </c>
      <c r="P1376" s="61" t="s">
        <v>13496</v>
      </c>
    </row>
    <row r="1377" spans="2:16" ht="15.75" customHeight="1">
      <c r="B1377" s="27" t="s">
        <v>41</v>
      </c>
      <c r="C1377" t="s">
        <v>7</v>
      </c>
      <c r="D1377" s="36">
        <v>56101605</v>
      </c>
      <c r="E1377" s="48" t="s">
        <v>5700</v>
      </c>
      <c r="F1377" s="49" t="s">
        <v>5743</v>
      </c>
      <c r="G1377" t="s">
        <v>57</v>
      </c>
      <c r="H1377" s="38">
        <v>972</v>
      </c>
      <c r="I1377" s="38">
        <f t="shared" si="51"/>
        <v>923.4</v>
      </c>
      <c r="J1377" t="s">
        <v>4680</v>
      </c>
      <c r="K1377" s="48" t="s">
        <v>5700</v>
      </c>
      <c r="L1377" s="33">
        <v>0.05</v>
      </c>
      <c r="M1377" s="21" t="s">
        <v>14849</v>
      </c>
      <c r="N1377" s="21" t="s">
        <v>82</v>
      </c>
      <c r="O1377" s="21" t="s">
        <v>83</v>
      </c>
      <c r="P1377" s="61" t="s">
        <v>13496</v>
      </c>
    </row>
    <row r="1378" spans="2:16" ht="15.75" customHeight="1">
      <c r="B1378" s="27" t="s">
        <v>41</v>
      </c>
      <c r="C1378" t="s">
        <v>7</v>
      </c>
      <c r="D1378" s="36">
        <v>56101605</v>
      </c>
      <c r="E1378" s="48" t="s">
        <v>5701</v>
      </c>
      <c r="F1378" s="49" t="s">
        <v>5744</v>
      </c>
      <c r="G1378" t="s">
        <v>57</v>
      </c>
      <c r="H1378" s="38">
        <v>981</v>
      </c>
      <c r="I1378" s="38">
        <f t="shared" si="51"/>
        <v>931.94999999999993</v>
      </c>
      <c r="J1378" t="s">
        <v>4680</v>
      </c>
      <c r="K1378" s="48" t="s">
        <v>5701</v>
      </c>
      <c r="L1378" s="33">
        <v>0.05</v>
      </c>
      <c r="M1378" s="21" t="s">
        <v>14849</v>
      </c>
      <c r="N1378" s="21" t="s">
        <v>82</v>
      </c>
      <c r="O1378" s="21" t="s">
        <v>83</v>
      </c>
      <c r="P1378" s="61" t="s">
        <v>13496</v>
      </c>
    </row>
    <row r="1379" spans="2:16" ht="15.75" customHeight="1">
      <c r="B1379" s="27" t="s">
        <v>41</v>
      </c>
      <c r="C1379" t="s">
        <v>7</v>
      </c>
      <c r="D1379" s="36">
        <v>56101605</v>
      </c>
      <c r="E1379" s="48" t="s">
        <v>5702</v>
      </c>
      <c r="F1379" s="49" t="s">
        <v>5745</v>
      </c>
      <c r="G1379" t="s">
        <v>57</v>
      </c>
      <c r="H1379" s="38">
        <v>981</v>
      </c>
      <c r="I1379" s="38">
        <f t="shared" si="51"/>
        <v>931.94999999999993</v>
      </c>
      <c r="J1379" t="s">
        <v>4680</v>
      </c>
      <c r="K1379" s="48" t="s">
        <v>5702</v>
      </c>
      <c r="L1379" s="33">
        <v>0.05</v>
      </c>
      <c r="M1379" s="21" t="s">
        <v>14849</v>
      </c>
      <c r="N1379" s="21" t="s">
        <v>82</v>
      </c>
      <c r="O1379" s="21" t="s">
        <v>83</v>
      </c>
      <c r="P1379" s="61" t="s">
        <v>13496</v>
      </c>
    </row>
    <row r="1380" spans="2:16" ht="15.75" customHeight="1">
      <c r="B1380" s="27" t="s">
        <v>41</v>
      </c>
      <c r="C1380" t="s">
        <v>7</v>
      </c>
      <c r="D1380" s="36">
        <v>56101605</v>
      </c>
      <c r="E1380" s="48" t="s">
        <v>5703</v>
      </c>
      <c r="F1380" s="49" t="s">
        <v>5746</v>
      </c>
      <c r="G1380" t="s">
        <v>57</v>
      </c>
      <c r="H1380" s="38">
        <v>835</v>
      </c>
      <c r="I1380" s="38">
        <f t="shared" si="51"/>
        <v>793.25</v>
      </c>
      <c r="J1380" t="s">
        <v>4680</v>
      </c>
      <c r="K1380" s="48" t="s">
        <v>5703</v>
      </c>
      <c r="L1380" s="33">
        <v>0.05</v>
      </c>
      <c r="M1380" s="21" t="s">
        <v>14849</v>
      </c>
      <c r="N1380" s="21" t="s">
        <v>82</v>
      </c>
      <c r="O1380" s="21" t="s">
        <v>83</v>
      </c>
      <c r="P1380" s="61" t="s">
        <v>13496</v>
      </c>
    </row>
    <row r="1381" spans="2:16" ht="15.75" customHeight="1">
      <c r="B1381" s="27" t="s">
        <v>41</v>
      </c>
      <c r="C1381" t="s">
        <v>7</v>
      </c>
      <c r="D1381" s="36">
        <v>56101605</v>
      </c>
      <c r="E1381" s="48" t="s">
        <v>5704</v>
      </c>
      <c r="F1381" s="49" t="s">
        <v>5747</v>
      </c>
      <c r="G1381" t="s">
        <v>57</v>
      </c>
      <c r="H1381" s="38">
        <v>1016</v>
      </c>
      <c r="I1381" s="38">
        <f t="shared" si="51"/>
        <v>965.19999999999993</v>
      </c>
      <c r="J1381" t="s">
        <v>4680</v>
      </c>
      <c r="K1381" s="48" t="s">
        <v>5704</v>
      </c>
      <c r="L1381" s="33">
        <v>0.05</v>
      </c>
      <c r="M1381" s="21" t="s">
        <v>14849</v>
      </c>
      <c r="N1381" s="21" t="s">
        <v>82</v>
      </c>
      <c r="O1381" s="21" t="s">
        <v>83</v>
      </c>
      <c r="P1381" s="61" t="s">
        <v>13496</v>
      </c>
    </row>
    <row r="1382" spans="2:16" ht="15.75" customHeight="1">
      <c r="B1382" s="27" t="s">
        <v>41</v>
      </c>
      <c r="C1382" t="s">
        <v>7</v>
      </c>
      <c r="D1382" s="36">
        <v>56101605</v>
      </c>
      <c r="E1382" s="48" t="s">
        <v>5705</v>
      </c>
      <c r="F1382" s="49" t="s">
        <v>5748</v>
      </c>
      <c r="G1382" t="s">
        <v>57</v>
      </c>
      <c r="H1382" s="38">
        <v>972</v>
      </c>
      <c r="I1382" s="38">
        <f t="shared" si="51"/>
        <v>923.4</v>
      </c>
      <c r="J1382" t="s">
        <v>4680</v>
      </c>
      <c r="K1382" s="48" t="s">
        <v>5705</v>
      </c>
      <c r="L1382" s="33">
        <v>0.05</v>
      </c>
      <c r="M1382" s="21" t="s">
        <v>14849</v>
      </c>
      <c r="N1382" s="21" t="s">
        <v>82</v>
      </c>
      <c r="O1382" s="21" t="s">
        <v>83</v>
      </c>
      <c r="P1382" s="61" t="s">
        <v>13496</v>
      </c>
    </row>
    <row r="1383" spans="2:16" ht="15.75" customHeight="1">
      <c r="B1383" s="27" t="s">
        <v>41</v>
      </c>
      <c r="C1383" t="s">
        <v>7</v>
      </c>
      <c r="D1383" s="36">
        <v>56101605</v>
      </c>
      <c r="E1383" s="48" t="s">
        <v>5706</v>
      </c>
      <c r="F1383" s="49" t="s">
        <v>5749</v>
      </c>
      <c r="G1383" t="s">
        <v>57</v>
      </c>
      <c r="H1383" s="38">
        <v>981</v>
      </c>
      <c r="I1383" s="38">
        <f t="shared" si="51"/>
        <v>931.94999999999993</v>
      </c>
      <c r="J1383" t="s">
        <v>4680</v>
      </c>
      <c r="K1383" s="48" t="s">
        <v>5706</v>
      </c>
      <c r="L1383" s="33">
        <v>0.05</v>
      </c>
      <c r="M1383" s="21" t="s">
        <v>14849</v>
      </c>
      <c r="N1383" s="21" t="s">
        <v>82</v>
      </c>
      <c r="O1383" s="21" t="s">
        <v>83</v>
      </c>
      <c r="P1383" s="61" t="s">
        <v>13496</v>
      </c>
    </row>
    <row r="1384" spans="2:16" ht="15.75" customHeight="1">
      <c r="B1384" s="27" t="s">
        <v>41</v>
      </c>
      <c r="C1384" t="s">
        <v>7</v>
      </c>
      <c r="D1384" s="36">
        <v>56101605</v>
      </c>
      <c r="E1384" s="48" t="s">
        <v>5707</v>
      </c>
      <c r="F1384" s="49" t="s">
        <v>5750</v>
      </c>
      <c r="G1384" t="s">
        <v>57</v>
      </c>
      <c r="H1384" s="38">
        <v>981</v>
      </c>
      <c r="I1384" s="38">
        <f t="shared" si="51"/>
        <v>931.94999999999993</v>
      </c>
      <c r="J1384" t="s">
        <v>4680</v>
      </c>
      <c r="K1384" s="48" t="s">
        <v>5707</v>
      </c>
      <c r="L1384" s="33">
        <v>0.05</v>
      </c>
      <c r="M1384" s="21" t="s">
        <v>14849</v>
      </c>
      <c r="N1384" s="21" t="s">
        <v>82</v>
      </c>
      <c r="O1384" s="21" t="s">
        <v>83</v>
      </c>
      <c r="P1384" s="61" t="s">
        <v>13496</v>
      </c>
    </row>
    <row r="1385" spans="2:16" ht="15.75" customHeight="1">
      <c r="B1385" s="27" t="s">
        <v>41</v>
      </c>
      <c r="C1385" t="s">
        <v>7</v>
      </c>
      <c r="D1385" s="36">
        <v>56101605</v>
      </c>
      <c r="E1385" s="48" t="s">
        <v>5708</v>
      </c>
      <c r="F1385" s="49" t="s">
        <v>5751</v>
      </c>
      <c r="G1385" t="s">
        <v>57</v>
      </c>
      <c r="H1385" s="38">
        <v>835</v>
      </c>
      <c r="I1385" s="38">
        <f t="shared" si="51"/>
        <v>793.25</v>
      </c>
      <c r="J1385" t="s">
        <v>4680</v>
      </c>
      <c r="K1385" s="48" t="s">
        <v>5708</v>
      </c>
      <c r="L1385" s="33">
        <v>0.05</v>
      </c>
      <c r="M1385" s="21" t="s">
        <v>14849</v>
      </c>
      <c r="N1385" s="21" t="s">
        <v>82</v>
      </c>
      <c r="O1385" s="21" t="s">
        <v>83</v>
      </c>
      <c r="P1385" s="61" t="s">
        <v>13496</v>
      </c>
    </row>
    <row r="1386" spans="2:16" ht="15.75" customHeight="1">
      <c r="B1386" s="27" t="s">
        <v>41</v>
      </c>
      <c r="C1386" t="s">
        <v>7</v>
      </c>
      <c r="D1386" s="36">
        <v>56101605</v>
      </c>
      <c r="E1386" s="48" t="s">
        <v>5709</v>
      </c>
      <c r="F1386" s="49" t="s">
        <v>5752</v>
      </c>
      <c r="G1386" t="s">
        <v>57</v>
      </c>
      <c r="H1386" s="38">
        <v>1016</v>
      </c>
      <c r="I1386" s="38">
        <f t="shared" si="51"/>
        <v>965.19999999999993</v>
      </c>
      <c r="J1386" t="s">
        <v>4680</v>
      </c>
      <c r="K1386" s="48" t="s">
        <v>5709</v>
      </c>
      <c r="L1386" s="33">
        <v>0.05</v>
      </c>
      <c r="M1386" s="21" t="s">
        <v>14849</v>
      </c>
      <c r="N1386" s="21" t="s">
        <v>82</v>
      </c>
      <c r="O1386" s="21" t="s">
        <v>83</v>
      </c>
      <c r="P1386" s="61" t="s">
        <v>13496</v>
      </c>
    </row>
    <row r="1387" spans="2:16" ht="15.75" customHeight="1">
      <c r="B1387" s="27" t="s">
        <v>41</v>
      </c>
      <c r="C1387" t="s">
        <v>7</v>
      </c>
      <c r="D1387" s="36">
        <v>56101605</v>
      </c>
      <c r="E1387" s="48" t="s">
        <v>5710</v>
      </c>
      <c r="F1387" s="49" t="s">
        <v>5753</v>
      </c>
      <c r="G1387" t="s">
        <v>57</v>
      </c>
      <c r="H1387" s="38">
        <v>972</v>
      </c>
      <c r="I1387" s="38">
        <f t="shared" si="51"/>
        <v>923.4</v>
      </c>
      <c r="J1387" t="s">
        <v>4680</v>
      </c>
      <c r="K1387" s="48" t="s">
        <v>5710</v>
      </c>
      <c r="L1387" s="33">
        <v>0.05</v>
      </c>
      <c r="M1387" s="21" t="s">
        <v>14849</v>
      </c>
      <c r="N1387" s="21" t="s">
        <v>82</v>
      </c>
      <c r="O1387" s="21" t="s">
        <v>83</v>
      </c>
      <c r="P1387" s="61" t="s">
        <v>13496</v>
      </c>
    </row>
    <row r="1388" spans="2:16" ht="15.75" customHeight="1">
      <c r="B1388" s="27" t="s">
        <v>41</v>
      </c>
      <c r="C1388" t="s">
        <v>7</v>
      </c>
      <c r="D1388" s="36">
        <v>56101605</v>
      </c>
      <c r="E1388" s="48" t="s">
        <v>5711</v>
      </c>
      <c r="F1388" s="49" t="s">
        <v>5754</v>
      </c>
      <c r="G1388" t="s">
        <v>57</v>
      </c>
      <c r="H1388" s="38">
        <v>587</v>
      </c>
      <c r="I1388" s="38">
        <f t="shared" si="51"/>
        <v>557.65</v>
      </c>
      <c r="J1388" t="s">
        <v>4680</v>
      </c>
      <c r="K1388" s="48" t="s">
        <v>5711</v>
      </c>
      <c r="L1388" s="33">
        <v>0.05</v>
      </c>
      <c r="M1388" s="21" t="s">
        <v>14849</v>
      </c>
      <c r="N1388" s="21" t="s">
        <v>82</v>
      </c>
      <c r="O1388" s="21" t="s">
        <v>83</v>
      </c>
      <c r="P1388" s="61" t="s">
        <v>13496</v>
      </c>
    </row>
    <row r="1389" spans="2:16" ht="15.75" customHeight="1">
      <c r="B1389" s="27" t="s">
        <v>41</v>
      </c>
      <c r="C1389" t="s">
        <v>7</v>
      </c>
      <c r="D1389" s="36">
        <v>56101605</v>
      </c>
      <c r="E1389" s="48" t="s">
        <v>5712</v>
      </c>
      <c r="F1389" s="49" t="s">
        <v>5755</v>
      </c>
      <c r="G1389" t="s">
        <v>57</v>
      </c>
      <c r="H1389" s="38">
        <v>734</v>
      </c>
      <c r="I1389" s="38">
        <f t="shared" si="51"/>
        <v>697.3</v>
      </c>
      <c r="J1389" t="s">
        <v>4680</v>
      </c>
      <c r="K1389" s="48" t="s">
        <v>5712</v>
      </c>
      <c r="L1389" s="33">
        <v>0.05</v>
      </c>
      <c r="M1389" s="21" t="s">
        <v>14849</v>
      </c>
      <c r="N1389" s="21" t="s">
        <v>82</v>
      </c>
      <c r="O1389" s="21" t="s">
        <v>83</v>
      </c>
      <c r="P1389" s="61" t="s">
        <v>13496</v>
      </c>
    </row>
    <row r="1390" spans="2:16" ht="15.75" customHeight="1">
      <c r="B1390" s="27" t="s">
        <v>41</v>
      </c>
      <c r="C1390" t="s">
        <v>7</v>
      </c>
      <c r="D1390" s="36">
        <v>56101605</v>
      </c>
      <c r="E1390" s="48" t="s">
        <v>5713</v>
      </c>
      <c r="F1390" s="49" t="s">
        <v>5756</v>
      </c>
      <c r="G1390" t="s">
        <v>57</v>
      </c>
      <c r="H1390" s="38">
        <v>692</v>
      </c>
      <c r="I1390" s="38">
        <f t="shared" si="51"/>
        <v>657.4</v>
      </c>
      <c r="J1390" t="s">
        <v>4680</v>
      </c>
      <c r="K1390" s="48" t="s">
        <v>5713</v>
      </c>
      <c r="L1390" s="33">
        <v>0.05</v>
      </c>
      <c r="M1390" s="21" t="s">
        <v>14849</v>
      </c>
      <c r="N1390" s="21" t="s">
        <v>82</v>
      </c>
      <c r="O1390" s="21" t="s">
        <v>83</v>
      </c>
      <c r="P1390" s="61" t="s">
        <v>13496</v>
      </c>
    </row>
    <row r="1391" spans="2:16" ht="15.75" customHeight="1">
      <c r="B1391" s="27" t="s">
        <v>41</v>
      </c>
      <c r="C1391" t="s">
        <v>7</v>
      </c>
      <c r="D1391" s="36">
        <v>56101605</v>
      </c>
      <c r="E1391" s="48" t="s">
        <v>5714</v>
      </c>
      <c r="F1391" s="49" t="s">
        <v>5757</v>
      </c>
      <c r="G1391" t="s">
        <v>57</v>
      </c>
      <c r="H1391" s="38">
        <v>708</v>
      </c>
      <c r="I1391" s="38">
        <f t="shared" si="51"/>
        <v>672.6</v>
      </c>
      <c r="J1391" t="s">
        <v>4680</v>
      </c>
      <c r="K1391" s="48" t="s">
        <v>5714</v>
      </c>
      <c r="L1391" s="33">
        <v>0.05</v>
      </c>
      <c r="M1391" s="21" t="s">
        <v>14849</v>
      </c>
      <c r="N1391" s="21" t="s">
        <v>82</v>
      </c>
      <c r="O1391" s="21" t="s">
        <v>83</v>
      </c>
      <c r="P1391" s="61" t="s">
        <v>13496</v>
      </c>
    </row>
    <row r="1392" spans="2:16" ht="15.75" customHeight="1">
      <c r="B1392" s="27" t="s">
        <v>41</v>
      </c>
      <c r="C1392" t="s">
        <v>7</v>
      </c>
      <c r="D1392" s="36">
        <v>56101605</v>
      </c>
      <c r="E1392" s="48" t="s">
        <v>5715</v>
      </c>
      <c r="F1392" s="49" t="s">
        <v>5758</v>
      </c>
      <c r="G1392" t="s">
        <v>57</v>
      </c>
      <c r="H1392" s="38">
        <v>587</v>
      </c>
      <c r="I1392" s="38">
        <f t="shared" si="51"/>
        <v>557.65</v>
      </c>
      <c r="J1392" t="s">
        <v>4680</v>
      </c>
      <c r="K1392" s="48" t="s">
        <v>5715</v>
      </c>
      <c r="L1392" s="33">
        <v>0.05</v>
      </c>
      <c r="M1392" s="21" t="s">
        <v>14849</v>
      </c>
      <c r="N1392" s="21" t="s">
        <v>82</v>
      </c>
      <c r="O1392" s="21" t="s">
        <v>83</v>
      </c>
      <c r="P1392" s="61" t="s">
        <v>13496</v>
      </c>
    </row>
    <row r="1393" spans="2:16" ht="15.75" customHeight="1">
      <c r="B1393" s="27" t="s">
        <v>41</v>
      </c>
      <c r="C1393" t="s">
        <v>7</v>
      </c>
      <c r="D1393" s="36">
        <v>56101605</v>
      </c>
      <c r="E1393" s="48" t="s">
        <v>5716</v>
      </c>
      <c r="F1393" s="49" t="s">
        <v>5759</v>
      </c>
      <c r="G1393" t="s">
        <v>57</v>
      </c>
      <c r="H1393" s="38">
        <v>734</v>
      </c>
      <c r="I1393" s="38">
        <f t="shared" si="51"/>
        <v>697.3</v>
      </c>
      <c r="J1393" t="s">
        <v>4680</v>
      </c>
      <c r="K1393" s="48" t="s">
        <v>5716</v>
      </c>
      <c r="L1393" s="33">
        <v>0.05</v>
      </c>
      <c r="M1393" s="21" t="s">
        <v>14849</v>
      </c>
      <c r="N1393" s="21" t="s">
        <v>82</v>
      </c>
      <c r="O1393" s="21" t="s">
        <v>83</v>
      </c>
      <c r="P1393" s="61" t="s">
        <v>13496</v>
      </c>
    </row>
    <row r="1394" spans="2:16" ht="15.75" customHeight="1">
      <c r="B1394" s="27" t="s">
        <v>41</v>
      </c>
      <c r="C1394" t="s">
        <v>7</v>
      </c>
      <c r="D1394" s="36">
        <v>56101605</v>
      </c>
      <c r="E1394" s="48" t="s">
        <v>5717</v>
      </c>
      <c r="F1394" s="49" t="s">
        <v>5760</v>
      </c>
      <c r="G1394" t="s">
        <v>57</v>
      </c>
      <c r="H1394" s="38">
        <v>692</v>
      </c>
      <c r="I1394" s="38">
        <f t="shared" si="51"/>
        <v>657.4</v>
      </c>
      <c r="J1394" t="s">
        <v>4680</v>
      </c>
      <c r="K1394" s="48" t="s">
        <v>5717</v>
      </c>
      <c r="L1394" s="33">
        <v>0.05</v>
      </c>
      <c r="M1394" s="21" t="s">
        <v>14849</v>
      </c>
      <c r="N1394" s="21" t="s">
        <v>82</v>
      </c>
      <c r="O1394" s="21" t="s">
        <v>83</v>
      </c>
      <c r="P1394" s="61" t="s">
        <v>13496</v>
      </c>
    </row>
    <row r="1395" spans="2:16" ht="15.75" customHeight="1">
      <c r="B1395" s="27" t="s">
        <v>41</v>
      </c>
      <c r="C1395" t="s">
        <v>7</v>
      </c>
      <c r="D1395" s="36">
        <v>56101605</v>
      </c>
      <c r="E1395" s="48" t="s">
        <v>5718</v>
      </c>
      <c r="F1395" s="49" t="s">
        <v>5761</v>
      </c>
      <c r="G1395" t="s">
        <v>57</v>
      </c>
      <c r="H1395" s="38">
        <v>708</v>
      </c>
      <c r="I1395" s="38">
        <f t="shared" si="51"/>
        <v>672.6</v>
      </c>
      <c r="J1395" t="s">
        <v>4680</v>
      </c>
      <c r="K1395" s="48" t="s">
        <v>5718</v>
      </c>
      <c r="L1395" s="33">
        <v>0.05</v>
      </c>
      <c r="M1395" s="21" t="s">
        <v>14849</v>
      </c>
      <c r="N1395" s="21" t="s">
        <v>82</v>
      </c>
      <c r="O1395" s="21" t="s">
        <v>83</v>
      </c>
      <c r="P1395" s="61" t="s">
        <v>13496</v>
      </c>
    </row>
    <row r="1396" spans="2:16" ht="15.75" customHeight="1">
      <c r="B1396" s="27" t="s">
        <v>41</v>
      </c>
      <c r="C1396" t="s">
        <v>7</v>
      </c>
      <c r="D1396" s="36">
        <v>56101605</v>
      </c>
      <c r="E1396" s="48" t="s">
        <v>5719</v>
      </c>
      <c r="F1396" s="49" t="s">
        <v>5762</v>
      </c>
      <c r="G1396" t="s">
        <v>57</v>
      </c>
      <c r="H1396" s="38">
        <v>708</v>
      </c>
      <c r="I1396" s="38">
        <f t="shared" si="51"/>
        <v>672.6</v>
      </c>
      <c r="J1396" t="s">
        <v>4680</v>
      </c>
      <c r="K1396" s="48" t="s">
        <v>5719</v>
      </c>
      <c r="L1396" s="33">
        <v>0.05</v>
      </c>
      <c r="M1396" s="21" t="s">
        <v>14849</v>
      </c>
      <c r="N1396" s="21" t="s">
        <v>82</v>
      </c>
      <c r="O1396" s="21" t="s">
        <v>83</v>
      </c>
      <c r="P1396" s="61" t="s">
        <v>13496</v>
      </c>
    </row>
    <row r="1397" spans="2:16" ht="15.75" customHeight="1">
      <c r="B1397" s="27" t="s">
        <v>41</v>
      </c>
      <c r="C1397" t="s">
        <v>7</v>
      </c>
      <c r="D1397" s="36">
        <v>56101605</v>
      </c>
      <c r="E1397" s="48" t="s">
        <v>5720</v>
      </c>
      <c r="F1397" s="49" t="s">
        <v>5763</v>
      </c>
      <c r="G1397" t="s">
        <v>57</v>
      </c>
      <c r="H1397" s="38">
        <v>587</v>
      </c>
      <c r="I1397" s="38">
        <f t="shared" si="51"/>
        <v>557.65</v>
      </c>
      <c r="J1397" t="s">
        <v>4680</v>
      </c>
      <c r="K1397" s="48" t="s">
        <v>5720</v>
      </c>
      <c r="L1397" s="33">
        <v>0.05</v>
      </c>
      <c r="M1397" s="21" t="s">
        <v>14849</v>
      </c>
      <c r="N1397" s="21" t="s">
        <v>82</v>
      </c>
      <c r="O1397" s="21" t="s">
        <v>83</v>
      </c>
      <c r="P1397" s="61" t="s">
        <v>13496</v>
      </c>
    </row>
    <row r="1398" spans="2:16" ht="15.75" customHeight="1">
      <c r="B1398" s="27" t="s">
        <v>41</v>
      </c>
      <c r="C1398" t="s">
        <v>7</v>
      </c>
      <c r="D1398" s="36">
        <v>56101605</v>
      </c>
      <c r="E1398" s="48" t="s">
        <v>5721</v>
      </c>
      <c r="F1398" s="49" t="s">
        <v>5764</v>
      </c>
      <c r="G1398" t="s">
        <v>57</v>
      </c>
      <c r="H1398" s="38">
        <v>734</v>
      </c>
      <c r="I1398" s="38">
        <f t="shared" si="51"/>
        <v>697.3</v>
      </c>
      <c r="J1398" t="s">
        <v>4680</v>
      </c>
      <c r="K1398" s="48" t="s">
        <v>5721</v>
      </c>
      <c r="L1398" s="33">
        <v>0.05</v>
      </c>
      <c r="M1398" s="21" t="s">
        <v>14849</v>
      </c>
      <c r="N1398" s="21" t="s">
        <v>82</v>
      </c>
      <c r="O1398" s="21" t="s">
        <v>83</v>
      </c>
      <c r="P1398" s="61" t="s">
        <v>13496</v>
      </c>
    </row>
    <row r="1399" spans="2:16" ht="15.75" customHeight="1">
      <c r="B1399" s="27" t="s">
        <v>41</v>
      </c>
      <c r="C1399" t="s">
        <v>7</v>
      </c>
      <c r="D1399" s="36">
        <v>56101605</v>
      </c>
      <c r="E1399" s="48" t="s">
        <v>5722</v>
      </c>
      <c r="F1399" s="49" t="s">
        <v>5765</v>
      </c>
      <c r="G1399" t="s">
        <v>57</v>
      </c>
      <c r="H1399" s="38">
        <v>692</v>
      </c>
      <c r="I1399" s="38">
        <f t="shared" si="51"/>
        <v>657.4</v>
      </c>
      <c r="J1399" t="s">
        <v>4680</v>
      </c>
      <c r="K1399" s="48" t="s">
        <v>5722</v>
      </c>
      <c r="L1399" s="33">
        <v>0.05</v>
      </c>
      <c r="M1399" s="21" t="s">
        <v>14849</v>
      </c>
      <c r="N1399" s="21" t="s">
        <v>82</v>
      </c>
      <c r="O1399" s="21" t="s">
        <v>83</v>
      </c>
      <c r="P1399" s="61" t="s">
        <v>13496</v>
      </c>
    </row>
    <row r="1400" spans="2:16" ht="15.75" customHeight="1">
      <c r="B1400" s="27" t="s">
        <v>41</v>
      </c>
      <c r="C1400" t="s">
        <v>7</v>
      </c>
      <c r="D1400" s="36">
        <v>56101605</v>
      </c>
      <c r="E1400" s="48" t="s">
        <v>5723</v>
      </c>
      <c r="F1400" s="49" t="s">
        <v>5766</v>
      </c>
      <c r="G1400" t="s">
        <v>57</v>
      </c>
      <c r="H1400" s="38">
        <v>708</v>
      </c>
      <c r="I1400" s="38">
        <f t="shared" si="51"/>
        <v>672.6</v>
      </c>
      <c r="J1400" t="s">
        <v>4680</v>
      </c>
      <c r="K1400" s="48" t="s">
        <v>5723</v>
      </c>
      <c r="L1400" s="33">
        <v>0.05</v>
      </c>
      <c r="M1400" s="21" t="s">
        <v>14849</v>
      </c>
      <c r="N1400" s="21" t="s">
        <v>82</v>
      </c>
      <c r="O1400" s="21" t="s">
        <v>83</v>
      </c>
      <c r="P1400" s="61" t="s">
        <v>13496</v>
      </c>
    </row>
    <row r="1401" spans="2:16" ht="15.75" customHeight="1">
      <c r="B1401" s="27" t="s">
        <v>41</v>
      </c>
      <c r="C1401" t="s">
        <v>7</v>
      </c>
      <c r="D1401" s="36">
        <v>56101605</v>
      </c>
      <c r="E1401" s="48" t="s">
        <v>5724</v>
      </c>
      <c r="F1401" s="49" t="s">
        <v>5767</v>
      </c>
      <c r="G1401" t="s">
        <v>57</v>
      </c>
      <c r="H1401" s="38">
        <v>708</v>
      </c>
      <c r="I1401" s="38">
        <f t="shared" si="51"/>
        <v>672.6</v>
      </c>
      <c r="J1401" t="s">
        <v>4680</v>
      </c>
      <c r="K1401" s="48" t="s">
        <v>5724</v>
      </c>
      <c r="L1401" s="33">
        <v>0.05</v>
      </c>
      <c r="M1401" s="21" t="s">
        <v>14849</v>
      </c>
      <c r="N1401" s="21" t="s">
        <v>82</v>
      </c>
      <c r="O1401" s="21" t="s">
        <v>83</v>
      </c>
      <c r="P1401" s="61" t="s">
        <v>13496</v>
      </c>
    </row>
    <row r="1402" spans="2:16" ht="15.75" customHeight="1">
      <c r="B1402" s="27" t="s">
        <v>41</v>
      </c>
      <c r="C1402" t="s">
        <v>7</v>
      </c>
      <c r="D1402" s="36">
        <v>56101605</v>
      </c>
      <c r="E1402" s="48" t="s">
        <v>5725</v>
      </c>
      <c r="F1402" s="49" t="s">
        <v>5768</v>
      </c>
      <c r="G1402" t="s">
        <v>57</v>
      </c>
      <c r="H1402" s="38">
        <v>757</v>
      </c>
      <c r="I1402" s="38">
        <f t="shared" si="51"/>
        <v>719.15</v>
      </c>
      <c r="J1402" t="s">
        <v>4680</v>
      </c>
      <c r="K1402" s="48" t="s">
        <v>5725</v>
      </c>
      <c r="L1402" s="33">
        <v>0.05</v>
      </c>
      <c r="M1402" s="21" t="s">
        <v>14849</v>
      </c>
      <c r="N1402" s="21" t="s">
        <v>82</v>
      </c>
      <c r="O1402" s="21" t="s">
        <v>83</v>
      </c>
      <c r="P1402" s="61" t="s">
        <v>13496</v>
      </c>
    </row>
    <row r="1403" spans="2:16" ht="15.75" customHeight="1">
      <c r="B1403" s="27" t="s">
        <v>41</v>
      </c>
      <c r="C1403" t="s">
        <v>7</v>
      </c>
      <c r="D1403" s="36">
        <v>56101605</v>
      </c>
      <c r="E1403" s="48" t="s">
        <v>5726</v>
      </c>
      <c r="F1403" s="49" t="s">
        <v>5769</v>
      </c>
      <c r="G1403" t="s">
        <v>57</v>
      </c>
      <c r="H1403" s="38">
        <v>952</v>
      </c>
      <c r="I1403" s="38">
        <f t="shared" si="51"/>
        <v>904.4</v>
      </c>
      <c r="J1403" t="s">
        <v>4680</v>
      </c>
      <c r="K1403" s="48" t="s">
        <v>5726</v>
      </c>
      <c r="L1403" s="33">
        <v>0.05</v>
      </c>
      <c r="M1403" s="21" t="s">
        <v>14849</v>
      </c>
      <c r="N1403" s="21" t="s">
        <v>82</v>
      </c>
      <c r="O1403" s="21" t="s">
        <v>83</v>
      </c>
      <c r="P1403" s="61" t="s">
        <v>13496</v>
      </c>
    </row>
    <row r="1404" spans="2:16" ht="15.75" customHeight="1">
      <c r="B1404" s="27" t="s">
        <v>41</v>
      </c>
      <c r="C1404" t="s">
        <v>7</v>
      </c>
      <c r="D1404" s="36">
        <v>56101605</v>
      </c>
      <c r="E1404" s="48" t="s">
        <v>5727</v>
      </c>
      <c r="F1404" s="49" t="s">
        <v>5770</v>
      </c>
      <c r="G1404" t="s">
        <v>57</v>
      </c>
      <c r="H1404" s="38">
        <v>722</v>
      </c>
      <c r="I1404" s="38">
        <f t="shared" si="51"/>
        <v>685.9</v>
      </c>
      <c r="J1404" t="s">
        <v>4680</v>
      </c>
      <c r="K1404" s="48" t="s">
        <v>5727</v>
      </c>
      <c r="L1404" s="33">
        <v>0.05</v>
      </c>
      <c r="M1404" s="21" t="s">
        <v>14849</v>
      </c>
      <c r="N1404" s="21" t="s">
        <v>82</v>
      </c>
      <c r="O1404" s="21" t="s">
        <v>83</v>
      </c>
      <c r="P1404" s="61" t="s">
        <v>13496</v>
      </c>
    </row>
    <row r="1405" spans="2:16" ht="15.75" customHeight="1">
      <c r="B1405" s="27" t="s">
        <v>41</v>
      </c>
      <c r="C1405" t="s">
        <v>7</v>
      </c>
      <c r="D1405" s="36">
        <v>56101605</v>
      </c>
      <c r="E1405" s="48" t="s">
        <v>5728</v>
      </c>
      <c r="F1405" s="49" t="s">
        <v>5771</v>
      </c>
      <c r="G1405" t="s">
        <v>57</v>
      </c>
      <c r="H1405" s="38">
        <v>917</v>
      </c>
      <c r="I1405" s="38">
        <f t="shared" si="51"/>
        <v>871.15</v>
      </c>
      <c r="J1405" t="s">
        <v>4680</v>
      </c>
      <c r="K1405" s="48" t="s">
        <v>5728</v>
      </c>
      <c r="L1405" s="33">
        <v>0.05</v>
      </c>
      <c r="M1405" s="21" t="s">
        <v>14849</v>
      </c>
      <c r="N1405" s="21" t="s">
        <v>82</v>
      </c>
      <c r="O1405" s="21" t="s">
        <v>83</v>
      </c>
      <c r="P1405" s="61" t="s">
        <v>13496</v>
      </c>
    </row>
    <row r="1406" spans="2:16" ht="15.75" customHeight="1">
      <c r="B1406" s="27" t="s">
        <v>41</v>
      </c>
      <c r="C1406" t="s">
        <v>7</v>
      </c>
      <c r="D1406" s="36">
        <v>56101605</v>
      </c>
      <c r="E1406" s="48" t="s">
        <v>5729</v>
      </c>
      <c r="F1406" s="49" t="s">
        <v>5772</v>
      </c>
      <c r="G1406" t="s">
        <v>57</v>
      </c>
      <c r="H1406" s="38">
        <v>917</v>
      </c>
      <c r="I1406" s="38">
        <f t="shared" si="51"/>
        <v>871.15</v>
      </c>
      <c r="J1406" t="s">
        <v>4680</v>
      </c>
      <c r="K1406" s="48" t="s">
        <v>5729</v>
      </c>
      <c r="L1406" s="33">
        <v>0.05</v>
      </c>
      <c r="M1406" s="21" t="s">
        <v>14849</v>
      </c>
      <c r="N1406" s="21" t="s">
        <v>82</v>
      </c>
      <c r="O1406" s="21" t="s">
        <v>83</v>
      </c>
      <c r="P1406" s="61" t="s">
        <v>13496</v>
      </c>
    </row>
    <row r="1407" spans="2:16" ht="15.75" customHeight="1">
      <c r="B1407" s="27" t="s">
        <v>41</v>
      </c>
      <c r="C1407" t="s">
        <v>7</v>
      </c>
      <c r="D1407" s="36">
        <v>56101605</v>
      </c>
      <c r="E1407" s="48" t="s">
        <v>5730</v>
      </c>
      <c r="F1407" s="49" t="s">
        <v>5773</v>
      </c>
      <c r="G1407" t="s">
        <v>57</v>
      </c>
      <c r="H1407" s="38">
        <v>757</v>
      </c>
      <c r="I1407" s="38">
        <f t="shared" ref="I1407:I1470" si="52">H1407*0.95</f>
        <v>719.15</v>
      </c>
      <c r="J1407" t="s">
        <v>4680</v>
      </c>
      <c r="K1407" s="48" t="s">
        <v>5730</v>
      </c>
      <c r="L1407" s="33">
        <v>0.05</v>
      </c>
      <c r="M1407" s="21" t="s">
        <v>14849</v>
      </c>
      <c r="N1407" s="21" t="s">
        <v>82</v>
      </c>
      <c r="O1407" s="21" t="s">
        <v>83</v>
      </c>
      <c r="P1407" s="61" t="s">
        <v>13496</v>
      </c>
    </row>
    <row r="1408" spans="2:16" ht="15.75" customHeight="1">
      <c r="B1408" s="27" t="s">
        <v>41</v>
      </c>
      <c r="C1408" t="s">
        <v>7</v>
      </c>
      <c r="D1408" s="36">
        <v>56101605</v>
      </c>
      <c r="E1408" s="48" t="s">
        <v>5731</v>
      </c>
      <c r="F1408" s="49" t="s">
        <v>5774</v>
      </c>
      <c r="G1408" t="s">
        <v>57</v>
      </c>
      <c r="H1408" s="38">
        <v>952</v>
      </c>
      <c r="I1408" s="38">
        <f t="shared" si="52"/>
        <v>904.4</v>
      </c>
      <c r="J1408" t="s">
        <v>4680</v>
      </c>
      <c r="K1408" s="48" t="s">
        <v>5731</v>
      </c>
      <c r="L1408" s="33">
        <v>0.05</v>
      </c>
      <c r="M1408" s="21" t="s">
        <v>14849</v>
      </c>
      <c r="N1408" s="21" t="s">
        <v>82</v>
      </c>
      <c r="O1408" s="21" t="s">
        <v>83</v>
      </c>
      <c r="P1408" s="61" t="s">
        <v>13496</v>
      </c>
    </row>
    <row r="1409" spans="2:16" ht="15.75" customHeight="1">
      <c r="B1409" s="27" t="s">
        <v>41</v>
      </c>
      <c r="C1409" t="s">
        <v>7</v>
      </c>
      <c r="D1409" s="36">
        <v>56101605</v>
      </c>
      <c r="E1409" s="48" t="s">
        <v>5732</v>
      </c>
      <c r="F1409" s="49" t="s">
        <v>5775</v>
      </c>
      <c r="G1409" t="s">
        <v>57</v>
      </c>
      <c r="H1409" s="38">
        <v>722</v>
      </c>
      <c r="I1409" s="38">
        <f t="shared" si="52"/>
        <v>685.9</v>
      </c>
      <c r="J1409" t="s">
        <v>4680</v>
      </c>
      <c r="K1409" s="48" t="s">
        <v>5732</v>
      </c>
      <c r="L1409" s="33">
        <v>0.05</v>
      </c>
      <c r="M1409" s="21" t="s">
        <v>14849</v>
      </c>
      <c r="N1409" s="21" t="s">
        <v>82</v>
      </c>
      <c r="O1409" s="21" t="s">
        <v>83</v>
      </c>
      <c r="P1409" s="61" t="s">
        <v>13496</v>
      </c>
    </row>
    <row r="1410" spans="2:16" ht="15.75" customHeight="1">
      <c r="B1410" s="27" t="s">
        <v>41</v>
      </c>
      <c r="C1410" t="s">
        <v>7</v>
      </c>
      <c r="D1410" s="36">
        <v>56101605</v>
      </c>
      <c r="E1410" s="48" t="s">
        <v>5733</v>
      </c>
      <c r="F1410" s="49" t="s">
        <v>5776</v>
      </c>
      <c r="G1410" t="s">
        <v>57</v>
      </c>
      <c r="H1410" s="38">
        <v>917</v>
      </c>
      <c r="I1410" s="38">
        <f t="shared" si="52"/>
        <v>871.15</v>
      </c>
      <c r="J1410" t="s">
        <v>4680</v>
      </c>
      <c r="K1410" s="48" t="s">
        <v>5733</v>
      </c>
      <c r="L1410" s="33">
        <v>0.05</v>
      </c>
      <c r="M1410" s="21" t="s">
        <v>14849</v>
      </c>
      <c r="N1410" s="21" t="s">
        <v>82</v>
      </c>
      <c r="O1410" s="21" t="s">
        <v>83</v>
      </c>
      <c r="P1410" s="61" t="s">
        <v>13496</v>
      </c>
    </row>
    <row r="1411" spans="2:16" ht="15.75" customHeight="1">
      <c r="B1411" s="27" t="s">
        <v>41</v>
      </c>
      <c r="C1411" t="s">
        <v>7</v>
      </c>
      <c r="D1411" s="36">
        <v>56101605</v>
      </c>
      <c r="E1411" s="48" t="s">
        <v>5734</v>
      </c>
      <c r="F1411" s="49" t="s">
        <v>5777</v>
      </c>
      <c r="G1411" t="s">
        <v>57</v>
      </c>
      <c r="H1411" s="38">
        <v>917</v>
      </c>
      <c r="I1411" s="38">
        <f t="shared" si="52"/>
        <v>871.15</v>
      </c>
      <c r="J1411" t="s">
        <v>4680</v>
      </c>
      <c r="K1411" s="48" t="s">
        <v>5734</v>
      </c>
      <c r="L1411" s="33">
        <v>0.05</v>
      </c>
      <c r="M1411" s="21" t="s">
        <v>14849</v>
      </c>
      <c r="N1411" s="21" t="s">
        <v>82</v>
      </c>
      <c r="O1411" s="21" t="s">
        <v>83</v>
      </c>
      <c r="P1411" s="61" t="s">
        <v>13496</v>
      </c>
    </row>
    <row r="1412" spans="2:16" ht="15.75" customHeight="1">
      <c r="B1412" s="27" t="s">
        <v>41</v>
      </c>
      <c r="C1412" t="s">
        <v>7</v>
      </c>
      <c r="D1412" s="36">
        <v>56101605</v>
      </c>
      <c r="E1412" s="48" t="s">
        <v>5735</v>
      </c>
      <c r="F1412" s="49" t="s">
        <v>5778</v>
      </c>
      <c r="G1412" t="s">
        <v>57</v>
      </c>
      <c r="H1412" s="38">
        <v>757</v>
      </c>
      <c r="I1412" s="38">
        <f t="shared" si="52"/>
        <v>719.15</v>
      </c>
      <c r="J1412" t="s">
        <v>4680</v>
      </c>
      <c r="K1412" s="48" t="s">
        <v>5735</v>
      </c>
      <c r="L1412" s="33">
        <v>0.05</v>
      </c>
      <c r="M1412" s="21" t="s">
        <v>14849</v>
      </c>
      <c r="N1412" s="21" t="s">
        <v>82</v>
      </c>
      <c r="O1412" s="21" t="s">
        <v>83</v>
      </c>
      <c r="P1412" s="61" t="s">
        <v>13496</v>
      </c>
    </row>
    <row r="1413" spans="2:16" ht="15.75" customHeight="1">
      <c r="B1413" s="27" t="s">
        <v>41</v>
      </c>
      <c r="C1413" t="s">
        <v>7</v>
      </c>
      <c r="D1413" s="36">
        <v>56101605</v>
      </c>
      <c r="E1413" s="48" t="s">
        <v>5736</v>
      </c>
      <c r="F1413" s="49" t="s">
        <v>5779</v>
      </c>
      <c r="G1413" t="s">
        <v>57</v>
      </c>
      <c r="H1413" s="38">
        <v>952</v>
      </c>
      <c r="I1413" s="38">
        <f t="shared" si="52"/>
        <v>904.4</v>
      </c>
      <c r="J1413" t="s">
        <v>4680</v>
      </c>
      <c r="K1413" s="48" t="s">
        <v>5736</v>
      </c>
      <c r="L1413" s="33">
        <v>0.05</v>
      </c>
      <c r="M1413" s="21" t="s">
        <v>14849</v>
      </c>
      <c r="N1413" s="21" t="s">
        <v>82</v>
      </c>
      <c r="O1413" s="21" t="s">
        <v>83</v>
      </c>
      <c r="P1413" s="61" t="s">
        <v>13496</v>
      </c>
    </row>
    <row r="1414" spans="2:16" ht="15.75" customHeight="1">
      <c r="B1414" s="27" t="s">
        <v>41</v>
      </c>
      <c r="C1414" t="s">
        <v>7</v>
      </c>
      <c r="D1414" s="36">
        <v>56101605</v>
      </c>
      <c r="E1414" s="48" t="s">
        <v>5737</v>
      </c>
      <c r="F1414" s="49" t="s">
        <v>5780</v>
      </c>
      <c r="G1414" t="s">
        <v>57</v>
      </c>
      <c r="H1414" s="38">
        <v>722</v>
      </c>
      <c r="I1414" s="38">
        <f t="shared" si="52"/>
        <v>685.9</v>
      </c>
      <c r="J1414" t="s">
        <v>4680</v>
      </c>
      <c r="K1414" s="48" t="s">
        <v>5737</v>
      </c>
      <c r="L1414" s="33">
        <v>0.05</v>
      </c>
      <c r="M1414" s="21" t="s">
        <v>14849</v>
      </c>
      <c r="N1414" s="21" t="s">
        <v>82</v>
      </c>
      <c r="O1414" s="21" t="s">
        <v>83</v>
      </c>
      <c r="P1414" s="61" t="s">
        <v>13496</v>
      </c>
    </row>
    <row r="1415" spans="2:16" ht="15.75" customHeight="1">
      <c r="B1415" s="27" t="s">
        <v>41</v>
      </c>
      <c r="C1415" t="s">
        <v>7</v>
      </c>
      <c r="D1415" s="36">
        <v>56101605</v>
      </c>
      <c r="E1415" s="48" t="s">
        <v>5738</v>
      </c>
      <c r="F1415" s="49" t="s">
        <v>5781</v>
      </c>
      <c r="G1415" t="s">
        <v>57</v>
      </c>
      <c r="H1415" s="38">
        <v>917</v>
      </c>
      <c r="I1415" s="38">
        <f t="shared" si="52"/>
        <v>871.15</v>
      </c>
      <c r="J1415" t="s">
        <v>4680</v>
      </c>
      <c r="K1415" s="48" t="s">
        <v>5738</v>
      </c>
      <c r="L1415" s="33">
        <v>0.05</v>
      </c>
      <c r="M1415" s="21" t="s">
        <v>14849</v>
      </c>
      <c r="N1415" s="21" t="s">
        <v>82</v>
      </c>
      <c r="O1415" s="21" t="s">
        <v>83</v>
      </c>
      <c r="P1415" s="61" t="s">
        <v>13496</v>
      </c>
    </row>
    <row r="1416" spans="2:16" ht="15.75" customHeight="1">
      <c r="B1416" s="27" t="s">
        <v>41</v>
      </c>
      <c r="C1416" t="s">
        <v>7</v>
      </c>
      <c r="D1416" s="36">
        <v>56101605</v>
      </c>
      <c r="E1416" s="48" t="s">
        <v>5739</v>
      </c>
      <c r="F1416" s="49" t="s">
        <v>5782</v>
      </c>
      <c r="G1416" t="s">
        <v>57</v>
      </c>
      <c r="H1416" s="38">
        <v>917</v>
      </c>
      <c r="I1416" s="38">
        <f t="shared" si="52"/>
        <v>871.15</v>
      </c>
      <c r="J1416" t="s">
        <v>4680</v>
      </c>
      <c r="K1416" s="48" t="s">
        <v>5739</v>
      </c>
      <c r="L1416" s="33">
        <v>0.05</v>
      </c>
      <c r="M1416" s="21" t="s">
        <v>14849</v>
      </c>
      <c r="N1416" s="21" t="s">
        <v>82</v>
      </c>
      <c r="O1416" s="21" t="s">
        <v>83</v>
      </c>
      <c r="P1416" s="61" t="s">
        <v>13496</v>
      </c>
    </row>
    <row r="1417" spans="2:16" ht="15.75" customHeight="1">
      <c r="B1417" s="27" t="s">
        <v>41</v>
      </c>
      <c r="C1417" t="s">
        <v>7</v>
      </c>
      <c r="D1417" s="36">
        <v>56101605</v>
      </c>
      <c r="E1417" s="48" t="s">
        <v>5783</v>
      </c>
      <c r="F1417" s="49" t="s">
        <v>5786</v>
      </c>
      <c r="G1417" t="s">
        <v>57</v>
      </c>
      <c r="H1417" s="38">
        <v>583</v>
      </c>
      <c r="I1417" s="38">
        <f t="shared" si="52"/>
        <v>553.85</v>
      </c>
      <c r="J1417" t="s">
        <v>4680</v>
      </c>
      <c r="K1417" s="48" t="s">
        <v>5783</v>
      </c>
      <c r="L1417" s="33">
        <v>0.05</v>
      </c>
      <c r="M1417" s="21" t="s">
        <v>14849</v>
      </c>
      <c r="N1417" s="21" t="s">
        <v>82</v>
      </c>
      <c r="O1417" s="21" t="s">
        <v>83</v>
      </c>
      <c r="P1417" s="61" t="s">
        <v>13496</v>
      </c>
    </row>
    <row r="1418" spans="2:16" ht="15.75" customHeight="1">
      <c r="B1418" s="27" t="s">
        <v>41</v>
      </c>
      <c r="C1418" t="s">
        <v>7</v>
      </c>
      <c r="D1418" s="36">
        <v>56101605</v>
      </c>
      <c r="E1418" s="48" t="s">
        <v>5784</v>
      </c>
      <c r="F1418" s="49" t="s">
        <v>5787</v>
      </c>
      <c r="G1418" t="s">
        <v>57</v>
      </c>
      <c r="H1418" s="38">
        <v>728</v>
      </c>
      <c r="I1418" s="38">
        <f t="shared" si="52"/>
        <v>691.6</v>
      </c>
      <c r="J1418" t="s">
        <v>4680</v>
      </c>
      <c r="K1418" s="48" t="s">
        <v>5784</v>
      </c>
      <c r="L1418" s="33">
        <v>0.05</v>
      </c>
      <c r="M1418" s="21" t="s">
        <v>14849</v>
      </c>
      <c r="N1418" s="21" t="s">
        <v>82</v>
      </c>
      <c r="O1418" s="21" t="s">
        <v>83</v>
      </c>
      <c r="P1418" s="61" t="s">
        <v>13496</v>
      </c>
    </row>
    <row r="1419" spans="2:16" ht="15.75" customHeight="1">
      <c r="B1419" s="27" t="s">
        <v>41</v>
      </c>
      <c r="C1419" t="s">
        <v>7</v>
      </c>
      <c r="D1419" s="36">
        <v>56101605</v>
      </c>
      <c r="E1419" s="48" t="s">
        <v>5785</v>
      </c>
      <c r="F1419" s="49" t="s">
        <v>5788</v>
      </c>
      <c r="G1419" t="s">
        <v>57</v>
      </c>
      <c r="H1419" s="38">
        <v>704</v>
      </c>
      <c r="I1419" s="38">
        <f t="shared" si="52"/>
        <v>668.8</v>
      </c>
      <c r="J1419" t="s">
        <v>4680</v>
      </c>
      <c r="K1419" s="48" t="s">
        <v>5785</v>
      </c>
      <c r="L1419" s="33">
        <v>0.05</v>
      </c>
      <c r="M1419" s="21" t="s">
        <v>14849</v>
      </c>
      <c r="N1419" s="21" t="s">
        <v>82</v>
      </c>
      <c r="O1419" s="21" t="s">
        <v>83</v>
      </c>
      <c r="P1419" s="61" t="s">
        <v>13496</v>
      </c>
    </row>
    <row r="1420" spans="2:16" ht="15.75" customHeight="1">
      <c r="B1420" s="27" t="s">
        <v>41</v>
      </c>
      <c r="C1420" t="s">
        <v>7</v>
      </c>
      <c r="D1420" s="36">
        <v>56101605</v>
      </c>
      <c r="E1420" s="48" t="s">
        <v>5789</v>
      </c>
      <c r="F1420" s="49" t="s">
        <v>5838</v>
      </c>
      <c r="G1420" t="s">
        <v>57</v>
      </c>
      <c r="H1420" s="38">
        <v>702</v>
      </c>
      <c r="I1420" s="38">
        <f t="shared" si="52"/>
        <v>666.9</v>
      </c>
      <c r="J1420" t="s">
        <v>4680</v>
      </c>
      <c r="K1420" s="48" t="s">
        <v>5789</v>
      </c>
      <c r="L1420" s="33">
        <v>0.05</v>
      </c>
      <c r="M1420" s="21" t="s">
        <v>14849</v>
      </c>
      <c r="N1420" s="21" t="s">
        <v>82</v>
      </c>
      <c r="O1420" s="21" t="s">
        <v>83</v>
      </c>
      <c r="P1420" s="61" t="s">
        <v>13496</v>
      </c>
    </row>
    <row r="1421" spans="2:16" ht="15.75" customHeight="1">
      <c r="B1421" s="27" t="s">
        <v>41</v>
      </c>
      <c r="C1421" t="s">
        <v>7</v>
      </c>
      <c r="D1421" s="36">
        <v>56101605</v>
      </c>
      <c r="E1421" s="48" t="s">
        <v>5790</v>
      </c>
      <c r="F1421" s="49" t="s">
        <v>5839</v>
      </c>
      <c r="G1421" t="s">
        <v>57</v>
      </c>
      <c r="H1421" s="38">
        <v>583</v>
      </c>
      <c r="I1421" s="38">
        <f t="shared" si="52"/>
        <v>553.85</v>
      </c>
      <c r="J1421" t="s">
        <v>4680</v>
      </c>
      <c r="K1421" s="48" t="s">
        <v>5790</v>
      </c>
      <c r="L1421" s="33">
        <v>0.05</v>
      </c>
      <c r="M1421" s="21" t="s">
        <v>14849</v>
      </c>
      <c r="N1421" s="21" t="s">
        <v>82</v>
      </c>
      <c r="O1421" s="21" t="s">
        <v>83</v>
      </c>
      <c r="P1421" s="61" t="s">
        <v>13496</v>
      </c>
    </row>
    <row r="1422" spans="2:16" ht="15.75" customHeight="1">
      <c r="B1422" s="27" t="s">
        <v>41</v>
      </c>
      <c r="C1422" t="s">
        <v>7</v>
      </c>
      <c r="D1422" s="36">
        <v>56101605</v>
      </c>
      <c r="E1422" s="48" t="s">
        <v>5791</v>
      </c>
      <c r="F1422" s="49" t="s">
        <v>5840</v>
      </c>
      <c r="G1422" t="s">
        <v>57</v>
      </c>
      <c r="H1422" s="38">
        <v>728</v>
      </c>
      <c r="I1422" s="38">
        <f t="shared" si="52"/>
        <v>691.6</v>
      </c>
      <c r="J1422" t="s">
        <v>4680</v>
      </c>
      <c r="K1422" s="48" t="s">
        <v>5791</v>
      </c>
      <c r="L1422" s="33">
        <v>0.05</v>
      </c>
      <c r="M1422" s="21" t="s">
        <v>14849</v>
      </c>
      <c r="N1422" s="21" t="s">
        <v>82</v>
      </c>
      <c r="O1422" s="21" t="s">
        <v>83</v>
      </c>
      <c r="P1422" s="61" t="s">
        <v>13496</v>
      </c>
    </row>
    <row r="1423" spans="2:16" ht="15.75" customHeight="1">
      <c r="B1423" s="27" t="s">
        <v>41</v>
      </c>
      <c r="C1423" t="s">
        <v>7</v>
      </c>
      <c r="D1423" s="36">
        <v>56101605</v>
      </c>
      <c r="E1423" s="48" t="s">
        <v>5792</v>
      </c>
      <c r="F1423" s="49" t="s">
        <v>5841</v>
      </c>
      <c r="G1423" t="s">
        <v>57</v>
      </c>
      <c r="H1423" s="38">
        <v>704</v>
      </c>
      <c r="I1423" s="38">
        <f t="shared" si="52"/>
        <v>668.8</v>
      </c>
      <c r="J1423" t="s">
        <v>4680</v>
      </c>
      <c r="K1423" s="48" t="s">
        <v>5792</v>
      </c>
      <c r="L1423" s="33">
        <v>0.05</v>
      </c>
      <c r="M1423" s="21" t="s">
        <v>14849</v>
      </c>
      <c r="N1423" s="21" t="s">
        <v>82</v>
      </c>
      <c r="O1423" s="21" t="s">
        <v>83</v>
      </c>
      <c r="P1423" s="61" t="s">
        <v>13496</v>
      </c>
    </row>
    <row r="1424" spans="2:16" ht="15.75" customHeight="1">
      <c r="B1424" s="27" t="s">
        <v>41</v>
      </c>
      <c r="C1424" t="s">
        <v>7</v>
      </c>
      <c r="D1424" s="36">
        <v>56101605</v>
      </c>
      <c r="E1424" s="48" t="s">
        <v>5793</v>
      </c>
      <c r="F1424" s="49" t="s">
        <v>5842</v>
      </c>
      <c r="G1424" t="s">
        <v>57</v>
      </c>
      <c r="H1424" s="38">
        <v>702</v>
      </c>
      <c r="I1424" s="38">
        <f t="shared" si="52"/>
        <v>666.9</v>
      </c>
      <c r="J1424" t="s">
        <v>4680</v>
      </c>
      <c r="K1424" s="48" t="s">
        <v>5793</v>
      </c>
      <c r="L1424" s="33">
        <v>0.05</v>
      </c>
      <c r="M1424" s="21" t="s">
        <v>14849</v>
      </c>
      <c r="N1424" s="21" t="s">
        <v>82</v>
      </c>
      <c r="O1424" s="21" t="s">
        <v>83</v>
      </c>
      <c r="P1424" s="61" t="s">
        <v>13496</v>
      </c>
    </row>
    <row r="1425" spans="2:16" ht="15.75" customHeight="1">
      <c r="B1425" s="27" t="s">
        <v>41</v>
      </c>
      <c r="C1425" t="s">
        <v>7</v>
      </c>
      <c r="D1425" s="36">
        <v>56101605</v>
      </c>
      <c r="E1425" s="48" t="s">
        <v>5794</v>
      </c>
      <c r="F1425" s="49" t="s">
        <v>5843</v>
      </c>
      <c r="G1425" t="s">
        <v>57</v>
      </c>
      <c r="H1425" s="38">
        <v>702</v>
      </c>
      <c r="I1425" s="38">
        <f t="shared" si="52"/>
        <v>666.9</v>
      </c>
      <c r="J1425" t="s">
        <v>4680</v>
      </c>
      <c r="K1425" s="48" t="s">
        <v>5794</v>
      </c>
      <c r="L1425" s="33">
        <v>0.05</v>
      </c>
      <c r="M1425" s="21" t="s">
        <v>14849</v>
      </c>
      <c r="N1425" s="21" t="s">
        <v>82</v>
      </c>
      <c r="O1425" s="21" t="s">
        <v>83</v>
      </c>
      <c r="P1425" s="61" t="s">
        <v>13496</v>
      </c>
    </row>
    <row r="1426" spans="2:16" ht="15.75" customHeight="1">
      <c r="B1426" s="27" t="s">
        <v>41</v>
      </c>
      <c r="C1426" t="s">
        <v>7</v>
      </c>
      <c r="D1426" s="36">
        <v>56101605</v>
      </c>
      <c r="E1426" s="48" t="s">
        <v>5795</v>
      </c>
      <c r="F1426" s="49" t="s">
        <v>5844</v>
      </c>
      <c r="G1426" t="s">
        <v>57</v>
      </c>
      <c r="H1426" s="38">
        <v>583</v>
      </c>
      <c r="I1426" s="38">
        <f t="shared" si="52"/>
        <v>553.85</v>
      </c>
      <c r="J1426" t="s">
        <v>4680</v>
      </c>
      <c r="K1426" s="48" t="s">
        <v>5795</v>
      </c>
      <c r="L1426" s="33">
        <v>0.05</v>
      </c>
      <c r="M1426" s="21" t="s">
        <v>14849</v>
      </c>
      <c r="N1426" s="21" t="s">
        <v>82</v>
      </c>
      <c r="O1426" s="21" t="s">
        <v>83</v>
      </c>
      <c r="P1426" s="61" t="s">
        <v>13496</v>
      </c>
    </row>
    <row r="1427" spans="2:16" ht="15.75" customHeight="1">
      <c r="B1427" s="27" t="s">
        <v>41</v>
      </c>
      <c r="C1427" t="s">
        <v>7</v>
      </c>
      <c r="D1427" s="36">
        <v>56101605</v>
      </c>
      <c r="E1427" s="48" t="s">
        <v>5796</v>
      </c>
      <c r="F1427" s="49" t="s">
        <v>5845</v>
      </c>
      <c r="G1427" t="s">
        <v>57</v>
      </c>
      <c r="H1427" s="38">
        <v>728</v>
      </c>
      <c r="I1427" s="38">
        <f t="shared" si="52"/>
        <v>691.6</v>
      </c>
      <c r="J1427" t="s">
        <v>4680</v>
      </c>
      <c r="K1427" s="48" t="s">
        <v>5796</v>
      </c>
      <c r="L1427" s="33">
        <v>0.05</v>
      </c>
      <c r="M1427" s="21" t="s">
        <v>14849</v>
      </c>
      <c r="N1427" s="21" t="s">
        <v>82</v>
      </c>
      <c r="O1427" s="21" t="s">
        <v>83</v>
      </c>
      <c r="P1427" s="61" t="s">
        <v>13496</v>
      </c>
    </row>
    <row r="1428" spans="2:16" ht="15.75" customHeight="1">
      <c r="B1428" s="27" t="s">
        <v>41</v>
      </c>
      <c r="C1428" t="s">
        <v>7</v>
      </c>
      <c r="D1428" s="36">
        <v>56101605</v>
      </c>
      <c r="E1428" s="48" t="s">
        <v>5797</v>
      </c>
      <c r="F1428" s="49" t="s">
        <v>5846</v>
      </c>
      <c r="G1428" t="s">
        <v>57</v>
      </c>
      <c r="H1428" s="38">
        <v>704</v>
      </c>
      <c r="I1428" s="38">
        <f t="shared" si="52"/>
        <v>668.8</v>
      </c>
      <c r="J1428" t="s">
        <v>4680</v>
      </c>
      <c r="K1428" s="48" t="s">
        <v>5797</v>
      </c>
      <c r="L1428" s="33">
        <v>0.05</v>
      </c>
      <c r="M1428" s="21" t="s">
        <v>14849</v>
      </c>
      <c r="N1428" s="21" t="s">
        <v>82</v>
      </c>
      <c r="O1428" s="21" t="s">
        <v>83</v>
      </c>
      <c r="P1428" s="61" t="s">
        <v>13496</v>
      </c>
    </row>
    <row r="1429" spans="2:16" ht="15.75" customHeight="1">
      <c r="B1429" s="27" t="s">
        <v>41</v>
      </c>
      <c r="C1429" t="s">
        <v>7</v>
      </c>
      <c r="D1429" s="36">
        <v>56101605</v>
      </c>
      <c r="E1429" s="48" t="s">
        <v>5798</v>
      </c>
      <c r="F1429" s="49" t="s">
        <v>5847</v>
      </c>
      <c r="G1429" t="s">
        <v>57</v>
      </c>
      <c r="H1429" s="38">
        <v>702</v>
      </c>
      <c r="I1429" s="38">
        <f t="shared" si="52"/>
        <v>666.9</v>
      </c>
      <c r="J1429" t="s">
        <v>4680</v>
      </c>
      <c r="K1429" s="48" t="s">
        <v>5798</v>
      </c>
      <c r="L1429" s="33">
        <v>0.05</v>
      </c>
      <c r="M1429" s="21" t="s">
        <v>14849</v>
      </c>
      <c r="N1429" s="21" t="s">
        <v>82</v>
      </c>
      <c r="O1429" s="21" t="s">
        <v>83</v>
      </c>
      <c r="P1429" s="61" t="s">
        <v>13496</v>
      </c>
    </row>
    <row r="1430" spans="2:16" ht="15.75" customHeight="1">
      <c r="B1430" s="27" t="s">
        <v>41</v>
      </c>
      <c r="C1430" t="s">
        <v>7</v>
      </c>
      <c r="D1430" s="36">
        <v>56101605</v>
      </c>
      <c r="E1430" s="48" t="s">
        <v>5799</v>
      </c>
      <c r="F1430" s="49" t="s">
        <v>5848</v>
      </c>
      <c r="G1430" t="s">
        <v>57</v>
      </c>
      <c r="H1430" s="38">
        <v>702</v>
      </c>
      <c r="I1430" s="38">
        <f t="shared" si="52"/>
        <v>666.9</v>
      </c>
      <c r="J1430" t="s">
        <v>4680</v>
      </c>
      <c r="K1430" s="48" t="s">
        <v>5799</v>
      </c>
      <c r="L1430" s="33">
        <v>0.05</v>
      </c>
      <c r="M1430" s="21" t="s">
        <v>14849</v>
      </c>
      <c r="N1430" s="21" t="s">
        <v>82</v>
      </c>
      <c r="O1430" s="21" t="s">
        <v>83</v>
      </c>
      <c r="P1430" s="61" t="s">
        <v>13496</v>
      </c>
    </row>
    <row r="1431" spans="2:16" ht="15.75" customHeight="1">
      <c r="B1431" s="27" t="s">
        <v>41</v>
      </c>
      <c r="C1431" t="s">
        <v>7</v>
      </c>
      <c r="D1431" s="36">
        <v>56101605</v>
      </c>
      <c r="E1431" s="48" t="s">
        <v>5800</v>
      </c>
      <c r="F1431" s="49" t="s">
        <v>5849</v>
      </c>
      <c r="G1431" t="s">
        <v>57</v>
      </c>
      <c r="H1431" s="38">
        <v>705</v>
      </c>
      <c r="I1431" s="38">
        <f t="shared" si="52"/>
        <v>669.75</v>
      </c>
      <c r="J1431" t="s">
        <v>4680</v>
      </c>
      <c r="K1431" s="48" t="s">
        <v>5800</v>
      </c>
      <c r="L1431" s="33">
        <v>0.05</v>
      </c>
      <c r="M1431" s="21" t="s">
        <v>14849</v>
      </c>
      <c r="N1431" s="21" t="s">
        <v>82</v>
      </c>
      <c r="O1431" s="21" t="s">
        <v>83</v>
      </c>
      <c r="P1431" s="61" t="s">
        <v>13496</v>
      </c>
    </row>
    <row r="1432" spans="2:16" ht="15.75" customHeight="1">
      <c r="B1432" s="27" t="s">
        <v>41</v>
      </c>
      <c r="C1432" t="s">
        <v>7</v>
      </c>
      <c r="D1432" s="36">
        <v>56101605</v>
      </c>
      <c r="E1432" s="48" t="s">
        <v>5801</v>
      </c>
      <c r="F1432" s="49" t="s">
        <v>5850</v>
      </c>
      <c r="G1432" t="s">
        <v>57</v>
      </c>
      <c r="H1432" s="38">
        <v>881</v>
      </c>
      <c r="I1432" s="38">
        <f t="shared" si="52"/>
        <v>836.94999999999993</v>
      </c>
      <c r="J1432" t="s">
        <v>4680</v>
      </c>
      <c r="K1432" s="48" t="s">
        <v>5801</v>
      </c>
      <c r="L1432" s="33">
        <v>0.05</v>
      </c>
      <c r="M1432" s="21" t="s">
        <v>14849</v>
      </c>
      <c r="N1432" s="21" t="s">
        <v>82</v>
      </c>
      <c r="O1432" s="21" t="s">
        <v>83</v>
      </c>
      <c r="P1432" s="61" t="s">
        <v>13496</v>
      </c>
    </row>
    <row r="1433" spans="2:16" ht="15.75" customHeight="1">
      <c r="B1433" s="27" t="s">
        <v>41</v>
      </c>
      <c r="C1433" t="s">
        <v>7</v>
      </c>
      <c r="D1433" s="36">
        <v>56101605</v>
      </c>
      <c r="E1433" s="48" t="s">
        <v>5802</v>
      </c>
      <c r="F1433" s="49" t="s">
        <v>5851</v>
      </c>
      <c r="G1433" t="s">
        <v>57</v>
      </c>
      <c r="H1433" s="38">
        <v>834</v>
      </c>
      <c r="I1433" s="38">
        <f t="shared" si="52"/>
        <v>792.3</v>
      </c>
      <c r="J1433" t="s">
        <v>4680</v>
      </c>
      <c r="K1433" s="48" t="s">
        <v>5802</v>
      </c>
      <c r="L1433" s="33">
        <v>0.05</v>
      </c>
      <c r="M1433" s="21" t="s">
        <v>14849</v>
      </c>
      <c r="N1433" s="21" t="s">
        <v>82</v>
      </c>
      <c r="O1433" s="21" t="s">
        <v>83</v>
      </c>
      <c r="P1433" s="61" t="s">
        <v>13496</v>
      </c>
    </row>
    <row r="1434" spans="2:16" ht="15.75" customHeight="1">
      <c r="B1434" s="27" t="s">
        <v>41</v>
      </c>
      <c r="C1434" t="s">
        <v>7</v>
      </c>
      <c r="D1434" s="36">
        <v>56101605</v>
      </c>
      <c r="E1434" s="48" t="s">
        <v>5803</v>
      </c>
      <c r="F1434" s="49" t="s">
        <v>5852</v>
      </c>
      <c r="G1434" t="s">
        <v>57</v>
      </c>
      <c r="H1434" s="38">
        <v>705</v>
      </c>
      <c r="I1434" s="38">
        <f t="shared" si="52"/>
        <v>669.75</v>
      </c>
      <c r="J1434" t="s">
        <v>4680</v>
      </c>
      <c r="K1434" s="48" t="s">
        <v>5803</v>
      </c>
      <c r="L1434" s="33">
        <v>0.05</v>
      </c>
      <c r="M1434" s="21" t="s">
        <v>14849</v>
      </c>
      <c r="N1434" s="21" t="s">
        <v>82</v>
      </c>
      <c r="O1434" s="21" t="s">
        <v>83</v>
      </c>
      <c r="P1434" s="61" t="s">
        <v>13496</v>
      </c>
    </row>
    <row r="1435" spans="2:16" ht="15.75" customHeight="1">
      <c r="B1435" s="27" t="s">
        <v>41</v>
      </c>
      <c r="C1435" t="s">
        <v>7</v>
      </c>
      <c r="D1435" s="36">
        <v>56101605</v>
      </c>
      <c r="E1435" s="48" t="s">
        <v>5804</v>
      </c>
      <c r="F1435" s="49" t="s">
        <v>5853</v>
      </c>
      <c r="G1435" t="s">
        <v>57</v>
      </c>
      <c r="H1435" s="38">
        <v>881</v>
      </c>
      <c r="I1435" s="38">
        <f t="shared" si="52"/>
        <v>836.94999999999993</v>
      </c>
      <c r="J1435" t="s">
        <v>4680</v>
      </c>
      <c r="K1435" s="48" t="s">
        <v>5804</v>
      </c>
      <c r="L1435" s="33">
        <v>0.05</v>
      </c>
      <c r="M1435" s="21" t="s">
        <v>14849</v>
      </c>
      <c r="N1435" s="21" t="s">
        <v>82</v>
      </c>
      <c r="O1435" s="21" t="s">
        <v>83</v>
      </c>
      <c r="P1435" s="61" t="s">
        <v>13496</v>
      </c>
    </row>
    <row r="1436" spans="2:16" ht="15.75" customHeight="1">
      <c r="B1436" s="27" t="s">
        <v>41</v>
      </c>
      <c r="C1436" t="s">
        <v>7</v>
      </c>
      <c r="D1436" s="36">
        <v>56101605</v>
      </c>
      <c r="E1436" s="48" t="s">
        <v>5805</v>
      </c>
      <c r="F1436" s="49" t="s">
        <v>5854</v>
      </c>
      <c r="G1436" t="s">
        <v>57</v>
      </c>
      <c r="H1436" s="38">
        <v>834</v>
      </c>
      <c r="I1436" s="38">
        <f t="shared" si="52"/>
        <v>792.3</v>
      </c>
      <c r="J1436" t="s">
        <v>4680</v>
      </c>
      <c r="K1436" s="48" t="s">
        <v>5805</v>
      </c>
      <c r="L1436" s="33">
        <v>0.05</v>
      </c>
      <c r="M1436" s="21" t="s">
        <v>14849</v>
      </c>
      <c r="N1436" s="21" t="s">
        <v>82</v>
      </c>
      <c r="O1436" s="21" t="s">
        <v>83</v>
      </c>
      <c r="P1436" s="61" t="s">
        <v>13496</v>
      </c>
    </row>
    <row r="1437" spans="2:16" ht="15.75" customHeight="1">
      <c r="B1437" s="27" t="s">
        <v>41</v>
      </c>
      <c r="C1437" t="s">
        <v>7</v>
      </c>
      <c r="D1437" s="36">
        <v>56101605</v>
      </c>
      <c r="E1437" s="48" t="s">
        <v>5806</v>
      </c>
      <c r="F1437" s="49" t="s">
        <v>5855</v>
      </c>
      <c r="G1437" t="s">
        <v>57</v>
      </c>
      <c r="H1437" s="38">
        <v>841</v>
      </c>
      <c r="I1437" s="38">
        <f t="shared" si="52"/>
        <v>798.94999999999993</v>
      </c>
      <c r="J1437" t="s">
        <v>4680</v>
      </c>
      <c r="K1437" s="48" t="s">
        <v>5806</v>
      </c>
      <c r="L1437" s="33">
        <v>0.05</v>
      </c>
      <c r="M1437" s="21" t="s">
        <v>14849</v>
      </c>
      <c r="N1437" s="21" t="s">
        <v>82</v>
      </c>
      <c r="O1437" s="21" t="s">
        <v>83</v>
      </c>
      <c r="P1437" s="61" t="s">
        <v>13496</v>
      </c>
    </row>
    <row r="1438" spans="2:16" ht="15.75" customHeight="1">
      <c r="B1438" s="27" t="s">
        <v>41</v>
      </c>
      <c r="C1438" t="s">
        <v>7</v>
      </c>
      <c r="D1438" s="36">
        <v>56101605</v>
      </c>
      <c r="E1438" s="48" t="s">
        <v>5807</v>
      </c>
      <c r="F1438" s="49" t="s">
        <v>5856</v>
      </c>
      <c r="G1438" t="s">
        <v>57</v>
      </c>
      <c r="H1438" s="38">
        <v>841</v>
      </c>
      <c r="I1438" s="38">
        <f t="shared" si="52"/>
        <v>798.94999999999993</v>
      </c>
      <c r="J1438" t="s">
        <v>4680</v>
      </c>
      <c r="K1438" s="48" t="s">
        <v>5807</v>
      </c>
      <c r="L1438" s="33">
        <v>0.05</v>
      </c>
      <c r="M1438" s="21" t="s">
        <v>14849</v>
      </c>
      <c r="N1438" s="21" t="s">
        <v>82</v>
      </c>
      <c r="O1438" s="21" t="s">
        <v>83</v>
      </c>
      <c r="P1438" s="61" t="s">
        <v>13496</v>
      </c>
    </row>
    <row r="1439" spans="2:16" ht="15.75" customHeight="1">
      <c r="B1439" s="27" t="s">
        <v>41</v>
      </c>
      <c r="C1439" t="s">
        <v>7</v>
      </c>
      <c r="D1439" s="36">
        <v>56101605</v>
      </c>
      <c r="E1439" s="48" t="s">
        <v>5808</v>
      </c>
      <c r="F1439" s="49" t="s">
        <v>5857</v>
      </c>
      <c r="G1439" t="s">
        <v>57</v>
      </c>
      <c r="H1439" s="38">
        <v>881</v>
      </c>
      <c r="I1439" s="38">
        <f t="shared" si="52"/>
        <v>836.94999999999993</v>
      </c>
      <c r="J1439" t="s">
        <v>4680</v>
      </c>
      <c r="K1439" s="48" t="s">
        <v>5808</v>
      </c>
      <c r="L1439" s="33">
        <v>0.05</v>
      </c>
      <c r="M1439" s="21" t="s">
        <v>14849</v>
      </c>
      <c r="N1439" s="21" t="s">
        <v>82</v>
      </c>
      <c r="O1439" s="21" t="s">
        <v>83</v>
      </c>
      <c r="P1439" s="61" t="s">
        <v>13496</v>
      </c>
    </row>
    <row r="1440" spans="2:16" ht="15.75" customHeight="1">
      <c r="B1440" s="27" t="s">
        <v>41</v>
      </c>
      <c r="C1440" t="s">
        <v>7</v>
      </c>
      <c r="D1440" s="36">
        <v>56101605</v>
      </c>
      <c r="E1440" s="48" t="s">
        <v>5809</v>
      </c>
      <c r="F1440" s="49" t="s">
        <v>5858</v>
      </c>
      <c r="G1440" t="s">
        <v>57</v>
      </c>
      <c r="H1440" s="38">
        <v>834</v>
      </c>
      <c r="I1440" s="38">
        <f t="shared" si="52"/>
        <v>792.3</v>
      </c>
      <c r="J1440" t="s">
        <v>4680</v>
      </c>
      <c r="K1440" s="48" t="s">
        <v>5809</v>
      </c>
      <c r="L1440" s="33">
        <v>0.05</v>
      </c>
      <c r="M1440" s="21" t="s">
        <v>14849</v>
      </c>
      <c r="N1440" s="21" t="s">
        <v>82</v>
      </c>
      <c r="O1440" s="21" t="s">
        <v>83</v>
      </c>
      <c r="P1440" s="61" t="s">
        <v>13496</v>
      </c>
    </row>
    <row r="1441" spans="2:16" ht="15.75" customHeight="1">
      <c r="B1441" s="27" t="s">
        <v>41</v>
      </c>
      <c r="C1441" t="s">
        <v>7</v>
      </c>
      <c r="D1441" s="36">
        <v>56101605</v>
      </c>
      <c r="E1441" s="48" t="s">
        <v>5810</v>
      </c>
      <c r="F1441" s="49" t="s">
        <v>5859</v>
      </c>
      <c r="G1441" t="s">
        <v>57</v>
      </c>
      <c r="H1441" s="38">
        <v>841</v>
      </c>
      <c r="I1441" s="38">
        <f t="shared" si="52"/>
        <v>798.94999999999993</v>
      </c>
      <c r="J1441" t="s">
        <v>4680</v>
      </c>
      <c r="K1441" s="48" t="s">
        <v>5810</v>
      </c>
      <c r="L1441" s="33">
        <v>0.05</v>
      </c>
      <c r="M1441" s="21" t="s">
        <v>14849</v>
      </c>
      <c r="N1441" s="21" t="s">
        <v>82</v>
      </c>
      <c r="O1441" s="21" t="s">
        <v>83</v>
      </c>
      <c r="P1441" s="61" t="s">
        <v>13496</v>
      </c>
    </row>
    <row r="1442" spans="2:16" ht="15.75" customHeight="1">
      <c r="B1442" s="27" t="s">
        <v>41</v>
      </c>
      <c r="C1442" t="s">
        <v>7</v>
      </c>
      <c r="D1442" s="36">
        <v>56101605</v>
      </c>
      <c r="E1442" s="48" t="s">
        <v>5811</v>
      </c>
      <c r="F1442" s="49" t="s">
        <v>5860</v>
      </c>
      <c r="G1442" t="s">
        <v>57</v>
      </c>
      <c r="H1442" s="38">
        <v>841</v>
      </c>
      <c r="I1442" s="38">
        <f t="shared" si="52"/>
        <v>798.94999999999993</v>
      </c>
      <c r="J1442" t="s">
        <v>4680</v>
      </c>
      <c r="K1442" s="48" t="s">
        <v>5811</v>
      </c>
      <c r="L1442" s="33">
        <v>0.05</v>
      </c>
      <c r="M1442" s="21" t="s">
        <v>14849</v>
      </c>
      <c r="N1442" s="21" t="s">
        <v>82</v>
      </c>
      <c r="O1442" s="21" t="s">
        <v>83</v>
      </c>
      <c r="P1442" s="61" t="s">
        <v>13496</v>
      </c>
    </row>
    <row r="1443" spans="2:16" ht="15.75" customHeight="1">
      <c r="B1443" s="27" t="s">
        <v>41</v>
      </c>
      <c r="C1443" t="s">
        <v>7</v>
      </c>
      <c r="D1443" s="36">
        <v>56101605</v>
      </c>
      <c r="E1443" s="48" t="s">
        <v>5812</v>
      </c>
      <c r="F1443" s="49" t="s">
        <v>5861</v>
      </c>
      <c r="G1443" t="s">
        <v>57</v>
      </c>
      <c r="H1443" s="38">
        <v>506</v>
      </c>
      <c r="I1443" s="38">
        <f t="shared" si="52"/>
        <v>480.7</v>
      </c>
      <c r="J1443" t="s">
        <v>4680</v>
      </c>
      <c r="K1443" s="48" t="s">
        <v>5812</v>
      </c>
      <c r="L1443" s="33">
        <v>0.05</v>
      </c>
      <c r="M1443" s="21" t="s">
        <v>14849</v>
      </c>
      <c r="N1443" s="21" t="s">
        <v>82</v>
      </c>
      <c r="O1443" s="21" t="s">
        <v>83</v>
      </c>
      <c r="P1443" s="61" t="s">
        <v>13496</v>
      </c>
    </row>
    <row r="1444" spans="2:16" ht="15.75" customHeight="1">
      <c r="B1444" s="27" t="s">
        <v>41</v>
      </c>
      <c r="C1444" t="s">
        <v>7</v>
      </c>
      <c r="D1444" s="36">
        <v>56101605</v>
      </c>
      <c r="E1444" s="48" t="s">
        <v>5813</v>
      </c>
      <c r="F1444" s="49" t="s">
        <v>5862</v>
      </c>
      <c r="G1444" t="s">
        <v>57</v>
      </c>
      <c r="H1444" s="38">
        <v>666</v>
      </c>
      <c r="I1444" s="38">
        <f t="shared" si="52"/>
        <v>632.69999999999993</v>
      </c>
      <c r="J1444" t="s">
        <v>4680</v>
      </c>
      <c r="K1444" s="48" t="s">
        <v>5813</v>
      </c>
      <c r="L1444" s="33">
        <v>0.05</v>
      </c>
      <c r="M1444" s="21" t="s">
        <v>14849</v>
      </c>
      <c r="N1444" s="21" t="s">
        <v>82</v>
      </c>
      <c r="O1444" s="21" t="s">
        <v>83</v>
      </c>
      <c r="P1444" s="61" t="s">
        <v>13496</v>
      </c>
    </row>
    <row r="1445" spans="2:16" ht="15.75" customHeight="1">
      <c r="B1445" s="27" t="s">
        <v>41</v>
      </c>
      <c r="C1445" t="s">
        <v>7</v>
      </c>
      <c r="D1445" s="36">
        <v>56101605</v>
      </c>
      <c r="E1445" s="48" t="s">
        <v>5814</v>
      </c>
      <c r="F1445" s="49" t="s">
        <v>5863</v>
      </c>
      <c r="G1445" t="s">
        <v>57</v>
      </c>
      <c r="H1445" s="38">
        <v>621</v>
      </c>
      <c r="I1445" s="38">
        <f t="shared" si="52"/>
        <v>589.94999999999993</v>
      </c>
      <c r="J1445" t="s">
        <v>4680</v>
      </c>
      <c r="K1445" s="48" t="s">
        <v>5814</v>
      </c>
      <c r="L1445" s="33">
        <v>0.05</v>
      </c>
      <c r="M1445" s="21" t="s">
        <v>14849</v>
      </c>
      <c r="N1445" s="21" t="s">
        <v>82</v>
      </c>
      <c r="O1445" s="21" t="s">
        <v>83</v>
      </c>
      <c r="P1445" s="61" t="s">
        <v>13496</v>
      </c>
    </row>
    <row r="1446" spans="2:16" ht="15.75" customHeight="1">
      <c r="B1446" s="27" t="s">
        <v>41</v>
      </c>
      <c r="C1446" t="s">
        <v>7</v>
      </c>
      <c r="D1446" s="36">
        <v>56101605</v>
      </c>
      <c r="E1446" s="48" t="s">
        <v>5815</v>
      </c>
      <c r="F1446" s="49" t="s">
        <v>5864</v>
      </c>
      <c r="G1446" t="s">
        <v>57</v>
      </c>
      <c r="H1446" s="38">
        <v>636</v>
      </c>
      <c r="I1446" s="38">
        <f t="shared" si="52"/>
        <v>604.19999999999993</v>
      </c>
      <c r="J1446" t="s">
        <v>4680</v>
      </c>
      <c r="K1446" s="48" t="s">
        <v>5815</v>
      </c>
      <c r="L1446" s="33">
        <v>0.05</v>
      </c>
      <c r="M1446" s="21" t="s">
        <v>14849</v>
      </c>
      <c r="N1446" s="21" t="s">
        <v>82</v>
      </c>
      <c r="O1446" s="21" t="s">
        <v>83</v>
      </c>
      <c r="P1446" s="61" t="s">
        <v>13496</v>
      </c>
    </row>
    <row r="1447" spans="2:16" ht="15.75" customHeight="1">
      <c r="B1447" s="27" t="s">
        <v>41</v>
      </c>
      <c r="C1447" t="s">
        <v>7</v>
      </c>
      <c r="D1447" s="36">
        <v>56101605</v>
      </c>
      <c r="E1447" s="48" t="s">
        <v>5816</v>
      </c>
      <c r="F1447" s="49" t="s">
        <v>5865</v>
      </c>
      <c r="G1447" t="s">
        <v>57</v>
      </c>
      <c r="H1447" s="38">
        <v>636</v>
      </c>
      <c r="I1447" s="38">
        <f t="shared" si="52"/>
        <v>604.19999999999993</v>
      </c>
      <c r="J1447" t="s">
        <v>4680</v>
      </c>
      <c r="K1447" s="48" t="s">
        <v>5816</v>
      </c>
      <c r="L1447" s="33">
        <v>0.05</v>
      </c>
      <c r="M1447" s="21" t="s">
        <v>14849</v>
      </c>
      <c r="N1447" s="21" t="s">
        <v>82</v>
      </c>
      <c r="O1447" s="21" t="s">
        <v>83</v>
      </c>
      <c r="P1447" s="61" t="s">
        <v>13496</v>
      </c>
    </row>
    <row r="1448" spans="2:16" ht="15.75" customHeight="1">
      <c r="B1448" s="27" t="s">
        <v>41</v>
      </c>
      <c r="C1448" t="s">
        <v>7</v>
      </c>
      <c r="D1448" s="36">
        <v>56101605</v>
      </c>
      <c r="E1448" s="48" t="s">
        <v>5817</v>
      </c>
      <c r="F1448" s="49" t="s">
        <v>5866</v>
      </c>
      <c r="G1448" t="s">
        <v>57</v>
      </c>
      <c r="H1448" s="38">
        <v>666</v>
      </c>
      <c r="I1448" s="38">
        <f t="shared" si="52"/>
        <v>632.69999999999993</v>
      </c>
      <c r="J1448" t="s">
        <v>4680</v>
      </c>
      <c r="K1448" s="48" t="s">
        <v>5817</v>
      </c>
      <c r="L1448" s="33">
        <v>0.05</v>
      </c>
      <c r="M1448" s="21" t="s">
        <v>14849</v>
      </c>
      <c r="N1448" s="21" t="s">
        <v>82</v>
      </c>
      <c r="O1448" s="21" t="s">
        <v>83</v>
      </c>
      <c r="P1448" s="61" t="s">
        <v>13496</v>
      </c>
    </row>
    <row r="1449" spans="2:16" ht="15.75" customHeight="1">
      <c r="B1449" s="27" t="s">
        <v>41</v>
      </c>
      <c r="C1449" t="s">
        <v>7</v>
      </c>
      <c r="D1449" s="36">
        <v>56101605</v>
      </c>
      <c r="E1449" s="48" t="s">
        <v>5818</v>
      </c>
      <c r="F1449" s="49" t="s">
        <v>5867</v>
      </c>
      <c r="G1449" t="s">
        <v>57</v>
      </c>
      <c r="H1449" s="38">
        <v>621</v>
      </c>
      <c r="I1449" s="38">
        <f t="shared" si="52"/>
        <v>589.94999999999993</v>
      </c>
      <c r="J1449" t="s">
        <v>4680</v>
      </c>
      <c r="K1449" s="48" t="s">
        <v>5818</v>
      </c>
      <c r="L1449" s="33">
        <v>0.05</v>
      </c>
      <c r="M1449" s="21" t="s">
        <v>14849</v>
      </c>
      <c r="N1449" s="21" t="s">
        <v>82</v>
      </c>
      <c r="O1449" s="21" t="s">
        <v>83</v>
      </c>
      <c r="P1449" s="61" t="s">
        <v>13496</v>
      </c>
    </row>
    <row r="1450" spans="2:16" ht="15.75" customHeight="1">
      <c r="B1450" s="27" t="s">
        <v>41</v>
      </c>
      <c r="C1450" t="s">
        <v>7</v>
      </c>
      <c r="D1450" s="36">
        <v>56101605</v>
      </c>
      <c r="E1450" s="48" t="s">
        <v>5819</v>
      </c>
      <c r="F1450" s="49" t="s">
        <v>5868</v>
      </c>
      <c r="G1450" t="s">
        <v>57</v>
      </c>
      <c r="H1450" s="38">
        <v>636</v>
      </c>
      <c r="I1450" s="38">
        <f t="shared" si="52"/>
        <v>604.19999999999993</v>
      </c>
      <c r="J1450" t="s">
        <v>4680</v>
      </c>
      <c r="K1450" s="48" t="s">
        <v>5819</v>
      </c>
      <c r="L1450" s="33">
        <v>0.05</v>
      </c>
      <c r="M1450" s="21" t="s">
        <v>14849</v>
      </c>
      <c r="N1450" s="21" t="s">
        <v>82</v>
      </c>
      <c r="O1450" s="21" t="s">
        <v>83</v>
      </c>
      <c r="P1450" s="61" t="s">
        <v>13496</v>
      </c>
    </row>
    <row r="1451" spans="2:16" ht="15.75" customHeight="1">
      <c r="B1451" s="27" t="s">
        <v>41</v>
      </c>
      <c r="C1451" t="s">
        <v>7</v>
      </c>
      <c r="D1451" s="36">
        <v>56101605</v>
      </c>
      <c r="E1451" s="48" t="s">
        <v>5820</v>
      </c>
      <c r="F1451" s="49" t="s">
        <v>5869</v>
      </c>
      <c r="G1451" t="s">
        <v>57</v>
      </c>
      <c r="H1451" s="38">
        <v>636</v>
      </c>
      <c r="I1451" s="38">
        <f t="shared" si="52"/>
        <v>604.19999999999993</v>
      </c>
      <c r="J1451" t="s">
        <v>4680</v>
      </c>
      <c r="K1451" s="48" t="s">
        <v>5820</v>
      </c>
      <c r="L1451" s="33">
        <v>0.05</v>
      </c>
      <c r="M1451" s="21" t="s">
        <v>14849</v>
      </c>
      <c r="N1451" s="21" t="s">
        <v>82</v>
      </c>
      <c r="O1451" s="21" t="s">
        <v>83</v>
      </c>
      <c r="P1451" s="61" t="s">
        <v>13496</v>
      </c>
    </row>
    <row r="1452" spans="2:16" ht="15.75" customHeight="1">
      <c r="B1452" s="27" t="s">
        <v>41</v>
      </c>
      <c r="C1452" t="s">
        <v>7</v>
      </c>
      <c r="D1452" s="36">
        <v>56101605</v>
      </c>
      <c r="E1452" s="48" t="s">
        <v>5821</v>
      </c>
      <c r="F1452" s="49" t="s">
        <v>5870</v>
      </c>
      <c r="G1452" t="s">
        <v>57</v>
      </c>
      <c r="H1452" s="38">
        <v>506</v>
      </c>
      <c r="I1452" s="38">
        <f t="shared" si="52"/>
        <v>480.7</v>
      </c>
      <c r="J1452" t="s">
        <v>4680</v>
      </c>
      <c r="K1452" s="48" t="s">
        <v>5821</v>
      </c>
      <c r="L1452" s="33">
        <v>0.05</v>
      </c>
      <c r="M1452" s="21" t="s">
        <v>14849</v>
      </c>
      <c r="N1452" s="21" t="s">
        <v>82</v>
      </c>
      <c r="O1452" s="21" t="s">
        <v>83</v>
      </c>
      <c r="P1452" s="61" t="s">
        <v>13496</v>
      </c>
    </row>
    <row r="1453" spans="2:16" ht="15.75" customHeight="1">
      <c r="B1453" s="27" t="s">
        <v>41</v>
      </c>
      <c r="C1453" t="s">
        <v>7</v>
      </c>
      <c r="D1453" s="36">
        <v>56101605</v>
      </c>
      <c r="E1453" s="48" t="s">
        <v>5822</v>
      </c>
      <c r="F1453" s="49" t="s">
        <v>5871</v>
      </c>
      <c r="G1453" t="s">
        <v>57</v>
      </c>
      <c r="H1453" s="38">
        <v>666</v>
      </c>
      <c r="I1453" s="38">
        <f t="shared" si="52"/>
        <v>632.69999999999993</v>
      </c>
      <c r="J1453" t="s">
        <v>4680</v>
      </c>
      <c r="K1453" s="48" t="s">
        <v>5822</v>
      </c>
      <c r="L1453" s="33">
        <v>0.05</v>
      </c>
      <c r="M1453" s="21" t="s">
        <v>14849</v>
      </c>
      <c r="N1453" s="21" t="s">
        <v>82</v>
      </c>
      <c r="O1453" s="21" t="s">
        <v>83</v>
      </c>
      <c r="P1453" s="61" t="s">
        <v>13496</v>
      </c>
    </row>
    <row r="1454" spans="2:16" ht="15.75" customHeight="1">
      <c r="B1454" s="27" t="s">
        <v>41</v>
      </c>
      <c r="C1454" t="s">
        <v>7</v>
      </c>
      <c r="D1454" s="36">
        <v>56101605</v>
      </c>
      <c r="E1454" s="48" t="s">
        <v>5823</v>
      </c>
      <c r="F1454" s="49" t="s">
        <v>5872</v>
      </c>
      <c r="G1454" t="s">
        <v>57</v>
      </c>
      <c r="H1454" s="38">
        <v>621</v>
      </c>
      <c r="I1454" s="38">
        <f t="shared" si="52"/>
        <v>589.94999999999993</v>
      </c>
      <c r="J1454" t="s">
        <v>4680</v>
      </c>
      <c r="K1454" s="48" t="s">
        <v>5823</v>
      </c>
      <c r="L1454" s="33">
        <v>0.05</v>
      </c>
      <c r="M1454" s="21" t="s">
        <v>14849</v>
      </c>
      <c r="N1454" s="21" t="s">
        <v>82</v>
      </c>
      <c r="O1454" s="21" t="s">
        <v>83</v>
      </c>
      <c r="P1454" s="61" t="s">
        <v>13496</v>
      </c>
    </row>
    <row r="1455" spans="2:16" ht="15.75" customHeight="1">
      <c r="B1455" s="27" t="s">
        <v>41</v>
      </c>
      <c r="C1455" t="s">
        <v>7</v>
      </c>
      <c r="D1455" s="36">
        <v>56101605</v>
      </c>
      <c r="E1455" s="48" t="s">
        <v>5824</v>
      </c>
      <c r="F1455" s="49" t="s">
        <v>5873</v>
      </c>
      <c r="G1455" t="s">
        <v>57</v>
      </c>
      <c r="H1455" s="38">
        <v>636</v>
      </c>
      <c r="I1455" s="38">
        <f t="shared" si="52"/>
        <v>604.19999999999993</v>
      </c>
      <c r="J1455" t="s">
        <v>4680</v>
      </c>
      <c r="K1455" s="48" t="s">
        <v>5824</v>
      </c>
      <c r="L1455" s="33">
        <v>0.05</v>
      </c>
      <c r="M1455" s="21" t="s">
        <v>14849</v>
      </c>
      <c r="N1455" s="21" t="s">
        <v>82</v>
      </c>
      <c r="O1455" s="21" t="s">
        <v>83</v>
      </c>
      <c r="P1455" s="61" t="s">
        <v>13496</v>
      </c>
    </row>
    <row r="1456" spans="2:16" ht="15.75" customHeight="1">
      <c r="B1456" s="27" t="s">
        <v>41</v>
      </c>
      <c r="C1456" t="s">
        <v>7</v>
      </c>
      <c r="D1456" s="36">
        <v>56101605</v>
      </c>
      <c r="E1456" s="48" t="s">
        <v>5825</v>
      </c>
      <c r="F1456" s="49" t="s">
        <v>5874</v>
      </c>
      <c r="G1456" t="s">
        <v>57</v>
      </c>
      <c r="H1456" s="38">
        <v>636</v>
      </c>
      <c r="I1456" s="38">
        <f t="shared" si="52"/>
        <v>604.19999999999993</v>
      </c>
      <c r="J1456" t="s">
        <v>4680</v>
      </c>
      <c r="K1456" s="48" t="s">
        <v>5825</v>
      </c>
      <c r="L1456" s="33">
        <v>0.05</v>
      </c>
      <c r="M1456" s="21" t="s">
        <v>14849</v>
      </c>
      <c r="N1456" s="21" t="s">
        <v>82</v>
      </c>
      <c r="O1456" s="21" t="s">
        <v>83</v>
      </c>
      <c r="P1456" s="61" t="s">
        <v>13496</v>
      </c>
    </row>
    <row r="1457" spans="2:16" ht="15.75" customHeight="1">
      <c r="B1457" s="27" t="s">
        <v>41</v>
      </c>
      <c r="C1457" t="s">
        <v>7</v>
      </c>
      <c r="D1457" s="36">
        <v>56101605</v>
      </c>
      <c r="E1457" s="48" t="s">
        <v>5826</v>
      </c>
      <c r="F1457" s="49" t="s">
        <v>5875</v>
      </c>
      <c r="G1457" t="s">
        <v>57</v>
      </c>
      <c r="H1457" s="38">
        <v>622</v>
      </c>
      <c r="I1457" s="38">
        <f t="shared" si="52"/>
        <v>590.9</v>
      </c>
      <c r="J1457" t="s">
        <v>4680</v>
      </c>
      <c r="K1457" s="48" t="s">
        <v>5826</v>
      </c>
      <c r="L1457" s="33">
        <v>0.05</v>
      </c>
      <c r="M1457" s="21" t="s">
        <v>14849</v>
      </c>
      <c r="N1457" s="21" t="s">
        <v>82</v>
      </c>
      <c r="O1457" s="21" t="s">
        <v>83</v>
      </c>
      <c r="P1457" s="61" t="s">
        <v>13496</v>
      </c>
    </row>
    <row r="1458" spans="2:16" ht="15.75" customHeight="1">
      <c r="B1458" s="27" t="s">
        <v>41</v>
      </c>
      <c r="C1458" t="s">
        <v>7</v>
      </c>
      <c r="D1458" s="36">
        <v>56101605</v>
      </c>
      <c r="E1458" s="48" t="s">
        <v>5827</v>
      </c>
      <c r="F1458" s="49" t="s">
        <v>5876</v>
      </c>
      <c r="G1458" t="s">
        <v>57</v>
      </c>
      <c r="H1458" s="38">
        <v>817</v>
      </c>
      <c r="I1458" s="38">
        <f t="shared" si="52"/>
        <v>776.15</v>
      </c>
      <c r="J1458" t="s">
        <v>4680</v>
      </c>
      <c r="K1458" s="48" t="s">
        <v>5827</v>
      </c>
      <c r="L1458" s="33">
        <v>0.05</v>
      </c>
      <c r="M1458" s="21" t="s">
        <v>14849</v>
      </c>
      <c r="N1458" s="21" t="s">
        <v>82</v>
      </c>
      <c r="O1458" s="21" t="s">
        <v>83</v>
      </c>
      <c r="P1458" s="61" t="s">
        <v>13496</v>
      </c>
    </row>
    <row r="1459" spans="2:16" ht="15.75" customHeight="1">
      <c r="B1459" s="27" t="s">
        <v>41</v>
      </c>
      <c r="C1459" t="s">
        <v>7</v>
      </c>
      <c r="D1459" s="36">
        <v>56101605</v>
      </c>
      <c r="E1459" s="48" t="s">
        <v>5828</v>
      </c>
      <c r="F1459" s="49" t="s">
        <v>5877</v>
      </c>
      <c r="G1459" t="s">
        <v>57</v>
      </c>
      <c r="H1459" s="38">
        <v>766</v>
      </c>
      <c r="I1459" s="38">
        <f t="shared" si="52"/>
        <v>727.69999999999993</v>
      </c>
      <c r="J1459" t="s">
        <v>4680</v>
      </c>
      <c r="K1459" s="48" t="s">
        <v>5828</v>
      </c>
      <c r="L1459" s="33">
        <v>0.05</v>
      </c>
      <c r="M1459" s="21" t="s">
        <v>14849</v>
      </c>
      <c r="N1459" s="21" t="s">
        <v>82</v>
      </c>
      <c r="O1459" s="21" t="s">
        <v>83</v>
      </c>
      <c r="P1459" s="61" t="s">
        <v>13496</v>
      </c>
    </row>
    <row r="1460" spans="2:16" ht="15.75" customHeight="1">
      <c r="B1460" s="27" t="s">
        <v>41</v>
      </c>
      <c r="C1460" t="s">
        <v>7</v>
      </c>
      <c r="D1460" s="36">
        <v>56101605</v>
      </c>
      <c r="E1460" s="48" t="s">
        <v>5829</v>
      </c>
      <c r="F1460" s="49" t="s">
        <v>5878</v>
      </c>
      <c r="G1460" t="s">
        <v>57</v>
      </c>
      <c r="H1460" s="38">
        <v>776</v>
      </c>
      <c r="I1460" s="38">
        <f t="shared" si="52"/>
        <v>737.19999999999993</v>
      </c>
      <c r="J1460" t="s">
        <v>4680</v>
      </c>
      <c r="K1460" s="48" t="s">
        <v>5829</v>
      </c>
      <c r="L1460" s="33">
        <v>0.05</v>
      </c>
      <c r="M1460" s="21" t="s">
        <v>14849</v>
      </c>
      <c r="N1460" s="21" t="s">
        <v>82</v>
      </c>
      <c r="O1460" s="21" t="s">
        <v>83</v>
      </c>
      <c r="P1460" s="61" t="s">
        <v>13496</v>
      </c>
    </row>
    <row r="1461" spans="2:16" ht="15.75" customHeight="1">
      <c r="B1461" s="27" t="s">
        <v>41</v>
      </c>
      <c r="C1461" t="s">
        <v>7</v>
      </c>
      <c r="D1461" s="36">
        <v>56101605</v>
      </c>
      <c r="E1461" s="48" t="s">
        <v>5830</v>
      </c>
      <c r="F1461" s="49" t="s">
        <v>5879</v>
      </c>
      <c r="G1461" t="s">
        <v>57</v>
      </c>
      <c r="H1461" s="38">
        <v>776</v>
      </c>
      <c r="I1461" s="38">
        <f t="shared" si="52"/>
        <v>737.19999999999993</v>
      </c>
      <c r="J1461" t="s">
        <v>4680</v>
      </c>
      <c r="K1461" s="48" t="s">
        <v>5830</v>
      </c>
      <c r="L1461" s="33">
        <v>0.05</v>
      </c>
      <c r="M1461" s="21" t="s">
        <v>14849</v>
      </c>
      <c r="N1461" s="21" t="s">
        <v>82</v>
      </c>
      <c r="O1461" s="21" t="s">
        <v>83</v>
      </c>
      <c r="P1461" s="61" t="s">
        <v>13496</v>
      </c>
    </row>
    <row r="1462" spans="2:16" ht="15.75" customHeight="1">
      <c r="B1462" s="27" t="s">
        <v>41</v>
      </c>
      <c r="C1462" t="s">
        <v>7</v>
      </c>
      <c r="D1462" s="36">
        <v>56101605</v>
      </c>
      <c r="E1462" s="48" t="s">
        <v>5831</v>
      </c>
      <c r="F1462" s="49" t="s">
        <v>5880</v>
      </c>
      <c r="G1462" t="s">
        <v>57</v>
      </c>
      <c r="H1462" s="38">
        <v>622</v>
      </c>
      <c r="I1462" s="38">
        <f t="shared" si="52"/>
        <v>590.9</v>
      </c>
      <c r="J1462" t="s">
        <v>4680</v>
      </c>
      <c r="K1462" s="48" t="s">
        <v>5831</v>
      </c>
      <c r="L1462" s="33">
        <v>0.05</v>
      </c>
      <c r="M1462" s="21" t="s">
        <v>14849</v>
      </c>
      <c r="N1462" s="21" t="s">
        <v>82</v>
      </c>
      <c r="O1462" s="21" t="s">
        <v>83</v>
      </c>
      <c r="P1462" s="61" t="s">
        <v>13496</v>
      </c>
    </row>
    <row r="1463" spans="2:16" ht="15.75" customHeight="1">
      <c r="B1463" s="27" t="s">
        <v>41</v>
      </c>
      <c r="C1463" t="s">
        <v>7</v>
      </c>
      <c r="D1463" s="36">
        <v>56101605</v>
      </c>
      <c r="E1463" s="48" t="s">
        <v>5832</v>
      </c>
      <c r="F1463" s="49" t="s">
        <v>5881</v>
      </c>
      <c r="G1463" t="s">
        <v>57</v>
      </c>
      <c r="H1463" s="38">
        <v>817</v>
      </c>
      <c r="I1463" s="38">
        <f t="shared" si="52"/>
        <v>776.15</v>
      </c>
      <c r="J1463" t="s">
        <v>4680</v>
      </c>
      <c r="K1463" s="48" t="s">
        <v>5832</v>
      </c>
      <c r="L1463" s="33">
        <v>0.05</v>
      </c>
      <c r="M1463" s="21" t="s">
        <v>14849</v>
      </c>
      <c r="N1463" s="21" t="s">
        <v>82</v>
      </c>
      <c r="O1463" s="21" t="s">
        <v>83</v>
      </c>
      <c r="P1463" s="61" t="s">
        <v>13496</v>
      </c>
    </row>
    <row r="1464" spans="2:16" ht="15.75" customHeight="1">
      <c r="B1464" s="27" t="s">
        <v>41</v>
      </c>
      <c r="C1464" t="s">
        <v>7</v>
      </c>
      <c r="D1464" s="36">
        <v>56101605</v>
      </c>
      <c r="E1464" s="48" t="s">
        <v>5833</v>
      </c>
      <c r="F1464" s="49" t="s">
        <v>5882</v>
      </c>
      <c r="G1464" t="s">
        <v>57</v>
      </c>
      <c r="H1464" s="38">
        <v>766</v>
      </c>
      <c r="I1464" s="38">
        <f t="shared" si="52"/>
        <v>727.69999999999993</v>
      </c>
      <c r="J1464" t="s">
        <v>4680</v>
      </c>
      <c r="K1464" s="48" t="s">
        <v>5833</v>
      </c>
      <c r="L1464" s="33">
        <v>0.05</v>
      </c>
      <c r="M1464" s="21" t="s">
        <v>14849</v>
      </c>
      <c r="N1464" s="21" t="s">
        <v>82</v>
      </c>
      <c r="O1464" s="21" t="s">
        <v>83</v>
      </c>
      <c r="P1464" s="61" t="s">
        <v>13496</v>
      </c>
    </row>
    <row r="1465" spans="2:16" ht="15.75" customHeight="1">
      <c r="B1465" s="27" t="s">
        <v>41</v>
      </c>
      <c r="C1465" t="s">
        <v>7</v>
      </c>
      <c r="D1465" s="36">
        <v>56101605</v>
      </c>
      <c r="E1465" s="48" t="s">
        <v>5834</v>
      </c>
      <c r="F1465" s="49" t="s">
        <v>5883</v>
      </c>
      <c r="G1465" t="s">
        <v>57</v>
      </c>
      <c r="H1465" s="38">
        <v>776</v>
      </c>
      <c r="I1465" s="38">
        <f t="shared" si="52"/>
        <v>737.19999999999993</v>
      </c>
      <c r="J1465" t="s">
        <v>4680</v>
      </c>
      <c r="K1465" s="48" t="s">
        <v>5834</v>
      </c>
      <c r="L1465" s="33">
        <v>0.05</v>
      </c>
      <c r="M1465" s="21" t="s">
        <v>14849</v>
      </c>
      <c r="N1465" s="21" t="s">
        <v>82</v>
      </c>
      <c r="O1465" s="21" t="s">
        <v>83</v>
      </c>
      <c r="P1465" s="61" t="s">
        <v>13496</v>
      </c>
    </row>
    <row r="1466" spans="2:16" ht="15.75" customHeight="1">
      <c r="B1466" s="27" t="s">
        <v>41</v>
      </c>
      <c r="C1466" t="s">
        <v>7</v>
      </c>
      <c r="D1466" s="36">
        <v>56101605</v>
      </c>
      <c r="E1466" s="48" t="s">
        <v>5835</v>
      </c>
      <c r="F1466" s="49" t="s">
        <v>5884</v>
      </c>
      <c r="G1466" t="s">
        <v>57</v>
      </c>
      <c r="H1466" s="38">
        <v>776</v>
      </c>
      <c r="I1466" s="38">
        <f t="shared" si="52"/>
        <v>737.19999999999993</v>
      </c>
      <c r="J1466" t="s">
        <v>4680</v>
      </c>
      <c r="K1466" s="48" t="s">
        <v>5835</v>
      </c>
      <c r="L1466" s="33">
        <v>0.05</v>
      </c>
      <c r="M1466" s="21" t="s">
        <v>14849</v>
      </c>
      <c r="N1466" s="21" t="s">
        <v>82</v>
      </c>
      <c r="O1466" s="21" t="s">
        <v>83</v>
      </c>
      <c r="P1466" s="61" t="s">
        <v>13496</v>
      </c>
    </row>
    <row r="1467" spans="2:16" ht="15.75" customHeight="1">
      <c r="B1467" s="27" t="s">
        <v>41</v>
      </c>
      <c r="C1467" t="s">
        <v>7</v>
      </c>
      <c r="D1467" s="36">
        <v>56101605</v>
      </c>
      <c r="E1467" s="48" t="s">
        <v>5836</v>
      </c>
      <c r="F1467" s="49" t="s">
        <v>5885</v>
      </c>
      <c r="G1467" t="s">
        <v>57</v>
      </c>
      <c r="H1467" s="38">
        <v>622</v>
      </c>
      <c r="I1467" s="38">
        <f t="shared" si="52"/>
        <v>590.9</v>
      </c>
      <c r="J1467" t="s">
        <v>4680</v>
      </c>
      <c r="K1467" s="48" t="s">
        <v>5836</v>
      </c>
      <c r="L1467" s="33">
        <v>0.05</v>
      </c>
      <c r="M1467" s="21" t="s">
        <v>14849</v>
      </c>
      <c r="N1467" s="21" t="s">
        <v>82</v>
      </c>
      <c r="O1467" s="21" t="s">
        <v>83</v>
      </c>
      <c r="P1467" s="61" t="s">
        <v>13496</v>
      </c>
    </row>
    <row r="1468" spans="2:16" ht="15.75" customHeight="1">
      <c r="B1468" s="27" t="s">
        <v>41</v>
      </c>
      <c r="C1468" t="s">
        <v>7</v>
      </c>
      <c r="D1468" s="36">
        <v>56101605</v>
      </c>
      <c r="E1468" s="48" t="s">
        <v>5837</v>
      </c>
      <c r="F1468" s="49" t="s">
        <v>5886</v>
      </c>
      <c r="G1468" t="s">
        <v>57</v>
      </c>
      <c r="H1468" s="38">
        <v>817</v>
      </c>
      <c r="I1468" s="38">
        <f t="shared" si="52"/>
        <v>776.15</v>
      </c>
      <c r="J1468" t="s">
        <v>4680</v>
      </c>
      <c r="K1468" s="48" t="s">
        <v>5837</v>
      </c>
      <c r="L1468" s="33">
        <v>0.05</v>
      </c>
      <c r="M1468" s="21" t="s">
        <v>14849</v>
      </c>
      <c r="N1468" s="21" t="s">
        <v>82</v>
      </c>
      <c r="O1468" s="21" t="s">
        <v>83</v>
      </c>
      <c r="P1468" s="61" t="s">
        <v>13496</v>
      </c>
    </row>
    <row r="1469" spans="2:16" ht="15.75" customHeight="1">
      <c r="B1469" s="27" t="s">
        <v>41</v>
      </c>
      <c r="C1469" t="s">
        <v>7</v>
      </c>
      <c r="D1469" s="36">
        <v>56101605</v>
      </c>
      <c r="E1469" s="48" t="s">
        <v>5887</v>
      </c>
      <c r="F1469" s="49" t="s">
        <v>5920</v>
      </c>
      <c r="G1469" t="s">
        <v>57</v>
      </c>
      <c r="H1469" s="38">
        <v>776</v>
      </c>
      <c r="I1469" s="38">
        <f t="shared" si="52"/>
        <v>737.19999999999993</v>
      </c>
      <c r="J1469" t="s">
        <v>4680</v>
      </c>
      <c r="K1469" s="48" t="s">
        <v>5887</v>
      </c>
      <c r="L1469" s="33">
        <v>0.05</v>
      </c>
      <c r="M1469" s="21" t="s">
        <v>14849</v>
      </c>
      <c r="N1469" s="21" t="s">
        <v>82</v>
      </c>
      <c r="O1469" s="21" t="s">
        <v>83</v>
      </c>
      <c r="P1469" s="61" t="s">
        <v>13496</v>
      </c>
    </row>
    <row r="1470" spans="2:16" ht="15.75" customHeight="1">
      <c r="B1470" s="27" t="s">
        <v>41</v>
      </c>
      <c r="C1470" t="s">
        <v>7</v>
      </c>
      <c r="D1470" s="36">
        <v>56101605</v>
      </c>
      <c r="E1470" s="48" t="s">
        <v>5888</v>
      </c>
      <c r="F1470" s="49" t="s">
        <v>5921</v>
      </c>
      <c r="G1470" t="s">
        <v>57</v>
      </c>
      <c r="H1470" s="38">
        <v>729</v>
      </c>
      <c r="I1470" s="38">
        <f t="shared" si="52"/>
        <v>692.55</v>
      </c>
      <c r="J1470" t="s">
        <v>4680</v>
      </c>
      <c r="K1470" s="48" t="s">
        <v>5888</v>
      </c>
      <c r="L1470" s="33">
        <v>0.05</v>
      </c>
      <c r="M1470" s="21" t="s">
        <v>14849</v>
      </c>
      <c r="N1470" s="21" t="s">
        <v>82</v>
      </c>
      <c r="O1470" s="21" t="s">
        <v>83</v>
      </c>
      <c r="P1470" s="61" t="s">
        <v>13496</v>
      </c>
    </row>
    <row r="1471" spans="2:16" ht="15.75" customHeight="1">
      <c r="B1471" s="27" t="s">
        <v>41</v>
      </c>
      <c r="C1471" t="s">
        <v>7</v>
      </c>
      <c r="D1471" s="36">
        <v>56101605</v>
      </c>
      <c r="E1471" s="48" t="s">
        <v>5889</v>
      </c>
      <c r="F1471" s="49" t="s">
        <v>5922</v>
      </c>
      <c r="G1471" t="s">
        <v>57</v>
      </c>
      <c r="H1471" s="38">
        <v>840</v>
      </c>
      <c r="I1471" s="38">
        <f t="shared" ref="I1471:I1534" si="53">H1471*0.95</f>
        <v>798</v>
      </c>
      <c r="J1471" t="s">
        <v>4680</v>
      </c>
      <c r="K1471" s="48" t="s">
        <v>5889</v>
      </c>
      <c r="L1471" s="33">
        <v>0.05</v>
      </c>
      <c r="M1471" s="21" t="s">
        <v>14849</v>
      </c>
      <c r="N1471" s="21" t="s">
        <v>82</v>
      </c>
      <c r="O1471" s="21" t="s">
        <v>83</v>
      </c>
      <c r="P1471" s="61" t="s">
        <v>13496</v>
      </c>
    </row>
    <row r="1472" spans="2:16" ht="15.75" customHeight="1">
      <c r="B1472" s="27" t="s">
        <v>41</v>
      </c>
      <c r="C1472" t="s">
        <v>7</v>
      </c>
      <c r="D1472" s="36">
        <v>56101605</v>
      </c>
      <c r="E1472" s="48" t="s">
        <v>5890</v>
      </c>
      <c r="F1472" s="49" t="s">
        <v>5923</v>
      </c>
      <c r="G1472" t="s">
        <v>57</v>
      </c>
      <c r="H1472" s="38">
        <v>770</v>
      </c>
      <c r="I1472" s="38">
        <f t="shared" si="53"/>
        <v>731.5</v>
      </c>
      <c r="J1472" t="s">
        <v>4680</v>
      </c>
      <c r="K1472" s="48" t="s">
        <v>5890</v>
      </c>
      <c r="L1472" s="33">
        <v>0.05</v>
      </c>
      <c r="M1472" s="21" t="s">
        <v>14849</v>
      </c>
      <c r="N1472" s="21" t="s">
        <v>82</v>
      </c>
      <c r="O1472" s="21" t="s">
        <v>83</v>
      </c>
      <c r="P1472" s="61" t="s">
        <v>13496</v>
      </c>
    </row>
    <row r="1473" spans="2:16" ht="15.75" customHeight="1">
      <c r="B1473" s="27" t="s">
        <v>41</v>
      </c>
      <c r="C1473" t="s">
        <v>7</v>
      </c>
      <c r="D1473" s="36">
        <v>56101605</v>
      </c>
      <c r="E1473" s="48" t="s">
        <v>5891</v>
      </c>
      <c r="F1473" s="49" t="s">
        <v>5924</v>
      </c>
      <c r="G1473" t="s">
        <v>57</v>
      </c>
      <c r="H1473" s="38">
        <v>848</v>
      </c>
      <c r="I1473" s="38">
        <f t="shared" si="53"/>
        <v>805.59999999999991</v>
      </c>
      <c r="J1473" t="s">
        <v>4680</v>
      </c>
      <c r="K1473" s="48" t="s">
        <v>5891</v>
      </c>
      <c r="L1473" s="33">
        <v>0.05</v>
      </c>
      <c r="M1473" s="21" t="s">
        <v>14849</v>
      </c>
      <c r="N1473" s="21" t="s">
        <v>82</v>
      </c>
      <c r="O1473" s="21" t="s">
        <v>83</v>
      </c>
      <c r="P1473" s="61" t="s">
        <v>13496</v>
      </c>
    </row>
    <row r="1474" spans="2:16" ht="15.75" customHeight="1">
      <c r="B1474" s="27" t="s">
        <v>41</v>
      </c>
      <c r="C1474" t="s">
        <v>7</v>
      </c>
      <c r="D1474" s="36">
        <v>56101605</v>
      </c>
      <c r="E1474" s="48" t="s">
        <v>5892</v>
      </c>
      <c r="F1474" s="49" t="s">
        <v>5925</v>
      </c>
      <c r="G1474" t="s">
        <v>57</v>
      </c>
      <c r="H1474" s="38">
        <v>848</v>
      </c>
      <c r="I1474" s="38">
        <f t="shared" si="53"/>
        <v>805.59999999999991</v>
      </c>
      <c r="J1474" t="s">
        <v>4680</v>
      </c>
      <c r="K1474" s="48" t="s">
        <v>5892</v>
      </c>
      <c r="L1474" s="33">
        <v>0.05</v>
      </c>
      <c r="M1474" s="21" t="s">
        <v>14849</v>
      </c>
      <c r="N1474" s="21" t="s">
        <v>82</v>
      </c>
      <c r="O1474" s="21" t="s">
        <v>83</v>
      </c>
      <c r="P1474" s="61" t="s">
        <v>13496</v>
      </c>
    </row>
    <row r="1475" spans="2:16" ht="15.75" customHeight="1">
      <c r="B1475" s="27" t="s">
        <v>41</v>
      </c>
      <c r="C1475" t="s">
        <v>7</v>
      </c>
      <c r="D1475" s="36">
        <v>56101605</v>
      </c>
      <c r="E1475" s="48" t="s">
        <v>5893</v>
      </c>
      <c r="F1475" s="49" t="s">
        <v>5926</v>
      </c>
      <c r="G1475" t="s">
        <v>57</v>
      </c>
      <c r="H1475" s="38">
        <v>832</v>
      </c>
      <c r="I1475" s="38">
        <f t="shared" si="53"/>
        <v>790.4</v>
      </c>
      <c r="J1475" t="s">
        <v>4680</v>
      </c>
      <c r="K1475" s="48" t="s">
        <v>5893</v>
      </c>
      <c r="L1475" s="33">
        <v>0.05</v>
      </c>
      <c r="M1475" s="21" t="s">
        <v>14849</v>
      </c>
      <c r="N1475" s="21" t="s">
        <v>82</v>
      </c>
      <c r="O1475" s="21" t="s">
        <v>83</v>
      </c>
      <c r="P1475" s="61" t="s">
        <v>13496</v>
      </c>
    </row>
    <row r="1476" spans="2:16" ht="15.75" customHeight="1">
      <c r="B1476" s="27" t="s">
        <v>41</v>
      </c>
      <c r="C1476" t="s">
        <v>7</v>
      </c>
      <c r="D1476" s="36">
        <v>56101605</v>
      </c>
      <c r="E1476" s="48" t="s">
        <v>5894</v>
      </c>
      <c r="F1476" s="49" t="s">
        <v>5927</v>
      </c>
      <c r="G1476" t="s">
        <v>57</v>
      </c>
      <c r="H1476" s="38">
        <v>911</v>
      </c>
      <c r="I1476" s="38">
        <f t="shared" si="53"/>
        <v>865.44999999999993</v>
      </c>
      <c r="J1476" t="s">
        <v>4680</v>
      </c>
      <c r="K1476" s="48" t="s">
        <v>5894</v>
      </c>
      <c r="L1476" s="33">
        <v>0.05</v>
      </c>
      <c r="M1476" s="21" t="s">
        <v>14849</v>
      </c>
      <c r="N1476" s="21" t="s">
        <v>82</v>
      </c>
      <c r="O1476" s="21" t="s">
        <v>83</v>
      </c>
      <c r="P1476" s="61" t="s">
        <v>13496</v>
      </c>
    </row>
    <row r="1477" spans="2:16" ht="15.75" customHeight="1">
      <c r="B1477" s="27" t="s">
        <v>41</v>
      </c>
      <c r="C1477" t="s">
        <v>7</v>
      </c>
      <c r="D1477" s="36">
        <v>56101605</v>
      </c>
      <c r="E1477" s="48" t="s">
        <v>5895</v>
      </c>
      <c r="F1477" s="49" t="s">
        <v>5928</v>
      </c>
      <c r="G1477" t="s">
        <v>57</v>
      </c>
      <c r="H1477" s="38">
        <v>840</v>
      </c>
      <c r="I1477" s="38">
        <f t="shared" si="53"/>
        <v>798</v>
      </c>
      <c r="J1477" t="s">
        <v>4680</v>
      </c>
      <c r="K1477" s="48" t="s">
        <v>5895</v>
      </c>
      <c r="L1477" s="33">
        <v>0.05</v>
      </c>
      <c r="M1477" s="21" t="s">
        <v>14849</v>
      </c>
      <c r="N1477" s="21" t="s">
        <v>82</v>
      </c>
      <c r="O1477" s="21" t="s">
        <v>83</v>
      </c>
      <c r="P1477" s="61" t="s">
        <v>13496</v>
      </c>
    </row>
    <row r="1478" spans="2:16" ht="15.75" customHeight="1">
      <c r="B1478" s="27" t="s">
        <v>41</v>
      </c>
      <c r="C1478" t="s">
        <v>7</v>
      </c>
      <c r="D1478" s="36">
        <v>56101605</v>
      </c>
      <c r="E1478" s="48" t="s">
        <v>5896</v>
      </c>
      <c r="F1478" s="49" t="s">
        <v>5929</v>
      </c>
      <c r="G1478" t="s">
        <v>57</v>
      </c>
      <c r="H1478" s="38">
        <v>920</v>
      </c>
      <c r="I1478" s="38">
        <f t="shared" si="53"/>
        <v>874</v>
      </c>
      <c r="J1478" t="s">
        <v>4680</v>
      </c>
      <c r="K1478" s="48" t="s">
        <v>5896</v>
      </c>
      <c r="L1478" s="33">
        <v>0.05</v>
      </c>
      <c r="M1478" s="21" t="s">
        <v>14849</v>
      </c>
      <c r="N1478" s="21" t="s">
        <v>82</v>
      </c>
      <c r="O1478" s="21" t="s">
        <v>83</v>
      </c>
      <c r="P1478" s="61" t="s">
        <v>13496</v>
      </c>
    </row>
    <row r="1479" spans="2:16" ht="15.75" customHeight="1">
      <c r="B1479" s="27" t="s">
        <v>41</v>
      </c>
      <c r="C1479" t="s">
        <v>7</v>
      </c>
      <c r="D1479" s="36">
        <v>56101605</v>
      </c>
      <c r="E1479" s="48" t="s">
        <v>5897</v>
      </c>
      <c r="F1479" s="49" t="s">
        <v>5930</v>
      </c>
      <c r="G1479" t="s">
        <v>57</v>
      </c>
      <c r="H1479" s="38">
        <v>920</v>
      </c>
      <c r="I1479" s="38">
        <f t="shared" si="53"/>
        <v>874</v>
      </c>
      <c r="J1479" t="s">
        <v>4680</v>
      </c>
      <c r="K1479" s="48" t="s">
        <v>5897</v>
      </c>
      <c r="L1479" s="33">
        <v>0.05</v>
      </c>
      <c r="M1479" s="21" t="s">
        <v>14849</v>
      </c>
      <c r="N1479" s="21" t="s">
        <v>82</v>
      </c>
      <c r="O1479" s="21" t="s">
        <v>83</v>
      </c>
      <c r="P1479" s="61" t="s">
        <v>13496</v>
      </c>
    </row>
    <row r="1480" spans="2:16" ht="15.75" customHeight="1">
      <c r="B1480" s="27" t="s">
        <v>41</v>
      </c>
      <c r="C1480" t="s">
        <v>7</v>
      </c>
      <c r="D1480" s="36">
        <v>56101605</v>
      </c>
      <c r="E1480" s="48" t="s">
        <v>5898</v>
      </c>
      <c r="F1480" s="49" t="s">
        <v>5931</v>
      </c>
      <c r="G1480" t="s">
        <v>57</v>
      </c>
      <c r="H1480" s="38">
        <v>348</v>
      </c>
      <c r="I1480" s="38">
        <f t="shared" si="53"/>
        <v>330.59999999999997</v>
      </c>
      <c r="J1480" t="s">
        <v>4680</v>
      </c>
      <c r="K1480" s="48" t="s">
        <v>5898</v>
      </c>
      <c r="L1480" s="33">
        <v>0.05</v>
      </c>
      <c r="M1480" s="21" t="s">
        <v>14849</v>
      </c>
      <c r="N1480" s="21" t="s">
        <v>82</v>
      </c>
      <c r="O1480" s="21" t="s">
        <v>83</v>
      </c>
      <c r="P1480" s="61" t="s">
        <v>13496</v>
      </c>
    </row>
    <row r="1481" spans="2:16" ht="15.75" customHeight="1">
      <c r="B1481" s="27" t="s">
        <v>41</v>
      </c>
      <c r="C1481" t="s">
        <v>7</v>
      </c>
      <c r="D1481" s="36">
        <v>56101605</v>
      </c>
      <c r="E1481" s="48" t="s">
        <v>5899</v>
      </c>
      <c r="F1481" s="49" t="s">
        <v>5932</v>
      </c>
      <c r="G1481" t="s">
        <v>57</v>
      </c>
      <c r="H1481" s="38">
        <v>840</v>
      </c>
      <c r="I1481" s="38">
        <f t="shared" si="53"/>
        <v>798</v>
      </c>
      <c r="J1481" t="s">
        <v>4680</v>
      </c>
      <c r="K1481" s="48" t="s">
        <v>5899</v>
      </c>
      <c r="L1481" s="33">
        <v>0.05</v>
      </c>
      <c r="M1481" s="21" t="s">
        <v>14849</v>
      </c>
      <c r="N1481" s="21" t="s">
        <v>82</v>
      </c>
      <c r="O1481" s="21" t="s">
        <v>83</v>
      </c>
      <c r="P1481" s="61" t="s">
        <v>13496</v>
      </c>
    </row>
    <row r="1482" spans="2:16" ht="15.75" customHeight="1">
      <c r="B1482" s="27" t="s">
        <v>41</v>
      </c>
      <c r="C1482" t="s">
        <v>7</v>
      </c>
      <c r="D1482" s="36">
        <v>56101605</v>
      </c>
      <c r="E1482" s="48" t="s">
        <v>5900</v>
      </c>
      <c r="F1482" s="49" t="s">
        <v>5933</v>
      </c>
      <c r="G1482" t="s">
        <v>57</v>
      </c>
      <c r="H1482" s="38">
        <v>1050</v>
      </c>
      <c r="I1482" s="38">
        <f t="shared" si="53"/>
        <v>997.5</v>
      </c>
      <c r="J1482" t="s">
        <v>4680</v>
      </c>
      <c r="K1482" s="48" t="s">
        <v>5900</v>
      </c>
      <c r="L1482" s="33">
        <v>0.05</v>
      </c>
      <c r="M1482" s="21" t="s">
        <v>14849</v>
      </c>
      <c r="N1482" s="21" t="s">
        <v>82</v>
      </c>
      <c r="O1482" s="21" t="s">
        <v>83</v>
      </c>
      <c r="P1482" s="61" t="s">
        <v>13496</v>
      </c>
    </row>
    <row r="1483" spans="2:16" ht="15.75" customHeight="1">
      <c r="B1483" s="27" t="s">
        <v>41</v>
      </c>
      <c r="C1483" t="s">
        <v>7</v>
      </c>
      <c r="D1483" s="36">
        <v>56101605</v>
      </c>
      <c r="E1483" s="48" t="s">
        <v>5901</v>
      </c>
      <c r="F1483" s="49" t="s">
        <v>5934</v>
      </c>
      <c r="G1483" t="s">
        <v>57</v>
      </c>
      <c r="H1483" s="38">
        <v>1038</v>
      </c>
      <c r="I1483" s="38">
        <f t="shared" si="53"/>
        <v>986.09999999999991</v>
      </c>
      <c r="J1483" t="s">
        <v>4680</v>
      </c>
      <c r="K1483" s="48" t="s">
        <v>5901</v>
      </c>
      <c r="L1483" s="33">
        <v>0.05</v>
      </c>
      <c r="M1483" s="21" t="s">
        <v>14849</v>
      </c>
      <c r="N1483" s="21" t="s">
        <v>82</v>
      </c>
      <c r="O1483" s="21" t="s">
        <v>83</v>
      </c>
      <c r="P1483" s="61" t="s">
        <v>13496</v>
      </c>
    </row>
    <row r="1484" spans="2:16" ht="15.75" customHeight="1">
      <c r="B1484" s="27" t="s">
        <v>41</v>
      </c>
      <c r="C1484" t="s">
        <v>7</v>
      </c>
      <c r="D1484" s="36">
        <v>56101605</v>
      </c>
      <c r="E1484" s="48" t="s">
        <v>5902</v>
      </c>
      <c r="F1484" s="49" t="s">
        <v>5935</v>
      </c>
      <c r="G1484" t="s">
        <v>57</v>
      </c>
      <c r="H1484" s="38">
        <v>1066</v>
      </c>
      <c r="I1484" s="38">
        <f t="shared" si="53"/>
        <v>1012.6999999999999</v>
      </c>
      <c r="J1484" t="s">
        <v>4680</v>
      </c>
      <c r="K1484" s="48" t="s">
        <v>5902</v>
      </c>
      <c r="L1484" s="33">
        <v>0.05</v>
      </c>
      <c r="M1484" s="21" t="s">
        <v>14849</v>
      </c>
      <c r="N1484" s="21" t="s">
        <v>82</v>
      </c>
      <c r="O1484" s="21" t="s">
        <v>83</v>
      </c>
      <c r="P1484" s="61" t="s">
        <v>13496</v>
      </c>
    </row>
    <row r="1485" spans="2:16" ht="15.75" customHeight="1">
      <c r="B1485" s="27" t="s">
        <v>41</v>
      </c>
      <c r="C1485" t="s">
        <v>7</v>
      </c>
      <c r="D1485" s="36">
        <v>56101605</v>
      </c>
      <c r="E1485" s="48" t="s">
        <v>5903</v>
      </c>
      <c r="F1485" s="49" t="s">
        <v>5936</v>
      </c>
      <c r="G1485" t="s">
        <v>57</v>
      </c>
      <c r="H1485" s="38">
        <v>886</v>
      </c>
      <c r="I1485" s="38">
        <f t="shared" si="53"/>
        <v>841.69999999999993</v>
      </c>
      <c r="J1485" t="s">
        <v>4680</v>
      </c>
      <c r="K1485" s="48" t="s">
        <v>5903</v>
      </c>
      <c r="L1485" s="33">
        <v>0.05</v>
      </c>
      <c r="M1485" s="21" t="s">
        <v>14849</v>
      </c>
      <c r="N1485" s="21" t="s">
        <v>82</v>
      </c>
      <c r="O1485" s="21" t="s">
        <v>83</v>
      </c>
      <c r="P1485" s="61" t="s">
        <v>13496</v>
      </c>
    </row>
    <row r="1486" spans="2:16" ht="15.75" customHeight="1">
      <c r="B1486" s="27" t="s">
        <v>41</v>
      </c>
      <c r="C1486" t="s">
        <v>7</v>
      </c>
      <c r="D1486" s="36">
        <v>56101605</v>
      </c>
      <c r="E1486" s="48" t="s">
        <v>5904</v>
      </c>
      <c r="F1486" s="49" t="s">
        <v>5937</v>
      </c>
      <c r="G1486" t="s">
        <v>57</v>
      </c>
      <c r="H1486" s="38">
        <v>1152</v>
      </c>
      <c r="I1486" s="38">
        <f t="shared" si="53"/>
        <v>1094.3999999999999</v>
      </c>
      <c r="J1486" t="s">
        <v>4680</v>
      </c>
      <c r="K1486" s="48" t="s">
        <v>5904</v>
      </c>
      <c r="L1486" s="33">
        <v>0.05</v>
      </c>
      <c r="M1486" s="21" t="s">
        <v>14849</v>
      </c>
      <c r="N1486" s="21" t="s">
        <v>82</v>
      </c>
      <c r="O1486" s="21" t="s">
        <v>83</v>
      </c>
      <c r="P1486" s="61" t="s">
        <v>13496</v>
      </c>
    </row>
    <row r="1487" spans="2:16" ht="15.75" customHeight="1">
      <c r="B1487" s="27" t="s">
        <v>41</v>
      </c>
      <c r="C1487" t="s">
        <v>7</v>
      </c>
      <c r="D1487" s="36">
        <v>56101605</v>
      </c>
      <c r="E1487" s="48" t="s">
        <v>5905</v>
      </c>
      <c r="F1487" s="49" t="s">
        <v>5938</v>
      </c>
      <c r="G1487" t="s">
        <v>57</v>
      </c>
      <c r="H1487" s="38">
        <v>1140</v>
      </c>
      <c r="I1487" s="38">
        <f t="shared" si="53"/>
        <v>1083</v>
      </c>
      <c r="J1487" t="s">
        <v>4680</v>
      </c>
      <c r="K1487" s="48" t="s">
        <v>5905</v>
      </c>
      <c r="L1487" s="33">
        <v>0.05</v>
      </c>
      <c r="M1487" s="21" t="s">
        <v>14849</v>
      </c>
      <c r="N1487" s="21" t="s">
        <v>82</v>
      </c>
      <c r="O1487" s="21" t="s">
        <v>83</v>
      </c>
      <c r="P1487" s="61" t="s">
        <v>13496</v>
      </c>
    </row>
    <row r="1488" spans="2:16" ht="15.75" customHeight="1">
      <c r="B1488" s="27" t="s">
        <v>41</v>
      </c>
      <c r="C1488" t="s">
        <v>7</v>
      </c>
      <c r="D1488" s="36">
        <v>56101605</v>
      </c>
      <c r="E1488" s="48" t="s">
        <v>5906</v>
      </c>
      <c r="F1488" s="49" t="s">
        <v>5939</v>
      </c>
      <c r="G1488" t="s">
        <v>57</v>
      </c>
      <c r="H1488" s="38">
        <v>1168</v>
      </c>
      <c r="I1488" s="38">
        <f t="shared" si="53"/>
        <v>1109.5999999999999</v>
      </c>
      <c r="J1488" t="s">
        <v>4680</v>
      </c>
      <c r="K1488" s="48" t="s">
        <v>5906</v>
      </c>
      <c r="L1488" s="33">
        <v>0.05</v>
      </c>
      <c r="M1488" s="21" t="s">
        <v>14849</v>
      </c>
      <c r="N1488" s="21" t="s">
        <v>82</v>
      </c>
      <c r="O1488" s="21" t="s">
        <v>83</v>
      </c>
      <c r="P1488" s="61" t="s">
        <v>13496</v>
      </c>
    </row>
    <row r="1489" spans="2:16" ht="15.75" customHeight="1">
      <c r="B1489" s="27" t="s">
        <v>41</v>
      </c>
      <c r="C1489" t="s">
        <v>7</v>
      </c>
      <c r="D1489" s="36">
        <v>56101605</v>
      </c>
      <c r="E1489" s="48" t="s">
        <v>5907</v>
      </c>
      <c r="F1489" s="49" t="s">
        <v>5940</v>
      </c>
      <c r="G1489" t="s">
        <v>57</v>
      </c>
      <c r="H1489" s="38">
        <v>1168</v>
      </c>
      <c r="I1489" s="38">
        <f t="shared" si="53"/>
        <v>1109.5999999999999</v>
      </c>
      <c r="J1489" t="s">
        <v>4680</v>
      </c>
      <c r="K1489" s="48" t="s">
        <v>5907</v>
      </c>
      <c r="L1489" s="33">
        <v>0.05</v>
      </c>
      <c r="M1489" s="21" t="s">
        <v>14849</v>
      </c>
      <c r="N1489" s="21" t="s">
        <v>82</v>
      </c>
      <c r="O1489" s="21" t="s">
        <v>83</v>
      </c>
      <c r="P1489" s="61" t="s">
        <v>13496</v>
      </c>
    </row>
    <row r="1490" spans="2:16" ht="15.75" customHeight="1">
      <c r="B1490" s="27" t="s">
        <v>41</v>
      </c>
      <c r="C1490" t="s">
        <v>7</v>
      </c>
      <c r="D1490" s="36">
        <v>56101605</v>
      </c>
      <c r="E1490" s="48" t="s">
        <v>5908</v>
      </c>
      <c r="F1490" s="49" t="s">
        <v>5941</v>
      </c>
      <c r="G1490" t="s">
        <v>57</v>
      </c>
      <c r="H1490" s="38">
        <v>1288</v>
      </c>
      <c r="I1490" s="38">
        <f t="shared" si="53"/>
        <v>1223.5999999999999</v>
      </c>
      <c r="J1490" t="s">
        <v>4680</v>
      </c>
      <c r="K1490" s="48" t="s">
        <v>5908</v>
      </c>
      <c r="L1490" s="33">
        <v>0.05</v>
      </c>
      <c r="M1490" s="21" t="s">
        <v>14849</v>
      </c>
      <c r="N1490" s="21" t="s">
        <v>82</v>
      </c>
      <c r="O1490" s="21" t="s">
        <v>83</v>
      </c>
      <c r="P1490" s="61" t="s">
        <v>13496</v>
      </c>
    </row>
    <row r="1491" spans="2:16" ht="15.75" customHeight="1">
      <c r="B1491" s="27" t="s">
        <v>41</v>
      </c>
      <c r="C1491" t="s">
        <v>7</v>
      </c>
      <c r="D1491" s="36">
        <v>56101605</v>
      </c>
      <c r="E1491" s="48" t="s">
        <v>5909</v>
      </c>
      <c r="F1491" s="49" t="s">
        <v>5942</v>
      </c>
      <c r="G1491" t="s">
        <v>57</v>
      </c>
      <c r="H1491" s="38">
        <v>1307</v>
      </c>
      <c r="I1491" s="38">
        <f t="shared" si="53"/>
        <v>1241.6499999999999</v>
      </c>
      <c r="J1491" t="s">
        <v>4680</v>
      </c>
      <c r="K1491" s="48" t="s">
        <v>5909</v>
      </c>
      <c r="L1491" s="33">
        <v>0.05</v>
      </c>
      <c r="M1491" s="21" t="s">
        <v>14849</v>
      </c>
      <c r="N1491" s="21" t="s">
        <v>82</v>
      </c>
      <c r="O1491" s="21" t="s">
        <v>83</v>
      </c>
      <c r="P1491" s="61" t="s">
        <v>13496</v>
      </c>
    </row>
    <row r="1492" spans="2:16" ht="15.75" customHeight="1">
      <c r="B1492" s="27" t="s">
        <v>41</v>
      </c>
      <c r="C1492" t="s">
        <v>7</v>
      </c>
      <c r="D1492" s="36">
        <v>56101605</v>
      </c>
      <c r="E1492" s="48" t="s">
        <v>5910</v>
      </c>
      <c r="F1492" s="49" t="s">
        <v>5943</v>
      </c>
      <c r="G1492" t="s">
        <v>57</v>
      </c>
      <c r="H1492" s="38">
        <v>1389</v>
      </c>
      <c r="I1492" s="38">
        <f t="shared" si="53"/>
        <v>1319.55</v>
      </c>
      <c r="J1492" t="s">
        <v>4680</v>
      </c>
      <c r="K1492" s="48" t="s">
        <v>5910</v>
      </c>
      <c r="L1492" s="33">
        <v>0.05</v>
      </c>
      <c r="M1492" s="21" t="s">
        <v>14849</v>
      </c>
      <c r="N1492" s="21" t="s">
        <v>82</v>
      </c>
      <c r="O1492" s="21" t="s">
        <v>83</v>
      </c>
      <c r="P1492" s="61" t="s">
        <v>13496</v>
      </c>
    </row>
    <row r="1493" spans="2:16" ht="15.75" customHeight="1">
      <c r="B1493" s="27" t="s">
        <v>41</v>
      </c>
      <c r="C1493" t="s">
        <v>7</v>
      </c>
      <c r="D1493" s="36">
        <v>56101605</v>
      </c>
      <c r="E1493" s="48" t="s">
        <v>5911</v>
      </c>
      <c r="F1493" s="49" t="s">
        <v>5944</v>
      </c>
      <c r="G1493" t="s">
        <v>57</v>
      </c>
      <c r="H1493" s="38">
        <v>1430</v>
      </c>
      <c r="I1493" s="38">
        <f t="shared" si="53"/>
        <v>1358.5</v>
      </c>
      <c r="J1493" t="s">
        <v>4680</v>
      </c>
      <c r="K1493" s="48" t="s">
        <v>5911</v>
      </c>
      <c r="L1493" s="33">
        <v>0.05</v>
      </c>
      <c r="M1493" s="21" t="s">
        <v>14849</v>
      </c>
      <c r="N1493" s="21" t="s">
        <v>82</v>
      </c>
      <c r="O1493" s="21" t="s">
        <v>83</v>
      </c>
      <c r="P1493" s="61" t="s">
        <v>13496</v>
      </c>
    </row>
    <row r="1494" spans="2:16" ht="15.75" customHeight="1">
      <c r="B1494" s="27" t="s">
        <v>41</v>
      </c>
      <c r="C1494" t="s">
        <v>7</v>
      </c>
      <c r="D1494" s="36">
        <v>56101605</v>
      </c>
      <c r="E1494" s="48" t="s">
        <v>5912</v>
      </c>
      <c r="F1494" s="49" t="s">
        <v>5945</v>
      </c>
      <c r="G1494" t="s">
        <v>57</v>
      </c>
      <c r="H1494" s="38">
        <v>1543</v>
      </c>
      <c r="I1494" s="38">
        <f t="shared" si="53"/>
        <v>1465.85</v>
      </c>
      <c r="J1494" t="s">
        <v>4680</v>
      </c>
      <c r="K1494" s="48" t="s">
        <v>5912</v>
      </c>
      <c r="L1494" s="33">
        <v>0.05</v>
      </c>
      <c r="M1494" s="21" t="s">
        <v>14849</v>
      </c>
      <c r="N1494" s="21" t="s">
        <v>82</v>
      </c>
      <c r="O1494" s="21" t="s">
        <v>83</v>
      </c>
      <c r="P1494" s="61" t="s">
        <v>13496</v>
      </c>
    </row>
    <row r="1495" spans="2:16" ht="15.75" customHeight="1">
      <c r="B1495" s="27" t="s">
        <v>41</v>
      </c>
      <c r="C1495" t="s">
        <v>7</v>
      </c>
      <c r="D1495" s="36">
        <v>56101605</v>
      </c>
      <c r="E1495" s="48" t="s">
        <v>5913</v>
      </c>
      <c r="F1495" s="49" t="s">
        <v>5946</v>
      </c>
      <c r="G1495" t="s">
        <v>57</v>
      </c>
      <c r="H1495" s="38">
        <v>1449</v>
      </c>
      <c r="I1495" s="38">
        <f t="shared" si="53"/>
        <v>1376.55</v>
      </c>
      <c r="J1495" t="s">
        <v>4680</v>
      </c>
      <c r="K1495" s="48" t="s">
        <v>5913</v>
      </c>
      <c r="L1495" s="33">
        <v>0.05</v>
      </c>
      <c r="M1495" s="21" t="s">
        <v>14849</v>
      </c>
      <c r="N1495" s="21" t="s">
        <v>82</v>
      </c>
      <c r="O1495" s="21" t="s">
        <v>83</v>
      </c>
      <c r="P1495" s="61" t="s">
        <v>13496</v>
      </c>
    </row>
    <row r="1496" spans="2:16" ht="15.75" customHeight="1">
      <c r="B1496" s="27" t="s">
        <v>41</v>
      </c>
      <c r="C1496" t="s">
        <v>7</v>
      </c>
      <c r="D1496" s="36">
        <v>56101605</v>
      </c>
      <c r="E1496" s="48" t="s">
        <v>5914</v>
      </c>
      <c r="F1496" s="49" t="s">
        <v>5947</v>
      </c>
      <c r="G1496" t="s">
        <v>57</v>
      </c>
      <c r="H1496" s="38">
        <v>1564</v>
      </c>
      <c r="I1496" s="38">
        <f t="shared" si="53"/>
        <v>1485.8</v>
      </c>
      <c r="J1496" t="s">
        <v>4680</v>
      </c>
      <c r="K1496" s="48" t="s">
        <v>5914</v>
      </c>
      <c r="L1496" s="33">
        <v>0.05</v>
      </c>
      <c r="M1496" s="21" t="s">
        <v>14849</v>
      </c>
      <c r="N1496" s="21" t="s">
        <v>82</v>
      </c>
      <c r="O1496" s="21" t="s">
        <v>83</v>
      </c>
      <c r="P1496" s="61" t="s">
        <v>13496</v>
      </c>
    </row>
    <row r="1497" spans="2:16" ht="15.75" customHeight="1">
      <c r="B1497" s="27" t="s">
        <v>41</v>
      </c>
      <c r="C1497" t="s">
        <v>7</v>
      </c>
      <c r="D1497" s="36">
        <v>56101605</v>
      </c>
      <c r="E1497" s="48" t="s">
        <v>5915</v>
      </c>
      <c r="F1497" s="49" t="s">
        <v>5948</v>
      </c>
      <c r="G1497" t="s">
        <v>57</v>
      </c>
      <c r="H1497" s="38">
        <v>402</v>
      </c>
      <c r="I1497" s="38">
        <f t="shared" si="53"/>
        <v>381.9</v>
      </c>
      <c r="J1497" t="s">
        <v>4680</v>
      </c>
      <c r="K1497" s="48" t="s">
        <v>5915</v>
      </c>
      <c r="L1497" s="33">
        <v>0.05</v>
      </c>
      <c r="M1497" s="21" t="s">
        <v>14849</v>
      </c>
      <c r="N1497" s="21" t="s">
        <v>82</v>
      </c>
      <c r="O1497" s="21" t="s">
        <v>83</v>
      </c>
      <c r="P1497" s="61" t="s">
        <v>13496</v>
      </c>
    </row>
    <row r="1498" spans="2:16" ht="15.75" customHeight="1">
      <c r="B1498" s="27" t="s">
        <v>41</v>
      </c>
      <c r="C1498" t="s">
        <v>7</v>
      </c>
      <c r="D1498" s="36">
        <v>56101605</v>
      </c>
      <c r="E1498" s="48" t="s">
        <v>5916</v>
      </c>
      <c r="F1498" s="49" t="s">
        <v>5949</v>
      </c>
      <c r="G1498" t="s">
        <v>57</v>
      </c>
      <c r="H1498" s="38">
        <v>426</v>
      </c>
      <c r="I1498" s="38">
        <f t="shared" si="53"/>
        <v>404.7</v>
      </c>
      <c r="J1498" t="s">
        <v>4680</v>
      </c>
      <c r="K1498" s="48" t="s">
        <v>5916</v>
      </c>
      <c r="L1498" s="33">
        <v>0.05</v>
      </c>
      <c r="M1498" s="21" t="s">
        <v>14849</v>
      </c>
      <c r="N1498" s="21" t="s">
        <v>82</v>
      </c>
      <c r="O1498" s="21" t="s">
        <v>83</v>
      </c>
      <c r="P1498" s="61" t="s">
        <v>13496</v>
      </c>
    </row>
    <row r="1499" spans="2:16" ht="15.75" customHeight="1">
      <c r="B1499" s="27" t="s">
        <v>41</v>
      </c>
      <c r="C1499" t="s">
        <v>7</v>
      </c>
      <c r="D1499" s="36">
        <v>56101605</v>
      </c>
      <c r="E1499" s="48" t="s">
        <v>5917</v>
      </c>
      <c r="F1499" s="49" t="s">
        <v>5950</v>
      </c>
      <c r="G1499" t="s">
        <v>57</v>
      </c>
      <c r="H1499" s="38">
        <v>417</v>
      </c>
      <c r="I1499" s="38">
        <f t="shared" si="53"/>
        <v>396.15</v>
      </c>
      <c r="J1499" t="s">
        <v>4680</v>
      </c>
      <c r="K1499" s="48" t="s">
        <v>5917</v>
      </c>
      <c r="L1499" s="33">
        <v>0.05</v>
      </c>
      <c r="M1499" s="21" t="s">
        <v>14849</v>
      </c>
      <c r="N1499" s="21" t="s">
        <v>82</v>
      </c>
      <c r="O1499" s="21" t="s">
        <v>83</v>
      </c>
      <c r="P1499" s="61" t="s">
        <v>13496</v>
      </c>
    </row>
    <row r="1500" spans="2:16" ht="15.75" customHeight="1">
      <c r="B1500" s="27" t="s">
        <v>41</v>
      </c>
      <c r="C1500" t="s">
        <v>7</v>
      </c>
      <c r="D1500" s="36">
        <v>56101605</v>
      </c>
      <c r="E1500" s="48" t="s">
        <v>5918</v>
      </c>
      <c r="F1500" s="49" t="s">
        <v>5951</v>
      </c>
      <c r="G1500" t="s">
        <v>57</v>
      </c>
      <c r="H1500" s="38">
        <v>443</v>
      </c>
      <c r="I1500" s="38">
        <f t="shared" si="53"/>
        <v>420.84999999999997</v>
      </c>
      <c r="J1500" t="s">
        <v>4680</v>
      </c>
      <c r="K1500" s="48" t="s">
        <v>5918</v>
      </c>
      <c r="L1500" s="33">
        <v>0.05</v>
      </c>
      <c r="M1500" s="21" t="s">
        <v>14849</v>
      </c>
      <c r="N1500" s="21" t="s">
        <v>82</v>
      </c>
      <c r="O1500" s="21" t="s">
        <v>83</v>
      </c>
      <c r="P1500" s="61" t="s">
        <v>13496</v>
      </c>
    </row>
    <row r="1501" spans="2:16" ht="15.75" customHeight="1">
      <c r="B1501" s="27" t="s">
        <v>41</v>
      </c>
      <c r="C1501" t="s">
        <v>7</v>
      </c>
      <c r="D1501" s="36">
        <v>56101605</v>
      </c>
      <c r="E1501" s="48" t="s">
        <v>5919</v>
      </c>
      <c r="F1501" s="49" t="s">
        <v>5952</v>
      </c>
      <c r="G1501" t="s">
        <v>57</v>
      </c>
      <c r="H1501" s="38">
        <v>420</v>
      </c>
      <c r="I1501" s="38">
        <f t="shared" si="53"/>
        <v>399</v>
      </c>
      <c r="J1501" t="s">
        <v>4680</v>
      </c>
      <c r="K1501" s="48" t="s">
        <v>5919</v>
      </c>
      <c r="L1501" s="33">
        <v>0.05</v>
      </c>
      <c r="M1501" s="21" t="s">
        <v>14849</v>
      </c>
      <c r="N1501" s="21" t="s">
        <v>82</v>
      </c>
      <c r="O1501" s="21" t="s">
        <v>83</v>
      </c>
      <c r="P1501" s="61" t="s">
        <v>13496</v>
      </c>
    </row>
    <row r="1502" spans="2:16" ht="15.75" customHeight="1">
      <c r="B1502" s="27" t="s">
        <v>41</v>
      </c>
      <c r="C1502" t="s">
        <v>7</v>
      </c>
      <c r="D1502" s="36">
        <v>56101605</v>
      </c>
      <c r="E1502" s="48" t="s">
        <v>5953</v>
      </c>
      <c r="F1502" s="49" t="s">
        <v>5995</v>
      </c>
      <c r="G1502" t="s">
        <v>57</v>
      </c>
      <c r="H1502" s="38">
        <v>439</v>
      </c>
      <c r="I1502" s="38">
        <f t="shared" si="53"/>
        <v>417.04999999999995</v>
      </c>
      <c r="J1502" t="s">
        <v>4680</v>
      </c>
      <c r="K1502" s="48" t="s">
        <v>5953</v>
      </c>
      <c r="L1502" s="33">
        <v>0.05</v>
      </c>
      <c r="M1502" s="21" t="s">
        <v>14849</v>
      </c>
      <c r="N1502" s="21" t="s">
        <v>82</v>
      </c>
      <c r="O1502" s="21" t="s">
        <v>83</v>
      </c>
      <c r="P1502" s="61" t="s">
        <v>13496</v>
      </c>
    </row>
    <row r="1503" spans="2:16" ht="15.75" customHeight="1">
      <c r="B1503" s="27" t="s">
        <v>41</v>
      </c>
      <c r="C1503" t="s">
        <v>7</v>
      </c>
      <c r="D1503" s="36">
        <v>56101605</v>
      </c>
      <c r="E1503" s="48" t="s">
        <v>5954</v>
      </c>
      <c r="F1503" s="49" t="s">
        <v>5996</v>
      </c>
      <c r="G1503" t="s">
        <v>57</v>
      </c>
      <c r="H1503" s="38">
        <v>474</v>
      </c>
      <c r="I1503" s="38">
        <f t="shared" si="53"/>
        <v>450.29999999999995</v>
      </c>
      <c r="J1503" t="s">
        <v>4680</v>
      </c>
      <c r="K1503" s="48" t="s">
        <v>5954</v>
      </c>
      <c r="L1503" s="33">
        <v>0.05</v>
      </c>
      <c r="M1503" s="21" t="s">
        <v>14849</v>
      </c>
      <c r="N1503" s="21" t="s">
        <v>82</v>
      </c>
      <c r="O1503" s="21" t="s">
        <v>83</v>
      </c>
      <c r="P1503" s="61" t="s">
        <v>13496</v>
      </c>
    </row>
    <row r="1504" spans="2:16" ht="15.75" customHeight="1">
      <c r="B1504" s="27" t="s">
        <v>41</v>
      </c>
      <c r="C1504" t="s">
        <v>7</v>
      </c>
      <c r="D1504" s="36">
        <v>56101605</v>
      </c>
      <c r="E1504" s="48" t="s">
        <v>5955</v>
      </c>
      <c r="F1504" s="49" t="s">
        <v>5997</v>
      </c>
      <c r="G1504" t="s">
        <v>57</v>
      </c>
      <c r="H1504" s="38">
        <v>460</v>
      </c>
      <c r="I1504" s="38">
        <f t="shared" si="53"/>
        <v>437</v>
      </c>
      <c r="J1504" t="s">
        <v>4680</v>
      </c>
      <c r="K1504" s="48" t="s">
        <v>5955</v>
      </c>
      <c r="L1504" s="33">
        <v>0.05</v>
      </c>
      <c r="M1504" s="21" t="s">
        <v>14849</v>
      </c>
      <c r="N1504" s="21" t="s">
        <v>82</v>
      </c>
      <c r="O1504" s="21" t="s">
        <v>83</v>
      </c>
      <c r="P1504" s="61" t="s">
        <v>13496</v>
      </c>
    </row>
    <row r="1505" spans="2:16" ht="15.75" customHeight="1">
      <c r="B1505" s="27" t="s">
        <v>41</v>
      </c>
      <c r="C1505" t="s">
        <v>7</v>
      </c>
      <c r="D1505" s="36">
        <v>56101605</v>
      </c>
      <c r="E1505" s="48" t="s">
        <v>5956</v>
      </c>
      <c r="F1505" s="49" t="s">
        <v>5998</v>
      </c>
      <c r="G1505" t="s">
        <v>57</v>
      </c>
      <c r="H1505" s="38">
        <v>497</v>
      </c>
      <c r="I1505" s="38">
        <f t="shared" si="53"/>
        <v>472.15</v>
      </c>
      <c r="J1505" t="s">
        <v>4680</v>
      </c>
      <c r="K1505" s="48" t="s">
        <v>5956</v>
      </c>
      <c r="L1505" s="33">
        <v>0.05</v>
      </c>
      <c r="M1505" s="21" t="s">
        <v>14849</v>
      </c>
      <c r="N1505" s="21" t="s">
        <v>82</v>
      </c>
      <c r="O1505" s="21" t="s">
        <v>83</v>
      </c>
      <c r="P1505" s="61" t="s">
        <v>13496</v>
      </c>
    </row>
    <row r="1506" spans="2:16" ht="15.75" customHeight="1">
      <c r="B1506" s="27" t="s">
        <v>41</v>
      </c>
      <c r="C1506" t="s">
        <v>7</v>
      </c>
      <c r="D1506" s="36">
        <v>56101605</v>
      </c>
      <c r="E1506" s="48" t="s">
        <v>5957</v>
      </c>
      <c r="F1506" s="49" t="s">
        <v>5999</v>
      </c>
      <c r="G1506" t="s">
        <v>57</v>
      </c>
      <c r="H1506" s="38">
        <v>477</v>
      </c>
      <c r="I1506" s="38">
        <f t="shared" si="53"/>
        <v>453.15</v>
      </c>
      <c r="J1506" t="s">
        <v>4680</v>
      </c>
      <c r="K1506" s="48" t="s">
        <v>5957</v>
      </c>
      <c r="L1506" s="33">
        <v>0.05</v>
      </c>
      <c r="M1506" s="21" t="s">
        <v>14849</v>
      </c>
      <c r="N1506" s="21" t="s">
        <v>82</v>
      </c>
      <c r="O1506" s="21" t="s">
        <v>83</v>
      </c>
      <c r="P1506" s="61" t="s">
        <v>13496</v>
      </c>
    </row>
    <row r="1507" spans="2:16" ht="15.75" customHeight="1">
      <c r="B1507" s="27" t="s">
        <v>41</v>
      </c>
      <c r="C1507" t="s">
        <v>7</v>
      </c>
      <c r="D1507" s="36">
        <v>56101605</v>
      </c>
      <c r="E1507" s="48" t="s">
        <v>5958</v>
      </c>
      <c r="F1507" s="49" t="s">
        <v>6000</v>
      </c>
      <c r="G1507" t="s">
        <v>57</v>
      </c>
      <c r="H1507" s="38">
        <v>515</v>
      </c>
      <c r="I1507" s="38">
        <f t="shared" si="53"/>
        <v>489.25</v>
      </c>
      <c r="J1507" t="s">
        <v>4680</v>
      </c>
      <c r="K1507" s="48" t="s">
        <v>5958</v>
      </c>
      <c r="L1507" s="33">
        <v>0.05</v>
      </c>
      <c r="M1507" s="21" t="s">
        <v>14849</v>
      </c>
      <c r="N1507" s="21" t="s">
        <v>82</v>
      </c>
      <c r="O1507" s="21" t="s">
        <v>83</v>
      </c>
      <c r="P1507" s="61" t="s">
        <v>13496</v>
      </c>
    </row>
    <row r="1508" spans="2:16" ht="15.75" customHeight="1">
      <c r="B1508" s="27" t="s">
        <v>41</v>
      </c>
      <c r="C1508" t="s">
        <v>7</v>
      </c>
      <c r="D1508" s="36">
        <v>56101605</v>
      </c>
      <c r="E1508" s="48" t="s">
        <v>5959</v>
      </c>
      <c r="F1508" s="49" t="s">
        <v>5684</v>
      </c>
      <c r="G1508" t="s">
        <v>57</v>
      </c>
      <c r="H1508" s="38">
        <v>666</v>
      </c>
      <c r="I1508" s="38">
        <f t="shared" si="53"/>
        <v>632.69999999999993</v>
      </c>
      <c r="J1508" t="s">
        <v>4680</v>
      </c>
      <c r="K1508" s="48" t="s">
        <v>5959</v>
      </c>
      <c r="L1508" s="33">
        <v>0.05</v>
      </c>
      <c r="M1508" s="21" t="s">
        <v>14849</v>
      </c>
      <c r="N1508" s="21" t="s">
        <v>82</v>
      </c>
      <c r="O1508" s="21" t="s">
        <v>83</v>
      </c>
      <c r="P1508" s="61" t="s">
        <v>13496</v>
      </c>
    </row>
    <row r="1509" spans="2:16" ht="15.75" customHeight="1">
      <c r="B1509" s="27" t="s">
        <v>41</v>
      </c>
      <c r="C1509" t="s">
        <v>7</v>
      </c>
      <c r="D1509" s="36">
        <v>56101605</v>
      </c>
      <c r="E1509" s="48" t="s">
        <v>5960</v>
      </c>
      <c r="F1509" s="49" t="s">
        <v>5685</v>
      </c>
      <c r="G1509" t="s">
        <v>57</v>
      </c>
      <c r="H1509" s="38">
        <v>813</v>
      </c>
      <c r="I1509" s="38">
        <f t="shared" si="53"/>
        <v>772.34999999999991</v>
      </c>
      <c r="J1509" t="s">
        <v>4680</v>
      </c>
      <c r="K1509" s="48" t="s">
        <v>5960</v>
      </c>
      <c r="L1509" s="33">
        <v>0.05</v>
      </c>
      <c r="M1509" s="21" t="s">
        <v>14849</v>
      </c>
      <c r="N1509" s="21" t="s">
        <v>82</v>
      </c>
      <c r="O1509" s="21" t="s">
        <v>83</v>
      </c>
      <c r="P1509" s="61" t="s">
        <v>13496</v>
      </c>
    </row>
    <row r="1510" spans="2:16" ht="15.75" customHeight="1">
      <c r="B1510" s="27" t="s">
        <v>41</v>
      </c>
      <c r="C1510" t="s">
        <v>7</v>
      </c>
      <c r="D1510" s="36">
        <v>56101605</v>
      </c>
      <c r="E1510" s="48" t="s">
        <v>5961</v>
      </c>
      <c r="F1510" s="49" t="s">
        <v>5686</v>
      </c>
      <c r="G1510" t="s">
        <v>57</v>
      </c>
      <c r="H1510" s="38">
        <v>768</v>
      </c>
      <c r="I1510" s="38">
        <f t="shared" si="53"/>
        <v>729.59999999999991</v>
      </c>
      <c r="J1510" t="s">
        <v>4680</v>
      </c>
      <c r="K1510" s="48" t="s">
        <v>5961</v>
      </c>
      <c r="L1510" s="33">
        <v>0.05</v>
      </c>
      <c r="M1510" s="21" t="s">
        <v>14849</v>
      </c>
      <c r="N1510" s="21" t="s">
        <v>82</v>
      </c>
      <c r="O1510" s="21" t="s">
        <v>83</v>
      </c>
      <c r="P1510" s="61" t="s">
        <v>13496</v>
      </c>
    </row>
    <row r="1511" spans="2:16" ht="15.75" customHeight="1">
      <c r="B1511" s="27" t="s">
        <v>41</v>
      </c>
      <c r="C1511" t="s">
        <v>7</v>
      </c>
      <c r="D1511" s="36">
        <v>56101605</v>
      </c>
      <c r="E1511" s="48" t="s">
        <v>5962</v>
      </c>
      <c r="F1511" s="49" t="s">
        <v>5687</v>
      </c>
      <c r="G1511" t="s">
        <v>57</v>
      </c>
      <c r="H1511" s="38">
        <v>770</v>
      </c>
      <c r="I1511" s="38">
        <f t="shared" si="53"/>
        <v>731.5</v>
      </c>
      <c r="J1511" t="s">
        <v>4680</v>
      </c>
      <c r="K1511" s="48" t="s">
        <v>5962</v>
      </c>
      <c r="L1511" s="33">
        <v>0.05</v>
      </c>
      <c r="M1511" s="21" t="s">
        <v>14849</v>
      </c>
      <c r="N1511" s="21" t="s">
        <v>82</v>
      </c>
      <c r="O1511" s="21" t="s">
        <v>83</v>
      </c>
      <c r="P1511" s="61" t="s">
        <v>13496</v>
      </c>
    </row>
    <row r="1512" spans="2:16" ht="15.75" customHeight="1">
      <c r="B1512" s="27" t="s">
        <v>41</v>
      </c>
      <c r="C1512" t="s">
        <v>7</v>
      </c>
      <c r="D1512" s="36">
        <v>56101605</v>
      </c>
      <c r="E1512" s="48" t="s">
        <v>5963</v>
      </c>
      <c r="F1512" s="49" t="s">
        <v>5688</v>
      </c>
      <c r="G1512" t="s">
        <v>57</v>
      </c>
      <c r="H1512" s="38">
        <v>770</v>
      </c>
      <c r="I1512" s="38">
        <f t="shared" si="53"/>
        <v>731.5</v>
      </c>
      <c r="J1512" t="s">
        <v>4680</v>
      </c>
      <c r="K1512" s="48" t="s">
        <v>5963</v>
      </c>
      <c r="L1512" s="33">
        <v>0.05</v>
      </c>
      <c r="M1512" s="21" t="s">
        <v>14849</v>
      </c>
      <c r="N1512" s="21" t="s">
        <v>82</v>
      </c>
      <c r="O1512" s="21" t="s">
        <v>83</v>
      </c>
      <c r="P1512" s="61" t="s">
        <v>13496</v>
      </c>
    </row>
    <row r="1513" spans="2:16" ht="15.75" customHeight="1">
      <c r="B1513" s="27" t="s">
        <v>41</v>
      </c>
      <c r="C1513" t="s">
        <v>7</v>
      </c>
      <c r="D1513" s="36">
        <v>56101605</v>
      </c>
      <c r="E1513" s="48" t="s">
        <v>5964</v>
      </c>
      <c r="F1513" s="49" t="s">
        <v>5696</v>
      </c>
      <c r="G1513" t="s">
        <v>57</v>
      </c>
      <c r="H1513" s="38">
        <v>768</v>
      </c>
      <c r="I1513" s="38">
        <f t="shared" si="53"/>
        <v>729.59999999999991</v>
      </c>
      <c r="J1513" t="s">
        <v>4680</v>
      </c>
      <c r="K1513" s="48" t="s">
        <v>5964</v>
      </c>
      <c r="L1513" s="33">
        <v>0.05</v>
      </c>
      <c r="M1513" s="21" t="s">
        <v>14849</v>
      </c>
      <c r="N1513" s="21" t="s">
        <v>82</v>
      </c>
      <c r="O1513" s="21" t="s">
        <v>83</v>
      </c>
      <c r="P1513" s="61" t="s">
        <v>13496</v>
      </c>
    </row>
    <row r="1514" spans="2:16" ht="15.75" customHeight="1">
      <c r="B1514" s="27" t="s">
        <v>41</v>
      </c>
      <c r="C1514" t="s">
        <v>7</v>
      </c>
      <c r="D1514" s="36">
        <v>56101605</v>
      </c>
      <c r="E1514" s="48" t="s">
        <v>5965</v>
      </c>
      <c r="F1514" s="49" t="s">
        <v>6001</v>
      </c>
      <c r="G1514" t="s">
        <v>57</v>
      </c>
      <c r="H1514" s="38">
        <v>770</v>
      </c>
      <c r="I1514" s="38">
        <f t="shared" si="53"/>
        <v>731.5</v>
      </c>
      <c r="J1514" t="s">
        <v>4680</v>
      </c>
      <c r="K1514" s="48" t="s">
        <v>5965</v>
      </c>
      <c r="L1514" s="33">
        <v>0.05</v>
      </c>
      <c r="M1514" s="21" t="s">
        <v>14849</v>
      </c>
      <c r="N1514" s="21" t="s">
        <v>82</v>
      </c>
      <c r="O1514" s="21" t="s">
        <v>83</v>
      </c>
      <c r="P1514" s="61" t="s">
        <v>13496</v>
      </c>
    </row>
    <row r="1515" spans="2:16" ht="15.75" customHeight="1">
      <c r="B1515" s="27" t="s">
        <v>41</v>
      </c>
      <c r="C1515" t="s">
        <v>7</v>
      </c>
      <c r="D1515" s="36">
        <v>56101605</v>
      </c>
      <c r="E1515" s="48" t="s">
        <v>5966</v>
      </c>
      <c r="F1515" s="49" t="s">
        <v>5740</v>
      </c>
      <c r="G1515" t="s">
        <v>57</v>
      </c>
      <c r="H1515" s="38">
        <v>770</v>
      </c>
      <c r="I1515" s="38">
        <f t="shared" si="53"/>
        <v>731.5</v>
      </c>
      <c r="J1515" t="s">
        <v>4680</v>
      </c>
      <c r="K1515" s="48" t="s">
        <v>5966</v>
      </c>
      <c r="L1515" s="33">
        <v>0.05</v>
      </c>
      <c r="M1515" s="21" t="s">
        <v>14849</v>
      </c>
      <c r="N1515" s="21" t="s">
        <v>82</v>
      </c>
      <c r="O1515" s="21" t="s">
        <v>83</v>
      </c>
      <c r="P1515" s="61" t="s">
        <v>13496</v>
      </c>
    </row>
    <row r="1516" spans="2:16" ht="15.75" customHeight="1">
      <c r="B1516" s="27" t="s">
        <v>41</v>
      </c>
      <c r="C1516" t="s">
        <v>7</v>
      </c>
      <c r="D1516" s="36">
        <v>56101605</v>
      </c>
      <c r="E1516" s="48" t="s">
        <v>5967</v>
      </c>
      <c r="F1516" s="49" t="s">
        <v>5741</v>
      </c>
      <c r="G1516" t="s">
        <v>57</v>
      </c>
      <c r="H1516" s="38">
        <v>835</v>
      </c>
      <c r="I1516" s="38">
        <f t="shared" si="53"/>
        <v>793.25</v>
      </c>
      <c r="J1516" t="s">
        <v>4680</v>
      </c>
      <c r="K1516" s="48" t="s">
        <v>5967</v>
      </c>
      <c r="L1516" s="33">
        <v>0.05</v>
      </c>
      <c r="M1516" s="21" t="s">
        <v>14849</v>
      </c>
      <c r="N1516" s="21" t="s">
        <v>82</v>
      </c>
      <c r="O1516" s="21" t="s">
        <v>83</v>
      </c>
      <c r="P1516" s="61" t="s">
        <v>13496</v>
      </c>
    </row>
    <row r="1517" spans="2:16" ht="15.75" customHeight="1">
      <c r="B1517" s="27" t="s">
        <v>41</v>
      </c>
      <c r="C1517" t="s">
        <v>7</v>
      </c>
      <c r="D1517" s="36">
        <v>56101605</v>
      </c>
      <c r="E1517" s="48" t="s">
        <v>5968</v>
      </c>
      <c r="F1517" s="49" t="s">
        <v>5743</v>
      </c>
      <c r="G1517" t="s">
        <v>57</v>
      </c>
      <c r="H1517" s="38">
        <v>972</v>
      </c>
      <c r="I1517" s="38">
        <f t="shared" si="53"/>
        <v>923.4</v>
      </c>
      <c r="J1517" t="s">
        <v>4680</v>
      </c>
      <c r="K1517" s="48" t="s">
        <v>5968</v>
      </c>
      <c r="L1517" s="33">
        <v>0.05</v>
      </c>
      <c r="M1517" s="21" t="s">
        <v>14849</v>
      </c>
      <c r="N1517" s="21" t="s">
        <v>82</v>
      </c>
      <c r="O1517" s="21" t="s">
        <v>83</v>
      </c>
      <c r="P1517" s="61" t="s">
        <v>13496</v>
      </c>
    </row>
    <row r="1518" spans="2:16" ht="15.75" customHeight="1">
      <c r="B1518" s="27" t="s">
        <v>41</v>
      </c>
      <c r="C1518" t="s">
        <v>7</v>
      </c>
      <c r="D1518" s="36">
        <v>56101605</v>
      </c>
      <c r="E1518" s="48" t="s">
        <v>5969</v>
      </c>
      <c r="F1518" s="49" t="s">
        <v>5744</v>
      </c>
      <c r="G1518" t="s">
        <v>57</v>
      </c>
      <c r="H1518" s="38">
        <v>981</v>
      </c>
      <c r="I1518" s="38">
        <f t="shared" si="53"/>
        <v>931.94999999999993</v>
      </c>
      <c r="J1518" t="s">
        <v>4680</v>
      </c>
      <c r="K1518" s="48" t="s">
        <v>5969</v>
      </c>
      <c r="L1518" s="33">
        <v>0.05</v>
      </c>
      <c r="M1518" s="21" t="s">
        <v>14849</v>
      </c>
      <c r="N1518" s="21" t="s">
        <v>82</v>
      </c>
      <c r="O1518" s="21" t="s">
        <v>83</v>
      </c>
      <c r="P1518" s="61" t="s">
        <v>13496</v>
      </c>
    </row>
    <row r="1519" spans="2:16" ht="15.75" customHeight="1">
      <c r="B1519" s="27" t="s">
        <v>41</v>
      </c>
      <c r="C1519" t="s">
        <v>7</v>
      </c>
      <c r="D1519" s="36">
        <v>56101605</v>
      </c>
      <c r="E1519" s="48" t="s">
        <v>5970</v>
      </c>
      <c r="F1519" s="49" t="s">
        <v>5745</v>
      </c>
      <c r="G1519" t="s">
        <v>57</v>
      </c>
      <c r="H1519" s="38">
        <v>981</v>
      </c>
      <c r="I1519" s="38">
        <f t="shared" si="53"/>
        <v>931.94999999999993</v>
      </c>
      <c r="J1519" t="s">
        <v>4680</v>
      </c>
      <c r="K1519" s="48" t="s">
        <v>5970</v>
      </c>
      <c r="L1519" s="33">
        <v>0.05</v>
      </c>
      <c r="M1519" s="21" t="s">
        <v>14849</v>
      </c>
      <c r="N1519" s="21" t="s">
        <v>82</v>
      </c>
      <c r="O1519" s="21" t="s">
        <v>83</v>
      </c>
      <c r="P1519" s="61" t="s">
        <v>13496</v>
      </c>
    </row>
    <row r="1520" spans="2:16" ht="15.75" customHeight="1">
      <c r="B1520" s="27" t="s">
        <v>41</v>
      </c>
      <c r="C1520" t="s">
        <v>7</v>
      </c>
      <c r="D1520" s="36">
        <v>56101605</v>
      </c>
      <c r="E1520" s="48" t="s">
        <v>5971</v>
      </c>
      <c r="F1520" s="49" t="s">
        <v>5751</v>
      </c>
      <c r="G1520" t="s">
        <v>57</v>
      </c>
      <c r="H1520" s="38">
        <v>835</v>
      </c>
      <c r="I1520" s="38">
        <f t="shared" si="53"/>
        <v>793.25</v>
      </c>
      <c r="J1520" t="s">
        <v>4680</v>
      </c>
      <c r="K1520" s="48" t="s">
        <v>5971</v>
      </c>
      <c r="L1520" s="33">
        <v>0.05</v>
      </c>
      <c r="M1520" s="21" t="s">
        <v>14849</v>
      </c>
      <c r="N1520" s="21" t="s">
        <v>82</v>
      </c>
      <c r="O1520" s="21" t="s">
        <v>83</v>
      </c>
      <c r="P1520" s="61" t="s">
        <v>13496</v>
      </c>
    </row>
    <row r="1521" spans="2:16" ht="15.75" customHeight="1">
      <c r="B1521" s="27" t="s">
        <v>41</v>
      </c>
      <c r="C1521" t="s">
        <v>7</v>
      </c>
      <c r="D1521" s="36">
        <v>56101605</v>
      </c>
      <c r="E1521" s="48" t="s">
        <v>5972</v>
      </c>
      <c r="F1521" s="49" t="s">
        <v>5752</v>
      </c>
      <c r="G1521" t="s">
        <v>57</v>
      </c>
      <c r="H1521" s="38">
        <v>1016</v>
      </c>
      <c r="I1521" s="38">
        <f t="shared" si="53"/>
        <v>965.19999999999993</v>
      </c>
      <c r="J1521" t="s">
        <v>4680</v>
      </c>
      <c r="K1521" s="48" t="s">
        <v>5972</v>
      </c>
      <c r="L1521" s="33">
        <v>0.05</v>
      </c>
      <c r="M1521" s="21" t="s">
        <v>14849</v>
      </c>
      <c r="N1521" s="21" t="s">
        <v>82</v>
      </c>
      <c r="O1521" s="21" t="s">
        <v>83</v>
      </c>
      <c r="P1521" s="61" t="s">
        <v>13496</v>
      </c>
    </row>
    <row r="1522" spans="2:16" ht="15.75" customHeight="1">
      <c r="B1522" s="27" t="s">
        <v>41</v>
      </c>
      <c r="C1522" t="s">
        <v>7</v>
      </c>
      <c r="D1522" s="36">
        <v>56101605</v>
      </c>
      <c r="E1522" s="48" t="s">
        <v>5973</v>
      </c>
      <c r="F1522" s="49" t="s">
        <v>5753</v>
      </c>
      <c r="G1522" t="s">
        <v>57</v>
      </c>
      <c r="H1522" s="38">
        <v>972</v>
      </c>
      <c r="I1522" s="38">
        <f t="shared" si="53"/>
        <v>923.4</v>
      </c>
      <c r="J1522" t="s">
        <v>4680</v>
      </c>
      <c r="K1522" s="48" t="s">
        <v>5973</v>
      </c>
      <c r="L1522" s="33">
        <v>0.05</v>
      </c>
      <c r="M1522" s="21" t="s">
        <v>14849</v>
      </c>
      <c r="N1522" s="21" t="s">
        <v>82</v>
      </c>
      <c r="O1522" s="21" t="s">
        <v>83</v>
      </c>
      <c r="P1522" s="61" t="s">
        <v>13496</v>
      </c>
    </row>
    <row r="1523" spans="2:16" ht="15.75" customHeight="1">
      <c r="B1523" s="27" t="s">
        <v>41</v>
      </c>
      <c r="C1523" t="s">
        <v>7</v>
      </c>
      <c r="D1523" s="36">
        <v>56101605</v>
      </c>
      <c r="E1523" s="48" t="s">
        <v>5974</v>
      </c>
      <c r="F1523" s="49" t="s">
        <v>6002</v>
      </c>
      <c r="G1523" t="s">
        <v>57</v>
      </c>
      <c r="H1523" s="38">
        <v>981</v>
      </c>
      <c r="I1523" s="38">
        <f t="shared" si="53"/>
        <v>931.94999999999993</v>
      </c>
      <c r="J1523" t="s">
        <v>4680</v>
      </c>
      <c r="K1523" s="48" t="s">
        <v>5974</v>
      </c>
      <c r="L1523" s="33">
        <v>0.05</v>
      </c>
      <c r="M1523" s="21" t="s">
        <v>14849</v>
      </c>
      <c r="N1523" s="21" t="s">
        <v>82</v>
      </c>
      <c r="O1523" s="21" t="s">
        <v>83</v>
      </c>
      <c r="P1523" s="61" t="s">
        <v>13496</v>
      </c>
    </row>
    <row r="1524" spans="2:16" ht="15.75" customHeight="1">
      <c r="B1524" s="27" t="s">
        <v>41</v>
      </c>
      <c r="C1524" t="s">
        <v>7</v>
      </c>
      <c r="D1524" s="36">
        <v>56101605</v>
      </c>
      <c r="E1524" s="48" t="s">
        <v>5975</v>
      </c>
      <c r="F1524" s="49" t="s">
        <v>6003</v>
      </c>
      <c r="G1524" t="s">
        <v>57</v>
      </c>
      <c r="H1524" s="38">
        <v>981</v>
      </c>
      <c r="I1524" s="38">
        <f t="shared" si="53"/>
        <v>931.94999999999993</v>
      </c>
      <c r="J1524" t="s">
        <v>4680</v>
      </c>
      <c r="K1524" s="48" t="s">
        <v>5975</v>
      </c>
      <c r="L1524" s="33">
        <v>0.05</v>
      </c>
      <c r="M1524" s="21" t="s">
        <v>14849</v>
      </c>
      <c r="N1524" s="21" t="s">
        <v>82</v>
      </c>
      <c r="O1524" s="21" t="s">
        <v>83</v>
      </c>
      <c r="P1524" s="61" t="s">
        <v>13496</v>
      </c>
    </row>
    <row r="1525" spans="2:16" ht="15.75" customHeight="1">
      <c r="B1525" s="27" t="s">
        <v>41</v>
      </c>
      <c r="C1525" t="s">
        <v>7</v>
      </c>
      <c r="D1525" s="36">
        <v>56101605</v>
      </c>
      <c r="E1525" s="48" t="s">
        <v>5976</v>
      </c>
      <c r="F1525" s="49" t="s">
        <v>5754</v>
      </c>
      <c r="G1525" t="s">
        <v>57</v>
      </c>
      <c r="H1525" s="38">
        <v>587</v>
      </c>
      <c r="I1525" s="38">
        <f t="shared" si="53"/>
        <v>557.65</v>
      </c>
      <c r="J1525" t="s">
        <v>4680</v>
      </c>
      <c r="K1525" s="48" t="s">
        <v>5976</v>
      </c>
      <c r="L1525" s="33">
        <v>0.05</v>
      </c>
      <c r="M1525" s="21" t="s">
        <v>14849</v>
      </c>
      <c r="N1525" s="21" t="s">
        <v>82</v>
      </c>
      <c r="O1525" s="21" t="s">
        <v>83</v>
      </c>
      <c r="P1525" s="61" t="s">
        <v>13496</v>
      </c>
    </row>
    <row r="1526" spans="2:16" ht="15.75" customHeight="1">
      <c r="B1526" s="27" t="s">
        <v>41</v>
      </c>
      <c r="C1526" t="s">
        <v>7</v>
      </c>
      <c r="D1526" s="36">
        <v>56101605</v>
      </c>
      <c r="E1526" s="48" t="s">
        <v>5977</v>
      </c>
      <c r="F1526" s="49" t="s">
        <v>5756</v>
      </c>
      <c r="G1526" t="s">
        <v>57</v>
      </c>
      <c r="H1526" s="38">
        <v>692</v>
      </c>
      <c r="I1526" s="38">
        <f t="shared" si="53"/>
        <v>657.4</v>
      </c>
      <c r="J1526" t="s">
        <v>4680</v>
      </c>
      <c r="K1526" s="48" t="s">
        <v>5977</v>
      </c>
      <c r="L1526" s="33">
        <v>0.05</v>
      </c>
      <c r="M1526" s="21" t="s">
        <v>14849</v>
      </c>
      <c r="N1526" s="21" t="s">
        <v>82</v>
      </c>
      <c r="O1526" s="21" t="s">
        <v>83</v>
      </c>
      <c r="P1526" s="61" t="s">
        <v>13496</v>
      </c>
    </row>
    <row r="1527" spans="2:16" ht="15.75" customHeight="1">
      <c r="B1527" s="27" t="s">
        <v>41</v>
      </c>
      <c r="C1527" t="s">
        <v>7</v>
      </c>
      <c r="D1527" s="36">
        <v>56101605</v>
      </c>
      <c r="E1527" s="48" t="s">
        <v>5978</v>
      </c>
      <c r="F1527" s="49" t="s">
        <v>5757</v>
      </c>
      <c r="G1527" t="s">
        <v>57</v>
      </c>
      <c r="H1527" s="38">
        <v>708</v>
      </c>
      <c r="I1527" s="38">
        <f t="shared" si="53"/>
        <v>672.6</v>
      </c>
      <c r="J1527" t="s">
        <v>4680</v>
      </c>
      <c r="K1527" s="48" t="s">
        <v>5978</v>
      </c>
      <c r="L1527" s="33">
        <v>0.05</v>
      </c>
      <c r="M1527" s="21" t="s">
        <v>14849</v>
      </c>
      <c r="N1527" s="21" t="s">
        <v>82</v>
      </c>
      <c r="O1527" s="21" t="s">
        <v>83</v>
      </c>
      <c r="P1527" s="61" t="s">
        <v>13496</v>
      </c>
    </row>
    <row r="1528" spans="2:16" ht="15.75" customHeight="1">
      <c r="B1528" s="27" t="s">
        <v>41</v>
      </c>
      <c r="C1528" t="s">
        <v>7</v>
      </c>
      <c r="D1528" s="36">
        <v>56101605</v>
      </c>
      <c r="E1528" s="48" t="s">
        <v>5979</v>
      </c>
      <c r="F1528" s="49" t="s">
        <v>6004</v>
      </c>
      <c r="G1528" t="s">
        <v>57</v>
      </c>
      <c r="H1528" s="38">
        <v>708</v>
      </c>
      <c r="I1528" s="38">
        <f t="shared" si="53"/>
        <v>672.6</v>
      </c>
      <c r="J1528" t="s">
        <v>4680</v>
      </c>
      <c r="K1528" s="48" t="s">
        <v>5979</v>
      </c>
      <c r="L1528" s="33">
        <v>0.05</v>
      </c>
      <c r="M1528" s="21" t="s">
        <v>14849</v>
      </c>
      <c r="N1528" s="21" t="s">
        <v>82</v>
      </c>
      <c r="O1528" s="21" t="s">
        <v>83</v>
      </c>
      <c r="P1528" s="61" t="s">
        <v>13496</v>
      </c>
    </row>
    <row r="1529" spans="2:16" ht="15.75" customHeight="1">
      <c r="B1529" s="27" t="s">
        <v>41</v>
      </c>
      <c r="C1529" t="s">
        <v>7</v>
      </c>
      <c r="D1529" s="36">
        <v>56101605</v>
      </c>
      <c r="E1529" s="48" t="s">
        <v>5980</v>
      </c>
      <c r="F1529" s="49" t="s">
        <v>5763</v>
      </c>
      <c r="G1529" t="s">
        <v>57</v>
      </c>
      <c r="H1529" s="38">
        <v>587</v>
      </c>
      <c r="I1529" s="38">
        <f t="shared" si="53"/>
        <v>557.65</v>
      </c>
      <c r="J1529" t="s">
        <v>4680</v>
      </c>
      <c r="K1529" s="48" t="s">
        <v>5980</v>
      </c>
      <c r="L1529" s="33">
        <v>0.05</v>
      </c>
      <c r="M1529" s="21" t="s">
        <v>14849</v>
      </c>
      <c r="N1529" s="21" t="s">
        <v>82</v>
      </c>
      <c r="O1529" s="21" t="s">
        <v>83</v>
      </c>
      <c r="P1529" s="61" t="s">
        <v>13496</v>
      </c>
    </row>
    <row r="1530" spans="2:16" ht="15.75" customHeight="1">
      <c r="B1530" s="27" t="s">
        <v>41</v>
      </c>
      <c r="C1530" t="s">
        <v>7</v>
      </c>
      <c r="D1530" s="36">
        <v>56101605</v>
      </c>
      <c r="E1530" s="48" t="s">
        <v>5981</v>
      </c>
      <c r="F1530" s="49" t="s">
        <v>5764</v>
      </c>
      <c r="G1530" t="s">
        <v>57</v>
      </c>
      <c r="H1530" s="38">
        <v>734</v>
      </c>
      <c r="I1530" s="38">
        <f t="shared" si="53"/>
        <v>697.3</v>
      </c>
      <c r="J1530" t="s">
        <v>4680</v>
      </c>
      <c r="K1530" s="48" t="s">
        <v>5981</v>
      </c>
      <c r="L1530" s="33">
        <v>0.05</v>
      </c>
      <c r="M1530" s="21" t="s">
        <v>14849</v>
      </c>
      <c r="N1530" s="21" t="s">
        <v>82</v>
      </c>
      <c r="O1530" s="21" t="s">
        <v>83</v>
      </c>
      <c r="P1530" s="61" t="s">
        <v>13496</v>
      </c>
    </row>
    <row r="1531" spans="2:16" ht="15.75" customHeight="1">
      <c r="B1531" s="27" t="s">
        <v>41</v>
      </c>
      <c r="C1531" t="s">
        <v>7</v>
      </c>
      <c r="D1531" s="36">
        <v>56101605</v>
      </c>
      <c r="E1531" s="48" t="s">
        <v>5982</v>
      </c>
      <c r="F1531" s="49" t="s">
        <v>5765</v>
      </c>
      <c r="G1531" t="s">
        <v>57</v>
      </c>
      <c r="H1531" s="38">
        <v>692</v>
      </c>
      <c r="I1531" s="38">
        <f t="shared" si="53"/>
        <v>657.4</v>
      </c>
      <c r="J1531" t="s">
        <v>4680</v>
      </c>
      <c r="K1531" s="48" t="s">
        <v>5982</v>
      </c>
      <c r="L1531" s="33">
        <v>0.05</v>
      </c>
      <c r="M1531" s="21" t="s">
        <v>14849</v>
      </c>
      <c r="N1531" s="21" t="s">
        <v>82</v>
      </c>
      <c r="O1531" s="21" t="s">
        <v>83</v>
      </c>
      <c r="P1531" s="61" t="s">
        <v>13496</v>
      </c>
    </row>
    <row r="1532" spans="2:16" ht="15.75" customHeight="1">
      <c r="B1532" s="27" t="s">
        <v>41</v>
      </c>
      <c r="C1532" t="s">
        <v>7</v>
      </c>
      <c r="D1532" s="36">
        <v>56101605</v>
      </c>
      <c r="E1532" s="48" t="s">
        <v>5983</v>
      </c>
      <c r="F1532" s="49" t="s">
        <v>5766</v>
      </c>
      <c r="G1532" t="s">
        <v>57</v>
      </c>
      <c r="H1532" s="38">
        <v>708</v>
      </c>
      <c r="I1532" s="38">
        <f t="shared" si="53"/>
        <v>672.6</v>
      </c>
      <c r="J1532" t="s">
        <v>4680</v>
      </c>
      <c r="K1532" s="48" t="s">
        <v>5983</v>
      </c>
      <c r="L1532" s="33">
        <v>0.05</v>
      </c>
      <c r="M1532" s="21" t="s">
        <v>14849</v>
      </c>
      <c r="N1532" s="21" t="s">
        <v>82</v>
      </c>
      <c r="O1532" s="21" t="s">
        <v>83</v>
      </c>
      <c r="P1532" s="61" t="s">
        <v>13496</v>
      </c>
    </row>
    <row r="1533" spans="2:16" ht="15.75" customHeight="1">
      <c r="B1533" s="27" t="s">
        <v>41</v>
      </c>
      <c r="C1533" t="s">
        <v>7</v>
      </c>
      <c r="D1533" s="36">
        <v>56101605</v>
      </c>
      <c r="E1533" s="48" t="s">
        <v>5984</v>
      </c>
      <c r="F1533" s="49" t="s">
        <v>5767</v>
      </c>
      <c r="G1533" t="s">
        <v>57</v>
      </c>
      <c r="H1533" s="38">
        <v>708</v>
      </c>
      <c r="I1533" s="38">
        <f t="shared" si="53"/>
        <v>672.6</v>
      </c>
      <c r="J1533" t="s">
        <v>4680</v>
      </c>
      <c r="K1533" s="48" t="s">
        <v>5984</v>
      </c>
      <c r="L1533" s="33">
        <v>0.05</v>
      </c>
      <c r="M1533" s="21" t="s">
        <v>14849</v>
      </c>
      <c r="N1533" s="21" t="s">
        <v>82</v>
      </c>
      <c r="O1533" s="21" t="s">
        <v>83</v>
      </c>
      <c r="P1533" s="61" t="s">
        <v>13496</v>
      </c>
    </row>
    <row r="1534" spans="2:16" ht="15.75" customHeight="1">
      <c r="B1534" s="27" t="s">
        <v>41</v>
      </c>
      <c r="C1534" t="s">
        <v>7</v>
      </c>
      <c r="D1534" s="36">
        <v>56101605</v>
      </c>
      <c r="E1534" s="48" t="s">
        <v>5985</v>
      </c>
      <c r="F1534" s="49" t="s">
        <v>5768</v>
      </c>
      <c r="G1534" t="s">
        <v>57</v>
      </c>
      <c r="H1534" s="38">
        <v>757</v>
      </c>
      <c r="I1534" s="38">
        <f t="shared" si="53"/>
        <v>719.15</v>
      </c>
      <c r="J1534" t="s">
        <v>4680</v>
      </c>
      <c r="K1534" s="48" t="s">
        <v>5985</v>
      </c>
      <c r="L1534" s="33">
        <v>0.05</v>
      </c>
      <c r="M1534" s="21" t="s">
        <v>14849</v>
      </c>
      <c r="N1534" s="21" t="s">
        <v>82</v>
      </c>
      <c r="O1534" s="21" t="s">
        <v>83</v>
      </c>
      <c r="P1534" s="61" t="s">
        <v>13496</v>
      </c>
    </row>
    <row r="1535" spans="2:16" ht="15.75" customHeight="1">
      <c r="B1535" s="27" t="s">
        <v>41</v>
      </c>
      <c r="C1535" t="s">
        <v>7</v>
      </c>
      <c r="D1535" s="36">
        <v>56101605</v>
      </c>
      <c r="E1535" s="48" t="s">
        <v>5986</v>
      </c>
      <c r="F1535" s="49" t="s">
        <v>5769</v>
      </c>
      <c r="G1535" t="s">
        <v>57</v>
      </c>
      <c r="H1535" s="38">
        <v>952</v>
      </c>
      <c r="I1535" s="38">
        <f t="shared" ref="I1535:I1598" si="54">H1535*0.95</f>
        <v>904.4</v>
      </c>
      <c r="J1535" t="s">
        <v>4680</v>
      </c>
      <c r="K1535" s="48" t="s">
        <v>5986</v>
      </c>
      <c r="L1535" s="33">
        <v>0.05</v>
      </c>
      <c r="M1535" s="21" t="s">
        <v>14849</v>
      </c>
      <c r="N1535" s="21" t="s">
        <v>82</v>
      </c>
      <c r="O1535" s="21" t="s">
        <v>83</v>
      </c>
      <c r="P1535" s="61" t="s">
        <v>13496</v>
      </c>
    </row>
    <row r="1536" spans="2:16" ht="15.75" customHeight="1">
      <c r="B1536" s="27" t="s">
        <v>41</v>
      </c>
      <c r="C1536" t="s">
        <v>7</v>
      </c>
      <c r="D1536" s="36">
        <v>56101605</v>
      </c>
      <c r="E1536" s="48" t="s">
        <v>5987</v>
      </c>
      <c r="F1536" s="49" t="s">
        <v>5770</v>
      </c>
      <c r="G1536" t="s">
        <v>57</v>
      </c>
      <c r="H1536" s="38">
        <v>722</v>
      </c>
      <c r="I1536" s="38">
        <f t="shared" si="54"/>
        <v>685.9</v>
      </c>
      <c r="J1536" t="s">
        <v>4680</v>
      </c>
      <c r="K1536" s="48" t="s">
        <v>5987</v>
      </c>
      <c r="L1536" s="33">
        <v>0.05</v>
      </c>
      <c r="M1536" s="21" t="s">
        <v>14849</v>
      </c>
      <c r="N1536" s="21" t="s">
        <v>82</v>
      </c>
      <c r="O1536" s="21" t="s">
        <v>83</v>
      </c>
      <c r="P1536" s="61" t="s">
        <v>13496</v>
      </c>
    </row>
    <row r="1537" spans="2:16" ht="15.75" customHeight="1">
      <c r="B1537" s="27" t="s">
        <v>41</v>
      </c>
      <c r="C1537" t="s">
        <v>7</v>
      </c>
      <c r="D1537" s="36">
        <v>56101605</v>
      </c>
      <c r="E1537" s="48" t="s">
        <v>5988</v>
      </c>
      <c r="F1537" s="49" t="s">
        <v>5771</v>
      </c>
      <c r="G1537" t="s">
        <v>57</v>
      </c>
      <c r="H1537" s="38">
        <v>917</v>
      </c>
      <c r="I1537" s="38">
        <f t="shared" si="54"/>
        <v>871.15</v>
      </c>
      <c r="J1537" t="s">
        <v>4680</v>
      </c>
      <c r="K1537" s="48" t="s">
        <v>5988</v>
      </c>
      <c r="L1537" s="33">
        <v>0.05</v>
      </c>
      <c r="M1537" s="21" t="s">
        <v>14849</v>
      </c>
      <c r="N1537" s="21" t="s">
        <v>82</v>
      </c>
      <c r="O1537" s="21" t="s">
        <v>83</v>
      </c>
      <c r="P1537" s="61" t="s">
        <v>13496</v>
      </c>
    </row>
    <row r="1538" spans="2:16" ht="15.75" customHeight="1">
      <c r="B1538" s="27" t="s">
        <v>41</v>
      </c>
      <c r="C1538" t="s">
        <v>7</v>
      </c>
      <c r="D1538" s="36">
        <v>56101605</v>
      </c>
      <c r="E1538" s="48" t="s">
        <v>5989</v>
      </c>
      <c r="F1538" s="49" t="s">
        <v>5772</v>
      </c>
      <c r="G1538" t="s">
        <v>57</v>
      </c>
      <c r="H1538" s="38">
        <v>917</v>
      </c>
      <c r="I1538" s="38">
        <f t="shared" si="54"/>
        <v>871.15</v>
      </c>
      <c r="J1538" t="s">
        <v>4680</v>
      </c>
      <c r="K1538" s="48" t="s">
        <v>5989</v>
      </c>
      <c r="L1538" s="33">
        <v>0.05</v>
      </c>
      <c r="M1538" s="21" t="s">
        <v>14849</v>
      </c>
      <c r="N1538" s="21" t="s">
        <v>82</v>
      </c>
      <c r="O1538" s="21" t="s">
        <v>83</v>
      </c>
      <c r="P1538" s="61" t="s">
        <v>13496</v>
      </c>
    </row>
    <row r="1539" spans="2:16" ht="15.75" customHeight="1">
      <c r="B1539" s="27" t="s">
        <v>41</v>
      </c>
      <c r="C1539" t="s">
        <v>7</v>
      </c>
      <c r="D1539" s="36">
        <v>56101605</v>
      </c>
      <c r="E1539" s="48" t="s">
        <v>5990</v>
      </c>
      <c r="F1539" s="49" t="s">
        <v>5778</v>
      </c>
      <c r="G1539" t="s">
        <v>57</v>
      </c>
      <c r="H1539" s="38">
        <v>757</v>
      </c>
      <c r="I1539" s="38">
        <f t="shared" si="54"/>
        <v>719.15</v>
      </c>
      <c r="J1539" t="s">
        <v>4680</v>
      </c>
      <c r="K1539" s="48" t="s">
        <v>5990</v>
      </c>
      <c r="L1539" s="33">
        <v>0.05</v>
      </c>
      <c r="M1539" s="21" t="s">
        <v>14849</v>
      </c>
      <c r="N1539" s="21" t="s">
        <v>82</v>
      </c>
      <c r="O1539" s="21" t="s">
        <v>83</v>
      </c>
      <c r="P1539" s="61" t="s">
        <v>13496</v>
      </c>
    </row>
    <row r="1540" spans="2:16" ht="15.75" customHeight="1">
      <c r="B1540" s="27" t="s">
        <v>41</v>
      </c>
      <c r="C1540" t="s">
        <v>7</v>
      </c>
      <c r="D1540" s="36">
        <v>56101605</v>
      </c>
      <c r="E1540" s="48" t="s">
        <v>5991</v>
      </c>
      <c r="F1540" s="49" t="s">
        <v>5779</v>
      </c>
      <c r="G1540" t="s">
        <v>57</v>
      </c>
      <c r="H1540" s="38">
        <v>952</v>
      </c>
      <c r="I1540" s="38">
        <f t="shared" si="54"/>
        <v>904.4</v>
      </c>
      <c r="J1540" t="s">
        <v>4680</v>
      </c>
      <c r="K1540" s="48" t="s">
        <v>5991</v>
      </c>
      <c r="L1540" s="33">
        <v>0.05</v>
      </c>
      <c r="M1540" s="21" t="s">
        <v>14849</v>
      </c>
      <c r="N1540" s="21" t="s">
        <v>82</v>
      </c>
      <c r="O1540" s="21" t="s">
        <v>83</v>
      </c>
      <c r="P1540" s="61" t="s">
        <v>13496</v>
      </c>
    </row>
    <row r="1541" spans="2:16" ht="15.75" customHeight="1">
      <c r="B1541" s="27" t="s">
        <v>41</v>
      </c>
      <c r="C1541" t="s">
        <v>7</v>
      </c>
      <c r="D1541" s="36">
        <v>56101605</v>
      </c>
      <c r="E1541" s="48" t="s">
        <v>5992</v>
      </c>
      <c r="F1541" s="49" t="s">
        <v>5780</v>
      </c>
      <c r="G1541" t="s">
        <v>57</v>
      </c>
      <c r="H1541" s="38">
        <v>722</v>
      </c>
      <c r="I1541" s="38">
        <f t="shared" si="54"/>
        <v>685.9</v>
      </c>
      <c r="J1541" t="s">
        <v>4680</v>
      </c>
      <c r="K1541" s="48" t="s">
        <v>5992</v>
      </c>
      <c r="L1541" s="33">
        <v>0.05</v>
      </c>
      <c r="M1541" s="21" t="s">
        <v>14849</v>
      </c>
      <c r="N1541" s="21" t="s">
        <v>82</v>
      </c>
      <c r="O1541" s="21" t="s">
        <v>83</v>
      </c>
      <c r="P1541" s="61" t="s">
        <v>13496</v>
      </c>
    </row>
    <row r="1542" spans="2:16" ht="15.75" customHeight="1">
      <c r="B1542" s="27" t="s">
        <v>41</v>
      </c>
      <c r="C1542" t="s">
        <v>7</v>
      </c>
      <c r="D1542" s="36">
        <v>56101605</v>
      </c>
      <c r="E1542" s="48" t="s">
        <v>5993</v>
      </c>
      <c r="F1542" s="49" t="s">
        <v>5781</v>
      </c>
      <c r="G1542" t="s">
        <v>57</v>
      </c>
      <c r="H1542" s="38">
        <v>917</v>
      </c>
      <c r="I1542" s="38">
        <f t="shared" si="54"/>
        <v>871.15</v>
      </c>
      <c r="J1542" t="s">
        <v>4680</v>
      </c>
      <c r="K1542" s="48" t="s">
        <v>5993</v>
      </c>
      <c r="L1542" s="33">
        <v>0.05</v>
      </c>
      <c r="M1542" s="21" t="s">
        <v>14849</v>
      </c>
      <c r="N1542" s="21" t="s">
        <v>82</v>
      </c>
      <c r="O1542" s="21" t="s">
        <v>83</v>
      </c>
      <c r="P1542" s="61" t="s">
        <v>13496</v>
      </c>
    </row>
    <row r="1543" spans="2:16" ht="15.75" customHeight="1">
      <c r="B1543" s="27" t="s">
        <v>41</v>
      </c>
      <c r="C1543" t="s">
        <v>7</v>
      </c>
      <c r="D1543" s="36">
        <v>56101605</v>
      </c>
      <c r="E1543" s="48" t="s">
        <v>5994</v>
      </c>
      <c r="F1543" s="49" t="s">
        <v>5782</v>
      </c>
      <c r="G1543" t="s">
        <v>57</v>
      </c>
      <c r="H1543" s="38">
        <v>917</v>
      </c>
      <c r="I1543" s="38">
        <f t="shared" si="54"/>
        <v>871.15</v>
      </c>
      <c r="J1543" t="s">
        <v>4680</v>
      </c>
      <c r="K1543" s="48" t="s">
        <v>5994</v>
      </c>
      <c r="L1543" s="33">
        <v>0.05</v>
      </c>
      <c r="M1543" s="21" t="s">
        <v>14849</v>
      </c>
      <c r="N1543" s="21" t="s">
        <v>82</v>
      </c>
      <c r="O1543" s="21" t="s">
        <v>83</v>
      </c>
      <c r="P1543" s="61" t="s">
        <v>13496</v>
      </c>
    </row>
    <row r="1544" spans="2:16" ht="15.75" customHeight="1">
      <c r="B1544" s="27" t="s">
        <v>41</v>
      </c>
      <c r="C1544" t="s">
        <v>7</v>
      </c>
      <c r="D1544" s="36">
        <v>56101605</v>
      </c>
      <c r="E1544" s="48" t="s">
        <v>6005</v>
      </c>
      <c r="F1544" s="49" t="s">
        <v>5786</v>
      </c>
      <c r="G1544" t="s">
        <v>57</v>
      </c>
      <c r="H1544" s="38">
        <v>583</v>
      </c>
      <c r="I1544" s="38">
        <f t="shared" si="54"/>
        <v>553.85</v>
      </c>
      <c r="J1544" t="s">
        <v>4680</v>
      </c>
      <c r="K1544" s="48" t="s">
        <v>6005</v>
      </c>
      <c r="L1544" s="33">
        <v>0.05</v>
      </c>
      <c r="M1544" s="21" t="s">
        <v>14849</v>
      </c>
      <c r="N1544" s="21" t="s">
        <v>82</v>
      </c>
      <c r="O1544" s="21" t="s">
        <v>83</v>
      </c>
      <c r="P1544" s="61" t="s">
        <v>13496</v>
      </c>
    </row>
    <row r="1545" spans="2:16" ht="15.75" customHeight="1">
      <c r="B1545" s="27" t="s">
        <v>41</v>
      </c>
      <c r="C1545" t="s">
        <v>7</v>
      </c>
      <c r="D1545" s="36">
        <v>56101605</v>
      </c>
      <c r="E1545" s="48" t="s">
        <v>6006</v>
      </c>
      <c r="F1545" s="49" t="s">
        <v>5787</v>
      </c>
      <c r="G1545" t="s">
        <v>57</v>
      </c>
      <c r="H1545" s="38">
        <v>728</v>
      </c>
      <c r="I1545" s="38">
        <f t="shared" si="54"/>
        <v>691.6</v>
      </c>
      <c r="J1545" t="s">
        <v>4680</v>
      </c>
      <c r="K1545" s="48" t="s">
        <v>6006</v>
      </c>
      <c r="L1545" s="33">
        <v>0.05</v>
      </c>
      <c r="M1545" s="21" t="s">
        <v>14849</v>
      </c>
      <c r="N1545" s="21" t="s">
        <v>82</v>
      </c>
      <c r="O1545" s="21" t="s">
        <v>83</v>
      </c>
      <c r="P1545" s="61" t="s">
        <v>13496</v>
      </c>
    </row>
    <row r="1546" spans="2:16" ht="15.75" customHeight="1">
      <c r="B1546" s="27" t="s">
        <v>41</v>
      </c>
      <c r="C1546" t="s">
        <v>7</v>
      </c>
      <c r="D1546" s="36">
        <v>56101605</v>
      </c>
      <c r="E1546" s="48" t="s">
        <v>6007</v>
      </c>
      <c r="F1546" s="49" t="s">
        <v>5788</v>
      </c>
      <c r="G1546" t="s">
        <v>57</v>
      </c>
      <c r="H1546" s="38">
        <v>704</v>
      </c>
      <c r="I1546" s="38">
        <f t="shared" si="54"/>
        <v>668.8</v>
      </c>
      <c r="J1546" t="s">
        <v>4680</v>
      </c>
      <c r="K1546" s="48" t="s">
        <v>6007</v>
      </c>
      <c r="L1546" s="33">
        <v>0.05</v>
      </c>
      <c r="M1546" s="21" t="s">
        <v>14849</v>
      </c>
      <c r="N1546" s="21" t="s">
        <v>82</v>
      </c>
      <c r="O1546" s="21" t="s">
        <v>83</v>
      </c>
      <c r="P1546" s="61" t="s">
        <v>13496</v>
      </c>
    </row>
    <row r="1547" spans="2:16" ht="15.75" customHeight="1">
      <c r="B1547" s="27" t="s">
        <v>41</v>
      </c>
      <c r="C1547" t="s">
        <v>7</v>
      </c>
      <c r="D1547" s="36">
        <v>56101605</v>
      </c>
      <c r="E1547" s="48" t="s">
        <v>6008</v>
      </c>
      <c r="F1547" s="49" t="s">
        <v>6049</v>
      </c>
      <c r="G1547" t="s">
        <v>57</v>
      </c>
      <c r="H1547" s="38">
        <v>702</v>
      </c>
      <c r="I1547" s="38">
        <f t="shared" si="54"/>
        <v>666.9</v>
      </c>
      <c r="J1547" t="s">
        <v>4680</v>
      </c>
      <c r="K1547" s="48" t="s">
        <v>6008</v>
      </c>
      <c r="L1547" s="33">
        <v>0.05</v>
      </c>
      <c r="M1547" s="21" t="s">
        <v>14849</v>
      </c>
      <c r="N1547" s="21" t="s">
        <v>82</v>
      </c>
      <c r="O1547" s="21" t="s">
        <v>83</v>
      </c>
      <c r="P1547" s="61" t="s">
        <v>13496</v>
      </c>
    </row>
    <row r="1548" spans="2:16" ht="15.75" customHeight="1">
      <c r="B1548" s="27" t="s">
        <v>41</v>
      </c>
      <c r="C1548" t="s">
        <v>7</v>
      </c>
      <c r="D1548" s="36">
        <v>56101605</v>
      </c>
      <c r="E1548" s="48" t="s">
        <v>6009</v>
      </c>
      <c r="F1548" s="49" t="s">
        <v>5838</v>
      </c>
      <c r="G1548" t="s">
        <v>57</v>
      </c>
      <c r="H1548" s="38">
        <v>702</v>
      </c>
      <c r="I1548" s="38">
        <f t="shared" si="54"/>
        <v>666.9</v>
      </c>
      <c r="J1548" t="s">
        <v>4680</v>
      </c>
      <c r="K1548" s="48" t="s">
        <v>6009</v>
      </c>
      <c r="L1548" s="33">
        <v>0.05</v>
      </c>
      <c r="M1548" s="21" t="s">
        <v>14849</v>
      </c>
      <c r="N1548" s="21" t="s">
        <v>82</v>
      </c>
      <c r="O1548" s="21" t="s">
        <v>83</v>
      </c>
      <c r="P1548" s="61" t="s">
        <v>13496</v>
      </c>
    </row>
    <row r="1549" spans="2:16" ht="15.75" customHeight="1">
      <c r="B1549" s="27" t="s">
        <v>41</v>
      </c>
      <c r="C1549" t="s">
        <v>7</v>
      </c>
      <c r="D1549" s="36">
        <v>56101605</v>
      </c>
      <c r="E1549" s="48" t="s">
        <v>6010</v>
      </c>
      <c r="F1549" s="49" t="s">
        <v>5844</v>
      </c>
      <c r="G1549" t="s">
        <v>57</v>
      </c>
      <c r="H1549" s="38">
        <v>583</v>
      </c>
      <c r="I1549" s="38">
        <f t="shared" si="54"/>
        <v>553.85</v>
      </c>
      <c r="J1549" t="s">
        <v>4680</v>
      </c>
      <c r="K1549" s="48" t="s">
        <v>6010</v>
      </c>
      <c r="L1549" s="33">
        <v>0.05</v>
      </c>
      <c r="M1549" s="21" t="s">
        <v>14849</v>
      </c>
      <c r="N1549" s="21" t="s">
        <v>82</v>
      </c>
      <c r="O1549" s="21" t="s">
        <v>83</v>
      </c>
      <c r="P1549" s="61" t="s">
        <v>13496</v>
      </c>
    </row>
    <row r="1550" spans="2:16" ht="15.75" customHeight="1">
      <c r="B1550" s="27" t="s">
        <v>41</v>
      </c>
      <c r="C1550" t="s">
        <v>7</v>
      </c>
      <c r="D1550" s="36">
        <v>56101605</v>
      </c>
      <c r="E1550" s="48" t="s">
        <v>6011</v>
      </c>
      <c r="F1550" s="49" t="s">
        <v>5845</v>
      </c>
      <c r="G1550" t="s">
        <v>57</v>
      </c>
      <c r="H1550" s="38">
        <v>728</v>
      </c>
      <c r="I1550" s="38">
        <f t="shared" si="54"/>
        <v>691.6</v>
      </c>
      <c r="J1550" t="s">
        <v>4680</v>
      </c>
      <c r="K1550" s="48" t="s">
        <v>6011</v>
      </c>
      <c r="L1550" s="33">
        <v>0.05</v>
      </c>
      <c r="M1550" s="21" t="s">
        <v>14849</v>
      </c>
      <c r="N1550" s="21" t="s">
        <v>82</v>
      </c>
      <c r="O1550" s="21" t="s">
        <v>83</v>
      </c>
      <c r="P1550" s="61" t="s">
        <v>13496</v>
      </c>
    </row>
    <row r="1551" spans="2:16" ht="15.75" customHeight="1">
      <c r="B1551" s="27" t="s">
        <v>41</v>
      </c>
      <c r="C1551" t="s">
        <v>7</v>
      </c>
      <c r="D1551" s="36">
        <v>56101605</v>
      </c>
      <c r="E1551" s="48" t="s">
        <v>6012</v>
      </c>
      <c r="F1551" s="49" t="s">
        <v>5846</v>
      </c>
      <c r="G1551" t="s">
        <v>57</v>
      </c>
      <c r="H1551" s="38">
        <v>704</v>
      </c>
      <c r="I1551" s="38">
        <f t="shared" si="54"/>
        <v>668.8</v>
      </c>
      <c r="J1551" t="s">
        <v>4680</v>
      </c>
      <c r="K1551" s="48" t="s">
        <v>6012</v>
      </c>
      <c r="L1551" s="33">
        <v>0.05</v>
      </c>
      <c r="M1551" s="21" t="s">
        <v>14849</v>
      </c>
      <c r="N1551" s="21" t="s">
        <v>82</v>
      </c>
      <c r="O1551" s="21" t="s">
        <v>83</v>
      </c>
      <c r="P1551" s="61" t="s">
        <v>13496</v>
      </c>
    </row>
    <row r="1552" spans="2:16" ht="15.75" customHeight="1">
      <c r="B1552" s="27" t="s">
        <v>41</v>
      </c>
      <c r="C1552" t="s">
        <v>7</v>
      </c>
      <c r="D1552" s="36">
        <v>56101605</v>
      </c>
      <c r="E1552" s="48" t="s">
        <v>6013</v>
      </c>
      <c r="F1552" s="49" t="s">
        <v>5847</v>
      </c>
      <c r="G1552" t="s">
        <v>57</v>
      </c>
      <c r="H1552" s="38">
        <v>702</v>
      </c>
      <c r="I1552" s="38">
        <f t="shared" si="54"/>
        <v>666.9</v>
      </c>
      <c r="J1552" t="s">
        <v>4680</v>
      </c>
      <c r="K1552" s="48" t="s">
        <v>6013</v>
      </c>
      <c r="L1552" s="33">
        <v>0.05</v>
      </c>
      <c r="M1552" s="21" t="s">
        <v>14849</v>
      </c>
      <c r="N1552" s="21" t="s">
        <v>82</v>
      </c>
      <c r="O1552" s="21" t="s">
        <v>83</v>
      </c>
      <c r="P1552" s="61" t="s">
        <v>13496</v>
      </c>
    </row>
    <row r="1553" spans="2:16" ht="15.75" customHeight="1">
      <c r="B1553" s="27" t="s">
        <v>41</v>
      </c>
      <c r="C1553" t="s">
        <v>7</v>
      </c>
      <c r="D1553" s="36">
        <v>56101605</v>
      </c>
      <c r="E1553" s="48" t="s">
        <v>6014</v>
      </c>
      <c r="F1553" s="49" t="s">
        <v>5848</v>
      </c>
      <c r="G1553" t="s">
        <v>57</v>
      </c>
      <c r="H1553" s="38">
        <v>702</v>
      </c>
      <c r="I1553" s="38">
        <f t="shared" si="54"/>
        <v>666.9</v>
      </c>
      <c r="J1553" t="s">
        <v>4680</v>
      </c>
      <c r="K1553" s="48" t="s">
        <v>6014</v>
      </c>
      <c r="L1553" s="33">
        <v>0.05</v>
      </c>
      <c r="M1553" s="21" t="s">
        <v>14849</v>
      </c>
      <c r="N1553" s="21" t="s">
        <v>82</v>
      </c>
      <c r="O1553" s="21" t="s">
        <v>83</v>
      </c>
      <c r="P1553" s="61" t="s">
        <v>13496</v>
      </c>
    </row>
    <row r="1554" spans="2:16" ht="15.75" customHeight="1">
      <c r="B1554" s="27" t="s">
        <v>41</v>
      </c>
      <c r="C1554" t="s">
        <v>7</v>
      </c>
      <c r="D1554" s="36">
        <v>56101605</v>
      </c>
      <c r="E1554" s="48" t="s">
        <v>6015</v>
      </c>
      <c r="F1554" s="49" t="s">
        <v>5849</v>
      </c>
      <c r="G1554" t="s">
        <v>57</v>
      </c>
      <c r="H1554" s="38">
        <v>705</v>
      </c>
      <c r="I1554" s="38">
        <f t="shared" si="54"/>
        <v>669.75</v>
      </c>
      <c r="J1554" t="s">
        <v>4680</v>
      </c>
      <c r="K1554" s="48" t="s">
        <v>6015</v>
      </c>
      <c r="L1554" s="33">
        <v>0.05</v>
      </c>
      <c r="M1554" s="21" t="s">
        <v>14849</v>
      </c>
      <c r="N1554" s="21" t="s">
        <v>82</v>
      </c>
      <c r="O1554" s="21" t="s">
        <v>83</v>
      </c>
      <c r="P1554" s="61" t="s">
        <v>13496</v>
      </c>
    </row>
    <row r="1555" spans="2:16" ht="15.75" customHeight="1">
      <c r="B1555" s="27" t="s">
        <v>41</v>
      </c>
      <c r="C1555" t="s">
        <v>7</v>
      </c>
      <c r="D1555" s="36">
        <v>56101605</v>
      </c>
      <c r="E1555" s="48" t="s">
        <v>6016</v>
      </c>
      <c r="F1555" s="49" t="s">
        <v>5850</v>
      </c>
      <c r="G1555" t="s">
        <v>57</v>
      </c>
      <c r="H1555" s="38">
        <v>881</v>
      </c>
      <c r="I1555" s="38">
        <f t="shared" si="54"/>
        <v>836.94999999999993</v>
      </c>
      <c r="J1555" t="s">
        <v>4680</v>
      </c>
      <c r="K1555" s="48" t="s">
        <v>6016</v>
      </c>
      <c r="L1555" s="33">
        <v>0.05</v>
      </c>
      <c r="M1555" s="21" t="s">
        <v>14849</v>
      </c>
      <c r="N1555" s="21" t="s">
        <v>82</v>
      </c>
      <c r="O1555" s="21" t="s">
        <v>83</v>
      </c>
      <c r="P1555" s="61" t="s">
        <v>13496</v>
      </c>
    </row>
    <row r="1556" spans="2:16" ht="15.75" customHeight="1">
      <c r="B1556" s="27" t="s">
        <v>41</v>
      </c>
      <c r="C1556" t="s">
        <v>7</v>
      </c>
      <c r="D1556" s="36">
        <v>56101605</v>
      </c>
      <c r="E1556" s="48" t="s">
        <v>6017</v>
      </c>
      <c r="F1556" s="49" t="s">
        <v>5851</v>
      </c>
      <c r="G1556" t="s">
        <v>57</v>
      </c>
      <c r="H1556" s="38">
        <v>834</v>
      </c>
      <c r="I1556" s="38">
        <f t="shared" si="54"/>
        <v>792.3</v>
      </c>
      <c r="J1556" t="s">
        <v>4680</v>
      </c>
      <c r="K1556" s="48" t="s">
        <v>6017</v>
      </c>
      <c r="L1556" s="33">
        <v>0.05</v>
      </c>
      <c r="M1556" s="21" t="s">
        <v>14849</v>
      </c>
      <c r="N1556" s="21" t="s">
        <v>82</v>
      </c>
      <c r="O1556" s="21" t="s">
        <v>83</v>
      </c>
      <c r="P1556" s="61" t="s">
        <v>13496</v>
      </c>
    </row>
    <row r="1557" spans="2:16" ht="15.75" customHeight="1">
      <c r="B1557" s="27" t="s">
        <v>41</v>
      </c>
      <c r="C1557" t="s">
        <v>7</v>
      </c>
      <c r="D1557" s="36">
        <v>56101605</v>
      </c>
      <c r="E1557" s="48" t="s">
        <v>6018</v>
      </c>
      <c r="F1557" s="49" t="s">
        <v>6050</v>
      </c>
      <c r="G1557" t="s">
        <v>57</v>
      </c>
      <c r="H1557" s="38">
        <v>841</v>
      </c>
      <c r="I1557" s="38">
        <f t="shared" si="54"/>
        <v>798.94999999999993</v>
      </c>
      <c r="J1557" t="s">
        <v>4680</v>
      </c>
      <c r="K1557" s="48" t="s">
        <v>6018</v>
      </c>
      <c r="L1557" s="33">
        <v>0.05</v>
      </c>
      <c r="M1557" s="21" t="s">
        <v>14849</v>
      </c>
      <c r="N1557" s="21" t="s">
        <v>82</v>
      </c>
      <c r="O1557" s="21" t="s">
        <v>83</v>
      </c>
      <c r="P1557" s="61" t="s">
        <v>13496</v>
      </c>
    </row>
    <row r="1558" spans="2:16" ht="15.75" customHeight="1">
      <c r="B1558" s="27" t="s">
        <v>41</v>
      </c>
      <c r="C1558" t="s">
        <v>7</v>
      </c>
      <c r="D1558" s="36">
        <v>56101605</v>
      </c>
      <c r="E1558" s="48" t="s">
        <v>6019</v>
      </c>
      <c r="F1558" s="49" t="s">
        <v>5857</v>
      </c>
      <c r="G1558" t="s">
        <v>57</v>
      </c>
      <c r="H1558" s="38">
        <v>881</v>
      </c>
      <c r="I1558" s="38">
        <f t="shared" si="54"/>
        <v>836.94999999999993</v>
      </c>
      <c r="J1558" t="s">
        <v>4680</v>
      </c>
      <c r="K1558" s="48" t="s">
        <v>6019</v>
      </c>
      <c r="L1558" s="33">
        <v>0.05</v>
      </c>
      <c r="M1558" s="21" t="s">
        <v>14849</v>
      </c>
      <c r="N1558" s="21" t="s">
        <v>82</v>
      </c>
      <c r="O1558" s="21" t="s">
        <v>83</v>
      </c>
      <c r="P1558" s="61" t="s">
        <v>13496</v>
      </c>
    </row>
    <row r="1559" spans="2:16" ht="15.75" customHeight="1">
      <c r="B1559" s="27" t="s">
        <v>41</v>
      </c>
      <c r="C1559" t="s">
        <v>7</v>
      </c>
      <c r="D1559" s="36">
        <v>56101605</v>
      </c>
      <c r="E1559" s="48" t="s">
        <v>6020</v>
      </c>
      <c r="F1559" s="49" t="s">
        <v>5858</v>
      </c>
      <c r="G1559" t="s">
        <v>57</v>
      </c>
      <c r="H1559" s="38">
        <v>834</v>
      </c>
      <c r="I1559" s="38">
        <f t="shared" si="54"/>
        <v>792.3</v>
      </c>
      <c r="J1559" t="s">
        <v>4680</v>
      </c>
      <c r="K1559" s="48" t="s">
        <v>6020</v>
      </c>
      <c r="L1559" s="33">
        <v>0.05</v>
      </c>
      <c r="M1559" s="21" t="s">
        <v>14849</v>
      </c>
      <c r="N1559" s="21" t="s">
        <v>82</v>
      </c>
      <c r="O1559" s="21" t="s">
        <v>83</v>
      </c>
      <c r="P1559" s="61" t="s">
        <v>13496</v>
      </c>
    </row>
    <row r="1560" spans="2:16" ht="15.75" customHeight="1">
      <c r="B1560" s="27" t="s">
        <v>41</v>
      </c>
      <c r="C1560" t="s">
        <v>7</v>
      </c>
      <c r="D1560" s="36">
        <v>56101605</v>
      </c>
      <c r="E1560" s="48" t="s">
        <v>6021</v>
      </c>
      <c r="F1560" s="49" t="s">
        <v>5859</v>
      </c>
      <c r="G1560" t="s">
        <v>57</v>
      </c>
      <c r="H1560" s="38">
        <v>841</v>
      </c>
      <c r="I1560" s="38">
        <f t="shared" si="54"/>
        <v>798.94999999999993</v>
      </c>
      <c r="J1560" t="s">
        <v>4680</v>
      </c>
      <c r="K1560" s="48" t="s">
        <v>6021</v>
      </c>
      <c r="L1560" s="33">
        <v>0.05</v>
      </c>
      <c r="M1560" s="21" t="s">
        <v>14849</v>
      </c>
      <c r="N1560" s="21" t="s">
        <v>82</v>
      </c>
      <c r="O1560" s="21" t="s">
        <v>83</v>
      </c>
      <c r="P1560" s="61" t="s">
        <v>13496</v>
      </c>
    </row>
    <row r="1561" spans="2:16" ht="15.75" customHeight="1">
      <c r="B1561" s="27" t="s">
        <v>41</v>
      </c>
      <c r="C1561" t="s">
        <v>7</v>
      </c>
      <c r="D1561" s="36">
        <v>56101605</v>
      </c>
      <c r="E1561" s="48" t="s">
        <v>6022</v>
      </c>
      <c r="F1561" s="49" t="s">
        <v>5860</v>
      </c>
      <c r="G1561" t="s">
        <v>57</v>
      </c>
      <c r="H1561" s="38">
        <v>841</v>
      </c>
      <c r="I1561" s="38">
        <f t="shared" si="54"/>
        <v>798.94999999999993</v>
      </c>
      <c r="J1561" t="s">
        <v>4680</v>
      </c>
      <c r="K1561" s="48" t="s">
        <v>6022</v>
      </c>
      <c r="L1561" s="33">
        <v>0.05</v>
      </c>
      <c r="M1561" s="21" t="s">
        <v>14849</v>
      </c>
      <c r="N1561" s="21" t="s">
        <v>82</v>
      </c>
      <c r="O1561" s="21" t="s">
        <v>83</v>
      </c>
      <c r="P1561" s="61" t="s">
        <v>13496</v>
      </c>
    </row>
    <row r="1562" spans="2:16" ht="15.75" customHeight="1">
      <c r="B1562" s="27" t="s">
        <v>41</v>
      </c>
      <c r="C1562" t="s">
        <v>7</v>
      </c>
      <c r="D1562" s="36">
        <v>56101605</v>
      </c>
      <c r="E1562" s="48" t="s">
        <v>6023</v>
      </c>
      <c r="F1562" s="49" t="s">
        <v>5862</v>
      </c>
      <c r="G1562" t="s">
        <v>57</v>
      </c>
      <c r="H1562" s="38">
        <v>666</v>
      </c>
      <c r="I1562" s="38">
        <f t="shared" si="54"/>
        <v>632.69999999999993</v>
      </c>
      <c r="J1562" t="s">
        <v>4680</v>
      </c>
      <c r="K1562" s="48" t="s">
        <v>6023</v>
      </c>
      <c r="L1562" s="33">
        <v>0.05</v>
      </c>
      <c r="M1562" s="21" t="s">
        <v>14849</v>
      </c>
      <c r="N1562" s="21" t="s">
        <v>82</v>
      </c>
      <c r="O1562" s="21" t="s">
        <v>83</v>
      </c>
      <c r="P1562" s="61" t="s">
        <v>13496</v>
      </c>
    </row>
    <row r="1563" spans="2:16" ht="15.75" customHeight="1">
      <c r="B1563" s="27" t="s">
        <v>41</v>
      </c>
      <c r="C1563" t="s">
        <v>7</v>
      </c>
      <c r="D1563" s="36">
        <v>56101605</v>
      </c>
      <c r="E1563" s="48" t="s">
        <v>6024</v>
      </c>
      <c r="F1563" s="49" t="s">
        <v>5863</v>
      </c>
      <c r="G1563" t="s">
        <v>57</v>
      </c>
      <c r="H1563" s="38">
        <v>621</v>
      </c>
      <c r="I1563" s="38">
        <f t="shared" si="54"/>
        <v>589.94999999999993</v>
      </c>
      <c r="J1563" t="s">
        <v>4680</v>
      </c>
      <c r="K1563" s="48" t="s">
        <v>6024</v>
      </c>
      <c r="L1563" s="33">
        <v>0.05</v>
      </c>
      <c r="M1563" s="21" t="s">
        <v>14849</v>
      </c>
      <c r="N1563" s="21" t="s">
        <v>82</v>
      </c>
      <c r="O1563" s="21" t="s">
        <v>83</v>
      </c>
      <c r="P1563" s="61" t="s">
        <v>13496</v>
      </c>
    </row>
    <row r="1564" spans="2:16" ht="15.75" customHeight="1">
      <c r="B1564" s="27" t="s">
        <v>41</v>
      </c>
      <c r="C1564" t="s">
        <v>7</v>
      </c>
      <c r="D1564" s="36">
        <v>56101605</v>
      </c>
      <c r="E1564" s="48" t="s">
        <v>6025</v>
      </c>
      <c r="F1564" s="49" t="s">
        <v>5864</v>
      </c>
      <c r="G1564" t="s">
        <v>57</v>
      </c>
      <c r="H1564" s="38">
        <v>636</v>
      </c>
      <c r="I1564" s="38">
        <f t="shared" si="54"/>
        <v>604.19999999999993</v>
      </c>
      <c r="J1564" t="s">
        <v>4680</v>
      </c>
      <c r="K1564" s="48" t="s">
        <v>6025</v>
      </c>
      <c r="L1564" s="33">
        <v>0.05</v>
      </c>
      <c r="M1564" s="21" t="s">
        <v>14849</v>
      </c>
      <c r="N1564" s="21" t="s">
        <v>82</v>
      </c>
      <c r="O1564" s="21" t="s">
        <v>83</v>
      </c>
      <c r="P1564" s="61" t="s">
        <v>13496</v>
      </c>
    </row>
    <row r="1565" spans="2:16" ht="15.75" customHeight="1">
      <c r="B1565" s="27" t="s">
        <v>41</v>
      </c>
      <c r="C1565" t="s">
        <v>7</v>
      </c>
      <c r="D1565" s="36">
        <v>56101605</v>
      </c>
      <c r="E1565" s="48" t="s">
        <v>6026</v>
      </c>
      <c r="F1565" s="49" t="s">
        <v>5865</v>
      </c>
      <c r="G1565" t="s">
        <v>57</v>
      </c>
      <c r="H1565" s="38">
        <v>636</v>
      </c>
      <c r="I1565" s="38">
        <f t="shared" si="54"/>
        <v>604.19999999999993</v>
      </c>
      <c r="J1565" t="s">
        <v>4680</v>
      </c>
      <c r="K1565" s="48" t="s">
        <v>6026</v>
      </c>
      <c r="L1565" s="33">
        <v>0.05</v>
      </c>
      <c r="M1565" s="21" t="s">
        <v>14849</v>
      </c>
      <c r="N1565" s="21" t="s">
        <v>82</v>
      </c>
      <c r="O1565" s="21" t="s">
        <v>83</v>
      </c>
      <c r="P1565" s="61" t="s">
        <v>13496</v>
      </c>
    </row>
    <row r="1566" spans="2:16" ht="15.75" customHeight="1">
      <c r="B1566" s="27" t="s">
        <v>41</v>
      </c>
      <c r="C1566" t="s">
        <v>7</v>
      </c>
      <c r="D1566" s="36">
        <v>56101605</v>
      </c>
      <c r="E1566" s="48" t="s">
        <v>6027</v>
      </c>
      <c r="F1566" s="49" t="s">
        <v>5870</v>
      </c>
      <c r="G1566" t="s">
        <v>57</v>
      </c>
      <c r="H1566" s="38">
        <v>506</v>
      </c>
      <c r="I1566" s="38">
        <f t="shared" si="54"/>
        <v>480.7</v>
      </c>
      <c r="J1566" t="s">
        <v>4680</v>
      </c>
      <c r="K1566" s="48" t="s">
        <v>6027</v>
      </c>
      <c r="L1566" s="33">
        <v>0.05</v>
      </c>
      <c r="M1566" s="21" t="s">
        <v>14849</v>
      </c>
      <c r="N1566" s="21" t="s">
        <v>82</v>
      </c>
      <c r="O1566" s="21" t="s">
        <v>83</v>
      </c>
      <c r="P1566" s="61" t="s">
        <v>13496</v>
      </c>
    </row>
    <row r="1567" spans="2:16" ht="15.75" customHeight="1">
      <c r="B1567" s="27" t="s">
        <v>41</v>
      </c>
      <c r="C1567" t="s">
        <v>7</v>
      </c>
      <c r="D1567" s="36">
        <v>56101605</v>
      </c>
      <c r="E1567" s="48" t="s">
        <v>6028</v>
      </c>
      <c r="F1567" s="49" t="s">
        <v>5871</v>
      </c>
      <c r="G1567" t="s">
        <v>57</v>
      </c>
      <c r="H1567" s="38">
        <v>666</v>
      </c>
      <c r="I1567" s="38">
        <f t="shared" si="54"/>
        <v>632.69999999999993</v>
      </c>
      <c r="J1567" t="s">
        <v>4680</v>
      </c>
      <c r="K1567" s="48" t="s">
        <v>6028</v>
      </c>
      <c r="L1567" s="33">
        <v>0.05</v>
      </c>
      <c r="M1567" s="21" t="s">
        <v>14849</v>
      </c>
      <c r="N1567" s="21" t="s">
        <v>82</v>
      </c>
      <c r="O1567" s="21" t="s">
        <v>83</v>
      </c>
      <c r="P1567" s="61" t="s">
        <v>13496</v>
      </c>
    </row>
    <row r="1568" spans="2:16" ht="15.75" customHeight="1">
      <c r="B1568" s="27" t="s">
        <v>41</v>
      </c>
      <c r="C1568" t="s">
        <v>7</v>
      </c>
      <c r="D1568" s="36">
        <v>56101605</v>
      </c>
      <c r="E1568" s="48" t="s">
        <v>6029</v>
      </c>
      <c r="F1568" s="49" t="s">
        <v>5872</v>
      </c>
      <c r="G1568" t="s">
        <v>57</v>
      </c>
      <c r="H1568" s="38">
        <v>621</v>
      </c>
      <c r="I1568" s="38">
        <f t="shared" si="54"/>
        <v>589.94999999999993</v>
      </c>
      <c r="J1568" t="s">
        <v>4680</v>
      </c>
      <c r="K1568" s="48" t="s">
        <v>6029</v>
      </c>
      <c r="L1568" s="33">
        <v>0.05</v>
      </c>
      <c r="M1568" s="21" t="s">
        <v>14849</v>
      </c>
      <c r="N1568" s="21" t="s">
        <v>82</v>
      </c>
      <c r="O1568" s="21" t="s">
        <v>83</v>
      </c>
      <c r="P1568" s="61" t="s">
        <v>13496</v>
      </c>
    </row>
    <row r="1569" spans="2:16" ht="15.75" customHeight="1">
      <c r="B1569" s="27" t="s">
        <v>41</v>
      </c>
      <c r="C1569" t="s">
        <v>7</v>
      </c>
      <c r="D1569" s="36">
        <v>56101605</v>
      </c>
      <c r="E1569" s="48" t="s">
        <v>6030</v>
      </c>
      <c r="F1569" s="49" t="s">
        <v>5873</v>
      </c>
      <c r="G1569" t="s">
        <v>57</v>
      </c>
      <c r="H1569" s="38">
        <v>636</v>
      </c>
      <c r="I1569" s="38">
        <f t="shared" si="54"/>
        <v>604.19999999999993</v>
      </c>
      <c r="J1569" t="s">
        <v>4680</v>
      </c>
      <c r="K1569" s="48" t="s">
        <v>6030</v>
      </c>
      <c r="L1569" s="33">
        <v>0.05</v>
      </c>
      <c r="M1569" s="21" t="s">
        <v>14849</v>
      </c>
      <c r="N1569" s="21" t="s">
        <v>82</v>
      </c>
      <c r="O1569" s="21" t="s">
        <v>83</v>
      </c>
      <c r="P1569" s="61" t="s">
        <v>13496</v>
      </c>
    </row>
    <row r="1570" spans="2:16" ht="15.75" customHeight="1">
      <c r="B1570" s="27" t="s">
        <v>41</v>
      </c>
      <c r="C1570" t="s">
        <v>7</v>
      </c>
      <c r="D1570" s="36">
        <v>56101605</v>
      </c>
      <c r="E1570" s="48" t="s">
        <v>6031</v>
      </c>
      <c r="F1570" s="49" t="s">
        <v>5874</v>
      </c>
      <c r="G1570" t="s">
        <v>57</v>
      </c>
      <c r="H1570" s="38">
        <v>636</v>
      </c>
      <c r="I1570" s="38">
        <f t="shared" si="54"/>
        <v>604.19999999999993</v>
      </c>
      <c r="J1570" t="s">
        <v>4680</v>
      </c>
      <c r="K1570" s="48" t="s">
        <v>6031</v>
      </c>
      <c r="L1570" s="33">
        <v>0.05</v>
      </c>
      <c r="M1570" s="21" t="s">
        <v>14849</v>
      </c>
      <c r="N1570" s="21" t="s">
        <v>82</v>
      </c>
      <c r="O1570" s="21" t="s">
        <v>83</v>
      </c>
      <c r="P1570" s="61" t="s">
        <v>13496</v>
      </c>
    </row>
    <row r="1571" spans="2:16" ht="15.75" customHeight="1">
      <c r="B1571" s="27" t="s">
        <v>41</v>
      </c>
      <c r="C1571" t="s">
        <v>7</v>
      </c>
      <c r="D1571" s="36">
        <v>56101605</v>
      </c>
      <c r="E1571" s="48" t="s">
        <v>6032</v>
      </c>
      <c r="F1571" s="49" t="s">
        <v>5876</v>
      </c>
      <c r="G1571" t="s">
        <v>57</v>
      </c>
      <c r="H1571" s="38">
        <v>817</v>
      </c>
      <c r="I1571" s="38">
        <f t="shared" si="54"/>
        <v>776.15</v>
      </c>
      <c r="J1571" t="s">
        <v>4680</v>
      </c>
      <c r="K1571" s="48" t="s">
        <v>6032</v>
      </c>
      <c r="L1571" s="33">
        <v>0.05</v>
      </c>
      <c r="M1571" s="21" t="s">
        <v>14849</v>
      </c>
      <c r="N1571" s="21" t="s">
        <v>82</v>
      </c>
      <c r="O1571" s="21" t="s">
        <v>83</v>
      </c>
      <c r="P1571" s="61" t="s">
        <v>13496</v>
      </c>
    </row>
    <row r="1572" spans="2:16" ht="15.75" customHeight="1">
      <c r="B1572" s="27" t="s">
        <v>41</v>
      </c>
      <c r="C1572" t="s">
        <v>7</v>
      </c>
      <c r="D1572" s="36">
        <v>56101605</v>
      </c>
      <c r="E1572" s="48" t="s">
        <v>6033</v>
      </c>
      <c r="F1572" s="49" t="s">
        <v>5877</v>
      </c>
      <c r="G1572" t="s">
        <v>57</v>
      </c>
      <c r="H1572" s="38">
        <v>766</v>
      </c>
      <c r="I1572" s="38">
        <f t="shared" si="54"/>
        <v>727.69999999999993</v>
      </c>
      <c r="J1572" t="s">
        <v>4680</v>
      </c>
      <c r="K1572" s="48" t="s">
        <v>6033</v>
      </c>
      <c r="L1572" s="33">
        <v>0.05</v>
      </c>
      <c r="M1572" s="21" t="s">
        <v>14849</v>
      </c>
      <c r="N1572" s="21" t="s">
        <v>82</v>
      </c>
      <c r="O1572" s="21" t="s">
        <v>83</v>
      </c>
      <c r="P1572" s="61" t="s">
        <v>13496</v>
      </c>
    </row>
    <row r="1573" spans="2:16" ht="15.75" customHeight="1">
      <c r="B1573" s="27" t="s">
        <v>41</v>
      </c>
      <c r="C1573" t="s">
        <v>7</v>
      </c>
      <c r="D1573" s="36">
        <v>56101605</v>
      </c>
      <c r="E1573" s="48" t="s">
        <v>6034</v>
      </c>
      <c r="F1573" s="49" t="s">
        <v>5878</v>
      </c>
      <c r="G1573" t="s">
        <v>57</v>
      </c>
      <c r="H1573" s="38">
        <v>776</v>
      </c>
      <c r="I1573" s="38">
        <f t="shared" si="54"/>
        <v>737.19999999999993</v>
      </c>
      <c r="J1573" t="s">
        <v>4680</v>
      </c>
      <c r="K1573" s="48" t="s">
        <v>6034</v>
      </c>
      <c r="L1573" s="33">
        <v>0.05</v>
      </c>
      <c r="M1573" s="21" t="s">
        <v>14849</v>
      </c>
      <c r="N1573" s="21" t="s">
        <v>82</v>
      </c>
      <c r="O1573" s="21" t="s">
        <v>83</v>
      </c>
      <c r="P1573" s="61" t="s">
        <v>13496</v>
      </c>
    </row>
    <row r="1574" spans="2:16" ht="15.75" customHeight="1">
      <c r="B1574" s="27" t="s">
        <v>41</v>
      </c>
      <c r="C1574" t="s">
        <v>7</v>
      </c>
      <c r="D1574" s="36">
        <v>56101605</v>
      </c>
      <c r="E1574" s="48" t="s">
        <v>6035</v>
      </c>
      <c r="F1574" s="49" t="s">
        <v>5879</v>
      </c>
      <c r="G1574" t="s">
        <v>57</v>
      </c>
      <c r="H1574" s="38">
        <v>776</v>
      </c>
      <c r="I1574" s="38">
        <f t="shared" si="54"/>
        <v>737.19999999999993</v>
      </c>
      <c r="J1574" t="s">
        <v>4680</v>
      </c>
      <c r="K1574" s="48" t="s">
        <v>6035</v>
      </c>
      <c r="L1574" s="33">
        <v>0.05</v>
      </c>
      <c r="M1574" s="21" t="s">
        <v>14849</v>
      </c>
      <c r="N1574" s="21" t="s">
        <v>82</v>
      </c>
      <c r="O1574" s="21" t="s">
        <v>83</v>
      </c>
      <c r="P1574" s="61" t="s">
        <v>13496</v>
      </c>
    </row>
    <row r="1575" spans="2:16" ht="15.75" customHeight="1">
      <c r="B1575" s="27" t="s">
        <v>41</v>
      </c>
      <c r="C1575" t="s">
        <v>7</v>
      </c>
      <c r="D1575" s="36">
        <v>56101605</v>
      </c>
      <c r="E1575" s="48" t="s">
        <v>6036</v>
      </c>
      <c r="F1575" s="49" t="s">
        <v>5885</v>
      </c>
      <c r="G1575" t="s">
        <v>57</v>
      </c>
      <c r="H1575" s="38">
        <v>622</v>
      </c>
      <c r="I1575" s="38">
        <f t="shared" si="54"/>
        <v>590.9</v>
      </c>
      <c r="J1575" t="s">
        <v>4680</v>
      </c>
      <c r="K1575" s="48" t="s">
        <v>6036</v>
      </c>
      <c r="L1575" s="33">
        <v>0.05</v>
      </c>
      <c r="M1575" s="21" t="s">
        <v>14849</v>
      </c>
      <c r="N1575" s="21" t="s">
        <v>82</v>
      </c>
      <c r="O1575" s="21" t="s">
        <v>83</v>
      </c>
      <c r="P1575" s="61" t="s">
        <v>13496</v>
      </c>
    </row>
    <row r="1576" spans="2:16" ht="15.75" customHeight="1">
      <c r="B1576" s="27" t="s">
        <v>41</v>
      </c>
      <c r="C1576" t="s">
        <v>7</v>
      </c>
      <c r="D1576" s="36">
        <v>56101605</v>
      </c>
      <c r="E1576" s="48" t="s">
        <v>6037</v>
      </c>
      <c r="F1576" s="49" t="s">
        <v>5886</v>
      </c>
      <c r="G1576" t="s">
        <v>57</v>
      </c>
      <c r="H1576" s="38">
        <v>817</v>
      </c>
      <c r="I1576" s="38">
        <f t="shared" si="54"/>
        <v>776.15</v>
      </c>
      <c r="J1576" t="s">
        <v>4680</v>
      </c>
      <c r="K1576" s="48" t="s">
        <v>6037</v>
      </c>
      <c r="L1576" s="33">
        <v>0.05</v>
      </c>
      <c r="M1576" s="21" t="s">
        <v>14849</v>
      </c>
      <c r="N1576" s="21" t="s">
        <v>82</v>
      </c>
      <c r="O1576" s="21" t="s">
        <v>83</v>
      </c>
      <c r="P1576" s="61" t="s">
        <v>13496</v>
      </c>
    </row>
    <row r="1577" spans="2:16" ht="15.75" customHeight="1">
      <c r="B1577" s="27" t="s">
        <v>41</v>
      </c>
      <c r="C1577" t="s">
        <v>7</v>
      </c>
      <c r="D1577" s="36">
        <v>56101605</v>
      </c>
      <c r="E1577" s="48" t="s">
        <v>6038</v>
      </c>
      <c r="F1577" s="49" t="s">
        <v>6051</v>
      </c>
      <c r="G1577" t="s">
        <v>57</v>
      </c>
      <c r="H1577" s="38">
        <v>766</v>
      </c>
      <c r="I1577" s="38">
        <f t="shared" si="54"/>
        <v>727.69999999999993</v>
      </c>
      <c r="J1577" t="s">
        <v>4680</v>
      </c>
      <c r="K1577" s="48" t="s">
        <v>6038</v>
      </c>
      <c r="L1577" s="33">
        <v>0.05</v>
      </c>
      <c r="M1577" s="21" t="s">
        <v>14849</v>
      </c>
      <c r="N1577" s="21" t="s">
        <v>82</v>
      </c>
      <c r="O1577" s="21" t="s">
        <v>83</v>
      </c>
      <c r="P1577" s="61" t="s">
        <v>13496</v>
      </c>
    </row>
    <row r="1578" spans="2:16" ht="15.75" customHeight="1">
      <c r="B1578" s="27" t="s">
        <v>41</v>
      </c>
      <c r="C1578" t="s">
        <v>7</v>
      </c>
      <c r="D1578" s="36">
        <v>56101605</v>
      </c>
      <c r="E1578" s="48" t="s">
        <v>6039</v>
      </c>
      <c r="F1578" s="49" t="s">
        <v>5920</v>
      </c>
      <c r="G1578" t="s">
        <v>57</v>
      </c>
      <c r="H1578" s="38">
        <v>776</v>
      </c>
      <c r="I1578" s="38">
        <f t="shared" si="54"/>
        <v>737.19999999999993</v>
      </c>
      <c r="J1578" t="s">
        <v>4680</v>
      </c>
      <c r="K1578" s="48" t="s">
        <v>6039</v>
      </c>
      <c r="L1578" s="33">
        <v>0.05</v>
      </c>
      <c r="M1578" s="21" t="s">
        <v>14849</v>
      </c>
      <c r="N1578" s="21" t="s">
        <v>82</v>
      </c>
      <c r="O1578" s="21" t="s">
        <v>83</v>
      </c>
      <c r="P1578" s="61" t="s">
        <v>13496</v>
      </c>
    </row>
    <row r="1579" spans="2:16" ht="15.75" customHeight="1">
      <c r="B1579" s="27" t="s">
        <v>41</v>
      </c>
      <c r="C1579" t="s">
        <v>7</v>
      </c>
      <c r="D1579" s="36">
        <v>56101605</v>
      </c>
      <c r="E1579" s="48" t="s">
        <v>6040</v>
      </c>
      <c r="F1579" s="49" t="s">
        <v>6052</v>
      </c>
      <c r="G1579" t="s">
        <v>57</v>
      </c>
      <c r="H1579" s="38">
        <v>776</v>
      </c>
      <c r="I1579" s="38">
        <f t="shared" si="54"/>
        <v>737.19999999999993</v>
      </c>
      <c r="J1579" t="s">
        <v>4680</v>
      </c>
      <c r="K1579" s="48" t="s">
        <v>6040</v>
      </c>
      <c r="L1579" s="33">
        <v>0.05</v>
      </c>
      <c r="M1579" s="21" t="s">
        <v>14849</v>
      </c>
      <c r="N1579" s="21" t="s">
        <v>82</v>
      </c>
      <c r="O1579" s="21" t="s">
        <v>83</v>
      </c>
      <c r="P1579" s="61" t="s">
        <v>13496</v>
      </c>
    </row>
    <row r="1580" spans="2:16" ht="15.75" customHeight="1">
      <c r="B1580" s="27" t="s">
        <v>41</v>
      </c>
      <c r="C1580" t="s">
        <v>7</v>
      </c>
      <c r="D1580" s="36">
        <v>56101605</v>
      </c>
      <c r="E1580" s="48" t="s">
        <v>6041</v>
      </c>
      <c r="F1580" s="49" t="s">
        <v>6053</v>
      </c>
      <c r="G1580" t="s">
        <v>57</v>
      </c>
      <c r="H1580" s="38">
        <v>554</v>
      </c>
      <c r="I1580" s="38">
        <f t="shared" si="54"/>
        <v>526.29999999999995</v>
      </c>
      <c r="J1580" t="s">
        <v>4680</v>
      </c>
      <c r="K1580" s="48" t="s">
        <v>6041</v>
      </c>
      <c r="L1580" s="33">
        <v>0.05</v>
      </c>
      <c r="M1580" s="21" t="s">
        <v>14849</v>
      </c>
      <c r="N1580" s="21" t="s">
        <v>82</v>
      </c>
      <c r="O1580" s="21" t="s">
        <v>83</v>
      </c>
      <c r="P1580" s="61" t="s">
        <v>13496</v>
      </c>
    </row>
    <row r="1581" spans="2:16" ht="15.75" customHeight="1">
      <c r="B1581" s="27" t="s">
        <v>41</v>
      </c>
      <c r="C1581" t="s">
        <v>7</v>
      </c>
      <c r="D1581" s="36">
        <v>56101605</v>
      </c>
      <c r="E1581" s="48" t="s">
        <v>6042</v>
      </c>
      <c r="F1581" s="49" t="s">
        <v>6054</v>
      </c>
      <c r="G1581" t="s">
        <v>57</v>
      </c>
      <c r="H1581" s="38">
        <v>579</v>
      </c>
      <c r="I1581" s="38">
        <f t="shared" si="54"/>
        <v>550.04999999999995</v>
      </c>
      <c r="J1581" t="s">
        <v>4680</v>
      </c>
      <c r="K1581" s="48" t="s">
        <v>6042</v>
      </c>
      <c r="L1581" s="33">
        <v>0.05</v>
      </c>
      <c r="M1581" s="21" t="s">
        <v>14849</v>
      </c>
      <c r="N1581" s="21" t="s">
        <v>82</v>
      </c>
      <c r="O1581" s="21" t="s">
        <v>83</v>
      </c>
      <c r="P1581" s="61" t="s">
        <v>13496</v>
      </c>
    </row>
    <row r="1582" spans="2:16" ht="15.75" customHeight="1">
      <c r="B1582" s="27" t="s">
        <v>41</v>
      </c>
      <c r="C1582" t="s">
        <v>7</v>
      </c>
      <c r="D1582" s="36">
        <v>56101605</v>
      </c>
      <c r="E1582" s="48" t="s">
        <v>6043</v>
      </c>
      <c r="F1582" s="49" t="s">
        <v>6055</v>
      </c>
      <c r="G1582" t="s">
        <v>57</v>
      </c>
      <c r="H1582" s="38">
        <v>586</v>
      </c>
      <c r="I1582" s="38">
        <f t="shared" si="54"/>
        <v>556.69999999999993</v>
      </c>
      <c r="J1582" t="s">
        <v>4680</v>
      </c>
      <c r="K1582" s="48" t="s">
        <v>6043</v>
      </c>
      <c r="L1582" s="33">
        <v>0.05</v>
      </c>
      <c r="M1582" s="21" t="s">
        <v>14849</v>
      </c>
      <c r="N1582" s="21" t="s">
        <v>82</v>
      </c>
      <c r="O1582" s="21" t="s">
        <v>83</v>
      </c>
      <c r="P1582" s="61" t="s">
        <v>13496</v>
      </c>
    </row>
    <row r="1583" spans="2:16" ht="15.75" customHeight="1">
      <c r="B1583" s="27" t="s">
        <v>41</v>
      </c>
      <c r="C1583" t="s">
        <v>7</v>
      </c>
      <c r="D1583" s="36">
        <v>56101605</v>
      </c>
      <c r="E1583" s="48" t="s">
        <v>6044</v>
      </c>
      <c r="F1583" s="49" t="s">
        <v>6056</v>
      </c>
      <c r="G1583" t="s">
        <v>57</v>
      </c>
      <c r="H1583" s="38">
        <v>612</v>
      </c>
      <c r="I1583" s="38">
        <f t="shared" si="54"/>
        <v>581.4</v>
      </c>
      <c r="J1583" t="s">
        <v>4680</v>
      </c>
      <c r="K1583" s="48" t="s">
        <v>6044</v>
      </c>
      <c r="L1583" s="33">
        <v>0.05</v>
      </c>
      <c r="M1583" s="21" t="s">
        <v>14849</v>
      </c>
      <c r="N1583" s="21" t="s">
        <v>82</v>
      </c>
      <c r="O1583" s="21" t="s">
        <v>83</v>
      </c>
      <c r="P1583" s="61" t="s">
        <v>13496</v>
      </c>
    </row>
    <row r="1584" spans="2:16" ht="15.75" customHeight="1">
      <c r="B1584" s="27" t="s">
        <v>41</v>
      </c>
      <c r="C1584" t="s">
        <v>7</v>
      </c>
      <c r="D1584" s="36">
        <v>56101605</v>
      </c>
      <c r="E1584" s="48" t="s">
        <v>6045</v>
      </c>
      <c r="F1584" s="49" t="s">
        <v>6057</v>
      </c>
      <c r="G1584" t="s">
        <v>57</v>
      </c>
      <c r="H1584" s="38">
        <v>573</v>
      </c>
      <c r="I1584" s="38">
        <f t="shared" si="54"/>
        <v>544.35</v>
      </c>
      <c r="J1584" t="s">
        <v>4680</v>
      </c>
      <c r="K1584" s="48" t="s">
        <v>6045</v>
      </c>
      <c r="L1584" s="33">
        <v>0.05</v>
      </c>
      <c r="M1584" s="21" t="s">
        <v>14849</v>
      </c>
      <c r="N1584" s="21" t="s">
        <v>82</v>
      </c>
      <c r="O1584" s="21" t="s">
        <v>83</v>
      </c>
      <c r="P1584" s="61" t="s">
        <v>13496</v>
      </c>
    </row>
    <row r="1585" spans="2:16" ht="15.75" customHeight="1">
      <c r="B1585" s="27" t="s">
        <v>41</v>
      </c>
      <c r="C1585" t="s">
        <v>7</v>
      </c>
      <c r="D1585" s="36">
        <v>56101605</v>
      </c>
      <c r="E1585" s="48" t="s">
        <v>6046</v>
      </c>
      <c r="F1585" s="49" t="s">
        <v>6058</v>
      </c>
      <c r="G1585" t="s">
        <v>57</v>
      </c>
      <c r="H1585" s="38">
        <v>598</v>
      </c>
      <c r="I1585" s="38">
        <f t="shared" si="54"/>
        <v>568.1</v>
      </c>
      <c r="J1585" t="s">
        <v>4680</v>
      </c>
      <c r="K1585" s="48" t="s">
        <v>6046</v>
      </c>
      <c r="L1585" s="33">
        <v>0.05</v>
      </c>
      <c r="M1585" s="21" t="s">
        <v>14849</v>
      </c>
      <c r="N1585" s="21" t="s">
        <v>82</v>
      </c>
      <c r="O1585" s="21" t="s">
        <v>83</v>
      </c>
      <c r="P1585" s="61" t="s">
        <v>13496</v>
      </c>
    </row>
    <row r="1586" spans="2:16" ht="15.75" customHeight="1">
      <c r="B1586" s="27" t="s">
        <v>41</v>
      </c>
      <c r="C1586" t="s">
        <v>7</v>
      </c>
      <c r="D1586" s="36">
        <v>56101605</v>
      </c>
      <c r="E1586" s="48" t="s">
        <v>6047</v>
      </c>
      <c r="F1586" s="49" t="s">
        <v>6059</v>
      </c>
      <c r="G1586" t="s">
        <v>57</v>
      </c>
      <c r="H1586" s="38">
        <v>602</v>
      </c>
      <c r="I1586" s="38">
        <f t="shared" si="54"/>
        <v>571.9</v>
      </c>
      <c r="J1586" t="s">
        <v>4680</v>
      </c>
      <c r="K1586" s="48" t="s">
        <v>6047</v>
      </c>
      <c r="L1586" s="33">
        <v>0.05</v>
      </c>
      <c r="M1586" s="21" t="s">
        <v>14849</v>
      </c>
      <c r="N1586" s="21" t="s">
        <v>82</v>
      </c>
      <c r="O1586" s="21" t="s">
        <v>83</v>
      </c>
      <c r="P1586" s="61" t="s">
        <v>13496</v>
      </c>
    </row>
    <row r="1587" spans="2:16" ht="15.75" customHeight="1">
      <c r="B1587" s="27" t="s">
        <v>41</v>
      </c>
      <c r="C1587" t="s">
        <v>7</v>
      </c>
      <c r="D1587" s="36">
        <v>56101605</v>
      </c>
      <c r="E1587" s="48" t="s">
        <v>6048</v>
      </c>
      <c r="F1587" s="49" t="s">
        <v>6060</v>
      </c>
      <c r="G1587" t="s">
        <v>57</v>
      </c>
      <c r="H1587" s="38">
        <v>630</v>
      </c>
      <c r="I1587" s="38">
        <f t="shared" si="54"/>
        <v>598.5</v>
      </c>
      <c r="J1587" t="s">
        <v>4680</v>
      </c>
      <c r="K1587" s="48" t="s">
        <v>6048</v>
      </c>
      <c r="L1587" s="33">
        <v>0.05</v>
      </c>
      <c r="M1587" s="21" t="s">
        <v>14849</v>
      </c>
      <c r="N1587" s="21" t="s">
        <v>82</v>
      </c>
      <c r="O1587" s="21" t="s">
        <v>83</v>
      </c>
      <c r="P1587" s="61" t="s">
        <v>13496</v>
      </c>
    </row>
    <row r="1588" spans="2:16" ht="15.75" customHeight="1">
      <c r="B1588" s="27" t="s">
        <v>41</v>
      </c>
      <c r="C1588" t="s">
        <v>7</v>
      </c>
      <c r="D1588" s="36">
        <v>56101605</v>
      </c>
      <c r="E1588" s="48" t="s">
        <v>6061</v>
      </c>
      <c r="F1588" s="49" t="s">
        <v>6103</v>
      </c>
      <c r="G1588" t="s">
        <v>57</v>
      </c>
      <c r="H1588" s="38">
        <v>643</v>
      </c>
      <c r="I1588" s="38">
        <f t="shared" si="54"/>
        <v>610.85</v>
      </c>
      <c r="J1588" t="s">
        <v>4680</v>
      </c>
      <c r="K1588" s="48" t="s">
        <v>6061</v>
      </c>
      <c r="L1588" s="33">
        <v>0.05</v>
      </c>
      <c r="M1588" s="21" t="s">
        <v>14849</v>
      </c>
      <c r="N1588" s="21" t="s">
        <v>82</v>
      </c>
      <c r="O1588" s="21" t="s">
        <v>83</v>
      </c>
      <c r="P1588" s="61" t="s">
        <v>13496</v>
      </c>
    </row>
    <row r="1589" spans="2:16" ht="15.75" customHeight="1">
      <c r="B1589" s="27" t="s">
        <v>41</v>
      </c>
      <c r="C1589" t="s">
        <v>7</v>
      </c>
      <c r="D1589" s="36">
        <v>56101605</v>
      </c>
      <c r="E1589" s="48" t="s">
        <v>6062</v>
      </c>
      <c r="F1589" s="49" t="s">
        <v>6104</v>
      </c>
      <c r="G1589" t="s">
        <v>57</v>
      </c>
      <c r="H1589" s="38">
        <v>669</v>
      </c>
      <c r="I1589" s="38">
        <f t="shared" si="54"/>
        <v>635.54999999999995</v>
      </c>
      <c r="J1589" t="s">
        <v>4680</v>
      </c>
      <c r="K1589" s="48" t="s">
        <v>6062</v>
      </c>
      <c r="L1589" s="33">
        <v>0.05</v>
      </c>
      <c r="M1589" s="21" t="s">
        <v>14849</v>
      </c>
      <c r="N1589" s="21" t="s">
        <v>82</v>
      </c>
      <c r="O1589" s="21" t="s">
        <v>83</v>
      </c>
      <c r="P1589" s="61" t="s">
        <v>13496</v>
      </c>
    </row>
    <row r="1590" spans="2:16" ht="15.75" customHeight="1">
      <c r="B1590" s="27" t="s">
        <v>41</v>
      </c>
      <c r="C1590" t="s">
        <v>7</v>
      </c>
      <c r="D1590" s="36">
        <v>56101605</v>
      </c>
      <c r="E1590" s="48" t="s">
        <v>6063</v>
      </c>
      <c r="F1590" s="49" t="s">
        <v>6105</v>
      </c>
      <c r="G1590" t="s">
        <v>57</v>
      </c>
      <c r="H1590" s="38">
        <v>672</v>
      </c>
      <c r="I1590" s="38">
        <f t="shared" si="54"/>
        <v>638.4</v>
      </c>
      <c r="J1590" t="s">
        <v>4680</v>
      </c>
      <c r="K1590" s="48" t="s">
        <v>6063</v>
      </c>
      <c r="L1590" s="33">
        <v>0.05</v>
      </c>
      <c r="M1590" s="21" t="s">
        <v>14849</v>
      </c>
      <c r="N1590" s="21" t="s">
        <v>82</v>
      </c>
      <c r="O1590" s="21" t="s">
        <v>83</v>
      </c>
      <c r="P1590" s="61" t="s">
        <v>13496</v>
      </c>
    </row>
    <row r="1591" spans="2:16" ht="15.75" customHeight="1">
      <c r="B1591" s="27" t="s">
        <v>41</v>
      </c>
      <c r="C1591" t="s">
        <v>7</v>
      </c>
      <c r="D1591" s="36">
        <v>56101605</v>
      </c>
      <c r="E1591" s="48" t="s">
        <v>6064</v>
      </c>
      <c r="F1591" s="49" t="s">
        <v>6106</v>
      </c>
      <c r="G1591" t="s">
        <v>57</v>
      </c>
      <c r="H1591" s="38">
        <v>699</v>
      </c>
      <c r="I1591" s="38">
        <f t="shared" si="54"/>
        <v>664.05</v>
      </c>
      <c r="J1591" t="s">
        <v>4680</v>
      </c>
      <c r="K1591" s="48" t="s">
        <v>6064</v>
      </c>
      <c r="L1591" s="33">
        <v>0.05</v>
      </c>
      <c r="M1591" s="21" t="s">
        <v>14849</v>
      </c>
      <c r="N1591" s="21" t="s">
        <v>82</v>
      </c>
      <c r="O1591" s="21" t="s">
        <v>83</v>
      </c>
      <c r="P1591" s="61" t="s">
        <v>13496</v>
      </c>
    </row>
    <row r="1592" spans="2:16" ht="15.75" customHeight="1">
      <c r="B1592" s="27" t="s">
        <v>41</v>
      </c>
      <c r="C1592" t="s">
        <v>7</v>
      </c>
      <c r="D1592" s="36">
        <v>56101605</v>
      </c>
      <c r="E1592" s="48" t="s">
        <v>6065</v>
      </c>
      <c r="F1592" s="49" t="s">
        <v>6107</v>
      </c>
      <c r="G1592" t="s">
        <v>57</v>
      </c>
      <c r="H1592" s="38">
        <v>660</v>
      </c>
      <c r="I1592" s="38">
        <f t="shared" si="54"/>
        <v>627</v>
      </c>
      <c r="J1592" t="s">
        <v>4680</v>
      </c>
      <c r="K1592" s="48" t="s">
        <v>6065</v>
      </c>
      <c r="L1592" s="33">
        <v>0.05</v>
      </c>
      <c r="M1592" s="21" t="s">
        <v>14849</v>
      </c>
      <c r="N1592" s="21" t="s">
        <v>82</v>
      </c>
      <c r="O1592" s="21" t="s">
        <v>83</v>
      </c>
      <c r="P1592" s="61" t="s">
        <v>13496</v>
      </c>
    </row>
    <row r="1593" spans="2:16" ht="15.75" customHeight="1">
      <c r="B1593" s="27" t="s">
        <v>41</v>
      </c>
      <c r="C1593" t="s">
        <v>7</v>
      </c>
      <c r="D1593" s="36">
        <v>56101605</v>
      </c>
      <c r="E1593" s="48" t="s">
        <v>6066</v>
      </c>
      <c r="F1593" s="49" t="s">
        <v>6108</v>
      </c>
      <c r="G1593" t="s">
        <v>57</v>
      </c>
      <c r="H1593" s="38">
        <v>687</v>
      </c>
      <c r="I1593" s="38">
        <f t="shared" si="54"/>
        <v>652.65</v>
      </c>
      <c r="J1593" t="s">
        <v>4680</v>
      </c>
      <c r="K1593" s="48" t="s">
        <v>6066</v>
      </c>
      <c r="L1593" s="33">
        <v>0.05</v>
      </c>
      <c r="M1593" s="21" t="s">
        <v>14849</v>
      </c>
      <c r="N1593" s="21" t="s">
        <v>82</v>
      </c>
      <c r="O1593" s="21" t="s">
        <v>83</v>
      </c>
      <c r="P1593" s="61" t="s">
        <v>13496</v>
      </c>
    </row>
    <row r="1594" spans="2:16" ht="15.75" customHeight="1">
      <c r="B1594" s="27" t="s">
        <v>41</v>
      </c>
      <c r="C1594" t="s">
        <v>7</v>
      </c>
      <c r="D1594" s="36">
        <v>56101605</v>
      </c>
      <c r="E1594" s="48" t="s">
        <v>6067</v>
      </c>
      <c r="F1594" s="49" t="s">
        <v>6109</v>
      </c>
      <c r="G1594" t="s">
        <v>57</v>
      </c>
      <c r="H1594" s="38">
        <v>691</v>
      </c>
      <c r="I1594" s="38">
        <f t="shared" si="54"/>
        <v>656.44999999999993</v>
      </c>
      <c r="J1594" t="s">
        <v>4680</v>
      </c>
      <c r="K1594" s="48" t="s">
        <v>6067</v>
      </c>
      <c r="L1594" s="33">
        <v>0.05</v>
      </c>
      <c r="M1594" s="21" t="s">
        <v>14849</v>
      </c>
      <c r="N1594" s="21" t="s">
        <v>82</v>
      </c>
      <c r="O1594" s="21" t="s">
        <v>83</v>
      </c>
      <c r="P1594" s="61" t="s">
        <v>13496</v>
      </c>
    </row>
    <row r="1595" spans="2:16" ht="15.75" customHeight="1">
      <c r="B1595" s="27" t="s">
        <v>41</v>
      </c>
      <c r="C1595" t="s">
        <v>7</v>
      </c>
      <c r="D1595" s="36">
        <v>56101605</v>
      </c>
      <c r="E1595" s="48" t="s">
        <v>6068</v>
      </c>
      <c r="F1595" s="49" t="s">
        <v>6110</v>
      </c>
      <c r="G1595" t="s">
        <v>57</v>
      </c>
      <c r="H1595" s="38">
        <v>719</v>
      </c>
      <c r="I1595" s="38">
        <f t="shared" si="54"/>
        <v>683.05</v>
      </c>
      <c r="J1595" t="s">
        <v>4680</v>
      </c>
      <c r="K1595" s="48" t="s">
        <v>6068</v>
      </c>
      <c r="L1595" s="33">
        <v>0.05</v>
      </c>
      <c r="M1595" s="21" t="s">
        <v>14849</v>
      </c>
      <c r="N1595" s="21" t="s">
        <v>82</v>
      </c>
      <c r="O1595" s="21" t="s">
        <v>83</v>
      </c>
      <c r="P1595" s="61" t="s">
        <v>13496</v>
      </c>
    </row>
    <row r="1596" spans="2:16" ht="15.75" customHeight="1">
      <c r="B1596" s="27" t="s">
        <v>41</v>
      </c>
      <c r="C1596" t="s">
        <v>7</v>
      </c>
      <c r="D1596" s="36">
        <v>56101605</v>
      </c>
      <c r="E1596" s="48" t="s">
        <v>6069</v>
      </c>
      <c r="F1596" s="49" t="s">
        <v>6111</v>
      </c>
      <c r="G1596" t="s">
        <v>57</v>
      </c>
      <c r="H1596" s="38">
        <v>830</v>
      </c>
      <c r="I1596" s="38">
        <f t="shared" si="54"/>
        <v>788.5</v>
      </c>
      <c r="J1596" t="s">
        <v>4680</v>
      </c>
      <c r="K1596" s="48" t="s">
        <v>6069</v>
      </c>
      <c r="L1596" s="33">
        <v>0.05</v>
      </c>
      <c r="M1596" s="21" t="s">
        <v>14849</v>
      </c>
      <c r="N1596" s="21" t="s">
        <v>82</v>
      </c>
      <c r="O1596" s="21" t="s">
        <v>83</v>
      </c>
      <c r="P1596" s="61" t="s">
        <v>13496</v>
      </c>
    </row>
    <row r="1597" spans="2:16" ht="15.75" customHeight="1">
      <c r="B1597" s="27" t="s">
        <v>41</v>
      </c>
      <c r="C1597" t="s">
        <v>7</v>
      </c>
      <c r="D1597" s="36">
        <v>56101605</v>
      </c>
      <c r="E1597" s="48" t="s">
        <v>6070</v>
      </c>
      <c r="F1597" s="49" t="s">
        <v>6112</v>
      </c>
      <c r="G1597" t="s">
        <v>57</v>
      </c>
      <c r="H1597" s="38">
        <v>863</v>
      </c>
      <c r="I1597" s="38">
        <f t="shared" si="54"/>
        <v>819.84999999999991</v>
      </c>
      <c r="J1597" t="s">
        <v>4680</v>
      </c>
      <c r="K1597" s="48" t="s">
        <v>6070</v>
      </c>
      <c r="L1597" s="33">
        <v>0.05</v>
      </c>
      <c r="M1597" s="21" t="s">
        <v>14849</v>
      </c>
      <c r="N1597" s="21" t="s">
        <v>82</v>
      </c>
      <c r="O1597" s="21" t="s">
        <v>83</v>
      </c>
      <c r="P1597" s="61" t="s">
        <v>13496</v>
      </c>
    </row>
    <row r="1598" spans="2:16" ht="15.75" customHeight="1">
      <c r="B1598" s="27" t="s">
        <v>41</v>
      </c>
      <c r="C1598" t="s">
        <v>7</v>
      </c>
      <c r="D1598" s="36">
        <v>56101605</v>
      </c>
      <c r="E1598" s="48" t="s">
        <v>6071</v>
      </c>
      <c r="F1598" s="49" t="s">
        <v>6113</v>
      </c>
      <c r="G1598" t="s">
        <v>57</v>
      </c>
      <c r="H1598" s="38">
        <v>1019</v>
      </c>
      <c r="I1598" s="38">
        <f t="shared" si="54"/>
        <v>968.05</v>
      </c>
      <c r="J1598" t="s">
        <v>4680</v>
      </c>
      <c r="K1598" s="48" t="s">
        <v>6071</v>
      </c>
      <c r="L1598" s="33">
        <v>0.05</v>
      </c>
      <c r="M1598" s="21" t="s">
        <v>14849</v>
      </c>
      <c r="N1598" s="21" t="s">
        <v>82</v>
      </c>
      <c r="O1598" s="21" t="s">
        <v>83</v>
      </c>
      <c r="P1598" s="61" t="s">
        <v>13496</v>
      </c>
    </row>
    <row r="1599" spans="2:16" ht="15.75" customHeight="1">
      <c r="B1599" s="27" t="s">
        <v>41</v>
      </c>
      <c r="C1599" t="s">
        <v>7</v>
      </c>
      <c r="D1599" s="36">
        <v>56101605</v>
      </c>
      <c r="E1599" s="48" t="s">
        <v>6072</v>
      </c>
      <c r="F1599" s="49" t="s">
        <v>6114</v>
      </c>
      <c r="G1599" t="s">
        <v>57</v>
      </c>
      <c r="H1599" s="38">
        <v>1072</v>
      </c>
      <c r="I1599" s="38">
        <f t="shared" ref="I1599:I1662" si="55">H1599*0.95</f>
        <v>1018.4</v>
      </c>
      <c r="J1599" t="s">
        <v>4680</v>
      </c>
      <c r="K1599" s="48" t="s">
        <v>6072</v>
      </c>
      <c r="L1599" s="33">
        <v>0.05</v>
      </c>
      <c r="M1599" s="21" t="s">
        <v>14849</v>
      </c>
      <c r="N1599" s="21" t="s">
        <v>82</v>
      </c>
      <c r="O1599" s="21" t="s">
        <v>83</v>
      </c>
      <c r="P1599" s="61" t="s">
        <v>13496</v>
      </c>
    </row>
    <row r="1600" spans="2:16" ht="15.75" customHeight="1">
      <c r="B1600" s="27" t="s">
        <v>41</v>
      </c>
      <c r="C1600" t="s">
        <v>7</v>
      </c>
      <c r="D1600" s="36">
        <v>56101605</v>
      </c>
      <c r="E1600" s="48" t="s">
        <v>6073</v>
      </c>
      <c r="F1600" s="49" t="s">
        <v>6115</v>
      </c>
      <c r="G1600" t="s">
        <v>57</v>
      </c>
      <c r="H1600" s="38">
        <v>1057</v>
      </c>
      <c r="I1600" s="38">
        <f t="shared" si="55"/>
        <v>1004.15</v>
      </c>
      <c r="J1600" t="s">
        <v>4680</v>
      </c>
      <c r="K1600" s="48" t="s">
        <v>6073</v>
      </c>
      <c r="L1600" s="33">
        <v>0.05</v>
      </c>
      <c r="M1600" s="21" t="s">
        <v>14849</v>
      </c>
      <c r="N1600" s="21" t="s">
        <v>82</v>
      </c>
      <c r="O1600" s="21" t="s">
        <v>83</v>
      </c>
      <c r="P1600" s="61" t="s">
        <v>13496</v>
      </c>
    </row>
    <row r="1601" spans="2:16" ht="15.75" customHeight="1">
      <c r="B1601" s="27" t="s">
        <v>41</v>
      </c>
      <c r="C1601" t="s">
        <v>7</v>
      </c>
      <c r="D1601" s="36">
        <v>56101605</v>
      </c>
      <c r="E1601" s="48" t="s">
        <v>6074</v>
      </c>
      <c r="F1601" s="49" t="s">
        <v>6116</v>
      </c>
      <c r="G1601" t="s">
        <v>57</v>
      </c>
      <c r="H1601" s="38">
        <v>1109</v>
      </c>
      <c r="I1601" s="38">
        <f t="shared" si="55"/>
        <v>1053.55</v>
      </c>
      <c r="J1601" t="s">
        <v>4680</v>
      </c>
      <c r="K1601" s="48" t="s">
        <v>6074</v>
      </c>
      <c r="L1601" s="33">
        <v>0.05</v>
      </c>
      <c r="M1601" s="21" t="s">
        <v>14849</v>
      </c>
      <c r="N1601" s="21" t="s">
        <v>82</v>
      </c>
      <c r="O1601" s="21" t="s">
        <v>83</v>
      </c>
      <c r="P1601" s="61" t="s">
        <v>13496</v>
      </c>
    </row>
    <row r="1602" spans="2:16" ht="15.75" customHeight="1">
      <c r="B1602" s="27" t="s">
        <v>41</v>
      </c>
      <c r="C1602" t="s">
        <v>7</v>
      </c>
      <c r="D1602" s="36">
        <v>56101605</v>
      </c>
      <c r="E1602" s="48" t="s">
        <v>6075</v>
      </c>
      <c r="F1602" s="49" t="s">
        <v>6117</v>
      </c>
      <c r="G1602" t="s">
        <v>57</v>
      </c>
      <c r="H1602" s="38">
        <v>932</v>
      </c>
      <c r="I1602" s="38">
        <f t="shared" si="55"/>
        <v>885.4</v>
      </c>
      <c r="J1602" t="s">
        <v>4680</v>
      </c>
      <c r="K1602" s="48" t="s">
        <v>6075</v>
      </c>
      <c r="L1602" s="33">
        <v>0.05</v>
      </c>
      <c r="M1602" s="21" t="s">
        <v>14849</v>
      </c>
      <c r="N1602" s="21" t="s">
        <v>82</v>
      </c>
      <c r="O1602" s="21" t="s">
        <v>83</v>
      </c>
      <c r="P1602" s="61" t="s">
        <v>13496</v>
      </c>
    </row>
    <row r="1603" spans="2:16" ht="15.75" customHeight="1">
      <c r="B1603" s="27" t="s">
        <v>41</v>
      </c>
      <c r="C1603" t="s">
        <v>7</v>
      </c>
      <c r="D1603" s="36">
        <v>56101605</v>
      </c>
      <c r="E1603" s="48" t="s">
        <v>6076</v>
      </c>
      <c r="F1603" s="49" t="s">
        <v>6118</v>
      </c>
      <c r="G1603" t="s">
        <v>57</v>
      </c>
      <c r="H1603" s="38">
        <v>994</v>
      </c>
      <c r="I1603" s="38">
        <f t="shared" si="55"/>
        <v>944.3</v>
      </c>
      <c r="J1603" t="s">
        <v>4680</v>
      </c>
      <c r="K1603" s="48" t="s">
        <v>6076</v>
      </c>
      <c r="L1603" s="33">
        <v>0.05</v>
      </c>
      <c r="M1603" s="21" t="s">
        <v>14849</v>
      </c>
      <c r="N1603" s="21" t="s">
        <v>82</v>
      </c>
      <c r="O1603" s="21" t="s">
        <v>83</v>
      </c>
      <c r="P1603" s="61" t="s">
        <v>13496</v>
      </c>
    </row>
    <row r="1604" spans="2:16" ht="15.75" customHeight="1">
      <c r="B1604" s="27" t="s">
        <v>41</v>
      </c>
      <c r="C1604" t="s">
        <v>7</v>
      </c>
      <c r="D1604" s="36">
        <v>56101605</v>
      </c>
      <c r="E1604" s="48" t="s">
        <v>6077</v>
      </c>
      <c r="F1604" s="49" t="s">
        <v>6119</v>
      </c>
      <c r="G1604" t="s">
        <v>57</v>
      </c>
      <c r="H1604" s="38">
        <v>1177</v>
      </c>
      <c r="I1604" s="38">
        <f t="shared" si="55"/>
        <v>1118.1499999999999</v>
      </c>
      <c r="J1604" t="s">
        <v>4680</v>
      </c>
      <c r="K1604" s="48" t="s">
        <v>6077</v>
      </c>
      <c r="L1604" s="33">
        <v>0.05</v>
      </c>
      <c r="M1604" s="21" t="s">
        <v>14849</v>
      </c>
      <c r="N1604" s="21" t="s">
        <v>82</v>
      </c>
      <c r="O1604" s="21" t="s">
        <v>83</v>
      </c>
      <c r="P1604" s="61" t="s">
        <v>13496</v>
      </c>
    </row>
    <row r="1605" spans="2:16" ht="15.75" customHeight="1">
      <c r="B1605" s="27" t="s">
        <v>41</v>
      </c>
      <c r="C1605" t="s">
        <v>7</v>
      </c>
      <c r="D1605" s="36">
        <v>56101605</v>
      </c>
      <c r="E1605" s="48" t="s">
        <v>6078</v>
      </c>
      <c r="F1605" s="49" t="s">
        <v>6120</v>
      </c>
      <c r="G1605" t="s">
        <v>57</v>
      </c>
      <c r="H1605" s="38">
        <v>959</v>
      </c>
      <c r="I1605" s="38">
        <f t="shared" si="55"/>
        <v>911.05</v>
      </c>
      <c r="J1605" t="s">
        <v>4680</v>
      </c>
      <c r="K1605" s="48" t="s">
        <v>6078</v>
      </c>
      <c r="L1605" s="33">
        <v>0.05</v>
      </c>
      <c r="M1605" s="21" t="s">
        <v>14849</v>
      </c>
      <c r="N1605" s="21" t="s">
        <v>82</v>
      </c>
      <c r="O1605" s="21" t="s">
        <v>83</v>
      </c>
      <c r="P1605" s="61" t="s">
        <v>13496</v>
      </c>
    </row>
    <row r="1606" spans="2:16" ht="15.75" customHeight="1">
      <c r="B1606" s="27" t="s">
        <v>41</v>
      </c>
      <c r="C1606" t="s">
        <v>7</v>
      </c>
      <c r="D1606" s="36">
        <v>56101605</v>
      </c>
      <c r="E1606" s="48" t="s">
        <v>6079</v>
      </c>
      <c r="F1606" s="49" t="s">
        <v>6121</v>
      </c>
      <c r="G1606" t="s">
        <v>57</v>
      </c>
      <c r="H1606" s="38">
        <v>1005</v>
      </c>
      <c r="I1606" s="38">
        <f t="shared" si="55"/>
        <v>954.75</v>
      </c>
      <c r="J1606" t="s">
        <v>4680</v>
      </c>
      <c r="K1606" s="48" t="s">
        <v>6079</v>
      </c>
      <c r="L1606" s="33">
        <v>0.05</v>
      </c>
      <c r="M1606" s="21" t="s">
        <v>14849</v>
      </c>
      <c r="N1606" s="21" t="s">
        <v>82</v>
      </c>
      <c r="O1606" s="21" t="s">
        <v>83</v>
      </c>
      <c r="P1606" s="61" t="s">
        <v>13496</v>
      </c>
    </row>
    <row r="1607" spans="2:16" ht="15.75" customHeight="1">
      <c r="B1607" s="27" t="s">
        <v>41</v>
      </c>
      <c r="C1607" t="s">
        <v>7</v>
      </c>
      <c r="D1607" s="36">
        <v>56101605</v>
      </c>
      <c r="E1607" s="48" t="s">
        <v>6080</v>
      </c>
      <c r="F1607" s="49" t="s">
        <v>6122</v>
      </c>
      <c r="G1607" t="s">
        <v>57</v>
      </c>
      <c r="H1607" s="38">
        <v>1164</v>
      </c>
      <c r="I1607" s="38">
        <f t="shared" si="55"/>
        <v>1105.8</v>
      </c>
      <c r="J1607" t="s">
        <v>4680</v>
      </c>
      <c r="K1607" s="48" t="s">
        <v>6080</v>
      </c>
      <c r="L1607" s="33">
        <v>0.05</v>
      </c>
      <c r="M1607" s="21" t="s">
        <v>14849</v>
      </c>
      <c r="N1607" s="21" t="s">
        <v>82</v>
      </c>
      <c r="O1607" s="21" t="s">
        <v>83</v>
      </c>
      <c r="P1607" s="61" t="s">
        <v>13496</v>
      </c>
    </row>
    <row r="1608" spans="2:16" ht="15.75" customHeight="1">
      <c r="B1608" s="27" t="s">
        <v>41</v>
      </c>
      <c r="C1608" t="s">
        <v>7</v>
      </c>
      <c r="D1608" s="36">
        <v>56101605</v>
      </c>
      <c r="E1608" s="48" t="s">
        <v>6081</v>
      </c>
      <c r="F1608" s="49" t="s">
        <v>6123</v>
      </c>
      <c r="G1608" t="s">
        <v>57</v>
      </c>
      <c r="H1608" s="38">
        <v>1214</v>
      </c>
      <c r="I1608" s="38">
        <f t="shared" si="55"/>
        <v>1153.3</v>
      </c>
      <c r="J1608" t="s">
        <v>4680</v>
      </c>
      <c r="K1608" s="48" t="s">
        <v>6081</v>
      </c>
      <c r="L1608" s="33">
        <v>0.05</v>
      </c>
      <c r="M1608" s="21" t="s">
        <v>14849</v>
      </c>
      <c r="N1608" s="21" t="s">
        <v>82</v>
      </c>
      <c r="O1608" s="21" t="s">
        <v>83</v>
      </c>
      <c r="P1608" s="61" t="s">
        <v>13496</v>
      </c>
    </row>
    <row r="1609" spans="2:16" ht="15.75" customHeight="1">
      <c r="B1609" s="27" t="s">
        <v>41</v>
      </c>
      <c r="C1609" t="s">
        <v>7</v>
      </c>
      <c r="D1609" s="36">
        <v>56101605</v>
      </c>
      <c r="E1609" s="48" t="s">
        <v>6082</v>
      </c>
      <c r="F1609" s="49" t="s">
        <v>6124</v>
      </c>
      <c r="G1609" t="s">
        <v>57</v>
      </c>
      <c r="H1609" s="38">
        <v>402</v>
      </c>
      <c r="I1609" s="38">
        <f t="shared" si="55"/>
        <v>381.9</v>
      </c>
      <c r="J1609" t="s">
        <v>4680</v>
      </c>
      <c r="K1609" s="48" t="s">
        <v>6082</v>
      </c>
      <c r="L1609" s="33">
        <v>0.05</v>
      </c>
      <c r="M1609" s="21" t="s">
        <v>14849</v>
      </c>
      <c r="N1609" s="21" t="s">
        <v>82</v>
      </c>
      <c r="O1609" s="21" t="s">
        <v>83</v>
      </c>
      <c r="P1609" s="61" t="s">
        <v>13496</v>
      </c>
    </row>
    <row r="1610" spans="2:16" ht="15.75" customHeight="1">
      <c r="B1610" s="27" t="s">
        <v>41</v>
      </c>
      <c r="C1610" t="s">
        <v>7</v>
      </c>
      <c r="D1610" s="36">
        <v>56101605</v>
      </c>
      <c r="E1610" s="48" t="s">
        <v>6083</v>
      </c>
      <c r="F1610" s="49" t="s">
        <v>6125</v>
      </c>
      <c r="G1610" t="s">
        <v>57</v>
      </c>
      <c r="H1610" s="38">
        <v>414</v>
      </c>
      <c r="I1610" s="38">
        <f t="shared" si="55"/>
        <v>393.29999999999995</v>
      </c>
      <c r="J1610" t="s">
        <v>4680</v>
      </c>
      <c r="K1610" s="48" t="s">
        <v>6083</v>
      </c>
      <c r="L1610" s="33">
        <v>0.05</v>
      </c>
      <c r="M1610" s="21" t="s">
        <v>14849</v>
      </c>
      <c r="N1610" s="21" t="s">
        <v>82</v>
      </c>
      <c r="O1610" s="21" t="s">
        <v>83</v>
      </c>
      <c r="P1610" s="61" t="s">
        <v>13496</v>
      </c>
    </row>
    <row r="1611" spans="2:16" ht="15.75" customHeight="1">
      <c r="B1611" s="27" t="s">
        <v>41</v>
      </c>
      <c r="C1611" t="s">
        <v>7</v>
      </c>
      <c r="D1611" s="36">
        <v>56101605</v>
      </c>
      <c r="E1611" s="48" t="s">
        <v>6084</v>
      </c>
      <c r="F1611" s="49" t="s">
        <v>6126</v>
      </c>
      <c r="G1611" t="s">
        <v>57</v>
      </c>
      <c r="H1611" s="38">
        <v>424</v>
      </c>
      <c r="I1611" s="38">
        <f t="shared" si="55"/>
        <v>402.79999999999995</v>
      </c>
      <c r="J1611" t="s">
        <v>4680</v>
      </c>
      <c r="K1611" s="48" t="s">
        <v>6084</v>
      </c>
      <c r="L1611" s="33">
        <v>0.05</v>
      </c>
      <c r="M1611" s="21" t="s">
        <v>14849</v>
      </c>
      <c r="N1611" s="21" t="s">
        <v>82</v>
      </c>
      <c r="O1611" s="21" t="s">
        <v>83</v>
      </c>
      <c r="P1611" s="61" t="s">
        <v>13496</v>
      </c>
    </row>
    <row r="1612" spans="2:16" ht="15.75" customHeight="1">
      <c r="B1612" s="27" t="s">
        <v>41</v>
      </c>
      <c r="C1612" t="s">
        <v>7</v>
      </c>
      <c r="D1612" s="36">
        <v>56101605</v>
      </c>
      <c r="E1612" s="48" t="s">
        <v>6085</v>
      </c>
      <c r="F1612" s="49" t="s">
        <v>6127</v>
      </c>
      <c r="G1612" t="s">
        <v>57</v>
      </c>
      <c r="H1612" s="38">
        <v>424</v>
      </c>
      <c r="I1612" s="38">
        <f t="shared" si="55"/>
        <v>402.79999999999995</v>
      </c>
      <c r="J1612" t="s">
        <v>4680</v>
      </c>
      <c r="K1612" s="48" t="s">
        <v>6085</v>
      </c>
      <c r="L1612" s="33">
        <v>0.05</v>
      </c>
      <c r="M1612" s="21" t="s">
        <v>14849</v>
      </c>
      <c r="N1612" s="21" t="s">
        <v>82</v>
      </c>
      <c r="O1612" s="21" t="s">
        <v>83</v>
      </c>
      <c r="P1612" s="61" t="s">
        <v>13496</v>
      </c>
    </row>
    <row r="1613" spans="2:16" ht="15.75" customHeight="1">
      <c r="B1613" s="27" t="s">
        <v>41</v>
      </c>
      <c r="C1613" t="s">
        <v>7</v>
      </c>
      <c r="D1613" s="36">
        <v>56101605</v>
      </c>
      <c r="E1613" s="48" t="s">
        <v>6086</v>
      </c>
      <c r="F1613" s="49" t="s">
        <v>6128</v>
      </c>
      <c r="G1613" t="s">
        <v>57</v>
      </c>
      <c r="H1613" s="38">
        <v>402</v>
      </c>
      <c r="I1613" s="38">
        <f t="shared" si="55"/>
        <v>381.9</v>
      </c>
      <c r="J1613" t="s">
        <v>4680</v>
      </c>
      <c r="K1613" s="48" t="s">
        <v>6086</v>
      </c>
      <c r="L1613" s="33">
        <v>0.05</v>
      </c>
      <c r="M1613" s="21" t="s">
        <v>14849</v>
      </c>
      <c r="N1613" s="21" t="s">
        <v>82</v>
      </c>
      <c r="O1613" s="21" t="s">
        <v>83</v>
      </c>
      <c r="P1613" s="61" t="s">
        <v>13496</v>
      </c>
    </row>
    <row r="1614" spans="2:16" ht="15.75" customHeight="1">
      <c r="B1614" s="27" t="s">
        <v>41</v>
      </c>
      <c r="C1614" t="s">
        <v>7</v>
      </c>
      <c r="D1614" s="36">
        <v>56101605</v>
      </c>
      <c r="E1614" s="48" t="s">
        <v>6087</v>
      </c>
      <c r="F1614" s="49" t="s">
        <v>6129</v>
      </c>
      <c r="G1614" t="s">
        <v>57</v>
      </c>
      <c r="H1614" s="38">
        <v>414</v>
      </c>
      <c r="I1614" s="38">
        <f t="shared" si="55"/>
        <v>393.29999999999995</v>
      </c>
      <c r="J1614" t="s">
        <v>4680</v>
      </c>
      <c r="K1614" s="48" t="s">
        <v>6087</v>
      </c>
      <c r="L1614" s="33">
        <v>0.05</v>
      </c>
      <c r="M1614" s="21" t="s">
        <v>14849</v>
      </c>
      <c r="N1614" s="21" t="s">
        <v>82</v>
      </c>
      <c r="O1614" s="21" t="s">
        <v>83</v>
      </c>
      <c r="P1614" s="61" t="s">
        <v>13496</v>
      </c>
    </row>
    <row r="1615" spans="2:16" ht="15.75" customHeight="1">
      <c r="B1615" s="27" t="s">
        <v>41</v>
      </c>
      <c r="C1615" t="s">
        <v>7</v>
      </c>
      <c r="D1615" s="36">
        <v>56101605</v>
      </c>
      <c r="E1615" s="48" t="s">
        <v>6088</v>
      </c>
      <c r="F1615" s="49" t="s">
        <v>6130</v>
      </c>
      <c r="G1615" t="s">
        <v>57</v>
      </c>
      <c r="H1615" s="38">
        <v>424</v>
      </c>
      <c r="I1615" s="38">
        <f t="shared" si="55"/>
        <v>402.79999999999995</v>
      </c>
      <c r="J1615" t="s">
        <v>4680</v>
      </c>
      <c r="K1615" s="48" t="s">
        <v>6088</v>
      </c>
      <c r="L1615" s="33">
        <v>0.05</v>
      </c>
      <c r="M1615" s="21" t="s">
        <v>14849</v>
      </c>
      <c r="N1615" s="21" t="s">
        <v>82</v>
      </c>
      <c r="O1615" s="21" t="s">
        <v>83</v>
      </c>
      <c r="P1615" s="61" t="s">
        <v>13496</v>
      </c>
    </row>
    <row r="1616" spans="2:16" ht="15.75" customHeight="1">
      <c r="B1616" s="27" t="s">
        <v>41</v>
      </c>
      <c r="C1616" t="s">
        <v>7</v>
      </c>
      <c r="D1616" s="36">
        <v>56101605</v>
      </c>
      <c r="E1616" s="48" t="s">
        <v>6089</v>
      </c>
      <c r="F1616" s="49" t="s">
        <v>6131</v>
      </c>
      <c r="G1616" t="s">
        <v>57</v>
      </c>
      <c r="H1616" s="38">
        <v>424</v>
      </c>
      <c r="I1616" s="38">
        <f t="shared" si="55"/>
        <v>402.79999999999995</v>
      </c>
      <c r="J1616" t="s">
        <v>4680</v>
      </c>
      <c r="K1616" s="48" t="s">
        <v>6089</v>
      </c>
      <c r="L1616" s="33">
        <v>0.05</v>
      </c>
      <c r="M1616" s="21" t="s">
        <v>14849</v>
      </c>
      <c r="N1616" s="21" t="s">
        <v>82</v>
      </c>
      <c r="O1616" s="21" t="s">
        <v>83</v>
      </c>
      <c r="P1616" s="61" t="s">
        <v>13496</v>
      </c>
    </row>
    <row r="1617" spans="2:16" ht="15.75" customHeight="1">
      <c r="B1617" s="27" t="s">
        <v>41</v>
      </c>
      <c r="C1617" t="s">
        <v>7</v>
      </c>
      <c r="D1617" s="36">
        <v>56101605</v>
      </c>
      <c r="E1617" s="48" t="s">
        <v>6090</v>
      </c>
      <c r="F1617" s="49" t="s">
        <v>6132</v>
      </c>
      <c r="G1617" t="s">
        <v>57</v>
      </c>
      <c r="H1617" s="38">
        <v>424</v>
      </c>
      <c r="I1617" s="38">
        <f t="shared" si="55"/>
        <v>402.79999999999995</v>
      </c>
      <c r="J1617" t="s">
        <v>4680</v>
      </c>
      <c r="K1617" s="48" t="s">
        <v>6090</v>
      </c>
      <c r="L1617" s="33">
        <v>0.05</v>
      </c>
      <c r="M1617" s="21" t="s">
        <v>14849</v>
      </c>
      <c r="N1617" s="21" t="s">
        <v>82</v>
      </c>
      <c r="O1617" s="21" t="s">
        <v>83</v>
      </c>
      <c r="P1617" s="61" t="s">
        <v>13496</v>
      </c>
    </row>
    <row r="1618" spans="2:16" ht="15.75" customHeight="1">
      <c r="B1618" s="27" t="s">
        <v>41</v>
      </c>
      <c r="C1618" t="s">
        <v>7</v>
      </c>
      <c r="D1618" s="36">
        <v>56101605</v>
      </c>
      <c r="E1618" s="48" t="s">
        <v>6091</v>
      </c>
      <c r="F1618" s="49" t="s">
        <v>6133</v>
      </c>
      <c r="G1618" t="s">
        <v>57</v>
      </c>
      <c r="H1618" s="38">
        <v>402</v>
      </c>
      <c r="I1618" s="38">
        <f t="shared" si="55"/>
        <v>381.9</v>
      </c>
      <c r="J1618" t="s">
        <v>4680</v>
      </c>
      <c r="K1618" s="48" t="s">
        <v>6091</v>
      </c>
      <c r="L1618" s="33">
        <v>0.05</v>
      </c>
      <c r="M1618" s="21" t="s">
        <v>14849</v>
      </c>
      <c r="N1618" s="21" t="s">
        <v>82</v>
      </c>
      <c r="O1618" s="21" t="s">
        <v>83</v>
      </c>
      <c r="P1618" s="61" t="s">
        <v>13496</v>
      </c>
    </row>
    <row r="1619" spans="2:16" ht="15.75" customHeight="1">
      <c r="B1619" s="27" t="s">
        <v>41</v>
      </c>
      <c r="C1619" t="s">
        <v>7</v>
      </c>
      <c r="D1619" s="36">
        <v>56101605</v>
      </c>
      <c r="E1619" s="48" t="s">
        <v>6092</v>
      </c>
      <c r="F1619" s="49" t="s">
        <v>6134</v>
      </c>
      <c r="G1619" t="s">
        <v>57</v>
      </c>
      <c r="H1619" s="38">
        <v>414</v>
      </c>
      <c r="I1619" s="38">
        <f t="shared" si="55"/>
        <v>393.29999999999995</v>
      </c>
      <c r="J1619" t="s">
        <v>4680</v>
      </c>
      <c r="K1619" s="48" t="s">
        <v>6092</v>
      </c>
      <c r="L1619" s="33">
        <v>0.05</v>
      </c>
      <c r="M1619" s="21" t="s">
        <v>14849</v>
      </c>
      <c r="N1619" s="21" t="s">
        <v>82</v>
      </c>
      <c r="O1619" s="21" t="s">
        <v>83</v>
      </c>
      <c r="P1619" s="61" t="s">
        <v>13496</v>
      </c>
    </row>
    <row r="1620" spans="2:16" ht="15.75" customHeight="1">
      <c r="B1620" s="27" t="s">
        <v>41</v>
      </c>
      <c r="C1620" t="s">
        <v>7</v>
      </c>
      <c r="D1620" s="36">
        <v>56101605</v>
      </c>
      <c r="E1620" s="48" t="s">
        <v>6093</v>
      </c>
      <c r="F1620" s="49" t="s">
        <v>6135</v>
      </c>
      <c r="G1620" t="s">
        <v>57</v>
      </c>
      <c r="H1620" s="38">
        <v>424</v>
      </c>
      <c r="I1620" s="38">
        <f t="shared" si="55"/>
        <v>402.79999999999995</v>
      </c>
      <c r="J1620" t="s">
        <v>4680</v>
      </c>
      <c r="K1620" s="48" t="s">
        <v>6093</v>
      </c>
      <c r="L1620" s="33">
        <v>0.05</v>
      </c>
      <c r="M1620" s="21" t="s">
        <v>14849</v>
      </c>
      <c r="N1620" s="21" t="s">
        <v>82</v>
      </c>
      <c r="O1620" s="21" t="s">
        <v>83</v>
      </c>
      <c r="P1620" s="61" t="s">
        <v>13496</v>
      </c>
    </row>
    <row r="1621" spans="2:16" ht="15.75" customHeight="1">
      <c r="B1621" s="27" t="s">
        <v>41</v>
      </c>
      <c r="C1621" t="s">
        <v>7</v>
      </c>
      <c r="D1621" s="36">
        <v>56101605</v>
      </c>
      <c r="E1621" s="48" t="s">
        <v>6094</v>
      </c>
      <c r="F1621" s="49" t="s">
        <v>6136</v>
      </c>
      <c r="G1621" t="s">
        <v>57</v>
      </c>
      <c r="H1621" s="38">
        <v>424</v>
      </c>
      <c r="I1621" s="38">
        <f t="shared" si="55"/>
        <v>402.79999999999995</v>
      </c>
      <c r="J1621" t="s">
        <v>4680</v>
      </c>
      <c r="K1621" s="48" t="s">
        <v>6094</v>
      </c>
      <c r="L1621" s="33">
        <v>0.05</v>
      </c>
      <c r="M1621" s="21" t="s">
        <v>14849</v>
      </c>
      <c r="N1621" s="21" t="s">
        <v>82</v>
      </c>
      <c r="O1621" s="21" t="s">
        <v>83</v>
      </c>
      <c r="P1621" s="61" t="s">
        <v>13496</v>
      </c>
    </row>
    <row r="1622" spans="2:16" ht="15.75" customHeight="1">
      <c r="B1622" s="27" t="s">
        <v>41</v>
      </c>
      <c r="C1622" t="s">
        <v>7</v>
      </c>
      <c r="D1622" s="36">
        <v>56101605</v>
      </c>
      <c r="E1622" s="48" t="s">
        <v>6095</v>
      </c>
      <c r="F1622" s="49" t="s">
        <v>6137</v>
      </c>
      <c r="G1622" t="s">
        <v>57</v>
      </c>
      <c r="H1622" s="38">
        <v>424</v>
      </c>
      <c r="I1622" s="38">
        <f t="shared" si="55"/>
        <v>402.79999999999995</v>
      </c>
      <c r="J1622" t="s">
        <v>4680</v>
      </c>
      <c r="K1622" s="48" t="s">
        <v>6095</v>
      </c>
      <c r="L1622" s="33">
        <v>0.05</v>
      </c>
      <c r="M1622" s="21" t="s">
        <v>14849</v>
      </c>
      <c r="N1622" s="21" t="s">
        <v>82</v>
      </c>
      <c r="O1622" s="21" t="s">
        <v>83</v>
      </c>
      <c r="P1622" s="61" t="s">
        <v>13496</v>
      </c>
    </row>
    <row r="1623" spans="2:16" ht="15.75" customHeight="1">
      <c r="B1623" s="27" t="s">
        <v>41</v>
      </c>
      <c r="C1623" t="s">
        <v>7</v>
      </c>
      <c r="D1623" s="36">
        <v>56101605</v>
      </c>
      <c r="E1623" s="48" t="s">
        <v>6096</v>
      </c>
      <c r="F1623" s="49" t="s">
        <v>6138</v>
      </c>
      <c r="G1623" t="s">
        <v>57</v>
      </c>
      <c r="H1623" s="38">
        <v>559</v>
      </c>
      <c r="I1623" s="38">
        <f t="shared" si="55"/>
        <v>531.04999999999995</v>
      </c>
      <c r="J1623" t="s">
        <v>4680</v>
      </c>
      <c r="K1623" s="48" t="s">
        <v>6096</v>
      </c>
      <c r="L1623" s="33">
        <v>0.05</v>
      </c>
      <c r="M1623" s="21" t="s">
        <v>14849</v>
      </c>
      <c r="N1623" s="21" t="s">
        <v>82</v>
      </c>
      <c r="O1623" s="21" t="s">
        <v>83</v>
      </c>
      <c r="P1623" s="61" t="s">
        <v>13496</v>
      </c>
    </row>
    <row r="1624" spans="2:16" ht="15.75" customHeight="1">
      <c r="B1624" s="27" t="s">
        <v>41</v>
      </c>
      <c r="C1624" t="s">
        <v>7</v>
      </c>
      <c r="D1624" s="36">
        <v>56101605</v>
      </c>
      <c r="E1624" s="48" t="s">
        <v>6097</v>
      </c>
      <c r="F1624" s="49" t="s">
        <v>6139</v>
      </c>
      <c r="G1624" t="s">
        <v>57</v>
      </c>
      <c r="H1624" s="38">
        <v>618</v>
      </c>
      <c r="I1624" s="38">
        <f t="shared" si="55"/>
        <v>587.1</v>
      </c>
      <c r="J1624" t="s">
        <v>4680</v>
      </c>
      <c r="K1624" s="48" t="s">
        <v>6097</v>
      </c>
      <c r="L1624" s="33">
        <v>0.05</v>
      </c>
      <c r="M1624" s="21" t="s">
        <v>14849</v>
      </c>
      <c r="N1624" s="21" t="s">
        <v>82</v>
      </c>
      <c r="O1624" s="21" t="s">
        <v>83</v>
      </c>
      <c r="P1624" s="61" t="s">
        <v>13496</v>
      </c>
    </row>
    <row r="1625" spans="2:16" ht="15.75" customHeight="1">
      <c r="B1625" s="27" t="s">
        <v>41</v>
      </c>
      <c r="C1625" t="s">
        <v>7</v>
      </c>
      <c r="D1625" s="36">
        <v>56101605</v>
      </c>
      <c r="E1625" s="48" t="s">
        <v>6098</v>
      </c>
      <c r="F1625" s="49" t="s">
        <v>6140</v>
      </c>
      <c r="G1625" t="s">
        <v>57</v>
      </c>
      <c r="H1625" s="38">
        <v>598</v>
      </c>
      <c r="I1625" s="38">
        <f t="shared" si="55"/>
        <v>568.1</v>
      </c>
      <c r="J1625" t="s">
        <v>4680</v>
      </c>
      <c r="K1625" s="48" t="s">
        <v>6098</v>
      </c>
      <c r="L1625" s="33">
        <v>0.05</v>
      </c>
      <c r="M1625" s="21" t="s">
        <v>14849</v>
      </c>
      <c r="N1625" s="21" t="s">
        <v>82</v>
      </c>
      <c r="O1625" s="21" t="s">
        <v>83</v>
      </c>
      <c r="P1625" s="61" t="s">
        <v>13496</v>
      </c>
    </row>
    <row r="1626" spans="2:16" ht="15.75" customHeight="1">
      <c r="B1626" s="27" t="s">
        <v>41</v>
      </c>
      <c r="C1626" t="s">
        <v>7</v>
      </c>
      <c r="D1626" s="36">
        <v>56101605</v>
      </c>
      <c r="E1626" s="48" t="s">
        <v>6099</v>
      </c>
      <c r="F1626" s="49" t="s">
        <v>6141</v>
      </c>
      <c r="G1626" t="s">
        <v>57</v>
      </c>
      <c r="H1626" s="38">
        <v>618</v>
      </c>
      <c r="I1626" s="38">
        <f t="shared" si="55"/>
        <v>587.1</v>
      </c>
      <c r="J1626" t="s">
        <v>4680</v>
      </c>
      <c r="K1626" s="48" t="s">
        <v>6099</v>
      </c>
      <c r="L1626" s="33">
        <v>0.05</v>
      </c>
      <c r="M1626" s="21" t="s">
        <v>14849</v>
      </c>
      <c r="N1626" s="21" t="s">
        <v>82</v>
      </c>
      <c r="O1626" s="21" t="s">
        <v>83</v>
      </c>
      <c r="P1626" s="61" t="s">
        <v>13496</v>
      </c>
    </row>
    <row r="1627" spans="2:16" ht="15.75" customHeight="1">
      <c r="B1627" s="27" t="s">
        <v>41</v>
      </c>
      <c r="C1627" t="s">
        <v>7</v>
      </c>
      <c r="D1627" s="36">
        <v>56101605</v>
      </c>
      <c r="E1627" s="48" t="s">
        <v>6100</v>
      </c>
      <c r="F1627" s="49" t="s">
        <v>6142</v>
      </c>
      <c r="G1627" t="s">
        <v>57</v>
      </c>
      <c r="H1627" s="38">
        <v>618</v>
      </c>
      <c r="I1627" s="38">
        <f t="shared" si="55"/>
        <v>587.1</v>
      </c>
      <c r="J1627" t="s">
        <v>4680</v>
      </c>
      <c r="K1627" s="48" t="s">
        <v>6100</v>
      </c>
      <c r="L1627" s="33">
        <v>0.05</v>
      </c>
      <c r="M1627" s="21" t="s">
        <v>14849</v>
      </c>
      <c r="N1627" s="21" t="s">
        <v>82</v>
      </c>
      <c r="O1627" s="21" t="s">
        <v>83</v>
      </c>
      <c r="P1627" s="61" t="s">
        <v>13496</v>
      </c>
    </row>
    <row r="1628" spans="2:16" ht="15.75" customHeight="1">
      <c r="B1628" s="27" t="s">
        <v>41</v>
      </c>
      <c r="C1628" t="s">
        <v>7</v>
      </c>
      <c r="D1628" s="36">
        <v>56101605</v>
      </c>
      <c r="E1628" s="48" t="s">
        <v>6101</v>
      </c>
      <c r="F1628" s="49" t="s">
        <v>6143</v>
      </c>
      <c r="G1628" t="s">
        <v>57</v>
      </c>
      <c r="H1628" s="38">
        <v>559</v>
      </c>
      <c r="I1628" s="38">
        <f t="shared" si="55"/>
        <v>531.04999999999995</v>
      </c>
      <c r="J1628" t="s">
        <v>4680</v>
      </c>
      <c r="K1628" s="48" t="s">
        <v>6101</v>
      </c>
      <c r="L1628" s="33">
        <v>0.05</v>
      </c>
      <c r="M1628" s="21" t="s">
        <v>14849</v>
      </c>
      <c r="N1628" s="21" t="s">
        <v>82</v>
      </c>
      <c r="O1628" s="21" t="s">
        <v>83</v>
      </c>
      <c r="P1628" s="61" t="s">
        <v>13496</v>
      </c>
    </row>
    <row r="1629" spans="2:16" ht="15.75" customHeight="1">
      <c r="B1629" s="27" t="s">
        <v>41</v>
      </c>
      <c r="C1629" t="s">
        <v>7</v>
      </c>
      <c r="D1629" s="36">
        <v>56101605</v>
      </c>
      <c r="E1629" s="48" t="s">
        <v>6102</v>
      </c>
      <c r="F1629" s="49" t="s">
        <v>6144</v>
      </c>
      <c r="G1629" t="s">
        <v>57</v>
      </c>
      <c r="H1629" s="38">
        <v>618</v>
      </c>
      <c r="I1629" s="38">
        <f t="shared" si="55"/>
        <v>587.1</v>
      </c>
      <c r="J1629" t="s">
        <v>4680</v>
      </c>
      <c r="K1629" s="48" t="s">
        <v>6102</v>
      </c>
      <c r="L1629" s="33">
        <v>0.05</v>
      </c>
      <c r="M1629" s="21" t="s">
        <v>14849</v>
      </c>
      <c r="N1629" s="21" t="s">
        <v>82</v>
      </c>
      <c r="O1629" s="21" t="s">
        <v>83</v>
      </c>
      <c r="P1629" s="61" t="s">
        <v>13496</v>
      </c>
    </row>
    <row r="1630" spans="2:16" ht="15.75" customHeight="1">
      <c r="B1630" s="27" t="s">
        <v>41</v>
      </c>
      <c r="C1630" t="s">
        <v>7</v>
      </c>
      <c r="D1630" s="36">
        <v>56101605</v>
      </c>
      <c r="E1630" s="48" t="s">
        <v>6145</v>
      </c>
      <c r="F1630" s="49" t="s">
        <v>6193</v>
      </c>
      <c r="G1630" t="s">
        <v>57</v>
      </c>
      <c r="H1630" s="38">
        <v>618</v>
      </c>
      <c r="I1630" s="38">
        <f t="shared" si="55"/>
        <v>587.1</v>
      </c>
      <c r="J1630" t="s">
        <v>4680</v>
      </c>
      <c r="K1630" s="48" t="s">
        <v>6145</v>
      </c>
      <c r="L1630" s="33">
        <v>0.05</v>
      </c>
      <c r="M1630" s="21" t="s">
        <v>14849</v>
      </c>
      <c r="N1630" s="21" t="s">
        <v>82</v>
      </c>
      <c r="O1630" s="21" t="s">
        <v>83</v>
      </c>
      <c r="P1630" s="61" t="s">
        <v>13496</v>
      </c>
    </row>
    <row r="1631" spans="2:16" ht="15.75" customHeight="1">
      <c r="B1631" s="27" t="s">
        <v>41</v>
      </c>
      <c r="C1631" t="s">
        <v>7</v>
      </c>
      <c r="D1631" s="36">
        <v>56101605</v>
      </c>
      <c r="E1631" s="48" t="s">
        <v>6146</v>
      </c>
      <c r="F1631" s="49" t="s">
        <v>6194</v>
      </c>
      <c r="G1631" t="s">
        <v>57</v>
      </c>
      <c r="H1631" s="38">
        <v>618</v>
      </c>
      <c r="I1631" s="38">
        <f t="shared" si="55"/>
        <v>587.1</v>
      </c>
      <c r="J1631" t="s">
        <v>4680</v>
      </c>
      <c r="K1631" s="48" t="s">
        <v>6146</v>
      </c>
      <c r="L1631" s="33">
        <v>0.05</v>
      </c>
      <c r="M1631" s="21" t="s">
        <v>14849</v>
      </c>
      <c r="N1631" s="21" t="s">
        <v>82</v>
      </c>
      <c r="O1631" s="21" t="s">
        <v>83</v>
      </c>
      <c r="P1631" s="61" t="s">
        <v>13496</v>
      </c>
    </row>
    <row r="1632" spans="2:16" ht="15.75" customHeight="1">
      <c r="B1632" s="27" t="s">
        <v>41</v>
      </c>
      <c r="C1632" t="s">
        <v>7</v>
      </c>
      <c r="D1632" s="36">
        <v>56101605</v>
      </c>
      <c r="E1632" s="48" t="s">
        <v>6147</v>
      </c>
      <c r="F1632" s="49" t="s">
        <v>6195</v>
      </c>
      <c r="G1632" t="s">
        <v>57</v>
      </c>
      <c r="H1632" s="38">
        <v>559</v>
      </c>
      <c r="I1632" s="38">
        <f t="shared" si="55"/>
        <v>531.04999999999995</v>
      </c>
      <c r="J1632" t="s">
        <v>4680</v>
      </c>
      <c r="K1632" s="48" t="s">
        <v>6147</v>
      </c>
      <c r="L1632" s="33">
        <v>0.05</v>
      </c>
      <c r="M1632" s="21" t="s">
        <v>14849</v>
      </c>
      <c r="N1632" s="21" t="s">
        <v>82</v>
      </c>
      <c r="O1632" s="21" t="s">
        <v>83</v>
      </c>
      <c r="P1632" s="61" t="s">
        <v>13496</v>
      </c>
    </row>
    <row r="1633" spans="2:16" ht="15.75" customHeight="1">
      <c r="B1633" s="27" t="s">
        <v>41</v>
      </c>
      <c r="C1633" t="s">
        <v>7</v>
      </c>
      <c r="D1633" s="36">
        <v>56101605</v>
      </c>
      <c r="E1633" s="48" t="s">
        <v>6148</v>
      </c>
      <c r="F1633" s="49" t="s">
        <v>6196</v>
      </c>
      <c r="G1633" t="s">
        <v>57</v>
      </c>
      <c r="H1633" s="38">
        <v>618</v>
      </c>
      <c r="I1633" s="38">
        <f t="shared" si="55"/>
        <v>587.1</v>
      </c>
      <c r="J1633" t="s">
        <v>4680</v>
      </c>
      <c r="K1633" s="48" t="s">
        <v>6148</v>
      </c>
      <c r="L1633" s="33">
        <v>0.05</v>
      </c>
      <c r="M1633" s="21" t="s">
        <v>14849</v>
      </c>
      <c r="N1633" s="21" t="s">
        <v>82</v>
      </c>
      <c r="O1633" s="21" t="s">
        <v>83</v>
      </c>
      <c r="P1633" s="61" t="s">
        <v>13496</v>
      </c>
    </row>
    <row r="1634" spans="2:16" ht="15.75" customHeight="1">
      <c r="B1634" s="27" t="s">
        <v>41</v>
      </c>
      <c r="C1634" t="s">
        <v>7</v>
      </c>
      <c r="D1634" s="36">
        <v>56101605</v>
      </c>
      <c r="E1634" s="48" t="s">
        <v>6149</v>
      </c>
      <c r="F1634" s="49" t="s">
        <v>6197</v>
      </c>
      <c r="G1634" t="s">
        <v>57</v>
      </c>
      <c r="H1634" s="38">
        <v>598</v>
      </c>
      <c r="I1634" s="38">
        <f t="shared" si="55"/>
        <v>568.1</v>
      </c>
      <c r="J1634" t="s">
        <v>4680</v>
      </c>
      <c r="K1634" s="48" t="s">
        <v>6149</v>
      </c>
      <c r="L1634" s="33">
        <v>0.05</v>
      </c>
      <c r="M1634" s="21" t="s">
        <v>14849</v>
      </c>
      <c r="N1634" s="21" t="s">
        <v>82</v>
      </c>
      <c r="O1634" s="21" t="s">
        <v>83</v>
      </c>
      <c r="P1634" s="61" t="s">
        <v>13496</v>
      </c>
    </row>
    <row r="1635" spans="2:16" ht="15.75" customHeight="1">
      <c r="B1635" s="27" t="s">
        <v>41</v>
      </c>
      <c r="C1635" t="s">
        <v>7</v>
      </c>
      <c r="D1635" s="36">
        <v>56101605</v>
      </c>
      <c r="E1635" s="48" t="s">
        <v>6150</v>
      </c>
      <c r="F1635" s="49" t="s">
        <v>6198</v>
      </c>
      <c r="G1635" t="s">
        <v>57</v>
      </c>
      <c r="H1635" s="38">
        <v>618</v>
      </c>
      <c r="I1635" s="38">
        <f t="shared" si="55"/>
        <v>587.1</v>
      </c>
      <c r="J1635" t="s">
        <v>4680</v>
      </c>
      <c r="K1635" s="48" t="s">
        <v>6150</v>
      </c>
      <c r="L1635" s="33">
        <v>0.05</v>
      </c>
      <c r="M1635" s="21" t="s">
        <v>14849</v>
      </c>
      <c r="N1635" s="21" t="s">
        <v>82</v>
      </c>
      <c r="O1635" s="21" t="s">
        <v>83</v>
      </c>
      <c r="P1635" s="61" t="s">
        <v>13496</v>
      </c>
    </row>
    <row r="1636" spans="2:16" ht="15.75" customHeight="1">
      <c r="B1636" s="27" t="s">
        <v>41</v>
      </c>
      <c r="C1636" t="s">
        <v>7</v>
      </c>
      <c r="D1636" s="36">
        <v>56101605</v>
      </c>
      <c r="E1636" s="48" t="s">
        <v>6151</v>
      </c>
      <c r="F1636" s="49" t="s">
        <v>6199</v>
      </c>
      <c r="G1636" t="s">
        <v>57</v>
      </c>
      <c r="H1636" s="38">
        <v>618</v>
      </c>
      <c r="I1636" s="38">
        <f t="shared" si="55"/>
        <v>587.1</v>
      </c>
      <c r="J1636" t="s">
        <v>4680</v>
      </c>
      <c r="K1636" s="48" t="s">
        <v>6151</v>
      </c>
      <c r="L1636" s="33">
        <v>0.05</v>
      </c>
      <c r="M1636" s="21" t="s">
        <v>14849</v>
      </c>
      <c r="N1636" s="21" t="s">
        <v>82</v>
      </c>
      <c r="O1636" s="21" t="s">
        <v>83</v>
      </c>
      <c r="P1636" s="61" t="s">
        <v>13496</v>
      </c>
    </row>
    <row r="1637" spans="2:16" ht="15.75" customHeight="1">
      <c r="B1637" s="27" t="s">
        <v>41</v>
      </c>
      <c r="C1637" t="s">
        <v>7</v>
      </c>
      <c r="D1637" s="36">
        <v>56101605</v>
      </c>
      <c r="E1637" s="48" t="s">
        <v>6152</v>
      </c>
      <c r="F1637" s="49" t="s">
        <v>6200</v>
      </c>
      <c r="G1637" t="s">
        <v>57</v>
      </c>
      <c r="H1637" s="38">
        <v>579</v>
      </c>
      <c r="I1637" s="38">
        <f t="shared" si="55"/>
        <v>550.04999999999995</v>
      </c>
      <c r="J1637" t="s">
        <v>4680</v>
      </c>
      <c r="K1637" s="48" t="s">
        <v>6152</v>
      </c>
      <c r="L1637" s="33">
        <v>0.05</v>
      </c>
      <c r="M1637" s="21" t="s">
        <v>14849</v>
      </c>
      <c r="N1637" s="21" t="s">
        <v>82</v>
      </c>
      <c r="O1637" s="21" t="s">
        <v>83</v>
      </c>
      <c r="P1637" s="61" t="s">
        <v>13496</v>
      </c>
    </row>
    <row r="1638" spans="2:16" ht="15.75" customHeight="1">
      <c r="B1638" s="27" t="s">
        <v>41</v>
      </c>
      <c r="C1638" t="s">
        <v>7</v>
      </c>
      <c r="D1638" s="36">
        <v>56101605</v>
      </c>
      <c r="E1638" s="48" t="s">
        <v>6153</v>
      </c>
      <c r="F1638" s="49" t="s">
        <v>6201</v>
      </c>
      <c r="G1638" t="s">
        <v>57</v>
      </c>
      <c r="H1638" s="38">
        <v>739</v>
      </c>
      <c r="I1638" s="38">
        <f t="shared" si="55"/>
        <v>702.05</v>
      </c>
      <c r="J1638" t="s">
        <v>4680</v>
      </c>
      <c r="K1638" s="48" t="s">
        <v>6153</v>
      </c>
      <c r="L1638" s="33">
        <v>0.05</v>
      </c>
      <c r="M1638" s="21" t="s">
        <v>14849</v>
      </c>
      <c r="N1638" s="21" t="s">
        <v>82</v>
      </c>
      <c r="O1638" s="21" t="s">
        <v>83</v>
      </c>
      <c r="P1638" s="61" t="s">
        <v>13496</v>
      </c>
    </row>
    <row r="1639" spans="2:16" ht="15.75" customHeight="1">
      <c r="B1639" s="27" t="s">
        <v>41</v>
      </c>
      <c r="C1639" t="s">
        <v>7</v>
      </c>
      <c r="D1639" s="36">
        <v>56101605</v>
      </c>
      <c r="E1639" s="48" t="s">
        <v>6154</v>
      </c>
      <c r="F1639" s="49" t="s">
        <v>6202</v>
      </c>
      <c r="G1639" t="s">
        <v>57</v>
      </c>
      <c r="H1639" s="38">
        <v>704</v>
      </c>
      <c r="I1639" s="38">
        <f t="shared" si="55"/>
        <v>668.8</v>
      </c>
      <c r="J1639" t="s">
        <v>4680</v>
      </c>
      <c r="K1639" s="48" t="s">
        <v>6154</v>
      </c>
      <c r="L1639" s="33">
        <v>0.05</v>
      </c>
      <c r="M1639" s="21" t="s">
        <v>14849</v>
      </c>
      <c r="N1639" s="21" t="s">
        <v>82</v>
      </c>
      <c r="O1639" s="21" t="s">
        <v>83</v>
      </c>
      <c r="P1639" s="61" t="s">
        <v>13496</v>
      </c>
    </row>
    <row r="1640" spans="2:16" ht="15.75" customHeight="1">
      <c r="B1640" s="27" t="s">
        <v>41</v>
      </c>
      <c r="C1640" t="s">
        <v>7</v>
      </c>
      <c r="D1640" s="36">
        <v>56101605</v>
      </c>
      <c r="E1640" s="48" t="s">
        <v>6155</v>
      </c>
      <c r="F1640" s="49" t="s">
        <v>6203</v>
      </c>
      <c r="G1640" t="s">
        <v>57</v>
      </c>
      <c r="H1640" s="38">
        <v>739</v>
      </c>
      <c r="I1640" s="38">
        <f t="shared" si="55"/>
        <v>702.05</v>
      </c>
      <c r="J1640" t="s">
        <v>4680</v>
      </c>
      <c r="K1640" s="48" t="s">
        <v>6155</v>
      </c>
      <c r="L1640" s="33">
        <v>0.05</v>
      </c>
      <c r="M1640" s="21" t="s">
        <v>14849</v>
      </c>
      <c r="N1640" s="21" t="s">
        <v>82</v>
      </c>
      <c r="O1640" s="21" t="s">
        <v>83</v>
      </c>
      <c r="P1640" s="61" t="s">
        <v>13496</v>
      </c>
    </row>
    <row r="1641" spans="2:16" ht="15.75" customHeight="1">
      <c r="B1641" s="27" t="s">
        <v>41</v>
      </c>
      <c r="C1641" t="s">
        <v>7</v>
      </c>
      <c r="D1641" s="36">
        <v>56101605</v>
      </c>
      <c r="E1641" s="48" t="s">
        <v>6156</v>
      </c>
      <c r="F1641" s="49" t="s">
        <v>6204</v>
      </c>
      <c r="G1641" t="s">
        <v>57</v>
      </c>
      <c r="H1641" s="38">
        <v>739</v>
      </c>
      <c r="I1641" s="38">
        <f t="shared" si="55"/>
        <v>702.05</v>
      </c>
      <c r="J1641" t="s">
        <v>4680</v>
      </c>
      <c r="K1641" s="48" t="s">
        <v>6156</v>
      </c>
      <c r="L1641" s="33">
        <v>0.05</v>
      </c>
      <c r="M1641" s="21" t="s">
        <v>14849</v>
      </c>
      <c r="N1641" s="21" t="s">
        <v>82</v>
      </c>
      <c r="O1641" s="21" t="s">
        <v>83</v>
      </c>
      <c r="P1641" s="61" t="s">
        <v>13496</v>
      </c>
    </row>
    <row r="1642" spans="2:16" ht="15.75" customHeight="1">
      <c r="B1642" s="27" t="s">
        <v>41</v>
      </c>
      <c r="C1642" t="s">
        <v>7</v>
      </c>
      <c r="D1642" s="36">
        <v>56101605</v>
      </c>
      <c r="E1642" s="48" t="s">
        <v>6157</v>
      </c>
      <c r="F1642" s="49" t="s">
        <v>6205</v>
      </c>
      <c r="G1642" t="s">
        <v>57</v>
      </c>
      <c r="H1642" s="38">
        <v>579</v>
      </c>
      <c r="I1642" s="38">
        <f t="shared" si="55"/>
        <v>550.04999999999995</v>
      </c>
      <c r="J1642" t="s">
        <v>4680</v>
      </c>
      <c r="K1642" s="48" t="s">
        <v>6157</v>
      </c>
      <c r="L1642" s="33">
        <v>0.05</v>
      </c>
      <c r="M1642" s="21" t="s">
        <v>14849</v>
      </c>
      <c r="N1642" s="21" t="s">
        <v>82</v>
      </c>
      <c r="O1642" s="21" t="s">
        <v>83</v>
      </c>
      <c r="P1642" s="61" t="s">
        <v>13496</v>
      </c>
    </row>
    <row r="1643" spans="2:16" ht="15.75" customHeight="1">
      <c r="B1643" s="27" t="s">
        <v>41</v>
      </c>
      <c r="C1643" t="s">
        <v>7</v>
      </c>
      <c r="D1643" s="36">
        <v>56101605</v>
      </c>
      <c r="E1643" s="48" t="s">
        <v>6158</v>
      </c>
      <c r="F1643" s="49" t="s">
        <v>6206</v>
      </c>
      <c r="G1643" t="s">
        <v>57</v>
      </c>
      <c r="H1643" s="38">
        <v>739</v>
      </c>
      <c r="I1643" s="38">
        <f t="shared" si="55"/>
        <v>702.05</v>
      </c>
      <c r="J1643" t="s">
        <v>4680</v>
      </c>
      <c r="K1643" s="48" t="s">
        <v>6158</v>
      </c>
      <c r="L1643" s="33">
        <v>0.05</v>
      </c>
      <c r="M1643" s="21" t="s">
        <v>14849</v>
      </c>
      <c r="N1643" s="21" t="s">
        <v>82</v>
      </c>
      <c r="O1643" s="21" t="s">
        <v>83</v>
      </c>
      <c r="P1643" s="61" t="s">
        <v>13496</v>
      </c>
    </row>
    <row r="1644" spans="2:16" ht="15.75" customHeight="1">
      <c r="B1644" s="27" t="s">
        <v>41</v>
      </c>
      <c r="C1644" t="s">
        <v>7</v>
      </c>
      <c r="D1644" s="36">
        <v>56101605</v>
      </c>
      <c r="E1644" s="48" t="s">
        <v>6159</v>
      </c>
      <c r="F1644" s="49" t="s">
        <v>6207</v>
      </c>
      <c r="G1644" t="s">
        <v>57</v>
      </c>
      <c r="H1644" s="38">
        <v>739</v>
      </c>
      <c r="I1644" s="38">
        <f t="shared" si="55"/>
        <v>702.05</v>
      </c>
      <c r="J1644" t="s">
        <v>4680</v>
      </c>
      <c r="K1644" s="48" t="s">
        <v>6159</v>
      </c>
      <c r="L1644" s="33">
        <v>0.05</v>
      </c>
      <c r="M1644" s="21" t="s">
        <v>14849</v>
      </c>
      <c r="N1644" s="21" t="s">
        <v>82</v>
      </c>
      <c r="O1644" s="21" t="s">
        <v>83</v>
      </c>
      <c r="P1644" s="61" t="s">
        <v>13496</v>
      </c>
    </row>
    <row r="1645" spans="2:16" ht="15.75" customHeight="1">
      <c r="B1645" s="27" t="s">
        <v>41</v>
      </c>
      <c r="C1645" t="s">
        <v>7</v>
      </c>
      <c r="D1645" s="36">
        <v>56101605</v>
      </c>
      <c r="E1645" s="48" t="s">
        <v>6160</v>
      </c>
      <c r="F1645" s="49" t="s">
        <v>6208</v>
      </c>
      <c r="G1645" t="s">
        <v>57</v>
      </c>
      <c r="H1645" s="38">
        <v>579</v>
      </c>
      <c r="I1645" s="38">
        <f t="shared" si="55"/>
        <v>550.04999999999995</v>
      </c>
      <c r="J1645" t="s">
        <v>4680</v>
      </c>
      <c r="K1645" s="48" t="s">
        <v>6160</v>
      </c>
      <c r="L1645" s="33">
        <v>0.05</v>
      </c>
      <c r="M1645" s="21" t="s">
        <v>14849</v>
      </c>
      <c r="N1645" s="21" t="s">
        <v>82</v>
      </c>
      <c r="O1645" s="21" t="s">
        <v>83</v>
      </c>
      <c r="P1645" s="61" t="s">
        <v>13496</v>
      </c>
    </row>
    <row r="1646" spans="2:16" ht="15.75" customHeight="1">
      <c r="B1646" s="27" t="s">
        <v>41</v>
      </c>
      <c r="C1646" t="s">
        <v>7</v>
      </c>
      <c r="D1646" s="36">
        <v>56101605</v>
      </c>
      <c r="E1646" s="48" t="s">
        <v>6161</v>
      </c>
      <c r="F1646" s="49" t="s">
        <v>6209</v>
      </c>
      <c r="G1646" t="s">
        <v>57</v>
      </c>
      <c r="H1646" s="38">
        <v>739</v>
      </c>
      <c r="I1646" s="38">
        <f t="shared" si="55"/>
        <v>702.05</v>
      </c>
      <c r="J1646" t="s">
        <v>4680</v>
      </c>
      <c r="K1646" s="48" t="s">
        <v>6161</v>
      </c>
      <c r="L1646" s="33">
        <v>0.05</v>
      </c>
      <c r="M1646" s="21" t="s">
        <v>14849</v>
      </c>
      <c r="N1646" s="21" t="s">
        <v>82</v>
      </c>
      <c r="O1646" s="21" t="s">
        <v>83</v>
      </c>
      <c r="P1646" s="61" t="s">
        <v>13496</v>
      </c>
    </row>
    <row r="1647" spans="2:16" ht="15.75" customHeight="1">
      <c r="B1647" s="27" t="s">
        <v>41</v>
      </c>
      <c r="C1647" t="s">
        <v>7</v>
      </c>
      <c r="D1647" s="36">
        <v>56101605</v>
      </c>
      <c r="E1647" s="48" t="s">
        <v>6162</v>
      </c>
      <c r="F1647" s="49" t="s">
        <v>6210</v>
      </c>
      <c r="G1647" t="s">
        <v>57</v>
      </c>
      <c r="H1647" s="38">
        <v>704</v>
      </c>
      <c r="I1647" s="38">
        <f t="shared" si="55"/>
        <v>668.8</v>
      </c>
      <c r="J1647" t="s">
        <v>4680</v>
      </c>
      <c r="K1647" s="48" t="s">
        <v>6162</v>
      </c>
      <c r="L1647" s="33">
        <v>0.05</v>
      </c>
      <c r="M1647" s="21" t="s">
        <v>14849</v>
      </c>
      <c r="N1647" s="21" t="s">
        <v>82</v>
      </c>
      <c r="O1647" s="21" t="s">
        <v>83</v>
      </c>
      <c r="P1647" s="61" t="s">
        <v>13496</v>
      </c>
    </row>
    <row r="1648" spans="2:16" ht="15.75" customHeight="1">
      <c r="B1648" s="27" t="s">
        <v>41</v>
      </c>
      <c r="C1648" t="s">
        <v>7</v>
      </c>
      <c r="D1648" s="36">
        <v>56101605</v>
      </c>
      <c r="E1648" s="48" t="s">
        <v>6163</v>
      </c>
      <c r="F1648" s="49" t="s">
        <v>6211</v>
      </c>
      <c r="G1648" t="s">
        <v>57</v>
      </c>
      <c r="H1648" s="38">
        <v>739</v>
      </c>
      <c r="I1648" s="38">
        <f t="shared" si="55"/>
        <v>702.05</v>
      </c>
      <c r="J1648" t="s">
        <v>4680</v>
      </c>
      <c r="K1648" s="48" t="s">
        <v>6163</v>
      </c>
      <c r="L1648" s="33">
        <v>0.05</v>
      </c>
      <c r="M1648" s="21" t="s">
        <v>14849</v>
      </c>
      <c r="N1648" s="21" t="s">
        <v>82</v>
      </c>
      <c r="O1648" s="21" t="s">
        <v>83</v>
      </c>
      <c r="P1648" s="61" t="s">
        <v>13496</v>
      </c>
    </row>
    <row r="1649" spans="2:16" ht="15.75" customHeight="1">
      <c r="B1649" s="27" t="s">
        <v>41</v>
      </c>
      <c r="C1649" t="s">
        <v>7</v>
      </c>
      <c r="D1649" s="36">
        <v>56101605</v>
      </c>
      <c r="E1649" s="48" t="s">
        <v>6164</v>
      </c>
      <c r="F1649" s="49" t="s">
        <v>6212</v>
      </c>
      <c r="G1649" t="s">
        <v>57</v>
      </c>
      <c r="H1649" s="38">
        <v>347</v>
      </c>
      <c r="I1649" s="38">
        <f t="shared" si="55"/>
        <v>329.65</v>
      </c>
      <c r="J1649" t="s">
        <v>4680</v>
      </c>
      <c r="K1649" s="48" t="s">
        <v>6164</v>
      </c>
      <c r="L1649" s="33">
        <v>0.05</v>
      </c>
      <c r="M1649" s="21" t="s">
        <v>14849</v>
      </c>
      <c r="N1649" s="21" t="s">
        <v>82</v>
      </c>
      <c r="O1649" s="21" t="s">
        <v>83</v>
      </c>
      <c r="P1649" s="61" t="s">
        <v>13496</v>
      </c>
    </row>
    <row r="1650" spans="2:16" ht="15.75" customHeight="1">
      <c r="B1650" s="27" t="s">
        <v>41</v>
      </c>
      <c r="C1650" t="s">
        <v>7</v>
      </c>
      <c r="D1650" s="36">
        <v>56101605</v>
      </c>
      <c r="E1650" s="48" t="s">
        <v>6165</v>
      </c>
      <c r="F1650" s="49" t="s">
        <v>6213</v>
      </c>
      <c r="G1650" t="s">
        <v>57</v>
      </c>
      <c r="H1650" s="38">
        <v>383</v>
      </c>
      <c r="I1650" s="38">
        <f t="shared" si="55"/>
        <v>363.84999999999997</v>
      </c>
      <c r="J1650" t="s">
        <v>4680</v>
      </c>
      <c r="K1650" s="48" t="s">
        <v>6165</v>
      </c>
      <c r="L1650" s="33">
        <v>0.05</v>
      </c>
      <c r="M1650" s="21" t="s">
        <v>14849</v>
      </c>
      <c r="N1650" s="21" t="s">
        <v>82</v>
      </c>
      <c r="O1650" s="21" t="s">
        <v>83</v>
      </c>
      <c r="P1650" s="61" t="s">
        <v>13496</v>
      </c>
    </row>
    <row r="1651" spans="2:16" ht="15.75" customHeight="1">
      <c r="B1651" s="27" t="s">
        <v>41</v>
      </c>
      <c r="C1651" t="s">
        <v>7</v>
      </c>
      <c r="D1651" s="36">
        <v>56101605</v>
      </c>
      <c r="E1651" s="48" t="s">
        <v>6166</v>
      </c>
      <c r="F1651" s="49" t="s">
        <v>6214</v>
      </c>
      <c r="G1651" t="s">
        <v>57</v>
      </c>
      <c r="H1651" s="38">
        <v>383</v>
      </c>
      <c r="I1651" s="38">
        <f t="shared" si="55"/>
        <v>363.84999999999997</v>
      </c>
      <c r="J1651" t="s">
        <v>4680</v>
      </c>
      <c r="K1651" s="48" t="s">
        <v>6166</v>
      </c>
      <c r="L1651" s="33">
        <v>0.05</v>
      </c>
      <c r="M1651" s="21" t="s">
        <v>14849</v>
      </c>
      <c r="N1651" s="21" t="s">
        <v>82</v>
      </c>
      <c r="O1651" s="21" t="s">
        <v>83</v>
      </c>
      <c r="P1651" s="61" t="s">
        <v>13496</v>
      </c>
    </row>
    <row r="1652" spans="2:16" ht="15.75" customHeight="1">
      <c r="B1652" s="27" t="s">
        <v>41</v>
      </c>
      <c r="C1652" t="s">
        <v>7</v>
      </c>
      <c r="D1652" s="36">
        <v>56101605</v>
      </c>
      <c r="E1652" s="48" t="s">
        <v>6167</v>
      </c>
      <c r="F1652" s="49" t="s">
        <v>6215</v>
      </c>
      <c r="G1652" t="s">
        <v>57</v>
      </c>
      <c r="H1652" s="38">
        <v>383</v>
      </c>
      <c r="I1652" s="38">
        <f t="shared" si="55"/>
        <v>363.84999999999997</v>
      </c>
      <c r="J1652" t="s">
        <v>4680</v>
      </c>
      <c r="K1652" s="48" t="s">
        <v>6167</v>
      </c>
      <c r="L1652" s="33">
        <v>0.05</v>
      </c>
      <c r="M1652" s="21" t="s">
        <v>14849</v>
      </c>
      <c r="N1652" s="21" t="s">
        <v>82</v>
      </c>
      <c r="O1652" s="21" t="s">
        <v>83</v>
      </c>
      <c r="P1652" s="61" t="s">
        <v>13496</v>
      </c>
    </row>
    <row r="1653" spans="2:16" ht="15.75" customHeight="1">
      <c r="B1653" s="27" t="s">
        <v>41</v>
      </c>
      <c r="C1653" t="s">
        <v>7</v>
      </c>
      <c r="D1653" s="36">
        <v>56101605</v>
      </c>
      <c r="E1653" s="48" t="s">
        <v>6168</v>
      </c>
      <c r="F1653" s="49" t="s">
        <v>6216</v>
      </c>
      <c r="G1653" t="s">
        <v>57</v>
      </c>
      <c r="H1653" s="38">
        <v>383</v>
      </c>
      <c r="I1653" s="38">
        <f t="shared" si="55"/>
        <v>363.84999999999997</v>
      </c>
      <c r="J1653" t="s">
        <v>4680</v>
      </c>
      <c r="K1653" s="48" t="s">
        <v>6168</v>
      </c>
      <c r="L1653" s="33">
        <v>0.05</v>
      </c>
      <c r="M1653" s="21" t="s">
        <v>14849</v>
      </c>
      <c r="N1653" s="21" t="s">
        <v>82</v>
      </c>
      <c r="O1653" s="21" t="s">
        <v>83</v>
      </c>
      <c r="P1653" s="61" t="s">
        <v>13496</v>
      </c>
    </row>
    <row r="1654" spans="2:16" ht="15.75" customHeight="1">
      <c r="B1654" s="27" t="s">
        <v>41</v>
      </c>
      <c r="C1654" t="s">
        <v>7</v>
      </c>
      <c r="D1654" s="36">
        <v>56101605</v>
      </c>
      <c r="E1654" s="48" t="s">
        <v>6169</v>
      </c>
      <c r="F1654" s="49" t="s">
        <v>6217</v>
      </c>
      <c r="G1654" t="s">
        <v>57</v>
      </c>
      <c r="H1654" s="38">
        <v>347</v>
      </c>
      <c r="I1654" s="38">
        <f t="shared" si="55"/>
        <v>329.65</v>
      </c>
      <c r="J1654" t="s">
        <v>4680</v>
      </c>
      <c r="K1654" s="48" t="s">
        <v>6169</v>
      </c>
      <c r="L1654" s="33">
        <v>0.05</v>
      </c>
      <c r="M1654" s="21" t="s">
        <v>14849</v>
      </c>
      <c r="N1654" s="21" t="s">
        <v>82</v>
      </c>
      <c r="O1654" s="21" t="s">
        <v>83</v>
      </c>
      <c r="P1654" s="61" t="s">
        <v>13496</v>
      </c>
    </row>
    <row r="1655" spans="2:16" ht="15.75" customHeight="1">
      <c r="B1655" s="27" t="s">
        <v>41</v>
      </c>
      <c r="C1655" t="s">
        <v>7</v>
      </c>
      <c r="D1655" s="36">
        <v>56101605</v>
      </c>
      <c r="E1655" s="48" t="s">
        <v>6170</v>
      </c>
      <c r="F1655" s="49" t="s">
        <v>6218</v>
      </c>
      <c r="G1655" t="s">
        <v>57</v>
      </c>
      <c r="H1655" s="38">
        <v>383</v>
      </c>
      <c r="I1655" s="38">
        <f t="shared" si="55"/>
        <v>363.84999999999997</v>
      </c>
      <c r="J1655" t="s">
        <v>4680</v>
      </c>
      <c r="K1655" s="48" t="s">
        <v>6170</v>
      </c>
      <c r="L1655" s="33">
        <v>0.05</v>
      </c>
      <c r="M1655" s="21" t="s">
        <v>14849</v>
      </c>
      <c r="N1655" s="21" t="s">
        <v>82</v>
      </c>
      <c r="O1655" s="21" t="s">
        <v>83</v>
      </c>
      <c r="P1655" s="61" t="s">
        <v>13496</v>
      </c>
    </row>
    <row r="1656" spans="2:16" ht="15.75" customHeight="1">
      <c r="B1656" s="27" t="s">
        <v>41</v>
      </c>
      <c r="C1656" t="s">
        <v>7</v>
      </c>
      <c r="D1656" s="36">
        <v>56101605</v>
      </c>
      <c r="E1656" s="48" t="s">
        <v>6171</v>
      </c>
      <c r="F1656" s="49" t="s">
        <v>6219</v>
      </c>
      <c r="G1656" t="s">
        <v>57</v>
      </c>
      <c r="H1656" s="38">
        <v>383</v>
      </c>
      <c r="I1656" s="38">
        <f t="shared" si="55"/>
        <v>363.84999999999997</v>
      </c>
      <c r="J1656" t="s">
        <v>4680</v>
      </c>
      <c r="K1656" s="48" t="s">
        <v>6171</v>
      </c>
      <c r="L1656" s="33">
        <v>0.05</v>
      </c>
      <c r="M1656" s="21" t="s">
        <v>14849</v>
      </c>
      <c r="N1656" s="21" t="s">
        <v>82</v>
      </c>
      <c r="O1656" s="21" t="s">
        <v>83</v>
      </c>
      <c r="P1656" s="61" t="s">
        <v>13496</v>
      </c>
    </row>
    <row r="1657" spans="2:16" ht="15.75" customHeight="1">
      <c r="B1657" s="27" t="s">
        <v>41</v>
      </c>
      <c r="C1657" t="s">
        <v>7</v>
      </c>
      <c r="D1657" s="36">
        <v>56101605</v>
      </c>
      <c r="E1657" s="48" t="s">
        <v>6172</v>
      </c>
      <c r="F1657" s="49" t="s">
        <v>6220</v>
      </c>
      <c r="G1657" t="s">
        <v>57</v>
      </c>
      <c r="H1657" s="38">
        <v>383</v>
      </c>
      <c r="I1657" s="38">
        <f t="shared" si="55"/>
        <v>363.84999999999997</v>
      </c>
      <c r="J1657" t="s">
        <v>4680</v>
      </c>
      <c r="K1657" s="48" t="s">
        <v>6172</v>
      </c>
      <c r="L1657" s="33">
        <v>0.05</v>
      </c>
      <c r="M1657" s="21" t="s">
        <v>14849</v>
      </c>
      <c r="N1657" s="21" t="s">
        <v>82</v>
      </c>
      <c r="O1657" s="21" t="s">
        <v>83</v>
      </c>
      <c r="P1657" s="61" t="s">
        <v>13496</v>
      </c>
    </row>
    <row r="1658" spans="2:16" ht="15.75" customHeight="1">
      <c r="B1658" s="27" t="s">
        <v>41</v>
      </c>
      <c r="C1658" t="s">
        <v>7</v>
      </c>
      <c r="D1658" s="36">
        <v>56101605</v>
      </c>
      <c r="E1658" s="48" t="s">
        <v>6173</v>
      </c>
      <c r="F1658" s="49" t="s">
        <v>6221</v>
      </c>
      <c r="G1658" t="s">
        <v>57</v>
      </c>
      <c r="H1658" s="38">
        <v>347</v>
      </c>
      <c r="I1658" s="38">
        <f t="shared" si="55"/>
        <v>329.65</v>
      </c>
      <c r="J1658" t="s">
        <v>4680</v>
      </c>
      <c r="K1658" s="48" t="s">
        <v>6173</v>
      </c>
      <c r="L1658" s="33">
        <v>0.05</v>
      </c>
      <c r="M1658" s="21" t="s">
        <v>14849</v>
      </c>
      <c r="N1658" s="21" t="s">
        <v>82</v>
      </c>
      <c r="O1658" s="21" t="s">
        <v>83</v>
      </c>
      <c r="P1658" s="61" t="s">
        <v>13496</v>
      </c>
    </row>
    <row r="1659" spans="2:16" ht="15.75" customHeight="1">
      <c r="B1659" s="27" t="s">
        <v>41</v>
      </c>
      <c r="C1659" t="s">
        <v>7</v>
      </c>
      <c r="D1659" s="36">
        <v>56101605</v>
      </c>
      <c r="E1659" s="48" t="s">
        <v>6174</v>
      </c>
      <c r="F1659" s="49" t="s">
        <v>6222</v>
      </c>
      <c r="G1659" t="s">
        <v>57</v>
      </c>
      <c r="H1659" s="38">
        <v>383</v>
      </c>
      <c r="I1659" s="38">
        <f t="shared" si="55"/>
        <v>363.84999999999997</v>
      </c>
      <c r="J1659" t="s">
        <v>4680</v>
      </c>
      <c r="K1659" s="48" t="s">
        <v>6174</v>
      </c>
      <c r="L1659" s="33">
        <v>0.05</v>
      </c>
      <c r="M1659" s="21" t="s">
        <v>14849</v>
      </c>
      <c r="N1659" s="21" t="s">
        <v>82</v>
      </c>
      <c r="O1659" s="21" t="s">
        <v>83</v>
      </c>
      <c r="P1659" s="61" t="s">
        <v>13496</v>
      </c>
    </row>
    <row r="1660" spans="2:16" ht="15.75" customHeight="1">
      <c r="B1660" s="27" t="s">
        <v>41</v>
      </c>
      <c r="C1660" t="s">
        <v>7</v>
      </c>
      <c r="D1660" s="36">
        <v>56101605</v>
      </c>
      <c r="E1660" s="48" t="s">
        <v>6175</v>
      </c>
      <c r="F1660" s="49" t="s">
        <v>6223</v>
      </c>
      <c r="G1660" t="s">
        <v>57</v>
      </c>
      <c r="H1660" s="38">
        <v>383</v>
      </c>
      <c r="I1660" s="38">
        <f t="shared" si="55"/>
        <v>363.84999999999997</v>
      </c>
      <c r="J1660" t="s">
        <v>4680</v>
      </c>
      <c r="K1660" s="48" t="s">
        <v>6175</v>
      </c>
      <c r="L1660" s="33">
        <v>0.05</v>
      </c>
      <c r="M1660" s="21" t="s">
        <v>14849</v>
      </c>
      <c r="N1660" s="21" t="s">
        <v>82</v>
      </c>
      <c r="O1660" s="21" t="s">
        <v>83</v>
      </c>
      <c r="P1660" s="61" t="s">
        <v>13496</v>
      </c>
    </row>
    <row r="1661" spans="2:16" ht="15.75" customHeight="1">
      <c r="B1661" s="27" t="s">
        <v>41</v>
      </c>
      <c r="C1661" t="s">
        <v>7</v>
      </c>
      <c r="D1661" s="36">
        <v>56101605</v>
      </c>
      <c r="E1661" s="48" t="s">
        <v>6176</v>
      </c>
      <c r="F1661" s="49" t="s">
        <v>6224</v>
      </c>
      <c r="G1661" t="s">
        <v>57</v>
      </c>
      <c r="H1661" s="38">
        <v>383</v>
      </c>
      <c r="I1661" s="38">
        <f t="shared" si="55"/>
        <v>363.84999999999997</v>
      </c>
      <c r="J1661" t="s">
        <v>4680</v>
      </c>
      <c r="K1661" s="48" t="s">
        <v>6176</v>
      </c>
      <c r="L1661" s="33">
        <v>0.05</v>
      </c>
      <c r="M1661" s="21" t="s">
        <v>14849</v>
      </c>
      <c r="N1661" s="21" t="s">
        <v>82</v>
      </c>
      <c r="O1661" s="21" t="s">
        <v>83</v>
      </c>
      <c r="P1661" s="61" t="s">
        <v>13496</v>
      </c>
    </row>
    <row r="1662" spans="2:16" ht="15.75" customHeight="1">
      <c r="B1662" s="27" t="s">
        <v>41</v>
      </c>
      <c r="C1662" t="s">
        <v>7</v>
      </c>
      <c r="D1662" s="36">
        <v>56101605</v>
      </c>
      <c r="E1662" s="48" t="s">
        <v>6177</v>
      </c>
      <c r="F1662" s="49" t="s">
        <v>6225</v>
      </c>
      <c r="G1662" t="s">
        <v>57</v>
      </c>
      <c r="H1662" s="38">
        <v>383</v>
      </c>
      <c r="I1662" s="38">
        <f t="shared" si="55"/>
        <v>363.84999999999997</v>
      </c>
      <c r="J1662" t="s">
        <v>4680</v>
      </c>
      <c r="K1662" s="48" t="s">
        <v>6177</v>
      </c>
      <c r="L1662" s="33">
        <v>0.05</v>
      </c>
      <c r="M1662" s="21" t="s">
        <v>14849</v>
      </c>
      <c r="N1662" s="21" t="s">
        <v>82</v>
      </c>
      <c r="O1662" s="21" t="s">
        <v>83</v>
      </c>
      <c r="P1662" s="61" t="s">
        <v>13496</v>
      </c>
    </row>
    <row r="1663" spans="2:16" ht="15.75" customHeight="1">
      <c r="B1663" s="27" t="s">
        <v>41</v>
      </c>
      <c r="C1663" t="s">
        <v>7</v>
      </c>
      <c r="D1663" s="36">
        <v>56101605</v>
      </c>
      <c r="E1663" s="48" t="s">
        <v>6178</v>
      </c>
      <c r="F1663" s="49" t="s">
        <v>6226</v>
      </c>
      <c r="G1663" t="s">
        <v>57</v>
      </c>
      <c r="H1663" s="38">
        <v>514</v>
      </c>
      <c r="I1663" s="38">
        <f t="shared" ref="I1663:I1726" si="56">H1663*0.95</f>
        <v>488.29999999999995</v>
      </c>
      <c r="J1663" t="s">
        <v>4680</v>
      </c>
      <c r="K1663" s="48" t="s">
        <v>6178</v>
      </c>
      <c r="L1663" s="33">
        <v>0.05</v>
      </c>
      <c r="M1663" s="21" t="s">
        <v>14849</v>
      </c>
      <c r="N1663" s="21" t="s">
        <v>82</v>
      </c>
      <c r="O1663" s="21" t="s">
        <v>83</v>
      </c>
      <c r="P1663" s="61" t="s">
        <v>13496</v>
      </c>
    </row>
    <row r="1664" spans="2:16" ht="15.75" customHeight="1">
      <c r="B1664" s="27" t="s">
        <v>41</v>
      </c>
      <c r="C1664" t="s">
        <v>7</v>
      </c>
      <c r="D1664" s="36">
        <v>56101605</v>
      </c>
      <c r="E1664" s="48" t="s">
        <v>6179</v>
      </c>
      <c r="F1664" s="49" t="s">
        <v>6227</v>
      </c>
      <c r="G1664" t="s">
        <v>57</v>
      </c>
      <c r="H1664" s="38">
        <v>578</v>
      </c>
      <c r="I1664" s="38">
        <f t="shared" si="56"/>
        <v>549.1</v>
      </c>
      <c r="J1664" t="s">
        <v>4680</v>
      </c>
      <c r="K1664" s="48" t="s">
        <v>6179</v>
      </c>
      <c r="L1664" s="33">
        <v>0.05</v>
      </c>
      <c r="M1664" s="21" t="s">
        <v>14849</v>
      </c>
      <c r="N1664" s="21" t="s">
        <v>82</v>
      </c>
      <c r="O1664" s="21" t="s">
        <v>83</v>
      </c>
      <c r="P1664" s="61" t="s">
        <v>13496</v>
      </c>
    </row>
    <row r="1665" spans="2:16" ht="15.75" customHeight="1">
      <c r="B1665" s="27" t="s">
        <v>41</v>
      </c>
      <c r="C1665" t="s">
        <v>7</v>
      </c>
      <c r="D1665" s="36">
        <v>56101605</v>
      </c>
      <c r="E1665" s="48" t="s">
        <v>6180</v>
      </c>
      <c r="F1665" s="49" t="s">
        <v>6228</v>
      </c>
      <c r="G1665" t="s">
        <v>57</v>
      </c>
      <c r="H1665" s="38">
        <v>550</v>
      </c>
      <c r="I1665" s="38">
        <f t="shared" si="56"/>
        <v>522.5</v>
      </c>
      <c r="J1665" t="s">
        <v>4680</v>
      </c>
      <c r="K1665" s="48" t="s">
        <v>6180</v>
      </c>
      <c r="L1665" s="33">
        <v>0.05</v>
      </c>
      <c r="M1665" s="21" t="s">
        <v>14849</v>
      </c>
      <c r="N1665" s="21" t="s">
        <v>82</v>
      </c>
      <c r="O1665" s="21" t="s">
        <v>83</v>
      </c>
      <c r="P1665" s="61" t="s">
        <v>13496</v>
      </c>
    </row>
    <row r="1666" spans="2:16" ht="15.75" customHeight="1">
      <c r="B1666" s="27" t="s">
        <v>41</v>
      </c>
      <c r="C1666" t="s">
        <v>7</v>
      </c>
      <c r="D1666" s="36">
        <v>56101605</v>
      </c>
      <c r="E1666" s="48" t="s">
        <v>6181</v>
      </c>
      <c r="F1666" s="49" t="s">
        <v>6229</v>
      </c>
      <c r="G1666" t="s">
        <v>57</v>
      </c>
      <c r="H1666" s="38">
        <v>578</v>
      </c>
      <c r="I1666" s="38">
        <f t="shared" si="56"/>
        <v>549.1</v>
      </c>
      <c r="J1666" t="s">
        <v>4680</v>
      </c>
      <c r="K1666" s="48" t="s">
        <v>6181</v>
      </c>
      <c r="L1666" s="33">
        <v>0.05</v>
      </c>
      <c r="M1666" s="21" t="s">
        <v>14849</v>
      </c>
      <c r="N1666" s="21" t="s">
        <v>82</v>
      </c>
      <c r="O1666" s="21" t="s">
        <v>83</v>
      </c>
      <c r="P1666" s="61" t="s">
        <v>13496</v>
      </c>
    </row>
    <row r="1667" spans="2:16" ht="15.75" customHeight="1">
      <c r="B1667" s="27" t="s">
        <v>41</v>
      </c>
      <c r="C1667" t="s">
        <v>7</v>
      </c>
      <c r="D1667" s="36">
        <v>56101605</v>
      </c>
      <c r="E1667" s="48" t="s">
        <v>6182</v>
      </c>
      <c r="F1667" s="49" t="s">
        <v>6230</v>
      </c>
      <c r="G1667" t="s">
        <v>57</v>
      </c>
      <c r="H1667" s="38">
        <v>578</v>
      </c>
      <c r="I1667" s="38">
        <f t="shared" si="56"/>
        <v>549.1</v>
      </c>
      <c r="J1667" t="s">
        <v>4680</v>
      </c>
      <c r="K1667" s="48" t="s">
        <v>6182</v>
      </c>
      <c r="L1667" s="33">
        <v>0.05</v>
      </c>
      <c r="M1667" s="21" t="s">
        <v>14849</v>
      </c>
      <c r="N1667" s="21" t="s">
        <v>82</v>
      </c>
      <c r="O1667" s="21" t="s">
        <v>83</v>
      </c>
      <c r="P1667" s="61" t="s">
        <v>13496</v>
      </c>
    </row>
    <row r="1668" spans="2:16" ht="15.75" customHeight="1">
      <c r="B1668" s="27" t="s">
        <v>41</v>
      </c>
      <c r="C1668" t="s">
        <v>7</v>
      </c>
      <c r="D1668" s="36">
        <v>56101605</v>
      </c>
      <c r="E1668" s="48" t="s">
        <v>6183</v>
      </c>
      <c r="F1668" s="49" t="s">
        <v>6231</v>
      </c>
      <c r="G1668" t="s">
        <v>57</v>
      </c>
      <c r="H1668" s="38">
        <v>514</v>
      </c>
      <c r="I1668" s="38">
        <f t="shared" si="56"/>
        <v>488.29999999999995</v>
      </c>
      <c r="J1668" t="s">
        <v>4680</v>
      </c>
      <c r="K1668" s="48" t="s">
        <v>6183</v>
      </c>
      <c r="L1668" s="33">
        <v>0.05</v>
      </c>
      <c r="M1668" s="21" t="s">
        <v>14849</v>
      </c>
      <c r="N1668" s="21" t="s">
        <v>82</v>
      </c>
      <c r="O1668" s="21" t="s">
        <v>83</v>
      </c>
      <c r="P1668" s="61" t="s">
        <v>13496</v>
      </c>
    </row>
    <row r="1669" spans="2:16" ht="15.75" customHeight="1">
      <c r="B1669" s="27" t="s">
        <v>41</v>
      </c>
      <c r="C1669" t="s">
        <v>7</v>
      </c>
      <c r="D1669" s="36">
        <v>56101605</v>
      </c>
      <c r="E1669" s="48" t="s">
        <v>6184</v>
      </c>
      <c r="F1669" s="49" t="s">
        <v>6232</v>
      </c>
      <c r="G1669" t="s">
        <v>57</v>
      </c>
      <c r="H1669" s="38">
        <v>578</v>
      </c>
      <c r="I1669" s="38">
        <f t="shared" si="56"/>
        <v>549.1</v>
      </c>
      <c r="J1669" t="s">
        <v>4680</v>
      </c>
      <c r="K1669" s="48" t="s">
        <v>6184</v>
      </c>
      <c r="L1669" s="33">
        <v>0.05</v>
      </c>
      <c r="M1669" s="21" t="s">
        <v>14849</v>
      </c>
      <c r="N1669" s="21" t="s">
        <v>82</v>
      </c>
      <c r="O1669" s="21" t="s">
        <v>83</v>
      </c>
      <c r="P1669" s="61" t="s">
        <v>13496</v>
      </c>
    </row>
    <row r="1670" spans="2:16" ht="15.75" customHeight="1">
      <c r="B1670" s="27" t="s">
        <v>41</v>
      </c>
      <c r="C1670" t="s">
        <v>7</v>
      </c>
      <c r="D1670" s="36">
        <v>56101605</v>
      </c>
      <c r="E1670" s="48" t="s">
        <v>6185</v>
      </c>
      <c r="F1670" s="49" t="s">
        <v>6233</v>
      </c>
      <c r="G1670" t="s">
        <v>57</v>
      </c>
      <c r="H1670" s="38">
        <v>550</v>
      </c>
      <c r="I1670" s="38">
        <f t="shared" si="56"/>
        <v>522.5</v>
      </c>
      <c r="J1670" t="s">
        <v>4680</v>
      </c>
      <c r="K1670" s="48" t="s">
        <v>6185</v>
      </c>
      <c r="L1670" s="33">
        <v>0.05</v>
      </c>
      <c r="M1670" s="21" t="s">
        <v>14849</v>
      </c>
      <c r="N1670" s="21" t="s">
        <v>82</v>
      </c>
      <c r="O1670" s="21" t="s">
        <v>83</v>
      </c>
      <c r="P1670" s="61" t="s">
        <v>13496</v>
      </c>
    </row>
    <row r="1671" spans="2:16" ht="15.75" customHeight="1">
      <c r="B1671" s="27" t="s">
        <v>41</v>
      </c>
      <c r="C1671" t="s">
        <v>7</v>
      </c>
      <c r="D1671" s="36">
        <v>56101605</v>
      </c>
      <c r="E1671" s="48" t="s">
        <v>6186</v>
      </c>
      <c r="F1671" s="49" t="s">
        <v>6234</v>
      </c>
      <c r="G1671" t="s">
        <v>57</v>
      </c>
      <c r="H1671" s="38">
        <v>578</v>
      </c>
      <c r="I1671" s="38">
        <f t="shared" si="56"/>
        <v>549.1</v>
      </c>
      <c r="J1671" t="s">
        <v>4680</v>
      </c>
      <c r="K1671" s="48" t="s">
        <v>6186</v>
      </c>
      <c r="L1671" s="33">
        <v>0.05</v>
      </c>
      <c r="M1671" s="21" t="s">
        <v>14849</v>
      </c>
      <c r="N1671" s="21" t="s">
        <v>82</v>
      </c>
      <c r="O1671" s="21" t="s">
        <v>83</v>
      </c>
      <c r="P1671" s="61" t="s">
        <v>13496</v>
      </c>
    </row>
    <row r="1672" spans="2:16" ht="15.75" customHeight="1">
      <c r="B1672" s="27" t="s">
        <v>41</v>
      </c>
      <c r="C1672" t="s">
        <v>7</v>
      </c>
      <c r="D1672" s="36">
        <v>56101605</v>
      </c>
      <c r="E1672" s="48" t="s">
        <v>6187</v>
      </c>
      <c r="F1672" s="49" t="s">
        <v>6235</v>
      </c>
      <c r="G1672" t="s">
        <v>57</v>
      </c>
      <c r="H1672" s="38">
        <v>578</v>
      </c>
      <c r="I1672" s="38">
        <f t="shared" si="56"/>
        <v>549.1</v>
      </c>
      <c r="J1672" t="s">
        <v>4680</v>
      </c>
      <c r="K1672" s="48" t="s">
        <v>6187</v>
      </c>
      <c r="L1672" s="33">
        <v>0.05</v>
      </c>
      <c r="M1672" s="21" t="s">
        <v>14849</v>
      </c>
      <c r="N1672" s="21" t="s">
        <v>82</v>
      </c>
      <c r="O1672" s="21" t="s">
        <v>83</v>
      </c>
      <c r="P1672" s="61" t="s">
        <v>13496</v>
      </c>
    </row>
    <row r="1673" spans="2:16" ht="15.75" customHeight="1">
      <c r="B1673" s="27" t="s">
        <v>41</v>
      </c>
      <c r="C1673" t="s">
        <v>7</v>
      </c>
      <c r="D1673" s="36">
        <v>56101605</v>
      </c>
      <c r="E1673" s="48" t="s">
        <v>6188</v>
      </c>
      <c r="F1673" s="49" t="s">
        <v>6236</v>
      </c>
      <c r="G1673" t="s">
        <v>57</v>
      </c>
      <c r="H1673" s="38">
        <v>514</v>
      </c>
      <c r="I1673" s="38">
        <f t="shared" si="56"/>
        <v>488.29999999999995</v>
      </c>
      <c r="J1673" t="s">
        <v>4680</v>
      </c>
      <c r="K1673" s="48" t="s">
        <v>6188</v>
      </c>
      <c r="L1673" s="33">
        <v>0.05</v>
      </c>
      <c r="M1673" s="21" t="s">
        <v>14849</v>
      </c>
      <c r="N1673" s="21" t="s">
        <v>82</v>
      </c>
      <c r="O1673" s="21" t="s">
        <v>83</v>
      </c>
      <c r="P1673" s="61" t="s">
        <v>13496</v>
      </c>
    </row>
    <row r="1674" spans="2:16" ht="15.75" customHeight="1">
      <c r="B1674" s="27" t="s">
        <v>41</v>
      </c>
      <c r="C1674" t="s">
        <v>7</v>
      </c>
      <c r="D1674" s="36">
        <v>56101605</v>
      </c>
      <c r="E1674" s="48" t="s">
        <v>6189</v>
      </c>
      <c r="F1674" s="49" t="s">
        <v>6237</v>
      </c>
      <c r="G1674" t="s">
        <v>57</v>
      </c>
      <c r="H1674" s="38">
        <v>578</v>
      </c>
      <c r="I1674" s="38">
        <f t="shared" si="56"/>
        <v>549.1</v>
      </c>
      <c r="J1674" t="s">
        <v>4680</v>
      </c>
      <c r="K1674" s="48" t="s">
        <v>6189</v>
      </c>
      <c r="L1674" s="33">
        <v>0.05</v>
      </c>
      <c r="M1674" s="21" t="s">
        <v>14849</v>
      </c>
      <c r="N1674" s="21" t="s">
        <v>82</v>
      </c>
      <c r="O1674" s="21" t="s">
        <v>83</v>
      </c>
      <c r="P1674" s="61" t="s">
        <v>13496</v>
      </c>
    </row>
    <row r="1675" spans="2:16" ht="15.75" customHeight="1">
      <c r="B1675" s="27" t="s">
        <v>41</v>
      </c>
      <c r="C1675" t="s">
        <v>7</v>
      </c>
      <c r="D1675" s="36">
        <v>56101605</v>
      </c>
      <c r="E1675" s="48" t="s">
        <v>6190</v>
      </c>
      <c r="F1675" s="49" t="s">
        <v>6238</v>
      </c>
      <c r="G1675" t="s">
        <v>57</v>
      </c>
      <c r="H1675" s="38">
        <v>550</v>
      </c>
      <c r="I1675" s="38">
        <f t="shared" si="56"/>
        <v>522.5</v>
      </c>
      <c r="J1675" t="s">
        <v>4680</v>
      </c>
      <c r="K1675" s="48" t="s">
        <v>6190</v>
      </c>
      <c r="L1675" s="33">
        <v>0.05</v>
      </c>
      <c r="M1675" s="21" t="s">
        <v>14849</v>
      </c>
      <c r="N1675" s="21" t="s">
        <v>82</v>
      </c>
      <c r="O1675" s="21" t="s">
        <v>83</v>
      </c>
      <c r="P1675" s="61" t="s">
        <v>13496</v>
      </c>
    </row>
    <row r="1676" spans="2:16" ht="15.75" customHeight="1">
      <c r="B1676" s="27" t="s">
        <v>41</v>
      </c>
      <c r="C1676" t="s">
        <v>7</v>
      </c>
      <c r="D1676" s="36">
        <v>56101605</v>
      </c>
      <c r="E1676" s="48" t="s">
        <v>6191</v>
      </c>
      <c r="F1676" s="49" t="s">
        <v>6239</v>
      </c>
      <c r="G1676" t="s">
        <v>57</v>
      </c>
      <c r="H1676" s="38">
        <v>578</v>
      </c>
      <c r="I1676" s="38">
        <f t="shared" si="56"/>
        <v>549.1</v>
      </c>
      <c r="J1676" t="s">
        <v>4680</v>
      </c>
      <c r="K1676" s="48" t="s">
        <v>6191</v>
      </c>
      <c r="L1676" s="33">
        <v>0.05</v>
      </c>
      <c r="M1676" s="21" t="s">
        <v>14849</v>
      </c>
      <c r="N1676" s="21" t="s">
        <v>82</v>
      </c>
      <c r="O1676" s="21" t="s">
        <v>83</v>
      </c>
      <c r="P1676" s="61" t="s">
        <v>13496</v>
      </c>
    </row>
    <row r="1677" spans="2:16" ht="15.75" customHeight="1">
      <c r="B1677" s="27" t="s">
        <v>41</v>
      </c>
      <c r="C1677" t="s">
        <v>7</v>
      </c>
      <c r="D1677" s="36">
        <v>56101605</v>
      </c>
      <c r="E1677" s="48" t="s">
        <v>6192</v>
      </c>
      <c r="F1677" s="49" t="s">
        <v>6240</v>
      </c>
      <c r="G1677" t="s">
        <v>57</v>
      </c>
      <c r="H1677" s="38">
        <v>578</v>
      </c>
      <c r="I1677" s="38">
        <f t="shared" si="56"/>
        <v>549.1</v>
      </c>
      <c r="J1677" t="s">
        <v>4680</v>
      </c>
      <c r="K1677" s="48" t="s">
        <v>6192</v>
      </c>
      <c r="L1677" s="33">
        <v>0.05</v>
      </c>
      <c r="M1677" s="21" t="s">
        <v>14849</v>
      </c>
      <c r="N1677" s="21" t="s">
        <v>82</v>
      </c>
      <c r="O1677" s="21" t="s">
        <v>83</v>
      </c>
      <c r="P1677" s="61" t="s">
        <v>13496</v>
      </c>
    </row>
    <row r="1678" spans="2:16" ht="15.75" customHeight="1">
      <c r="B1678" s="27" t="s">
        <v>41</v>
      </c>
      <c r="C1678" t="s">
        <v>7</v>
      </c>
      <c r="D1678" s="36">
        <v>56101605</v>
      </c>
      <c r="E1678" s="48" t="s">
        <v>6241</v>
      </c>
      <c r="F1678" s="49" t="s">
        <v>6254</v>
      </c>
      <c r="G1678" t="s">
        <v>57</v>
      </c>
      <c r="H1678" s="38">
        <v>699</v>
      </c>
      <c r="I1678" s="38">
        <f t="shared" si="56"/>
        <v>664.05</v>
      </c>
      <c r="J1678" t="s">
        <v>4680</v>
      </c>
      <c r="K1678" s="48" t="s">
        <v>6241</v>
      </c>
      <c r="L1678" s="33">
        <v>0.05</v>
      </c>
      <c r="M1678" s="21" t="s">
        <v>14849</v>
      </c>
      <c r="N1678" s="21" t="s">
        <v>82</v>
      </c>
      <c r="O1678" s="21" t="s">
        <v>83</v>
      </c>
      <c r="P1678" s="61" t="s">
        <v>13496</v>
      </c>
    </row>
    <row r="1679" spans="2:16" ht="15.75" customHeight="1">
      <c r="B1679" s="27" t="s">
        <v>41</v>
      </c>
      <c r="C1679" t="s">
        <v>7</v>
      </c>
      <c r="D1679" s="36">
        <v>56101605</v>
      </c>
      <c r="E1679" s="48" t="s">
        <v>6242</v>
      </c>
      <c r="F1679" s="49" t="s">
        <v>6255</v>
      </c>
      <c r="G1679" t="s">
        <v>57</v>
      </c>
      <c r="H1679" s="38">
        <v>699</v>
      </c>
      <c r="I1679" s="38">
        <f t="shared" si="56"/>
        <v>664.05</v>
      </c>
      <c r="J1679" t="s">
        <v>4680</v>
      </c>
      <c r="K1679" s="48" t="s">
        <v>6242</v>
      </c>
      <c r="L1679" s="33">
        <v>0.05</v>
      </c>
      <c r="M1679" s="21" t="s">
        <v>14849</v>
      </c>
      <c r="N1679" s="21" t="s">
        <v>82</v>
      </c>
      <c r="O1679" s="21" t="s">
        <v>83</v>
      </c>
      <c r="P1679" s="61" t="s">
        <v>13496</v>
      </c>
    </row>
    <row r="1680" spans="2:16" ht="15.75" customHeight="1">
      <c r="B1680" s="27" t="s">
        <v>41</v>
      </c>
      <c r="C1680" t="s">
        <v>7</v>
      </c>
      <c r="D1680" s="36">
        <v>56101605</v>
      </c>
      <c r="E1680" s="48" t="s">
        <v>6243</v>
      </c>
      <c r="F1680" s="49" t="s">
        <v>6256</v>
      </c>
      <c r="G1680" t="s">
        <v>57</v>
      </c>
      <c r="H1680" s="38">
        <v>699</v>
      </c>
      <c r="I1680" s="38">
        <f t="shared" si="56"/>
        <v>664.05</v>
      </c>
      <c r="J1680" t="s">
        <v>4680</v>
      </c>
      <c r="K1680" s="48" t="s">
        <v>6243</v>
      </c>
      <c r="L1680" s="33">
        <v>0.05</v>
      </c>
      <c r="M1680" s="21" t="s">
        <v>14849</v>
      </c>
      <c r="N1680" s="21" t="s">
        <v>82</v>
      </c>
      <c r="O1680" s="21" t="s">
        <v>83</v>
      </c>
      <c r="P1680" s="61" t="s">
        <v>13496</v>
      </c>
    </row>
    <row r="1681" spans="2:16" ht="15.75" customHeight="1">
      <c r="B1681" s="27" t="s">
        <v>41</v>
      </c>
      <c r="C1681" t="s">
        <v>7</v>
      </c>
      <c r="D1681" s="36">
        <v>56101605</v>
      </c>
      <c r="E1681" s="48" t="s">
        <v>6244</v>
      </c>
      <c r="F1681" s="49" t="s">
        <v>6257</v>
      </c>
      <c r="G1681" t="s">
        <v>57</v>
      </c>
      <c r="H1681" s="38">
        <v>535</v>
      </c>
      <c r="I1681" s="38">
        <f t="shared" si="56"/>
        <v>508.25</v>
      </c>
      <c r="J1681" t="s">
        <v>4680</v>
      </c>
      <c r="K1681" s="48" t="s">
        <v>6244</v>
      </c>
      <c r="L1681" s="33">
        <v>0.05</v>
      </c>
      <c r="M1681" s="21" t="s">
        <v>14849</v>
      </c>
      <c r="N1681" s="21" t="s">
        <v>82</v>
      </c>
      <c r="O1681" s="21" t="s">
        <v>83</v>
      </c>
      <c r="P1681" s="61" t="s">
        <v>13496</v>
      </c>
    </row>
    <row r="1682" spans="2:16" ht="15.75" customHeight="1">
      <c r="B1682" s="27" t="s">
        <v>41</v>
      </c>
      <c r="C1682" t="s">
        <v>7</v>
      </c>
      <c r="D1682" s="36">
        <v>56101605</v>
      </c>
      <c r="E1682" s="48" t="s">
        <v>6245</v>
      </c>
      <c r="F1682" s="49" t="s">
        <v>6258</v>
      </c>
      <c r="G1682" t="s">
        <v>57</v>
      </c>
      <c r="H1682" s="38">
        <v>699</v>
      </c>
      <c r="I1682" s="38">
        <f t="shared" si="56"/>
        <v>664.05</v>
      </c>
      <c r="J1682" t="s">
        <v>4680</v>
      </c>
      <c r="K1682" s="48" t="s">
        <v>6245</v>
      </c>
      <c r="L1682" s="33">
        <v>0.05</v>
      </c>
      <c r="M1682" s="21" t="s">
        <v>14849</v>
      </c>
      <c r="N1682" s="21" t="s">
        <v>82</v>
      </c>
      <c r="O1682" s="21" t="s">
        <v>83</v>
      </c>
      <c r="P1682" s="61" t="s">
        <v>13496</v>
      </c>
    </row>
    <row r="1683" spans="2:16" ht="15.75" customHeight="1">
      <c r="B1683" s="27" t="s">
        <v>41</v>
      </c>
      <c r="C1683" t="s">
        <v>7</v>
      </c>
      <c r="D1683" s="36">
        <v>56101605</v>
      </c>
      <c r="E1683" s="48" t="s">
        <v>6246</v>
      </c>
      <c r="F1683" s="49" t="s">
        <v>6259</v>
      </c>
      <c r="G1683" t="s">
        <v>57</v>
      </c>
      <c r="H1683" s="38">
        <v>657</v>
      </c>
      <c r="I1683" s="38">
        <f t="shared" si="56"/>
        <v>624.15</v>
      </c>
      <c r="J1683" t="s">
        <v>4680</v>
      </c>
      <c r="K1683" s="48" t="s">
        <v>6246</v>
      </c>
      <c r="L1683" s="33">
        <v>0.05</v>
      </c>
      <c r="M1683" s="21" t="s">
        <v>14849</v>
      </c>
      <c r="N1683" s="21" t="s">
        <v>82</v>
      </c>
      <c r="O1683" s="21" t="s">
        <v>83</v>
      </c>
      <c r="P1683" s="61" t="s">
        <v>13496</v>
      </c>
    </row>
    <row r="1684" spans="2:16" ht="15.75" customHeight="1">
      <c r="B1684" s="27" t="s">
        <v>41</v>
      </c>
      <c r="C1684" t="s">
        <v>7</v>
      </c>
      <c r="D1684" s="36">
        <v>56101605</v>
      </c>
      <c r="E1684" s="48" t="s">
        <v>6247</v>
      </c>
      <c r="F1684" s="49" t="s">
        <v>6260</v>
      </c>
      <c r="G1684" t="s">
        <v>57</v>
      </c>
      <c r="H1684" s="38">
        <v>699</v>
      </c>
      <c r="I1684" s="38">
        <f t="shared" si="56"/>
        <v>664.05</v>
      </c>
      <c r="J1684" t="s">
        <v>4680</v>
      </c>
      <c r="K1684" s="48" t="s">
        <v>6247</v>
      </c>
      <c r="L1684" s="33">
        <v>0.05</v>
      </c>
      <c r="M1684" s="21" t="s">
        <v>14849</v>
      </c>
      <c r="N1684" s="21" t="s">
        <v>82</v>
      </c>
      <c r="O1684" s="21" t="s">
        <v>83</v>
      </c>
      <c r="P1684" s="61" t="s">
        <v>13496</v>
      </c>
    </row>
    <row r="1685" spans="2:16" ht="15.75" customHeight="1">
      <c r="B1685" s="27" t="s">
        <v>41</v>
      </c>
      <c r="C1685" t="s">
        <v>7</v>
      </c>
      <c r="D1685" s="36">
        <v>56101605</v>
      </c>
      <c r="E1685" s="48" t="s">
        <v>6248</v>
      </c>
      <c r="F1685" s="49" t="s">
        <v>6261</v>
      </c>
      <c r="G1685" t="s">
        <v>57</v>
      </c>
      <c r="H1685" s="38">
        <v>699</v>
      </c>
      <c r="I1685" s="38">
        <f t="shared" si="56"/>
        <v>664.05</v>
      </c>
      <c r="J1685" t="s">
        <v>4680</v>
      </c>
      <c r="K1685" s="48" t="s">
        <v>6248</v>
      </c>
      <c r="L1685" s="33">
        <v>0.05</v>
      </c>
      <c r="M1685" s="21" t="s">
        <v>14849</v>
      </c>
      <c r="N1685" s="21" t="s">
        <v>82</v>
      </c>
      <c r="O1685" s="21" t="s">
        <v>83</v>
      </c>
      <c r="P1685" s="61" t="s">
        <v>13496</v>
      </c>
    </row>
    <row r="1686" spans="2:16" ht="15.75" customHeight="1">
      <c r="B1686" s="27" t="s">
        <v>41</v>
      </c>
      <c r="C1686" t="s">
        <v>7</v>
      </c>
      <c r="D1686" s="36">
        <v>56101605</v>
      </c>
      <c r="E1686" s="48" t="s">
        <v>6249</v>
      </c>
      <c r="F1686" s="49" t="s">
        <v>6262</v>
      </c>
      <c r="G1686" t="s">
        <v>57</v>
      </c>
      <c r="H1686" s="38">
        <v>535</v>
      </c>
      <c r="I1686" s="38">
        <f t="shared" si="56"/>
        <v>508.25</v>
      </c>
      <c r="J1686" t="s">
        <v>4680</v>
      </c>
      <c r="K1686" s="48" t="s">
        <v>6249</v>
      </c>
      <c r="L1686" s="33">
        <v>0.05</v>
      </c>
      <c r="M1686" s="21" t="s">
        <v>14849</v>
      </c>
      <c r="N1686" s="21" t="s">
        <v>82</v>
      </c>
      <c r="O1686" s="21" t="s">
        <v>83</v>
      </c>
      <c r="P1686" s="61" t="s">
        <v>13496</v>
      </c>
    </row>
    <row r="1687" spans="2:16" ht="15.75" customHeight="1">
      <c r="B1687" s="27" t="s">
        <v>41</v>
      </c>
      <c r="C1687" t="s">
        <v>7</v>
      </c>
      <c r="D1687" s="36">
        <v>56101605</v>
      </c>
      <c r="E1687" s="48" t="s">
        <v>6250</v>
      </c>
      <c r="F1687" s="49" t="s">
        <v>6263</v>
      </c>
      <c r="G1687" t="s">
        <v>57</v>
      </c>
      <c r="H1687" s="38">
        <v>699</v>
      </c>
      <c r="I1687" s="38">
        <f t="shared" si="56"/>
        <v>664.05</v>
      </c>
      <c r="J1687" t="s">
        <v>4680</v>
      </c>
      <c r="K1687" s="48" t="s">
        <v>6250</v>
      </c>
      <c r="L1687" s="33">
        <v>0.05</v>
      </c>
      <c r="M1687" s="21" t="s">
        <v>14849</v>
      </c>
      <c r="N1687" s="21" t="s">
        <v>82</v>
      </c>
      <c r="O1687" s="21" t="s">
        <v>83</v>
      </c>
      <c r="P1687" s="61" t="s">
        <v>13496</v>
      </c>
    </row>
    <row r="1688" spans="2:16" ht="15.75" customHeight="1">
      <c r="B1688" s="27" t="s">
        <v>41</v>
      </c>
      <c r="C1688" t="s">
        <v>7</v>
      </c>
      <c r="D1688" s="36">
        <v>56101605</v>
      </c>
      <c r="E1688" s="48" t="s">
        <v>6251</v>
      </c>
      <c r="F1688" s="49" t="s">
        <v>6264</v>
      </c>
      <c r="G1688" t="s">
        <v>57</v>
      </c>
      <c r="H1688" s="38">
        <v>657</v>
      </c>
      <c r="I1688" s="38">
        <f t="shared" si="56"/>
        <v>624.15</v>
      </c>
      <c r="J1688" t="s">
        <v>4680</v>
      </c>
      <c r="K1688" s="48" t="s">
        <v>6251</v>
      </c>
      <c r="L1688" s="33">
        <v>0.05</v>
      </c>
      <c r="M1688" s="21" t="s">
        <v>14849</v>
      </c>
      <c r="N1688" s="21" t="s">
        <v>82</v>
      </c>
      <c r="O1688" s="21" t="s">
        <v>83</v>
      </c>
      <c r="P1688" s="61" t="s">
        <v>13496</v>
      </c>
    </row>
    <row r="1689" spans="2:16" ht="15.75" customHeight="1">
      <c r="B1689" s="27" t="s">
        <v>41</v>
      </c>
      <c r="C1689" t="s">
        <v>7</v>
      </c>
      <c r="D1689" s="36">
        <v>56101605</v>
      </c>
      <c r="E1689" s="48" t="s">
        <v>6252</v>
      </c>
      <c r="F1689" s="49" t="s">
        <v>6265</v>
      </c>
      <c r="G1689" t="s">
        <v>57</v>
      </c>
      <c r="H1689" s="38">
        <v>699</v>
      </c>
      <c r="I1689" s="38">
        <f t="shared" si="56"/>
        <v>664.05</v>
      </c>
      <c r="J1689" t="s">
        <v>4680</v>
      </c>
      <c r="K1689" s="48" t="s">
        <v>6252</v>
      </c>
      <c r="L1689" s="33">
        <v>0.05</v>
      </c>
      <c r="M1689" s="21" t="s">
        <v>14849</v>
      </c>
      <c r="N1689" s="21" t="s">
        <v>82</v>
      </c>
      <c r="O1689" s="21" t="s">
        <v>83</v>
      </c>
      <c r="P1689" s="61" t="s">
        <v>13496</v>
      </c>
    </row>
    <row r="1690" spans="2:16" ht="15.75" customHeight="1">
      <c r="B1690" s="27" t="s">
        <v>41</v>
      </c>
      <c r="C1690" t="s">
        <v>7</v>
      </c>
      <c r="D1690" s="36">
        <v>56101605</v>
      </c>
      <c r="E1690" s="48" t="s">
        <v>6253</v>
      </c>
      <c r="F1690" s="49" t="s">
        <v>6266</v>
      </c>
      <c r="G1690" t="s">
        <v>57</v>
      </c>
      <c r="H1690" s="38">
        <v>699</v>
      </c>
      <c r="I1690" s="38">
        <f t="shared" si="56"/>
        <v>664.05</v>
      </c>
      <c r="J1690" t="s">
        <v>4680</v>
      </c>
      <c r="K1690" s="48" t="s">
        <v>6253</v>
      </c>
      <c r="L1690" s="33">
        <v>0.05</v>
      </c>
      <c r="M1690" s="21" t="s">
        <v>14849</v>
      </c>
      <c r="N1690" s="21" t="s">
        <v>82</v>
      </c>
      <c r="O1690" s="21" t="s">
        <v>83</v>
      </c>
      <c r="P1690" s="61" t="s">
        <v>13496</v>
      </c>
    </row>
    <row r="1691" spans="2:16" ht="15.75" customHeight="1">
      <c r="B1691" s="27" t="s">
        <v>41</v>
      </c>
      <c r="C1691" t="s">
        <v>7</v>
      </c>
      <c r="D1691" s="36">
        <v>56101605</v>
      </c>
      <c r="E1691" s="48" t="s">
        <v>6267</v>
      </c>
      <c r="F1691" s="49" t="s">
        <v>6298</v>
      </c>
      <c r="G1691" t="s">
        <v>57</v>
      </c>
      <c r="H1691" s="38">
        <v>471</v>
      </c>
      <c r="I1691" s="38">
        <f t="shared" si="56"/>
        <v>447.45</v>
      </c>
      <c r="J1691" t="s">
        <v>4680</v>
      </c>
      <c r="K1691" s="48" t="s">
        <v>6267</v>
      </c>
      <c r="L1691" s="33">
        <v>0.05</v>
      </c>
      <c r="M1691" s="21" t="s">
        <v>14849</v>
      </c>
      <c r="N1691" s="21" t="s">
        <v>82</v>
      </c>
      <c r="O1691" s="21" t="s">
        <v>83</v>
      </c>
      <c r="P1691" s="61" t="s">
        <v>13496</v>
      </c>
    </row>
    <row r="1692" spans="2:16" ht="15.75" customHeight="1">
      <c r="B1692" s="27" t="s">
        <v>41</v>
      </c>
      <c r="C1692" t="s">
        <v>7</v>
      </c>
      <c r="D1692" s="36">
        <v>56101605</v>
      </c>
      <c r="E1692" s="48" t="s">
        <v>6268</v>
      </c>
      <c r="F1692" s="49" t="s">
        <v>6299</v>
      </c>
      <c r="G1692" t="s">
        <v>57</v>
      </c>
      <c r="H1692" s="38">
        <v>590</v>
      </c>
      <c r="I1692" s="38">
        <f t="shared" si="56"/>
        <v>560.5</v>
      </c>
      <c r="J1692" t="s">
        <v>4680</v>
      </c>
      <c r="K1692" s="48" t="s">
        <v>6268</v>
      </c>
      <c r="L1692" s="33">
        <v>0.05</v>
      </c>
      <c r="M1692" s="21" t="s">
        <v>14849</v>
      </c>
      <c r="N1692" s="21" t="s">
        <v>82</v>
      </c>
      <c r="O1692" s="21" t="s">
        <v>83</v>
      </c>
      <c r="P1692" s="61" t="s">
        <v>13496</v>
      </c>
    </row>
    <row r="1693" spans="2:16" ht="15.75" customHeight="1">
      <c r="B1693" s="27" t="s">
        <v>41</v>
      </c>
      <c r="C1693" t="s">
        <v>7</v>
      </c>
      <c r="D1693" s="36">
        <v>56101605</v>
      </c>
      <c r="E1693" s="48" t="s">
        <v>6269</v>
      </c>
      <c r="F1693" s="49" t="s">
        <v>6300</v>
      </c>
      <c r="G1693" t="s">
        <v>57</v>
      </c>
      <c r="H1693" s="38">
        <v>590</v>
      </c>
      <c r="I1693" s="38">
        <f t="shared" si="56"/>
        <v>560.5</v>
      </c>
      <c r="J1693" t="s">
        <v>4680</v>
      </c>
      <c r="K1693" s="48" t="s">
        <v>6269</v>
      </c>
      <c r="L1693" s="33">
        <v>0.05</v>
      </c>
      <c r="M1693" s="21" t="s">
        <v>14849</v>
      </c>
      <c r="N1693" s="21" t="s">
        <v>82</v>
      </c>
      <c r="O1693" s="21" t="s">
        <v>83</v>
      </c>
      <c r="P1693" s="61" t="s">
        <v>13496</v>
      </c>
    </row>
    <row r="1694" spans="2:16" ht="15.75" customHeight="1">
      <c r="B1694" s="27" t="s">
        <v>41</v>
      </c>
      <c r="C1694" t="s">
        <v>7</v>
      </c>
      <c r="D1694" s="36">
        <v>56101605</v>
      </c>
      <c r="E1694" s="48" t="s">
        <v>6270</v>
      </c>
      <c r="F1694" s="49" t="s">
        <v>6301</v>
      </c>
      <c r="G1694" t="s">
        <v>57</v>
      </c>
      <c r="H1694" s="38">
        <v>590</v>
      </c>
      <c r="I1694" s="38">
        <f t="shared" si="56"/>
        <v>560.5</v>
      </c>
      <c r="J1694" t="s">
        <v>4680</v>
      </c>
      <c r="K1694" s="48" t="s">
        <v>6270</v>
      </c>
      <c r="L1694" s="33">
        <v>0.05</v>
      </c>
      <c r="M1694" s="21" t="s">
        <v>14849</v>
      </c>
      <c r="N1694" s="21" t="s">
        <v>82</v>
      </c>
      <c r="O1694" s="21" t="s">
        <v>83</v>
      </c>
      <c r="P1694" s="61" t="s">
        <v>13496</v>
      </c>
    </row>
    <row r="1695" spans="2:16" ht="15.75" customHeight="1">
      <c r="B1695" s="27" t="s">
        <v>41</v>
      </c>
      <c r="C1695" t="s">
        <v>7</v>
      </c>
      <c r="D1695" s="36">
        <v>56101605</v>
      </c>
      <c r="E1695" s="48" t="s">
        <v>6271</v>
      </c>
      <c r="F1695" s="49" t="s">
        <v>6302</v>
      </c>
      <c r="G1695" t="s">
        <v>57</v>
      </c>
      <c r="H1695" s="38">
        <v>590</v>
      </c>
      <c r="I1695" s="38">
        <f t="shared" si="56"/>
        <v>560.5</v>
      </c>
      <c r="J1695" t="s">
        <v>4680</v>
      </c>
      <c r="K1695" s="48" t="s">
        <v>6271</v>
      </c>
      <c r="L1695" s="33">
        <v>0.05</v>
      </c>
      <c r="M1695" s="21" t="s">
        <v>14849</v>
      </c>
      <c r="N1695" s="21" t="s">
        <v>82</v>
      </c>
      <c r="O1695" s="21" t="s">
        <v>83</v>
      </c>
      <c r="P1695" s="61" t="s">
        <v>13496</v>
      </c>
    </row>
    <row r="1696" spans="2:16" ht="15.75" customHeight="1">
      <c r="B1696" s="27" t="s">
        <v>41</v>
      </c>
      <c r="C1696" t="s">
        <v>7</v>
      </c>
      <c r="D1696" s="36">
        <v>56101605</v>
      </c>
      <c r="E1696" s="48" t="s">
        <v>6272</v>
      </c>
      <c r="F1696" s="49" t="s">
        <v>6303</v>
      </c>
      <c r="G1696" t="s">
        <v>57</v>
      </c>
      <c r="H1696" s="38">
        <v>471</v>
      </c>
      <c r="I1696" s="38">
        <f t="shared" si="56"/>
        <v>447.45</v>
      </c>
      <c r="J1696" t="s">
        <v>4680</v>
      </c>
      <c r="K1696" s="48" t="s">
        <v>6272</v>
      </c>
      <c r="L1696" s="33">
        <v>0.05</v>
      </c>
      <c r="M1696" s="21" t="s">
        <v>14849</v>
      </c>
      <c r="N1696" s="21" t="s">
        <v>82</v>
      </c>
      <c r="O1696" s="21" t="s">
        <v>83</v>
      </c>
      <c r="P1696" s="61" t="s">
        <v>13496</v>
      </c>
    </row>
    <row r="1697" spans="2:16" ht="15.75" customHeight="1">
      <c r="B1697" s="27" t="s">
        <v>41</v>
      </c>
      <c r="C1697" t="s">
        <v>7</v>
      </c>
      <c r="D1697" s="36">
        <v>56101605</v>
      </c>
      <c r="E1697" s="48" t="s">
        <v>6273</v>
      </c>
      <c r="F1697" s="49" t="s">
        <v>6304</v>
      </c>
      <c r="G1697" t="s">
        <v>57</v>
      </c>
      <c r="H1697" s="38">
        <v>590</v>
      </c>
      <c r="I1697" s="38">
        <f t="shared" si="56"/>
        <v>560.5</v>
      </c>
      <c r="J1697" t="s">
        <v>4680</v>
      </c>
      <c r="K1697" s="48" t="s">
        <v>6273</v>
      </c>
      <c r="L1697" s="33">
        <v>0.05</v>
      </c>
      <c r="M1697" s="21" t="s">
        <v>14849</v>
      </c>
      <c r="N1697" s="21" t="s">
        <v>82</v>
      </c>
      <c r="O1697" s="21" t="s">
        <v>83</v>
      </c>
      <c r="P1697" s="61" t="s">
        <v>13496</v>
      </c>
    </row>
    <row r="1698" spans="2:16" ht="15.75" customHeight="1">
      <c r="B1698" s="27" t="s">
        <v>41</v>
      </c>
      <c r="C1698" t="s">
        <v>7</v>
      </c>
      <c r="D1698" s="36">
        <v>56101605</v>
      </c>
      <c r="E1698" s="48" t="s">
        <v>6274</v>
      </c>
      <c r="F1698" s="49" t="s">
        <v>6305</v>
      </c>
      <c r="G1698" t="s">
        <v>57</v>
      </c>
      <c r="H1698" s="38">
        <v>590</v>
      </c>
      <c r="I1698" s="38">
        <f t="shared" si="56"/>
        <v>560.5</v>
      </c>
      <c r="J1698" t="s">
        <v>4680</v>
      </c>
      <c r="K1698" s="48" t="s">
        <v>6274</v>
      </c>
      <c r="L1698" s="33">
        <v>0.05</v>
      </c>
      <c r="M1698" s="21" t="s">
        <v>14849</v>
      </c>
      <c r="N1698" s="21" t="s">
        <v>82</v>
      </c>
      <c r="O1698" s="21" t="s">
        <v>83</v>
      </c>
      <c r="P1698" s="61" t="s">
        <v>13496</v>
      </c>
    </row>
    <row r="1699" spans="2:16" ht="15.75" customHeight="1">
      <c r="B1699" s="27" t="s">
        <v>41</v>
      </c>
      <c r="C1699" t="s">
        <v>7</v>
      </c>
      <c r="D1699" s="36">
        <v>56101605</v>
      </c>
      <c r="E1699" s="48" t="s">
        <v>6275</v>
      </c>
      <c r="F1699" s="49" t="s">
        <v>6306</v>
      </c>
      <c r="G1699" t="s">
        <v>57</v>
      </c>
      <c r="H1699" s="38">
        <v>590</v>
      </c>
      <c r="I1699" s="38">
        <f t="shared" si="56"/>
        <v>560.5</v>
      </c>
      <c r="J1699" t="s">
        <v>4680</v>
      </c>
      <c r="K1699" s="48" t="s">
        <v>6275</v>
      </c>
      <c r="L1699" s="33">
        <v>0.05</v>
      </c>
      <c r="M1699" s="21" t="s">
        <v>14849</v>
      </c>
      <c r="N1699" s="21" t="s">
        <v>82</v>
      </c>
      <c r="O1699" s="21" t="s">
        <v>83</v>
      </c>
      <c r="P1699" s="61" t="s">
        <v>13496</v>
      </c>
    </row>
    <row r="1700" spans="2:16" ht="15.75" customHeight="1">
      <c r="B1700" s="27" t="s">
        <v>41</v>
      </c>
      <c r="C1700" t="s">
        <v>7</v>
      </c>
      <c r="D1700" s="36">
        <v>56101605</v>
      </c>
      <c r="E1700" s="48" t="s">
        <v>6276</v>
      </c>
      <c r="F1700" s="49" t="s">
        <v>6307</v>
      </c>
      <c r="G1700" t="s">
        <v>57</v>
      </c>
      <c r="H1700" s="38">
        <v>590</v>
      </c>
      <c r="I1700" s="38">
        <f t="shared" si="56"/>
        <v>560.5</v>
      </c>
      <c r="J1700" t="s">
        <v>4680</v>
      </c>
      <c r="K1700" s="48" t="s">
        <v>6276</v>
      </c>
      <c r="L1700" s="33">
        <v>0.05</v>
      </c>
      <c r="M1700" s="21" t="s">
        <v>14849</v>
      </c>
      <c r="N1700" s="21" t="s">
        <v>82</v>
      </c>
      <c r="O1700" s="21" t="s">
        <v>83</v>
      </c>
      <c r="P1700" s="61" t="s">
        <v>13496</v>
      </c>
    </row>
    <row r="1701" spans="2:16" ht="15.75" customHeight="1">
      <c r="B1701" s="27" t="s">
        <v>41</v>
      </c>
      <c r="C1701" t="s">
        <v>7</v>
      </c>
      <c r="D1701" s="36">
        <v>56101605</v>
      </c>
      <c r="E1701" s="48" t="s">
        <v>6277</v>
      </c>
      <c r="F1701" s="49" t="s">
        <v>6308</v>
      </c>
      <c r="G1701" t="s">
        <v>57</v>
      </c>
      <c r="H1701" s="38">
        <v>471</v>
      </c>
      <c r="I1701" s="38">
        <f t="shared" si="56"/>
        <v>447.45</v>
      </c>
      <c r="J1701" t="s">
        <v>4680</v>
      </c>
      <c r="K1701" s="48" t="s">
        <v>6277</v>
      </c>
      <c r="L1701" s="33">
        <v>0.05</v>
      </c>
      <c r="M1701" s="21" t="s">
        <v>14849</v>
      </c>
      <c r="N1701" s="21" t="s">
        <v>82</v>
      </c>
      <c r="O1701" s="21" t="s">
        <v>83</v>
      </c>
      <c r="P1701" s="61" t="s">
        <v>13496</v>
      </c>
    </row>
    <row r="1702" spans="2:16" ht="15.75" customHeight="1">
      <c r="B1702" s="27" t="s">
        <v>41</v>
      </c>
      <c r="C1702" t="s">
        <v>7</v>
      </c>
      <c r="D1702" s="36">
        <v>56101605</v>
      </c>
      <c r="E1702" s="48" t="s">
        <v>6278</v>
      </c>
      <c r="F1702" s="49" t="s">
        <v>6309</v>
      </c>
      <c r="G1702" t="s">
        <v>57</v>
      </c>
      <c r="H1702" s="38">
        <v>590</v>
      </c>
      <c r="I1702" s="38">
        <f t="shared" si="56"/>
        <v>560.5</v>
      </c>
      <c r="J1702" t="s">
        <v>4680</v>
      </c>
      <c r="K1702" s="48" t="s">
        <v>6278</v>
      </c>
      <c r="L1702" s="33">
        <v>0.05</v>
      </c>
      <c r="M1702" s="21" t="s">
        <v>14849</v>
      </c>
      <c r="N1702" s="21" t="s">
        <v>82</v>
      </c>
      <c r="O1702" s="21" t="s">
        <v>83</v>
      </c>
      <c r="P1702" s="61" t="s">
        <v>13496</v>
      </c>
    </row>
    <row r="1703" spans="2:16" ht="15.75" customHeight="1">
      <c r="B1703" s="27" t="s">
        <v>41</v>
      </c>
      <c r="C1703" t="s">
        <v>7</v>
      </c>
      <c r="D1703" s="36">
        <v>56101605</v>
      </c>
      <c r="E1703" s="48" t="s">
        <v>6279</v>
      </c>
      <c r="F1703" s="49" t="s">
        <v>6310</v>
      </c>
      <c r="G1703" t="s">
        <v>57</v>
      </c>
      <c r="H1703" s="38">
        <v>590</v>
      </c>
      <c r="I1703" s="38">
        <f t="shared" si="56"/>
        <v>560.5</v>
      </c>
      <c r="J1703" t="s">
        <v>4680</v>
      </c>
      <c r="K1703" s="48" t="s">
        <v>6279</v>
      </c>
      <c r="L1703" s="33">
        <v>0.05</v>
      </c>
      <c r="M1703" s="21" t="s">
        <v>14849</v>
      </c>
      <c r="N1703" s="21" t="s">
        <v>82</v>
      </c>
      <c r="O1703" s="21" t="s">
        <v>83</v>
      </c>
      <c r="P1703" s="61" t="s">
        <v>13496</v>
      </c>
    </row>
    <row r="1704" spans="2:16" ht="15.75" customHeight="1">
      <c r="B1704" s="27" t="s">
        <v>41</v>
      </c>
      <c r="C1704" t="s">
        <v>7</v>
      </c>
      <c r="D1704" s="36">
        <v>56101605</v>
      </c>
      <c r="E1704" s="48" t="s">
        <v>6280</v>
      </c>
      <c r="F1704" s="49" t="s">
        <v>6311</v>
      </c>
      <c r="G1704" t="s">
        <v>57</v>
      </c>
      <c r="H1704" s="38">
        <v>590</v>
      </c>
      <c r="I1704" s="38">
        <f t="shared" si="56"/>
        <v>560.5</v>
      </c>
      <c r="J1704" t="s">
        <v>4680</v>
      </c>
      <c r="K1704" s="48" t="s">
        <v>6280</v>
      </c>
      <c r="L1704" s="33">
        <v>0.05</v>
      </c>
      <c r="M1704" s="21" t="s">
        <v>14849</v>
      </c>
      <c r="N1704" s="21" t="s">
        <v>82</v>
      </c>
      <c r="O1704" s="21" t="s">
        <v>83</v>
      </c>
      <c r="P1704" s="61" t="s">
        <v>13496</v>
      </c>
    </row>
    <row r="1705" spans="2:16" ht="15.75" customHeight="1">
      <c r="B1705" s="27" t="s">
        <v>41</v>
      </c>
      <c r="C1705" t="s">
        <v>7</v>
      </c>
      <c r="D1705" s="36">
        <v>56101605</v>
      </c>
      <c r="E1705" s="48" t="s">
        <v>6281</v>
      </c>
      <c r="F1705" s="49" t="s">
        <v>6312</v>
      </c>
      <c r="G1705" t="s">
        <v>57</v>
      </c>
      <c r="H1705" s="38">
        <v>590</v>
      </c>
      <c r="I1705" s="38">
        <f t="shared" si="56"/>
        <v>560.5</v>
      </c>
      <c r="J1705" t="s">
        <v>4680</v>
      </c>
      <c r="K1705" s="48" t="s">
        <v>6281</v>
      </c>
      <c r="L1705" s="33">
        <v>0.05</v>
      </c>
      <c r="M1705" s="21" t="s">
        <v>14849</v>
      </c>
      <c r="N1705" s="21" t="s">
        <v>82</v>
      </c>
      <c r="O1705" s="21" t="s">
        <v>83</v>
      </c>
      <c r="P1705" s="61" t="s">
        <v>13496</v>
      </c>
    </row>
    <row r="1706" spans="2:16" ht="15.75" customHeight="1">
      <c r="B1706" s="27" t="s">
        <v>41</v>
      </c>
      <c r="C1706" t="s">
        <v>7</v>
      </c>
      <c r="D1706" s="36">
        <v>56101605</v>
      </c>
      <c r="E1706" s="48" t="s">
        <v>6282</v>
      </c>
      <c r="F1706" s="49" t="s">
        <v>6313</v>
      </c>
      <c r="G1706" t="s">
        <v>57</v>
      </c>
      <c r="H1706" s="38">
        <v>628</v>
      </c>
      <c r="I1706" s="38">
        <f t="shared" si="56"/>
        <v>596.6</v>
      </c>
      <c r="J1706" t="s">
        <v>4680</v>
      </c>
      <c r="K1706" s="48" t="s">
        <v>6282</v>
      </c>
      <c r="L1706" s="33">
        <v>0.05</v>
      </c>
      <c r="M1706" s="21" t="s">
        <v>14849</v>
      </c>
      <c r="N1706" s="21" t="s">
        <v>82</v>
      </c>
      <c r="O1706" s="21" t="s">
        <v>83</v>
      </c>
      <c r="P1706" s="61" t="s">
        <v>13496</v>
      </c>
    </row>
    <row r="1707" spans="2:16" ht="15.75" customHeight="1">
      <c r="B1707" s="27" t="s">
        <v>41</v>
      </c>
      <c r="C1707" t="s">
        <v>7</v>
      </c>
      <c r="D1707" s="36">
        <v>56101605</v>
      </c>
      <c r="E1707" s="48" t="s">
        <v>6283</v>
      </c>
      <c r="F1707" s="49" t="s">
        <v>6314</v>
      </c>
      <c r="G1707" t="s">
        <v>57</v>
      </c>
      <c r="H1707" s="38">
        <v>628</v>
      </c>
      <c r="I1707" s="38">
        <f t="shared" si="56"/>
        <v>596.6</v>
      </c>
      <c r="J1707" t="s">
        <v>4680</v>
      </c>
      <c r="K1707" s="48" t="s">
        <v>6283</v>
      </c>
      <c r="L1707" s="33">
        <v>0.05</v>
      </c>
      <c r="M1707" s="21" t="s">
        <v>14849</v>
      </c>
      <c r="N1707" s="21" t="s">
        <v>82</v>
      </c>
      <c r="O1707" s="21" t="s">
        <v>83</v>
      </c>
      <c r="P1707" s="61" t="s">
        <v>13496</v>
      </c>
    </row>
    <row r="1708" spans="2:16" ht="15.75" customHeight="1">
      <c r="B1708" s="27" t="s">
        <v>41</v>
      </c>
      <c r="C1708" t="s">
        <v>7</v>
      </c>
      <c r="D1708" s="36">
        <v>56101605</v>
      </c>
      <c r="E1708" s="48" t="s">
        <v>6284</v>
      </c>
      <c r="F1708" s="49" t="s">
        <v>6315</v>
      </c>
      <c r="G1708" t="s">
        <v>57</v>
      </c>
      <c r="H1708" s="38">
        <v>628</v>
      </c>
      <c r="I1708" s="38">
        <f t="shared" si="56"/>
        <v>596.6</v>
      </c>
      <c r="J1708" t="s">
        <v>4680</v>
      </c>
      <c r="K1708" s="48" t="s">
        <v>6284</v>
      </c>
      <c r="L1708" s="33">
        <v>0.05</v>
      </c>
      <c r="M1708" s="21" t="s">
        <v>14849</v>
      </c>
      <c r="N1708" s="21" t="s">
        <v>82</v>
      </c>
      <c r="O1708" s="21" t="s">
        <v>83</v>
      </c>
      <c r="P1708" s="61" t="s">
        <v>13496</v>
      </c>
    </row>
    <row r="1709" spans="2:16" ht="15.75" customHeight="1">
      <c r="B1709" s="27" t="s">
        <v>41</v>
      </c>
      <c r="C1709" t="s">
        <v>7</v>
      </c>
      <c r="D1709" s="36">
        <v>56101605</v>
      </c>
      <c r="E1709" s="48" t="s">
        <v>6285</v>
      </c>
      <c r="F1709" s="49" t="s">
        <v>6316</v>
      </c>
      <c r="G1709" t="s">
        <v>57</v>
      </c>
      <c r="H1709" s="38">
        <v>628</v>
      </c>
      <c r="I1709" s="38">
        <f t="shared" si="56"/>
        <v>596.6</v>
      </c>
      <c r="J1709" t="s">
        <v>4680</v>
      </c>
      <c r="K1709" s="48" t="s">
        <v>6285</v>
      </c>
      <c r="L1709" s="33">
        <v>0.05</v>
      </c>
      <c r="M1709" s="21" t="s">
        <v>14849</v>
      </c>
      <c r="N1709" s="21" t="s">
        <v>82</v>
      </c>
      <c r="O1709" s="21" t="s">
        <v>83</v>
      </c>
      <c r="P1709" s="61" t="s">
        <v>13496</v>
      </c>
    </row>
    <row r="1710" spans="2:16" ht="15.75" customHeight="1">
      <c r="B1710" s="27" t="s">
        <v>41</v>
      </c>
      <c r="C1710" t="s">
        <v>7</v>
      </c>
      <c r="D1710" s="36">
        <v>56101605</v>
      </c>
      <c r="E1710" s="48" t="s">
        <v>6286</v>
      </c>
      <c r="F1710" s="49" t="s">
        <v>6317</v>
      </c>
      <c r="G1710" t="s">
        <v>57</v>
      </c>
      <c r="H1710" s="38">
        <v>566</v>
      </c>
      <c r="I1710" s="38">
        <f t="shared" si="56"/>
        <v>537.69999999999993</v>
      </c>
      <c r="J1710" t="s">
        <v>4680</v>
      </c>
      <c r="K1710" s="48" t="s">
        <v>6286</v>
      </c>
      <c r="L1710" s="33">
        <v>0.05</v>
      </c>
      <c r="M1710" s="21" t="s">
        <v>14849</v>
      </c>
      <c r="N1710" s="21" t="s">
        <v>82</v>
      </c>
      <c r="O1710" s="21" t="s">
        <v>83</v>
      </c>
      <c r="P1710" s="61" t="s">
        <v>13496</v>
      </c>
    </row>
    <row r="1711" spans="2:16" ht="15.75" customHeight="1">
      <c r="B1711" s="27" t="s">
        <v>41</v>
      </c>
      <c r="C1711" t="s">
        <v>7</v>
      </c>
      <c r="D1711" s="36">
        <v>56101605</v>
      </c>
      <c r="E1711" s="48" t="s">
        <v>6287</v>
      </c>
      <c r="F1711" s="49" t="s">
        <v>6318</v>
      </c>
      <c r="G1711" t="s">
        <v>57</v>
      </c>
      <c r="H1711" s="38">
        <v>628</v>
      </c>
      <c r="I1711" s="38">
        <f t="shared" si="56"/>
        <v>596.6</v>
      </c>
      <c r="J1711" t="s">
        <v>4680</v>
      </c>
      <c r="K1711" s="48" t="s">
        <v>6287</v>
      </c>
      <c r="L1711" s="33">
        <v>0.05</v>
      </c>
      <c r="M1711" s="21" t="s">
        <v>14849</v>
      </c>
      <c r="N1711" s="21" t="s">
        <v>82</v>
      </c>
      <c r="O1711" s="21" t="s">
        <v>83</v>
      </c>
      <c r="P1711" s="61" t="s">
        <v>13496</v>
      </c>
    </row>
    <row r="1712" spans="2:16" ht="15.75" customHeight="1">
      <c r="B1712" s="27" t="s">
        <v>41</v>
      </c>
      <c r="C1712" t="s">
        <v>7</v>
      </c>
      <c r="D1712" s="36">
        <v>56101605</v>
      </c>
      <c r="E1712" s="48" t="s">
        <v>6288</v>
      </c>
      <c r="F1712" s="49" t="s">
        <v>6319</v>
      </c>
      <c r="G1712" t="s">
        <v>57</v>
      </c>
      <c r="H1712" s="38">
        <v>628</v>
      </c>
      <c r="I1712" s="38">
        <f t="shared" si="56"/>
        <v>596.6</v>
      </c>
      <c r="J1712" t="s">
        <v>4680</v>
      </c>
      <c r="K1712" s="48" t="s">
        <v>6288</v>
      </c>
      <c r="L1712" s="33">
        <v>0.05</v>
      </c>
      <c r="M1712" s="21" t="s">
        <v>14849</v>
      </c>
      <c r="N1712" s="21" t="s">
        <v>82</v>
      </c>
      <c r="O1712" s="21" t="s">
        <v>83</v>
      </c>
      <c r="P1712" s="61" t="s">
        <v>13496</v>
      </c>
    </row>
    <row r="1713" spans="2:16" ht="15.75" customHeight="1">
      <c r="B1713" s="27" t="s">
        <v>41</v>
      </c>
      <c r="C1713" t="s">
        <v>7</v>
      </c>
      <c r="D1713" s="36">
        <v>56101605</v>
      </c>
      <c r="E1713" s="48" t="s">
        <v>6289</v>
      </c>
      <c r="F1713" s="49" t="s">
        <v>6320</v>
      </c>
      <c r="G1713" t="s">
        <v>57</v>
      </c>
      <c r="H1713" s="38">
        <v>628</v>
      </c>
      <c r="I1713" s="38">
        <f t="shared" si="56"/>
        <v>596.6</v>
      </c>
      <c r="J1713" t="s">
        <v>4680</v>
      </c>
      <c r="K1713" s="48" t="s">
        <v>6289</v>
      </c>
      <c r="L1713" s="33">
        <v>0.05</v>
      </c>
      <c r="M1713" s="21" t="s">
        <v>14849</v>
      </c>
      <c r="N1713" s="21" t="s">
        <v>82</v>
      </c>
      <c r="O1713" s="21" t="s">
        <v>83</v>
      </c>
      <c r="P1713" s="61" t="s">
        <v>13496</v>
      </c>
    </row>
    <row r="1714" spans="2:16" ht="15.75" customHeight="1">
      <c r="B1714" s="27" t="s">
        <v>41</v>
      </c>
      <c r="C1714" t="s">
        <v>7</v>
      </c>
      <c r="D1714" s="36">
        <v>56101605</v>
      </c>
      <c r="E1714" s="48" t="s">
        <v>6290</v>
      </c>
      <c r="F1714" s="49" t="s">
        <v>6321</v>
      </c>
      <c r="G1714" t="s">
        <v>57</v>
      </c>
      <c r="H1714" s="38">
        <v>566</v>
      </c>
      <c r="I1714" s="38">
        <f t="shared" si="56"/>
        <v>537.69999999999993</v>
      </c>
      <c r="J1714" t="s">
        <v>4680</v>
      </c>
      <c r="K1714" s="48" t="s">
        <v>6290</v>
      </c>
      <c r="L1714" s="33">
        <v>0.05</v>
      </c>
      <c r="M1714" s="21" t="s">
        <v>14849</v>
      </c>
      <c r="N1714" s="21" t="s">
        <v>82</v>
      </c>
      <c r="O1714" s="21" t="s">
        <v>83</v>
      </c>
      <c r="P1714" s="61" t="s">
        <v>13496</v>
      </c>
    </row>
    <row r="1715" spans="2:16" ht="15.75" customHeight="1">
      <c r="B1715" s="27" t="s">
        <v>41</v>
      </c>
      <c r="C1715" t="s">
        <v>7</v>
      </c>
      <c r="D1715" s="36">
        <v>56101605</v>
      </c>
      <c r="E1715" s="48" t="s">
        <v>6291</v>
      </c>
      <c r="F1715" s="49" t="s">
        <v>6322</v>
      </c>
      <c r="G1715" t="s">
        <v>57</v>
      </c>
      <c r="H1715" s="38">
        <v>628</v>
      </c>
      <c r="I1715" s="38">
        <f t="shared" si="56"/>
        <v>596.6</v>
      </c>
      <c r="J1715" t="s">
        <v>4680</v>
      </c>
      <c r="K1715" s="48" t="s">
        <v>6291</v>
      </c>
      <c r="L1715" s="33">
        <v>0.05</v>
      </c>
      <c r="M1715" s="21" t="s">
        <v>14849</v>
      </c>
      <c r="N1715" s="21" t="s">
        <v>82</v>
      </c>
      <c r="O1715" s="21" t="s">
        <v>83</v>
      </c>
      <c r="P1715" s="61" t="s">
        <v>13496</v>
      </c>
    </row>
    <row r="1716" spans="2:16" ht="15.75" customHeight="1">
      <c r="B1716" s="27" t="s">
        <v>41</v>
      </c>
      <c r="C1716" t="s">
        <v>7</v>
      </c>
      <c r="D1716" s="36">
        <v>56101605</v>
      </c>
      <c r="E1716" s="48" t="s">
        <v>6292</v>
      </c>
      <c r="F1716" s="49" t="s">
        <v>6323</v>
      </c>
      <c r="G1716" t="s">
        <v>57</v>
      </c>
      <c r="H1716" s="38">
        <v>628</v>
      </c>
      <c r="I1716" s="38">
        <f t="shared" si="56"/>
        <v>596.6</v>
      </c>
      <c r="J1716" t="s">
        <v>4680</v>
      </c>
      <c r="K1716" s="48" t="s">
        <v>6292</v>
      </c>
      <c r="L1716" s="33">
        <v>0.05</v>
      </c>
      <c r="M1716" s="21" t="s">
        <v>14849</v>
      </c>
      <c r="N1716" s="21" t="s">
        <v>82</v>
      </c>
      <c r="O1716" s="21" t="s">
        <v>83</v>
      </c>
      <c r="P1716" s="61" t="s">
        <v>13496</v>
      </c>
    </row>
    <row r="1717" spans="2:16" ht="15.75" customHeight="1">
      <c r="B1717" s="27" t="s">
        <v>41</v>
      </c>
      <c r="C1717" t="s">
        <v>7</v>
      </c>
      <c r="D1717" s="36">
        <v>56101605</v>
      </c>
      <c r="E1717" s="48" t="s">
        <v>6293</v>
      </c>
      <c r="F1717" s="49" t="s">
        <v>6324</v>
      </c>
      <c r="G1717" t="s">
        <v>57</v>
      </c>
      <c r="H1717" s="38">
        <v>628</v>
      </c>
      <c r="I1717" s="38">
        <f t="shared" si="56"/>
        <v>596.6</v>
      </c>
      <c r="J1717" t="s">
        <v>4680</v>
      </c>
      <c r="K1717" s="48" t="s">
        <v>6293</v>
      </c>
      <c r="L1717" s="33">
        <v>0.05</v>
      </c>
      <c r="M1717" s="21" t="s">
        <v>14849</v>
      </c>
      <c r="N1717" s="21" t="s">
        <v>82</v>
      </c>
      <c r="O1717" s="21" t="s">
        <v>83</v>
      </c>
      <c r="P1717" s="61" t="s">
        <v>13496</v>
      </c>
    </row>
    <row r="1718" spans="2:16" ht="15.75" customHeight="1">
      <c r="B1718" s="27" t="s">
        <v>41</v>
      </c>
      <c r="C1718" t="s">
        <v>7</v>
      </c>
      <c r="D1718" s="36">
        <v>56101605</v>
      </c>
      <c r="E1718" s="48" t="s">
        <v>6294</v>
      </c>
      <c r="F1718" s="49" t="s">
        <v>6325</v>
      </c>
      <c r="G1718" t="s">
        <v>57</v>
      </c>
      <c r="H1718" s="38">
        <v>628</v>
      </c>
      <c r="I1718" s="38">
        <f t="shared" si="56"/>
        <v>596.6</v>
      </c>
      <c r="J1718" t="s">
        <v>4680</v>
      </c>
      <c r="K1718" s="48" t="s">
        <v>6294</v>
      </c>
      <c r="L1718" s="33">
        <v>0.05</v>
      </c>
      <c r="M1718" s="21" t="s">
        <v>14849</v>
      </c>
      <c r="N1718" s="21" t="s">
        <v>82</v>
      </c>
      <c r="O1718" s="21" t="s">
        <v>83</v>
      </c>
      <c r="P1718" s="61" t="s">
        <v>13496</v>
      </c>
    </row>
    <row r="1719" spans="2:16" ht="15.75" customHeight="1">
      <c r="B1719" s="27" t="s">
        <v>41</v>
      </c>
      <c r="C1719" t="s">
        <v>7</v>
      </c>
      <c r="D1719" s="36">
        <v>56101605</v>
      </c>
      <c r="E1719" s="48" t="s">
        <v>6295</v>
      </c>
      <c r="F1719" s="49" t="s">
        <v>6326</v>
      </c>
      <c r="G1719" t="s">
        <v>57</v>
      </c>
      <c r="H1719" s="38">
        <v>602</v>
      </c>
      <c r="I1719" s="38">
        <f t="shared" si="56"/>
        <v>571.9</v>
      </c>
      <c r="J1719" t="s">
        <v>4680</v>
      </c>
      <c r="K1719" s="48" t="s">
        <v>6295</v>
      </c>
      <c r="L1719" s="33">
        <v>0.05</v>
      </c>
      <c r="M1719" s="21" t="s">
        <v>14849</v>
      </c>
      <c r="N1719" s="21" t="s">
        <v>82</v>
      </c>
      <c r="O1719" s="21" t="s">
        <v>83</v>
      </c>
      <c r="P1719" s="61" t="s">
        <v>13496</v>
      </c>
    </row>
    <row r="1720" spans="2:16" ht="15.75" customHeight="1">
      <c r="B1720" s="27" t="s">
        <v>41</v>
      </c>
      <c r="C1720" t="s">
        <v>7</v>
      </c>
      <c r="D1720" s="36">
        <v>56101605</v>
      </c>
      <c r="E1720" s="48" t="s">
        <v>6296</v>
      </c>
      <c r="F1720" s="49" t="s">
        <v>6327</v>
      </c>
      <c r="G1720" t="s">
        <v>57</v>
      </c>
      <c r="H1720" s="38">
        <v>640</v>
      </c>
      <c r="I1720" s="38">
        <f t="shared" si="56"/>
        <v>608</v>
      </c>
      <c r="J1720" t="s">
        <v>4680</v>
      </c>
      <c r="K1720" s="48" t="s">
        <v>6296</v>
      </c>
      <c r="L1720" s="33">
        <v>0.05</v>
      </c>
      <c r="M1720" s="21" t="s">
        <v>14849</v>
      </c>
      <c r="N1720" s="21" t="s">
        <v>82</v>
      </c>
      <c r="O1720" s="21" t="s">
        <v>83</v>
      </c>
      <c r="P1720" s="61" t="s">
        <v>13496</v>
      </c>
    </row>
    <row r="1721" spans="2:16" ht="15.75" customHeight="1">
      <c r="B1721" s="27" t="s">
        <v>41</v>
      </c>
      <c r="C1721" t="s">
        <v>7</v>
      </c>
      <c r="D1721" s="36">
        <v>56101605</v>
      </c>
      <c r="E1721" s="48" t="s">
        <v>6297</v>
      </c>
      <c r="F1721" s="49" t="s">
        <v>6328</v>
      </c>
      <c r="G1721" t="s">
        <v>57</v>
      </c>
      <c r="H1721" s="38">
        <v>602</v>
      </c>
      <c r="I1721" s="38">
        <f t="shared" si="56"/>
        <v>571.9</v>
      </c>
      <c r="J1721" t="s">
        <v>4680</v>
      </c>
      <c r="K1721" s="48" t="s">
        <v>6297</v>
      </c>
      <c r="L1721" s="33">
        <v>0.05</v>
      </c>
      <c r="M1721" s="21" t="s">
        <v>14849</v>
      </c>
      <c r="N1721" s="21" t="s">
        <v>82</v>
      </c>
      <c r="O1721" s="21" t="s">
        <v>83</v>
      </c>
      <c r="P1721" s="61" t="s">
        <v>13496</v>
      </c>
    </row>
    <row r="1722" spans="2:16" ht="15.75" customHeight="1">
      <c r="B1722" s="27" t="s">
        <v>41</v>
      </c>
      <c r="C1722" t="s">
        <v>7</v>
      </c>
      <c r="D1722" s="36">
        <v>56101605</v>
      </c>
      <c r="E1722" s="48" t="s">
        <v>6329</v>
      </c>
      <c r="F1722" s="49" t="s">
        <v>6365</v>
      </c>
      <c r="G1722" t="s">
        <v>57</v>
      </c>
      <c r="H1722" s="38">
        <v>602</v>
      </c>
      <c r="I1722" s="38">
        <f t="shared" si="56"/>
        <v>571.9</v>
      </c>
      <c r="J1722" t="s">
        <v>4680</v>
      </c>
      <c r="K1722" s="48" t="s">
        <v>6329</v>
      </c>
      <c r="L1722" s="33">
        <v>0.05</v>
      </c>
      <c r="M1722" s="21" t="s">
        <v>14849</v>
      </c>
      <c r="N1722" s="21" t="s">
        <v>82</v>
      </c>
      <c r="O1722" s="21" t="s">
        <v>83</v>
      </c>
      <c r="P1722" s="61" t="s">
        <v>13496</v>
      </c>
    </row>
    <row r="1723" spans="2:16" ht="15.75" customHeight="1">
      <c r="B1723" s="27" t="s">
        <v>41</v>
      </c>
      <c r="C1723" t="s">
        <v>7</v>
      </c>
      <c r="D1723" s="36">
        <v>56101605</v>
      </c>
      <c r="E1723" s="48" t="s">
        <v>6330</v>
      </c>
      <c r="F1723" s="49" t="s">
        <v>6366</v>
      </c>
      <c r="G1723" t="s">
        <v>57</v>
      </c>
      <c r="H1723" s="38">
        <v>640</v>
      </c>
      <c r="I1723" s="38">
        <f t="shared" si="56"/>
        <v>608</v>
      </c>
      <c r="J1723" t="s">
        <v>4680</v>
      </c>
      <c r="K1723" s="48" t="s">
        <v>6330</v>
      </c>
      <c r="L1723" s="33">
        <v>0.05</v>
      </c>
      <c r="M1723" s="21" t="s">
        <v>14849</v>
      </c>
      <c r="N1723" s="21" t="s">
        <v>82</v>
      </c>
      <c r="O1723" s="21" t="s">
        <v>83</v>
      </c>
      <c r="P1723" s="61" t="s">
        <v>13496</v>
      </c>
    </row>
    <row r="1724" spans="2:16" ht="15.75" customHeight="1">
      <c r="B1724" s="27" t="s">
        <v>41</v>
      </c>
      <c r="C1724" t="s">
        <v>7</v>
      </c>
      <c r="D1724" s="36">
        <v>56101605</v>
      </c>
      <c r="E1724" s="48" t="s">
        <v>6331</v>
      </c>
      <c r="F1724" s="49" t="s">
        <v>6367</v>
      </c>
      <c r="G1724" t="s">
        <v>57</v>
      </c>
      <c r="H1724" s="38">
        <v>849</v>
      </c>
      <c r="I1724" s="38">
        <f t="shared" si="56"/>
        <v>806.55</v>
      </c>
      <c r="J1724" t="s">
        <v>4680</v>
      </c>
      <c r="K1724" s="48" t="s">
        <v>6331</v>
      </c>
      <c r="L1724" s="33">
        <v>0.05</v>
      </c>
      <c r="M1724" s="21" t="s">
        <v>14849</v>
      </c>
      <c r="N1724" s="21" t="s">
        <v>82</v>
      </c>
      <c r="O1724" s="21" t="s">
        <v>83</v>
      </c>
      <c r="P1724" s="61" t="s">
        <v>13496</v>
      </c>
    </row>
    <row r="1725" spans="2:16" ht="15.75" customHeight="1">
      <c r="B1725" s="27" t="s">
        <v>41</v>
      </c>
      <c r="C1725" t="s">
        <v>7</v>
      </c>
      <c r="D1725" s="36">
        <v>56101605</v>
      </c>
      <c r="E1725" s="48" t="s">
        <v>6332</v>
      </c>
      <c r="F1725" s="49" t="s">
        <v>6368</v>
      </c>
      <c r="G1725" t="s">
        <v>57</v>
      </c>
      <c r="H1725" s="38">
        <v>902</v>
      </c>
      <c r="I1725" s="38">
        <f t="shared" si="56"/>
        <v>856.9</v>
      </c>
      <c r="J1725" t="s">
        <v>4680</v>
      </c>
      <c r="K1725" s="48" t="s">
        <v>6332</v>
      </c>
      <c r="L1725" s="33">
        <v>0.05</v>
      </c>
      <c r="M1725" s="21" t="s">
        <v>14849</v>
      </c>
      <c r="N1725" s="21" t="s">
        <v>82</v>
      </c>
      <c r="O1725" s="21" t="s">
        <v>83</v>
      </c>
      <c r="P1725" s="61" t="s">
        <v>13496</v>
      </c>
    </row>
    <row r="1726" spans="2:16" ht="15.75" customHeight="1">
      <c r="B1726" s="27" t="s">
        <v>41</v>
      </c>
      <c r="C1726" t="s">
        <v>7</v>
      </c>
      <c r="D1726" s="36">
        <v>56101605</v>
      </c>
      <c r="E1726" s="48" t="s">
        <v>6333</v>
      </c>
      <c r="F1726" s="49" t="s">
        <v>6369</v>
      </c>
      <c r="G1726" t="s">
        <v>57</v>
      </c>
      <c r="H1726" s="38">
        <v>849</v>
      </c>
      <c r="I1726" s="38">
        <f t="shared" si="56"/>
        <v>806.55</v>
      </c>
      <c r="J1726" t="s">
        <v>4680</v>
      </c>
      <c r="K1726" s="48" t="s">
        <v>6333</v>
      </c>
      <c r="L1726" s="33">
        <v>0.05</v>
      </c>
      <c r="M1726" s="21" t="s">
        <v>14849</v>
      </c>
      <c r="N1726" s="21" t="s">
        <v>82</v>
      </c>
      <c r="O1726" s="21" t="s">
        <v>83</v>
      </c>
      <c r="P1726" s="61" t="s">
        <v>13496</v>
      </c>
    </row>
    <row r="1727" spans="2:16" ht="15.75" customHeight="1">
      <c r="B1727" s="27" t="s">
        <v>41</v>
      </c>
      <c r="C1727" t="s">
        <v>7</v>
      </c>
      <c r="D1727" s="36">
        <v>56101605</v>
      </c>
      <c r="E1727" s="48" t="s">
        <v>6334</v>
      </c>
      <c r="F1727" s="49" t="s">
        <v>6370</v>
      </c>
      <c r="G1727" t="s">
        <v>57</v>
      </c>
      <c r="H1727" s="38">
        <v>902</v>
      </c>
      <c r="I1727" s="38">
        <f t="shared" ref="I1727:I1790" si="57">H1727*0.95</f>
        <v>856.9</v>
      </c>
      <c r="J1727" t="s">
        <v>4680</v>
      </c>
      <c r="K1727" s="48" t="s">
        <v>6334</v>
      </c>
      <c r="L1727" s="33">
        <v>0.05</v>
      </c>
      <c r="M1727" s="21" t="s">
        <v>14849</v>
      </c>
      <c r="N1727" s="21" t="s">
        <v>82</v>
      </c>
      <c r="O1727" s="21" t="s">
        <v>83</v>
      </c>
      <c r="P1727" s="61" t="s">
        <v>13496</v>
      </c>
    </row>
    <row r="1728" spans="2:16" ht="15.75" customHeight="1">
      <c r="B1728" s="27" t="s">
        <v>41</v>
      </c>
      <c r="C1728" t="s">
        <v>7</v>
      </c>
      <c r="D1728" s="36">
        <v>56101605</v>
      </c>
      <c r="E1728" s="48" t="s">
        <v>6335</v>
      </c>
      <c r="F1728" s="49" t="s">
        <v>6371</v>
      </c>
      <c r="G1728" t="s">
        <v>57</v>
      </c>
      <c r="H1728" s="38">
        <v>849</v>
      </c>
      <c r="I1728" s="38">
        <f t="shared" si="57"/>
        <v>806.55</v>
      </c>
      <c r="J1728" t="s">
        <v>4680</v>
      </c>
      <c r="K1728" s="48" t="s">
        <v>6335</v>
      </c>
      <c r="L1728" s="33">
        <v>0.05</v>
      </c>
      <c r="M1728" s="21" t="s">
        <v>14849</v>
      </c>
      <c r="N1728" s="21" t="s">
        <v>82</v>
      </c>
      <c r="O1728" s="21" t="s">
        <v>83</v>
      </c>
      <c r="P1728" s="61" t="s">
        <v>13496</v>
      </c>
    </row>
    <row r="1729" spans="2:16" ht="15.75" customHeight="1">
      <c r="B1729" s="27" t="s">
        <v>41</v>
      </c>
      <c r="C1729" t="s">
        <v>7</v>
      </c>
      <c r="D1729" s="36">
        <v>56101605</v>
      </c>
      <c r="E1729" s="48" t="s">
        <v>6336</v>
      </c>
      <c r="F1729" s="49" t="s">
        <v>6372</v>
      </c>
      <c r="G1729" t="s">
        <v>57</v>
      </c>
      <c r="H1729" s="38">
        <v>902</v>
      </c>
      <c r="I1729" s="38">
        <f t="shared" si="57"/>
        <v>856.9</v>
      </c>
      <c r="J1729" t="s">
        <v>4680</v>
      </c>
      <c r="K1729" s="48" t="s">
        <v>6336</v>
      </c>
      <c r="L1729" s="33">
        <v>0.05</v>
      </c>
      <c r="M1729" s="21" t="s">
        <v>14849</v>
      </c>
      <c r="N1729" s="21" t="s">
        <v>82</v>
      </c>
      <c r="O1729" s="21" t="s">
        <v>83</v>
      </c>
      <c r="P1729" s="61" t="s">
        <v>13496</v>
      </c>
    </row>
    <row r="1730" spans="2:16" ht="15.75" customHeight="1">
      <c r="B1730" s="27" t="s">
        <v>41</v>
      </c>
      <c r="C1730" t="s">
        <v>7</v>
      </c>
      <c r="D1730" s="36">
        <v>56101605</v>
      </c>
      <c r="E1730" s="48" t="s">
        <v>6337</v>
      </c>
      <c r="F1730" s="49" t="s">
        <v>6373</v>
      </c>
      <c r="G1730" t="s">
        <v>57</v>
      </c>
      <c r="H1730" s="38">
        <v>580</v>
      </c>
      <c r="I1730" s="38">
        <f t="shared" si="57"/>
        <v>551</v>
      </c>
      <c r="J1730" t="s">
        <v>4680</v>
      </c>
      <c r="K1730" s="48" t="s">
        <v>6337</v>
      </c>
      <c r="L1730" s="33">
        <v>0.05</v>
      </c>
      <c r="M1730" s="21" t="s">
        <v>14849</v>
      </c>
      <c r="N1730" s="21" t="s">
        <v>82</v>
      </c>
      <c r="O1730" s="21" t="s">
        <v>83</v>
      </c>
      <c r="P1730" s="61" t="s">
        <v>13496</v>
      </c>
    </row>
    <row r="1731" spans="2:16" ht="15.75" customHeight="1">
      <c r="B1731" s="27" t="s">
        <v>41</v>
      </c>
      <c r="C1731" t="s">
        <v>7</v>
      </c>
      <c r="D1731" s="36">
        <v>56101605</v>
      </c>
      <c r="E1731" s="48" t="s">
        <v>6338</v>
      </c>
      <c r="F1731" s="49" t="s">
        <v>6374</v>
      </c>
      <c r="G1731" t="s">
        <v>57</v>
      </c>
      <c r="H1731" s="38">
        <v>590</v>
      </c>
      <c r="I1731" s="38">
        <f t="shared" si="57"/>
        <v>560.5</v>
      </c>
      <c r="J1731" t="s">
        <v>4680</v>
      </c>
      <c r="K1731" s="48" t="s">
        <v>6338</v>
      </c>
      <c r="L1731" s="33">
        <v>0.05</v>
      </c>
      <c r="M1731" s="21" t="s">
        <v>14849</v>
      </c>
      <c r="N1731" s="21" t="s">
        <v>82</v>
      </c>
      <c r="O1731" s="21" t="s">
        <v>83</v>
      </c>
      <c r="P1731" s="61" t="s">
        <v>13496</v>
      </c>
    </row>
    <row r="1732" spans="2:16" ht="15.75" customHeight="1">
      <c r="B1732" s="27" t="s">
        <v>41</v>
      </c>
      <c r="C1732" t="s">
        <v>7</v>
      </c>
      <c r="D1732" s="36">
        <v>56101605</v>
      </c>
      <c r="E1732" s="48" t="s">
        <v>6339</v>
      </c>
      <c r="F1732" s="49" t="s">
        <v>6375</v>
      </c>
      <c r="G1732" t="s">
        <v>57</v>
      </c>
      <c r="H1732" s="38">
        <v>580</v>
      </c>
      <c r="I1732" s="38">
        <f t="shared" si="57"/>
        <v>551</v>
      </c>
      <c r="J1732" t="s">
        <v>4680</v>
      </c>
      <c r="K1732" s="48" t="s">
        <v>6339</v>
      </c>
      <c r="L1732" s="33">
        <v>0.05</v>
      </c>
      <c r="M1732" s="21" t="s">
        <v>14849</v>
      </c>
      <c r="N1732" s="21" t="s">
        <v>82</v>
      </c>
      <c r="O1732" s="21" t="s">
        <v>83</v>
      </c>
      <c r="P1732" s="61" t="s">
        <v>13496</v>
      </c>
    </row>
    <row r="1733" spans="2:16" ht="15.75" customHeight="1">
      <c r="B1733" s="27" t="s">
        <v>41</v>
      </c>
      <c r="C1733" t="s">
        <v>7</v>
      </c>
      <c r="D1733" s="36">
        <v>56101605</v>
      </c>
      <c r="E1733" s="48" t="s">
        <v>6340</v>
      </c>
      <c r="F1733" s="49" t="s">
        <v>6376</v>
      </c>
      <c r="G1733" t="s">
        <v>57</v>
      </c>
      <c r="H1733" s="38">
        <v>590</v>
      </c>
      <c r="I1733" s="38">
        <f t="shared" si="57"/>
        <v>560.5</v>
      </c>
      <c r="J1733" t="s">
        <v>4680</v>
      </c>
      <c r="K1733" s="48" t="s">
        <v>6340</v>
      </c>
      <c r="L1733" s="33">
        <v>0.05</v>
      </c>
      <c r="M1733" s="21" t="s">
        <v>14849</v>
      </c>
      <c r="N1733" s="21" t="s">
        <v>82</v>
      </c>
      <c r="O1733" s="21" t="s">
        <v>83</v>
      </c>
      <c r="P1733" s="61" t="s">
        <v>13496</v>
      </c>
    </row>
    <row r="1734" spans="2:16" ht="15.75" customHeight="1">
      <c r="B1734" s="27" t="s">
        <v>41</v>
      </c>
      <c r="C1734" t="s">
        <v>7</v>
      </c>
      <c r="D1734" s="36">
        <v>56101605</v>
      </c>
      <c r="E1734" s="48" t="s">
        <v>6341</v>
      </c>
      <c r="F1734" s="49" t="s">
        <v>6377</v>
      </c>
      <c r="G1734" t="s">
        <v>57</v>
      </c>
      <c r="H1734" s="38">
        <v>857</v>
      </c>
      <c r="I1734" s="38">
        <f t="shared" si="57"/>
        <v>814.15</v>
      </c>
      <c r="J1734" t="s">
        <v>4680</v>
      </c>
      <c r="K1734" s="48" t="s">
        <v>6341</v>
      </c>
      <c r="L1734" s="33">
        <v>0.05</v>
      </c>
      <c r="M1734" s="21" t="s">
        <v>14849</v>
      </c>
      <c r="N1734" s="21" t="s">
        <v>82</v>
      </c>
      <c r="O1734" s="21" t="s">
        <v>83</v>
      </c>
      <c r="P1734" s="61" t="s">
        <v>13496</v>
      </c>
    </row>
    <row r="1735" spans="2:16" ht="15" customHeight="1">
      <c r="B1735" s="27" t="s">
        <v>41</v>
      </c>
      <c r="C1735" t="s">
        <v>7</v>
      </c>
      <c r="D1735" s="36">
        <v>56101605</v>
      </c>
      <c r="E1735" s="48" t="s">
        <v>6342</v>
      </c>
      <c r="F1735" s="49" t="s">
        <v>6378</v>
      </c>
      <c r="G1735" t="s">
        <v>57</v>
      </c>
      <c r="H1735" s="38">
        <v>875</v>
      </c>
      <c r="I1735" s="38">
        <f t="shared" si="57"/>
        <v>831.25</v>
      </c>
      <c r="J1735" t="s">
        <v>4680</v>
      </c>
      <c r="K1735" s="48" t="s">
        <v>6342</v>
      </c>
      <c r="L1735" s="33">
        <v>0.05</v>
      </c>
      <c r="M1735" s="21" t="s">
        <v>14849</v>
      </c>
      <c r="N1735" s="21" t="s">
        <v>82</v>
      </c>
      <c r="O1735" s="21" t="s">
        <v>83</v>
      </c>
      <c r="P1735" s="61" t="s">
        <v>13496</v>
      </c>
    </row>
    <row r="1736" spans="2:16" ht="15" customHeight="1">
      <c r="B1736" s="27" t="s">
        <v>41</v>
      </c>
      <c r="C1736" t="s">
        <v>7</v>
      </c>
      <c r="D1736" s="36">
        <v>56101605</v>
      </c>
      <c r="E1736" s="48" t="s">
        <v>6343</v>
      </c>
      <c r="F1736" s="49" t="s">
        <v>6379</v>
      </c>
      <c r="G1736" t="s">
        <v>57</v>
      </c>
      <c r="H1736" s="38">
        <v>857</v>
      </c>
      <c r="I1736" s="38">
        <f t="shared" si="57"/>
        <v>814.15</v>
      </c>
      <c r="J1736" t="s">
        <v>4680</v>
      </c>
      <c r="K1736" s="48" t="s">
        <v>6343</v>
      </c>
      <c r="L1736" s="33">
        <v>0.05</v>
      </c>
      <c r="M1736" s="21" t="s">
        <v>14849</v>
      </c>
      <c r="N1736" s="21" t="s">
        <v>82</v>
      </c>
      <c r="O1736" s="21" t="s">
        <v>83</v>
      </c>
      <c r="P1736" s="61" t="s">
        <v>13496</v>
      </c>
    </row>
    <row r="1737" spans="2:16" ht="15" customHeight="1">
      <c r="B1737" s="27" t="s">
        <v>41</v>
      </c>
      <c r="C1737" t="s">
        <v>7</v>
      </c>
      <c r="D1737" s="36">
        <v>56101605</v>
      </c>
      <c r="E1737" s="48" t="s">
        <v>6344</v>
      </c>
      <c r="F1737" s="49" t="s">
        <v>6380</v>
      </c>
      <c r="G1737" t="s">
        <v>57</v>
      </c>
      <c r="H1737" s="38">
        <v>857</v>
      </c>
      <c r="I1737" s="38">
        <f t="shared" si="57"/>
        <v>814.15</v>
      </c>
      <c r="J1737" t="s">
        <v>4680</v>
      </c>
      <c r="K1737" s="48" t="s">
        <v>6344</v>
      </c>
      <c r="L1737" s="33">
        <v>0.05</v>
      </c>
      <c r="M1737" s="21" t="s">
        <v>14849</v>
      </c>
      <c r="N1737" s="21" t="s">
        <v>82</v>
      </c>
      <c r="O1737" s="21" t="s">
        <v>83</v>
      </c>
      <c r="P1737" s="61" t="s">
        <v>13496</v>
      </c>
    </row>
    <row r="1738" spans="2:16" ht="15" customHeight="1">
      <c r="B1738" s="27" t="s">
        <v>41</v>
      </c>
      <c r="C1738" t="s">
        <v>7</v>
      </c>
      <c r="D1738" s="36">
        <v>56101605</v>
      </c>
      <c r="E1738" s="48" t="s">
        <v>6345</v>
      </c>
      <c r="F1738" s="49" t="s">
        <v>6381</v>
      </c>
      <c r="G1738" t="s">
        <v>57</v>
      </c>
      <c r="H1738" s="38">
        <v>875</v>
      </c>
      <c r="I1738" s="38">
        <f t="shared" si="57"/>
        <v>831.25</v>
      </c>
      <c r="J1738" t="s">
        <v>4680</v>
      </c>
      <c r="K1738" s="48" t="s">
        <v>6345</v>
      </c>
      <c r="L1738" s="33">
        <v>0.05</v>
      </c>
      <c r="M1738" s="21" t="s">
        <v>14849</v>
      </c>
      <c r="N1738" s="21" t="s">
        <v>82</v>
      </c>
      <c r="O1738" s="21" t="s">
        <v>83</v>
      </c>
      <c r="P1738" s="61" t="s">
        <v>13496</v>
      </c>
    </row>
    <row r="1739" spans="2:16" ht="15" customHeight="1">
      <c r="B1739" s="27" t="s">
        <v>41</v>
      </c>
      <c r="C1739" t="s">
        <v>7</v>
      </c>
      <c r="D1739" s="36">
        <v>56101605</v>
      </c>
      <c r="E1739" s="48" t="s">
        <v>6346</v>
      </c>
      <c r="F1739" s="49" t="s">
        <v>6382</v>
      </c>
      <c r="G1739" t="s">
        <v>57</v>
      </c>
      <c r="H1739" s="38">
        <v>909</v>
      </c>
      <c r="I1739" s="38">
        <f t="shared" si="57"/>
        <v>863.55</v>
      </c>
      <c r="J1739" t="s">
        <v>4680</v>
      </c>
      <c r="K1739" s="48" t="s">
        <v>6346</v>
      </c>
      <c r="L1739" s="33">
        <v>0.05</v>
      </c>
      <c r="M1739" s="21" t="s">
        <v>14849</v>
      </c>
      <c r="N1739" s="21" t="s">
        <v>82</v>
      </c>
      <c r="O1739" s="21" t="s">
        <v>83</v>
      </c>
      <c r="P1739" s="61" t="s">
        <v>13496</v>
      </c>
    </row>
    <row r="1740" spans="2:16" ht="15" customHeight="1">
      <c r="B1740" s="27" t="s">
        <v>41</v>
      </c>
      <c r="C1740" t="s">
        <v>7</v>
      </c>
      <c r="D1740" s="36">
        <v>56101605</v>
      </c>
      <c r="E1740" s="48" t="s">
        <v>6347</v>
      </c>
      <c r="F1740" s="49" t="s">
        <v>6383</v>
      </c>
      <c r="G1740" t="s">
        <v>57</v>
      </c>
      <c r="H1740" s="38">
        <v>965</v>
      </c>
      <c r="I1740" s="38">
        <f t="shared" si="57"/>
        <v>916.75</v>
      </c>
      <c r="J1740" t="s">
        <v>4680</v>
      </c>
      <c r="K1740" s="48" t="s">
        <v>6347</v>
      </c>
      <c r="L1740" s="33">
        <v>0.05</v>
      </c>
      <c r="M1740" s="21" t="s">
        <v>14849</v>
      </c>
      <c r="N1740" s="21" t="s">
        <v>82</v>
      </c>
      <c r="O1740" s="21" t="s">
        <v>83</v>
      </c>
      <c r="P1740" s="61" t="s">
        <v>13496</v>
      </c>
    </row>
    <row r="1741" spans="2:16" ht="15" customHeight="1">
      <c r="B1741" s="27" t="s">
        <v>41</v>
      </c>
      <c r="C1741" t="s">
        <v>7</v>
      </c>
      <c r="D1741" s="36">
        <v>56101605</v>
      </c>
      <c r="E1741" s="48" t="s">
        <v>6348</v>
      </c>
      <c r="F1741" s="49" t="s">
        <v>6384</v>
      </c>
      <c r="G1741" t="s">
        <v>57</v>
      </c>
      <c r="H1741" s="38">
        <v>909</v>
      </c>
      <c r="I1741" s="38">
        <f t="shared" si="57"/>
        <v>863.55</v>
      </c>
      <c r="J1741" t="s">
        <v>4680</v>
      </c>
      <c r="K1741" s="48" t="s">
        <v>6348</v>
      </c>
      <c r="L1741" s="33">
        <v>0.05</v>
      </c>
      <c r="M1741" s="21" t="s">
        <v>14849</v>
      </c>
      <c r="N1741" s="21" t="s">
        <v>82</v>
      </c>
      <c r="O1741" s="21" t="s">
        <v>83</v>
      </c>
      <c r="P1741" s="61" t="s">
        <v>13496</v>
      </c>
    </row>
    <row r="1742" spans="2:16" ht="15" customHeight="1">
      <c r="B1742" s="27" t="s">
        <v>41</v>
      </c>
      <c r="C1742" t="s">
        <v>7</v>
      </c>
      <c r="D1742" s="36">
        <v>56101605</v>
      </c>
      <c r="E1742" s="48" t="s">
        <v>6349</v>
      </c>
      <c r="F1742" s="49" t="s">
        <v>6385</v>
      </c>
      <c r="G1742" t="s">
        <v>57</v>
      </c>
      <c r="H1742" s="38">
        <v>965</v>
      </c>
      <c r="I1742" s="38">
        <f t="shared" si="57"/>
        <v>916.75</v>
      </c>
      <c r="J1742" t="s">
        <v>4680</v>
      </c>
      <c r="K1742" s="48" t="s">
        <v>6349</v>
      </c>
      <c r="L1742" s="33">
        <v>0.05</v>
      </c>
      <c r="M1742" s="21" t="s">
        <v>14849</v>
      </c>
      <c r="N1742" s="21" t="s">
        <v>82</v>
      </c>
      <c r="O1742" s="21" t="s">
        <v>83</v>
      </c>
      <c r="P1742" s="61" t="s">
        <v>13496</v>
      </c>
    </row>
    <row r="1743" spans="2:16" ht="15" customHeight="1">
      <c r="B1743" s="27" t="s">
        <v>41</v>
      </c>
      <c r="C1743" t="s">
        <v>7</v>
      </c>
      <c r="D1743" s="36">
        <v>56101605</v>
      </c>
      <c r="E1743" s="48" t="s">
        <v>6350</v>
      </c>
      <c r="F1743" s="49" t="s">
        <v>6386</v>
      </c>
      <c r="G1743" t="s">
        <v>57</v>
      </c>
      <c r="H1743" s="38">
        <v>909</v>
      </c>
      <c r="I1743" s="38">
        <f t="shared" si="57"/>
        <v>863.55</v>
      </c>
      <c r="J1743" t="s">
        <v>4680</v>
      </c>
      <c r="K1743" s="48" t="s">
        <v>6350</v>
      </c>
      <c r="L1743" s="33">
        <v>0.05</v>
      </c>
      <c r="M1743" s="21" t="s">
        <v>14849</v>
      </c>
      <c r="N1743" s="21" t="s">
        <v>82</v>
      </c>
      <c r="O1743" s="21" t="s">
        <v>83</v>
      </c>
      <c r="P1743" s="61" t="s">
        <v>13496</v>
      </c>
    </row>
    <row r="1744" spans="2:16" ht="15" customHeight="1">
      <c r="B1744" s="27" t="s">
        <v>41</v>
      </c>
      <c r="C1744" t="s">
        <v>7</v>
      </c>
      <c r="D1744" s="36">
        <v>56101605</v>
      </c>
      <c r="E1744" s="48" t="s">
        <v>6351</v>
      </c>
      <c r="F1744" s="49" t="s">
        <v>6387</v>
      </c>
      <c r="G1744" t="s">
        <v>57</v>
      </c>
      <c r="H1744" s="38">
        <v>909</v>
      </c>
      <c r="I1744" s="38">
        <f t="shared" si="57"/>
        <v>863.55</v>
      </c>
      <c r="J1744" t="s">
        <v>4680</v>
      </c>
      <c r="K1744" s="48" t="s">
        <v>6351</v>
      </c>
      <c r="L1744" s="33">
        <v>0.05</v>
      </c>
      <c r="M1744" s="21" t="s">
        <v>14849</v>
      </c>
      <c r="N1744" s="21" t="s">
        <v>82</v>
      </c>
      <c r="O1744" s="21" t="s">
        <v>83</v>
      </c>
      <c r="P1744" s="61" t="s">
        <v>13496</v>
      </c>
    </row>
    <row r="1745" spans="2:16" ht="15" customHeight="1">
      <c r="B1745" s="27" t="s">
        <v>41</v>
      </c>
      <c r="C1745" t="s">
        <v>7</v>
      </c>
      <c r="D1745" s="36">
        <v>56101605</v>
      </c>
      <c r="E1745" s="48" t="s">
        <v>6352</v>
      </c>
      <c r="F1745" s="49" t="s">
        <v>6388</v>
      </c>
      <c r="G1745" t="s">
        <v>57</v>
      </c>
      <c r="H1745" s="38">
        <v>970</v>
      </c>
      <c r="I1745" s="38">
        <f t="shared" si="57"/>
        <v>921.5</v>
      </c>
      <c r="J1745" t="s">
        <v>4680</v>
      </c>
      <c r="K1745" s="48" t="s">
        <v>6352</v>
      </c>
      <c r="L1745" s="33">
        <v>0.05</v>
      </c>
      <c r="M1745" s="21" t="s">
        <v>14849</v>
      </c>
      <c r="N1745" s="21" t="s">
        <v>82</v>
      </c>
      <c r="O1745" s="21" t="s">
        <v>83</v>
      </c>
      <c r="P1745" s="61" t="s">
        <v>13496</v>
      </c>
    </row>
    <row r="1746" spans="2:16" ht="15" customHeight="1">
      <c r="B1746" s="27" t="s">
        <v>41</v>
      </c>
      <c r="C1746" t="s">
        <v>7</v>
      </c>
      <c r="D1746" s="36">
        <v>56101605</v>
      </c>
      <c r="E1746" s="48" t="s">
        <v>6353</v>
      </c>
      <c r="F1746" s="49" t="s">
        <v>6389</v>
      </c>
      <c r="G1746" t="s">
        <v>57</v>
      </c>
      <c r="H1746" s="38">
        <v>909</v>
      </c>
      <c r="I1746" s="38">
        <f t="shared" si="57"/>
        <v>863.55</v>
      </c>
      <c r="J1746" t="s">
        <v>4680</v>
      </c>
      <c r="K1746" s="48" t="s">
        <v>6353</v>
      </c>
      <c r="L1746" s="33">
        <v>0.05</v>
      </c>
      <c r="M1746" s="21" t="s">
        <v>14849</v>
      </c>
      <c r="N1746" s="21" t="s">
        <v>82</v>
      </c>
      <c r="O1746" s="21" t="s">
        <v>83</v>
      </c>
      <c r="P1746" s="61" t="s">
        <v>13496</v>
      </c>
    </row>
    <row r="1747" spans="2:16" ht="15" customHeight="1">
      <c r="B1747" s="27" t="s">
        <v>41</v>
      </c>
      <c r="C1747" t="s">
        <v>7</v>
      </c>
      <c r="D1747" s="36">
        <v>56101605</v>
      </c>
      <c r="E1747" s="48" t="s">
        <v>6354</v>
      </c>
      <c r="F1747" s="49" t="s">
        <v>6390</v>
      </c>
      <c r="G1747" t="s">
        <v>57</v>
      </c>
      <c r="H1747" s="38">
        <v>970</v>
      </c>
      <c r="I1747" s="38">
        <f t="shared" si="57"/>
        <v>921.5</v>
      </c>
      <c r="J1747" t="s">
        <v>4680</v>
      </c>
      <c r="K1747" s="48" t="s">
        <v>6354</v>
      </c>
      <c r="L1747" s="33">
        <v>0.05</v>
      </c>
      <c r="M1747" s="21" t="s">
        <v>14849</v>
      </c>
      <c r="N1747" s="21" t="s">
        <v>82</v>
      </c>
      <c r="O1747" s="21" t="s">
        <v>83</v>
      </c>
      <c r="P1747" s="61" t="s">
        <v>13496</v>
      </c>
    </row>
    <row r="1748" spans="2:16" ht="15" customHeight="1">
      <c r="B1748" s="27" t="s">
        <v>41</v>
      </c>
      <c r="C1748" t="s">
        <v>7</v>
      </c>
      <c r="D1748" s="36">
        <v>56101605</v>
      </c>
      <c r="E1748" s="48" t="s">
        <v>6355</v>
      </c>
      <c r="F1748" s="49" t="s">
        <v>6391</v>
      </c>
      <c r="G1748" t="s">
        <v>57</v>
      </c>
      <c r="H1748" s="38">
        <v>909</v>
      </c>
      <c r="I1748" s="38">
        <f t="shared" si="57"/>
        <v>863.55</v>
      </c>
      <c r="J1748" t="s">
        <v>4680</v>
      </c>
      <c r="K1748" s="48" t="s">
        <v>6355</v>
      </c>
      <c r="L1748" s="33">
        <v>0.05</v>
      </c>
      <c r="M1748" s="21" t="s">
        <v>14849</v>
      </c>
      <c r="N1748" s="21" t="s">
        <v>82</v>
      </c>
      <c r="O1748" s="21" t="s">
        <v>83</v>
      </c>
      <c r="P1748" s="61" t="s">
        <v>13496</v>
      </c>
    </row>
    <row r="1749" spans="2:16" ht="15" customHeight="1">
      <c r="B1749" s="27" t="s">
        <v>41</v>
      </c>
      <c r="C1749" t="s">
        <v>7</v>
      </c>
      <c r="D1749" s="36">
        <v>56101605</v>
      </c>
      <c r="E1749" s="48" t="s">
        <v>6356</v>
      </c>
      <c r="F1749" s="49" t="s">
        <v>6392</v>
      </c>
      <c r="G1749" t="s">
        <v>57</v>
      </c>
      <c r="H1749" s="38">
        <v>970</v>
      </c>
      <c r="I1749" s="38">
        <f t="shared" si="57"/>
        <v>921.5</v>
      </c>
      <c r="J1749" t="s">
        <v>4680</v>
      </c>
      <c r="K1749" s="48" t="s">
        <v>6356</v>
      </c>
      <c r="L1749" s="33">
        <v>0.05</v>
      </c>
      <c r="M1749" s="21" t="s">
        <v>14849</v>
      </c>
      <c r="N1749" s="21" t="s">
        <v>82</v>
      </c>
      <c r="O1749" s="21" t="s">
        <v>83</v>
      </c>
      <c r="P1749" s="61" t="s">
        <v>13496</v>
      </c>
    </row>
    <row r="1750" spans="2:16" ht="15" customHeight="1">
      <c r="B1750" s="27" t="s">
        <v>41</v>
      </c>
      <c r="C1750" t="s">
        <v>7</v>
      </c>
      <c r="D1750" s="36">
        <v>56101605</v>
      </c>
      <c r="E1750" s="48" t="s">
        <v>6357</v>
      </c>
      <c r="F1750" s="49" t="s">
        <v>6393</v>
      </c>
      <c r="G1750" t="s">
        <v>57</v>
      </c>
      <c r="H1750" s="38">
        <v>909</v>
      </c>
      <c r="I1750" s="38">
        <f t="shared" si="57"/>
        <v>863.55</v>
      </c>
      <c r="J1750" t="s">
        <v>4680</v>
      </c>
      <c r="K1750" s="48" t="s">
        <v>6357</v>
      </c>
      <c r="L1750" s="33">
        <v>0.05</v>
      </c>
      <c r="M1750" s="21" t="s">
        <v>14849</v>
      </c>
      <c r="N1750" s="21" t="s">
        <v>82</v>
      </c>
      <c r="O1750" s="21" t="s">
        <v>83</v>
      </c>
      <c r="P1750" s="61" t="s">
        <v>13496</v>
      </c>
    </row>
    <row r="1751" spans="2:16" ht="15" customHeight="1">
      <c r="B1751" s="27" t="s">
        <v>41</v>
      </c>
      <c r="C1751" t="s">
        <v>7</v>
      </c>
      <c r="D1751" s="36">
        <v>56101605</v>
      </c>
      <c r="E1751" s="48" t="s">
        <v>6358</v>
      </c>
      <c r="F1751" s="49" t="s">
        <v>6394</v>
      </c>
      <c r="G1751" t="s">
        <v>57</v>
      </c>
      <c r="H1751" s="38">
        <v>970</v>
      </c>
      <c r="I1751" s="38">
        <f t="shared" si="57"/>
        <v>921.5</v>
      </c>
      <c r="J1751" t="s">
        <v>4680</v>
      </c>
      <c r="K1751" s="48" t="s">
        <v>6358</v>
      </c>
      <c r="L1751" s="33">
        <v>0.05</v>
      </c>
      <c r="M1751" s="21" t="s">
        <v>14849</v>
      </c>
      <c r="N1751" s="21" t="s">
        <v>82</v>
      </c>
      <c r="O1751" s="21" t="s">
        <v>83</v>
      </c>
      <c r="P1751" s="61" t="s">
        <v>13496</v>
      </c>
    </row>
    <row r="1752" spans="2:16" ht="15" customHeight="1">
      <c r="B1752" s="27" t="s">
        <v>41</v>
      </c>
      <c r="C1752" t="s">
        <v>7</v>
      </c>
      <c r="D1752" s="36">
        <v>56101605</v>
      </c>
      <c r="E1752" s="48" t="s">
        <v>6359</v>
      </c>
      <c r="F1752" s="49" t="s">
        <v>6395</v>
      </c>
      <c r="G1752" t="s">
        <v>57</v>
      </c>
      <c r="H1752" s="38">
        <v>909</v>
      </c>
      <c r="I1752" s="38">
        <f t="shared" si="57"/>
        <v>863.55</v>
      </c>
      <c r="J1752" t="s">
        <v>4680</v>
      </c>
      <c r="K1752" s="48" t="s">
        <v>6359</v>
      </c>
      <c r="L1752" s="33">
        <v>0.05</v>
      </c>
      <c r="M1752" s="21" t="s">
        <v>14849</v>
      </c>
      <c r="N1752" s="21" t="s">
        <v>82</v>
      </c>
      <c r="O1752" s="21" t="s">
        <v>83</v>
      </c>
      <c r="P1752" s="61" t="s">
        <v>13496</v>
      </c>
    </row>
    <row r="1753" spans="2:16" ht="15" customHeight="1">
      <c r="B1753" s="27" t="s">
        <v>41</v>
      </c>
      <c r="C1753" t="s">
        <v>7</v>
      </c>
      <c r="D1753" s="36">
        <v>56101605</v>
      </c>
      <c r="E1753" s="48" t="s">
        <v>6360</v>
      </c>
      <c r="F1753" s="49" t="s">
        <v>6396</v>
      </c>
      <c r="G1753" t="s">
        <v>57</v>
      </c>
      <c r="H1753" s="38">
        <v>970</v>
      </c>
      <c r="I1753" s="38">
        <f t="shared" si="57"/>
        <v>921.5</v>
      </c>
      <c r="J1753" t="s">
        <v>4680</v>
      </c>
      <c r="K1753" s="48" t="s">
        <v>6360</v>
      </c>
      <c r="L1753" s="33">
        <v>0.05</v>
      </c>
      <c r="M1753" s="21" t="s">
        <v>14849</v>
      </c>
      <c r="N1753" s="21" t="s">
        <v>82</v>
      </c>
      <c r="O1753" s="21" t="s">
        <v>83</v>
      </c>
      <c r="P1753" s="61" t="s">
        <v>13496</v>
      </c>
    </row>
    <row r="1754" spans="2:16" ht="15" customHeight="1">
      <c r="B1754" s="27" t="s">
        <v>41</v>
      </c>
      <c r="C1754" t="s">
        <v>7</v>
      </c>
      <c r="D1754" s="36">
        <v>56101605</v>
      </c>
      <c r="E1754" s="48" t="s">
        <v>6361</v>
      </c>
      <c r="F1754" s="49" t="s">
        <v>6397</v>
      </c>
      <c r="G1754" t="s">
        <v>57</v>
      </c>
      <c r="H1754" s="38">
        <v>909</v>
      </c>
      <c r="I1754" s="38">
        <f t="shared" si="57"/>
        <v>863.55</v>
      </c>
      <c r="J1754" t="s">
        <v>4680</v>
      </c>
      <c r="K1754" s="48" t="s">
        <v>6361</v>
      </c>
      <c r="L1754" s="33">
        <v>0.05</v>
      </c>
      <c r="M1754" s="21" t="s">
        <v>14849</v>
      </c>
      <c r="N1754" s="21" t="s">
        <v>82</v>
      </c>
      <c r="O1754" s="21" t="s">
        <v>83</v>
      </c>
      <c r="P1754" s="61" t="s">
        <v>13496</v>
      </c>
    </row>
    <row r="1755" spans="2:16" ht="15" customHeight="1">
      <c r="B1755" s="27" t="s">
        <v>41</v>
      </c>
      <c r="C1755" t="s">
        <v>7</v>
      </c>
      <c r="D1755" s="36">
        <v>56101605</v>
      </c>
      <c r="E1755" s="48" t="s">
        <v>6362</v>
      </c>
      <c r="F1755" s="49" t="s">
        <v>6398</v>
      </c>
      <c r="G1755" t="s">
        <v>57</v>
      </c>
      <c r="H1755" s="38">
        <v>970</v>
      </c>
      <c r="I1755" s="38">
        <f t="shared" si="57"/>
        <v>921.5</v>
      </c>
      <c r="J1755" t="s">
        <v>4680</v>
      </c>
      <c r="K1755" s="48" t="s">
        <v>6362</v>
      </c>
      <c r="L1755" s="33">
        <v>0.05</v>
      </c>
      <c r="M1755" s="21" t="s">
        <v>14849</v>
      </c>
      <c r="N1755" s="21" t="s">
        <v>82</v>
      </c>
      <c r="O1755" s="21" t="s">
        <v>83</v>
      </c>
      <c r="P1755" s="61" t="s">
        <v>13496</v>
      </c>
    </row>
    <row r="1756" spans="2:16" ht="15" customHeight="1">
      <c r="B1756" s="27" t="s">
        <v>41</v>
      </c>
      <c r="C1756" t="s">
        <v>7</v>
      </c>
      <c r="D1756" s="36">
        <v>56101605</v>
      </c>
      <c r="E1756" s="48" t="s">
        <v>6363</v>
      </c>
      <c r="F1756" s="49" t="s">
        <v>6399</v>
      </c>
      <c r="G1756" t="s">
        <v>57</v>
      </c>
      <c r="H1756" s="38">
        <v>888</v>
      </c>
      <c r="I1756" s="38">
        <f t="shared" si="57"/>
        <v>843.59999999999991</v>
      </c>
      <c r="J1756" t="s">
        <v>4680</v>
      </c>
      <c r="K1756" s="48" t="s">
        <v>6363</v>
      </c>
      <c r="L1756" s="33">
        <v>0.05</v>
      </c>
      <c r="M1756" s="21" t="s">
        <v>14849</v>
      </c>
      <c r="N1756" s="21" t="s">
        <v>82</v>
      </c>
      <c r="O1756" s="21" t="s">
        <v>83</v>
      </c>
      <c r="P1756" s="61" t="s">
        <v>13496</v>
      </c>
    </row>
    <row r="1757" spans="2:16" ht="15" customHeight="1">
      <c r="B1757" s="27" t="s">
        <v>41</v>
      </c>
      <c r="C1757" t="s">
        <v>7</v>
      </c>
      <c r="D1757" s="36">
        <v>56101605</v>
      </c>
      <c r="E1757" s="48" t="s">
        <v>6364</v>
      </c>
      <c r="F1757" s="49" t="s">
        <v>6400</v>
      </c>
      <c r="G1757" t="s">
        <v>57</v>
      </c>
      <c r="H1757" s="38">
        <v>945</v>
      </c>
      <c r="I1757" s="38">
        <f t="shared" si="57"/>
        <v>897.75</v>
      </c>
      <c r="J1757" t="s">
        <v>4680</v>
      </c>
      <c r="K1757" s="48" t="s">
        <v>6364</v>
      </c>
      <c r="L1757" s="33">
        <v>0.05</v>
      </c>
      <c r="M1757" s="21" t="s">
        <v>14849</v>
      </c>
      <c r="N1757" s="21" t="s">
        <v>82</v>
      </c>
      <c r="O1757" s="21" t="s">
        <v>83</v>
      </c>
      <c r="P1757" s="61" t="s">
        <v>13496</v>
      </c>
    </row>
    <row r="1758" spans="2:16" ht="15" customHeight="1">
      <c r="B1758" s="27" t="s">
        <v>41</v>
      </c>
      <c r="C1758" t="s">
        <v>7</v>
      </c>
      <c r="D1758" s="36">
        <v>56101605</v>
      </c>
      <c r="E1758" s="48" t="s">
        <v>6401</v>
      </c>
      <c r="F1758" s="49" t="s">
        <v>6415</v>
      </c>
      <c r="G1758" t="s">
        <v>57</v>
      </c>
      <c r="H1758" s="38">
        <v>945</v>
      </c>
      <c r="I1758" s="38">
        <f t="shared" si="57"/>
        <v>897.75</v>
      </c>
      <c r="J1758" t="s">
        <v>4680</v>
      </c>
      <c r="K1758" s="48" t="s">
        <v>6401</v>
      </c>
      <c r="L1758" s="33">
        <v>0.05</v>
      </c>
      <c r="M1758" s="21" t="s">
        <v>14849</v>
      </c>
      <c r="N1758" s="21" t="s">
        <v>82</v>
      </c>
      <c r="O1758" s="21" t="s">
        <v>83</v>
      </c>
      <c r="P1758" s="61" t="s">
        <v>13496</v>
      </c>
    </row>
    <row r="1759" spans="2:16" ht="15" customHeight="1">
      <c r="B1759" s="27" t="s">
        <v>41</v>
      </c>
      <c r="C1759" t="s">
        <v>7</v>
      </c>
      <c r="D1759" s="36">
        <v>56101605</v>
      </c>
      <c r="E1759" s="48" t="s">
        <v>6402</v>
      </c>
      <c r="F1759" s="49" t="s">
        <v>6416</v>
      </c>
      <c r="G1759" t="s">
        <v>57</v>
      </c>
      <c r="H1759" s="38">
        <v>945</v>
      </c>
      <c r="I1759" s="38">
        <f t="shared" si="57"/>
        <v>897.75</v>
      </c>
      <c r="J1759" t="s">
        <v>4680</v>
      </c>
      <c r="K1759" s="48" t="s">
        <v>6402</v>
      </c>
      <c r="L1759" s="33">
        <v>0.05</v>
      </c>
      <c r="M1759" s="21" t="s">
        <v>14849</v>
      </c>
      <c r="N1759" s="21" t="s">
        <v>82</v>
      </c>
      <c r="O1759" s="21" t="s">
        <v>83</v>
      </c>
      <c r="P1759" s="61" t="s">
        <v>13496</v>
      </c>
    </row>
    <row r="1760" spans="2:16" ht="15" customHeight="1">
      <c r="B1760" s="27" t="s">
        <v>41</v>
      </c>
      <c r="C1760" t="s">
        <v>7</v>
      </c>
      <c r="D1760" s="36">
        <v>56101605</v>
      </c>
      <c r="E1760" s="48" t="s">
        <v>6403</v>
      </c>
      <c r="F1760" s="49" t="s">
        <v>6417</v>
      </c>
      <c r="G1760" t="s">
        <v>57</v>
      </c>
      <c r="H1760" s="38">
        <v>888</v>
      </c>
      <c r="I1760" s="38">
        <f t="shared" si="57"/>
        <v>843.59999999999991</v>
      </c>
      <c r="J1760" t="s">
        <v>4680</v>
      </c>
      <c r="K1760" s="48" t="s">
        <v>6403</v>
      </c>
      <c r="L1760" s="33">
        <v>0.05</v>
      </c>
      <c r="M1760" s="21" t="s">
        <v>14849</v>
      </c>
      <c r="N1760" s="21" t="s">
        <v>82</v>
      </c>
      <c r="O1760" s="21" t="s">
        <v>83</v>
      </c>
      <c r="P1760" s="61" t="s">
        <v>13496</v>
      </c>
    </row>
    <row r="1761" spans="2:16" ht="15" customHeight="1">
      <c r="B1761" s="27" t="s">
        <v>41</v>
      </c>
      <c r="C1761" t="s">
        <v>7</v>
      </c>
      <c r="D1761" s="36">
        <v>56101605</v>
      </c>
      <c r="E1761" s="48" t="s">
        <v>6404</v>
      </c>
      <c r="F1761" s="49" t="s">
        <v>6418</v>
      </c>
      <c r="G1761" t="s">
        <v>57</v>
      </c>
      <c r="H1761" s="38">
        <v>945</v>
      </c>
      <c r="I1761" s="38">
        <f t="shared" si="57"/>
        <v>897.75</v>
      </c>
      <c r="J1761" t="s">
        <v>4680</v>
      </c>
      <c r="K1761" s="48" t="s">
        <v>6404</v>
      </c>
      <c r="L1761" s="33">
        <v>0.05</v>
      </c>
      <c r="M1761" s="21" t="s">
        <v>14849</v>
      </c>
      <c r="N1761" s="21" t="s">
        <v>82</v>
      </c>
      <c r="O1761" s="21" t="s">
        <v>83</v>
      </c>
      <c r="P1761" s="61" t="s">
        <v>13496</v>
      </c>
    </row>
    <row r="1762" spans="2:16" ht="15" customHeight="1">
      <c r="B1762" s="27" t="s">
        <v>41</v>
      </c>
      <c r="C1762" t="s">
        <v>7</v>
      </c>
      <c r="D1762" s="36">
        <v>56101605</v>
      </c>
      <c r="E1762" s="48" t="s">
        <v>6405</v>
      </c>
      <c r="F1762" s="49" t="s">
        <v>6419</v>
      </c>
      <c r="G1762" t="s">
        <v>57</v>
      </c>
      <c r="H1762" s="38">
        <v>888</v>
      </c>
      <c r="I1762" s="38">
        <f t="shared" si="57"/>
        <v>843.59999999999991</v>
      </c>
      <c r="J1762" t="s">
        <v>4680</v>
      </c>
      <c r="K1762" s="48" t="s">
        <v>6405</v>
      </c>
      <c r="L1762" s="33">
        <v>0.05</v>
      </c>
      <c r="M1762" s="21" t="s">
        <v>14849</v>
      </c>
      <c r="N1762" s="21" t="s">
        <v>82</v>
      </c>
      <c r="O1762" s="21" t="s">
        <v>83</v>
      </c>
      <c r="P1762" s="61" t="s">
        <v>13496</v>
      </c>
    </row>
    <row r="1763" spans="2:16" ht="15" customHeight="1">
      <c r="B1763" s="27" t="s">
        <v>41</v>
      </c>
      <c r="C1763" t="s">
        <v>7</v>
      </c>
      <c r="D1763" s="36">
        <v>56101605</v>
      </c>
      <c r="E1763" s="48" t="s">
        <v>6406</v>
      </c>
      <c r="F1763" s="49" t="s">
        <v>6420</v>
      </c>
      <c r="G1763" t="s">
        <v>57</v>
      </c>
      <c r="H1763" s="38">
        <v>945</v>
      </c>
      <c r="I1763" s="38">
        <f t="shared" si="57"/>
        <v>897.75</v>
      </c>
      <c r="J1763" t="s">
        <v>4680</v>
      </c>
      <c r="K1763" s="48" t="s">
        <v>6406</v>
      </c>
      <c r="L1763" s="33">
        <v>0.05</v>
      </c>
      <c r="M1763" s="21" t="s">
        <v>14849</v>
      </c>
      <c r="N1763" s="21" t="s">
        <v>82</v>
      </c>
      <c r="O1763" s="21" t="s">
        <v>83</v>
      </c>
      <c r="P1763" s="61" t="s">
        <v>13496</v>
      </c>
    </row>
    <row r="1764" spans="2:16" ht="15" customHeight="1">
      <c r="B1764" s="27" t="s">
        <v>41</v>
      </c>
      <c r="C1764" t="s">
        <v>7</v>
      </c>
      <c r="D1764" s="36">
        <v>56101605</v>
      </c>
      <c r="E1764" s="48" t="s">
        <v>6407</v>
      </c>
      <c r="F1764" s="49" t="s">
        <v>6421</v>
      </c>
      <c r="G1764" t="s">
        <v>57</v>
      </c>
      <c r="H1764" s="38">
        <v>888</v>
      </c>
      <c r="I1764" s="38">
        <f t="shared" si="57"/>
        <v>843.59999999999991</v>
      </c>
      <c r="J1764" t="s">
        <v>4680</v>
      </c>
      <c r="K1764" s="48" t="s">
        <v>6407</v>
      </c>
      <c r="L1764" s="33">
        <v>0.05</v>
      </c>
      <c r="M1764" s="21" t="s">
        <v>14849</v>
      </c>
      <c r="N1764" s="21" t="s">
        <v>82</v>
      </c>
      <c r="O1764" s="21" t="s">
        <v>83</v>
      </c>
      <c r="P1764" s="61" t="s">
        <v>13496</v>
      </c>
    </row>
    <row r="1765" spans="2:16" ht="15" customHeight="1">
      <c r="B1765" s="27" t="s">
        <v>41</v>
      </c>
      <c r="C1765" t="s">
        <v>7</v>
      </c>
      <c r="D1765" s="36">
        <v>56101605</v>
      </c>
      <c r="E1765" s="48" t="s">
        <v>6408</v>
      </c>
      <c r="F1765" s="49" t="s">
        <v>6422</v>
      </c>
      <c r="G1765" t="s">
        <v>57</v>
      </c>
      <c r="H1765" s="38">
        <v>945</v>
      </c>
      <c r="I1765" s="38">
        <f t="shared" si="57"/>
        <v>897.75</v>
      </c>
      <c r="J1765" t="s">
        <v>4680</v>
      </c>
      <c r="K1765" s="48" t="s">
        <v>6408</v>
      </c>
      <c r="L1765" s="33">
        <v>0.05</v>
      </c>
      <c r="M1765" s="21" t="s">
        <v>14849</v>
      </c>
      <c r="N1765" s="21" t="s">
        <v>82</v>
      </c>
      <c r="O1765" s="21" t="s">
        <v>83</v>
      </c>
      <c r="P1765" s="61" t="s">
        <v>13496</v>
      </c>
    </row>
    <row r="1766" spans="2:16" ht="15" customHeight="1">
      <c r="B1766" s="27" t="s">
        <v>41</v>
      </c>
      <c r="C1766" t="s">
        <v>7</v>
      </c>
      <c r="D1766" s="36">
        <v>56101605</v>
      </c>
      <c r="E1766" s="48" t="s">
        <v>6409</v>
      </c>
      <c r="F1766" s="49" t="s">
        <v>6423</v>
      </c>
      <c r="G1766" t="s">
        <v>57</v>
      </c>
      <c r="H1766" s="38">
        <v>889</v>
      </c>
      <c r="I1766" s="38">
        <f t="shared" si="57"/>
        <v>844.55</v>
      </c>
      <c r="J1766" t="s">
        <v>4680</v>
      </c>
      <c r="K1766" s="48" t="s">
        <v>6409</v>
      </c>
      <c r="L1766" s="33">
        <v>0.05</v>
      </c>
      <c r="M1766" s="21" t="s">
        <v>14849</v>
      </c>
      <c r="N1766" s="21" t="s">
        <v>82</v>
      </c>
      <c r="O1766" s="21" t="s">
        <v>83</v>
      </c>
      <c r="P1766" s="61" t="s">
        <v>13496</v>
      </c>
    </row>
    <row r="1767" spans="2:16" ht="15" customHeight="1">
      <c r="B1767" s="27" t="s">
        <v>41</v>
      </c>
      <c r="C1767" t="s">
        <v>7</v>
      </c>
      <c r="D1767" s="36">
        <v>56101605</v>
      </c>
      <c r="E1767" s="48" t="s">
        <v>6410</v>
      </c>
      <c r="F1767" s="49" t="s">
        <v>6424</v>
      </c>
      <c r="G1767" t="s">
        <v>57</v>
      </c>
      <c r="H1767" s="38">
        <v>946</v>
      </c>
      <c r="I1767" s="38">
        <f t="shared" si="57"/>
        <v>898.69999999999993</v>
      </c>
      <c r="J1767" t="s">
        <v>4680</v>
      </c>
      <c r="K1767" s="48" t="s">
        <v>6410</v>
      </c>
      <c r="L1767" s="33">
        <v>0.05</v>
      </c>
      <c r="M1767" s="21" t="s">
        <v>14849</v>
      </c>
      <c r="N1767" s="21" t="s">
        <v>82</v>
      </c>
      <c r="O1767" s="21" t="s">
        <v>83</v>
      </c>
      <c r="P1767" s="61" t="s">
        <v>13496</v>
      </c>
    </row>
    <row r="1768" spans="2:16" ht="15" customHeight="1">
      <c r="B1768" s="27" t="s">
        <v>41</v>
      </c>
      <c r="C1768" t="s">
        <v>7</v>
      </c>
      <c r="D1768" s="36">
        <v>56101605</v>
      </c>
      <c r="E1768" s="48" t="s">
        <v>6411</v>
      </c>
      <c r="F1768" s="49" t="s">
        <v>6425</v>
      </c>
      <c r="G1768" t="s">
        <v>57</v>
      </c>
      <c r="H1768" s="38">
        <v>889</v>
      </c>
      <c r="I1768" s="38">
        <f t="shared" si="57"/>
        <v>844.55</v>
      </c>
      <c r="J1768" t="s">
        <v>4680</v>
      </c>
      <c r="K1768" s="48" t="s">
        <v>6411</v>
      </c>
      <c r="L1768" s="33">
        <v>0.05</v>
      </c>
      <c r="M1768" s="21" t="s">
        <v>14849</v>
      </c>
      <c r="N1768" s="21" t="s">
        <v>82</v>
      </c>
      <c r="O1768" s="21" t="s">
        <v>83</v>
      </c>
      <c r="P1768" s="61" t="s">
        <v>13496</v>
      </c>
    </row>
    <row r="1769" spans="2:16" ht="15" customHeight="1">
      <c r="B1769" s="27" t="s">
        <v>41</v>
      </c>
      <c r="C1769" t="s">
        <v>7</v>
      </c>
      <c r="D1769" s="36">
        <v>56101605</v>
      </c>
      <c r="E1769" s="48" t="s">
        <v>6412</v>
      </c>
      <c r="F1769" s="49" t="s">
        <v>6426</v>
      </c>
      <c r="G1769" t="s">
        <v>57</v>
      </c>
      <c r="H1769" s="38">
        <v>946</v>
      </c>
      <c r="I1769" s="38">
        <f t="shared" si="57"/>
        <v>898.69999999999993</v>
      </c>
      <c r="J1769" t="s">
        <v>4680</v>
      </c>
      <c r="K1769" s="48" t="s">
        <v>6412</v>
      </c>
      <c r="L1769" s="33">
        <v>0.05</v>
      </c>
      <c r="M1769" s="21" t="s">
        <v>14849</v>
      </c>
      <c r="N1769" s="21" t="s">
        <v>82</v>
      </c>
      <c r="O1769" s="21" t="s">
        <v>83</v>
      </c>
      <c r="P1769" s="61" t="s">
        <v>13496</v>
      </c>
    </row>
    <row r="1770" spans="2:16" ht="15" customHeight="1">
      <c r="B1770" s="27" t="s">
        <v>41</v>
      </c>
      <c r="C1770" t="s">
        <v>7</v>
      </c>
      <c r="D1770" s="36">
        <v>56101605</v>
      </c>
      <c r="E1770" s="48" t="s">
        <v>6413</v>
      </c>
      <c r="F1770" s="49" t="s">
        <v>6427</v>
      </c>
      <c r="G1770" t="s">
        <v>57</v>
      </c>
      <c r="H1770" s="38">
        <v>889</v>
      </c>
      <c r="I1770" s="38">
        <f t="shared" si="57"/>
        <v>844.55</v>
      </c>
      <c r="J1770" t="s">
        <v>4680</v>
      </c>
      <c r="K1770" s="48" t="s">
        <v>6413</v>
      </c>
      <c r="L1770" s="33">
        <v>0.05</v>
      </c>
      <c r="M1770" s="21" t="s">
        <v>14849</v>
      </c>
      <c r="N1770" s="21" t="s">
        <v>82</v>
      </c>
      <c r="O1770" s="21" t="s">
        <v>83</v>
      </c>
      <c r="P1770" s="61" t="s">
        <v>13496</v>
      </c>
    </row>
    <row r="1771" spans="2:16" ht="15" customHeight="1">
      <c r="B1771" s="27" t="s">
        <v>41</v>
      </c>
      <c r="C1771" t="s">
        <v>7</v>
      </c>
      <c r="D1771" s="36">
        <v>56101605</v>
      </c>
      <c r="E1771" s="48" t="s">
        <v>6414</v>
      </c>
      <c r="F1771" s="49" t="s">
        <v>6428</v>
      </c>
      <c r="G1771" t="s">
        <v>57</v>
      </c>
      <c r="H1771" s="38">
        <v>946</v>
      </c>
      <c r="I1771" s="38">
        <f t="shared" si="57"/>
        <v>898.69999999999993</v>
      </c>
      <c r="J1771" t="s">
        <v>4680</v>
      </c>
      <c r="K1771" s="48" t="s">
        <v>6414</v>
      </c>
      <c r="L1771" s="33">
        <v>0.05</v>
      </c>
      <c r="M1771" s="21" t="s">
        <v>14849</v>
      </c>
      <c r="N1771" s="21" t="s">
        <v>82</v>
      </c>
      <c r="O1771" s="21" t="s">
        <v>83</v>
      </c>
      <c r="P1771" s="61" t="s">
        <v>13496</v>
      </c>
    </row>
    <row r="1772" spans="2:16" ht="15" customHeight="1">
      <c r="B1772" s="27" t="s">
        <v>41</v>
      </c>
      <c r="C1772" t="s">
        <v>7</v>
      </c>
      <c r="D1772" s="36">
        <v>56101605</v>
      </c>
      <c r="E1772" s="48" t="s">
        <v>7087</v>
      </c>
      <c r="F1772" s="49" t="s">
        <v>7127</v>
      </c>
      <c r="G1772" t="s">
        <v>57</v>
      </c>
      <c r="H1772" s="38">
        <v>560</v>
      </c>
      <c r="I1772" s="38">
        <f t="shared" si="57"/>
        <v>532</v>
      </c>
      <c r="J1772" t="s">
        <v>4680</v>
      </c>
      <c r="K1772" s="48" t="s">
        <v>7087</v>
      </c>
      <c r="L1772" s="33">
        <v>0.05</v>
      </c>
      <c r="M1772" s="21" t="s">
        <v>14849</v>
      </c>
      <c r="N1772" s="21" t="s">
        <v>82</v>
      </c>
      <c r="O1772" s="21" t="s">
        <v>83</v>
      </c>
      <c r="P1772" s="61" t="s">
        <v>13496</v>
      </c>
    </row>
    <row r="1773" spans="2:16" ht="15" customHeight="1">
      <c r="B1773" s="27" t="s">
        <v>41</v>
      </c>
      <c r="C1773" t="s">
        <v>7</v>
      </c>
      <c r="D1773" s="36">
        <v>56101605</v>
      </c>
      <c r="E1773" s="48" t="s">
        <v>7088</v>
      </c>
      <c r="F1773" s="49" t="s">
        <v>7128</v>
      </c>
      <c r="G1773" t="s">
        <v>57</v>
      </c>
      <c r="H1773" s="38">
        <v>560</v>
      </c>
      <c r="I1773" s="38">
        <f t="shared" si="57"/>
        <v>532</v>
      </c>
      <c r="J1773" t="s">
        <v>4680</v>
      </c>
      <c r="K1773" s="48" t="s">
        <v>7088</v>
      </c>
      <c r="L1773" s="33">
        <v>0.05</v>
      </c>
      <c r="M1773" s="21" t="s">
        <v>14849</v>
      </c>
      <c r="N1773" s="21" t="s">
        <v>82</v>
      </c>
      <c r="O1773" s="21" t="s">
        <v>83</v>
      </c>
      <c r="P1773" s="61" t="s">
        <v>13496</v>
      </c>
    </row>
    <row r="1774" spans="2:16" ht="15" customHeight="1">
      <c r="B1774" s="27" t="s">
        <v>41</v>
      </c>
      <c r="C1774" t="s">
        <v>7</v>
      </c>
      <c r="D1774" s="36">
        <v>56101605</v>
      </c>
      <c r="E1774" s="48" t="s">
        <v>7089</v>
      </c>
      <c r="F1774" s="49" t="s">
        <v>7129</v>
      </c>
      <c r="G1774" t="s">
        <v>57</v>
      </c>
      <c r="H1774" s="38">
        <v>560</v>
      </c>
      <c r="I1774" s="38">
        <f t="shared" si="57"/>
        <v>532</v>
      </c>
      <c r="J1774" t="s">
        <v>4680</v>
      </c>
      <c r="K1774" s="48" t="s">
        <v>7089</v>
      </c>
      <c r="L1774" s="33">
        <v>0.05</v>
      </c>
      <c r="M1774" s="21" t="s">
        <v>14849</v>
      </c>
      <c r="N1774" s="21" t="s">
        <v>82</v>
      </c>
      <c r="O1774" s="21" t="s">
        <v>83</v>
      </c>
      <c r="P1774" s="61" t="s">
        <v>13496</v>
      </c>
    </row>
    <row r="1775" spans="2:16" ht="15" customHeight="1">
      <c r="B1775" s="27" t="s">
        <v>41</v>
      </c>
      <c r="C1775" t="s">
        <v>7</v>
      </c>
      <c r="D1775" s="36">
        <v>56101605</v>
      </c>
      <c r="E1775" s="48" t="s">
        <v>7090</v>
      </c>
      <c r="F1775" s="49" t="s">
        <v>7130</v>
      </c>
      <c r="G1775" t="s">
        <v>57</v>
      </c>
      <c r="H1775" s="38">
        <v>560</v>
      </c>
      <c r="I1775" s="38">
        <f t="shared" si="57"/>
        <v>532</v>
      </c>
      <c r="J1775" t="s">
        <v>4680</v>
      </c>
      <c r="K1775" s="48" t="s">
        <v>7090</v>
      </c>
      <c r="L1775" s="33">
        <v>0.05</v>
      </c>
      <c r="M1775" s="21" t="s">
        <v>14849</v>
      </c>
      <c r="N1775" s="21" t="s">
        <v>82</v>
      </c>
      <c r="O1775" s="21" t="s">
        <v>83</v>
      </c>
      <c r="P1775" s="61" t="s">
        <v>13496</v>
      </c>
    </row>
    <row r="1776" spans="2:16" ht="15" customHeight="1">
      <c r="B1776" s="27" t="s">
        <v>41</v>
      </c>
      <c r="C1776" t="s">
        <v>7</v>
      </c>
      <c r="D1776" s="36">
        <v>56101605</v>
      </c>
      <c r="E1776" s="48" t="s">
        <v>7091</v>
      </c>
      <c r="F1776" s="49" t="s">
        <v>7131</v>
      </c>
      <c r="G1776" t="s">
        <v>57</v>
      </c>
      <c r="H1776" s="38">
        <v>300</v>
      </c>
      <c r="I1776" s="38">
        <f t="shared" si="57"/>
        <v>285</v>
      </c>
      <c r="J1776" t="s">
        <v>4680</v>
      </c>
      <c r="K1776" s="48" t="s">
        <v>7091</v>
      </c>
      <c r="L1776" s="33">
        <v>0.05</v>
      </c>
      <c r="M1776" s="21" t="s">
        <v>14849</v>
      </c>
      <c r="N1776" s="21" t="s">
        <v>82</v>
      </c>
      <c r="O1776" s="21" t="s">
        <v>83</v>
      </c>
      <c r="P1776" s="61" t="s">
        <v>13496</v>
      </c>
    </row>
    <row r="1777" spans="2:16" ht="15" customHeight="1">
      <c r="B1777" s="27" t="s">
        <v>41</v>
      </c>
      <c r="C1777" t="s">
        <v>7</v>
      </c>
      <c r="D1777" s="36">
        <v>56101605</v>
      </c>
      <c r="E1777" s="48" t="s">
        <v>7092</v>
      </c>
      <c r="F1777" s="49" t="s">
        <v>7132</v>
      </c>
      <c r="G1777" t="s">
        <v>57</v>
      </c>
      <c r="H1777" s="38">
        <v>328</v>
      </c>
      <c r="I1777" s="38">
        <f t="shared" si="57"/>
        <v>311.59999999999997</v>
      </c>
      <c r="J1777" t="s">
        <v>4680</v>
      </c>
      <c r="K1777" s="48" t="s">
        <v>7092</v>
      </c>
      <c r="L1777" s="33">
        <v>0.05</v>
      </c>
      <c r="M1777" s="21" t="s">
        <v>14849</v>
      </c>
      <c r="N1777" s="21" t="s">
        <v>82</v>
      </c>
      <c r="O1777" s="21" t="s">
        <v>83</v>
      </c>
      <c r="P1777" s="61" t="s">
        <v>13496</v>
      </c>
    </row>
    <row r="1778" spans="2:16" ht="15" customHeight="1">
      <c r="B1778" s="27" t="s">
        <v>41</v>
      </c>
      <c r="C1778" t="s">
        <v>7</v>
      </c>
      <c r="D1778" s="36">
        <v>56101605</v>
      </c>
      <c r="E1778" s="48" t="s">
        <v>7093</v>
      </c>
      <c r="F1778" s="49" t="s">
        <v>7133</v>
      </c>
      <c r="G1778" t="s">
        <v>57</v>
      </c>
      <c r="H1778" s="38">
        <v>275</v>
      </c>
      <c r="I1778" s="38">
        <f t="shared" si="57"/>
        <v>261.25</v>
      </c>
      <c r="J1778" t="s">
        <v>4680</v>
      </c>
      <c r="K1778" s="48" t="s">
        <v>7093</v>
      </c>
      <c r="L1778" s="33">
        <v>0.05</v>
      </c>
      <c r="M1778" s="21" t="s">
        <v>14849</v>
      </c>
      <c r="N1778" s="21" t="s">
        <v>82</v>
      </c>
      <c r="O1778" s="21" t="s">
        <v>83</v>
      </c>
      <c r="P1778" s="61" t="s">
        <v>13496</v>
      </c>
    </row>
    <row r="1779" spans="2:16" ht="15" customHeight="1">
      <c r="B1779" s="27" t="s">
        <v>41</v>
      </c>
      <c r="C1779" t="s">
        <v>7</v>
      </c>
      <c r="D1779" s="36">
        <v>56101605</v>
      </c>
      <c r="E1779" s="48" t="s">
        <v>7094</v>
      </c>
      <c r="F1779" s="49" t="s">
        <v>7134</v>
      </c>
      <c r="G1779" t="s">
        <v>57</v>
      </c>
      <c r="H1779" s="38">
        <v>560</v>
      </c>
      <c r="I1779" s="38">
        <f t="shared" si="57"/>
        <v>532</v>
      </c>
      <c r="J1779" t="s">
        <v>4680</v>
      </c>
      <c r="K1779" s="48" t="s">
        <v>7094</v>
      </c>
      <c r="L1779" s="33">
        <v>0.05</v>
      </c>
      <c r="M1779" s="21" t="s">
        <v>14849</v>
      </c>
      <c r="N1779" s="21" t="s">
        <v>82</v>
      </c>
      <c r="O1779" s="21" t="s">
        <v>83</v>
      </c>
      <c r="P1779" s="61" t="s">
        <v>13496</v>
      </c>
    </row>
    <row r="1780" spans="2:16" ht="15" customHeight="1">
      <c r="B1780" s="27" t="s">
        <v>41</v>
      </c>
      <c r="C1780" t="s">
        <v>7</v>
      </c>
      <c r="D1780" s="36">
        <v>56101605</v>
      </c>
      <c r="E1780" s="48" t="s">
        <v>7095</v>
      </c>
      <c r="F1780" s="49" t="s">
        <v>7135</v>
      </c>
      <c r="G1780" t="s">
        <v>57</v>
      </c>
      <c r="H1780" s="38">
        <v>560</v>
      </c>
      <c r="I1780" s="38">
        <f t="shared" si="57"/>
        <v>532</v>
      </c>
      <c r="J1780" t="s">
        <v>4680</v>
      </c>
      <c r="K1780" s="48" t="s">
        <v>7095</v>
      </c>
      <c r="L1780" s="33">
        <v>0.05</v>
      </c>
      <c r="M1780" s="21" t="s">
        <v>14849</v>
      </c>
      <c r="N1780" s="21" t="s">
        <v>82</v>
      </c>
      <c r="O1780" s="21" t="s">
        <v>83</v>
      </c>
      <c r="P1780" s="61" t="s">
        <v>13496</v>
      </c>
    </row>
    <row r="1781" spans="2:16" ht="15" customHeight="1">
      <c r="B1781" s="27" t="s">
        <v>41</v>
      </c>
      <c r="C1781" t="s">
        <v>7</v>
      </c>
      <c r="D1781" s="36">
        <v>56101605</v>
      </c>
      <c r="E1781" s="48" t="s">
        <v>7096</v>
      </c>
      <c r="F1781" s="49" t="s">
        <v>7136</v>
      </c>
      <c r="G1781" t="s">
        <v>57</v>
      </c>
      <c r="H1781" s="38">
        <v>560</v>
      </c>
      <c r="I1781" s="38">
        <f t="shared" si="57"/>
        <v>532</v>
      </c>
      <c r="J1781" t="s">
        <v>4680</v>
      </c>
      <c r="K1781" s="48" t="s">
        <v>7096</v>
      </c>
      <c r="L1781" s="33">
        <v>0.05</v>
      </c>
      <c r="M1781" s="21" t="s">
        <v>14849</v>
      </c>
      <c r="N1781" s="21" t="s">
        <v>82</v>
      </c>
      <c r="O1781" s="21" t="s">
        <v>83</v>
      </c>
      <c r="P1781" s="61" t="s">
        <v>13496</v>
      </c>
    </row>
    <row r="1782" spans="2:16" ht="15" customHeight="1">
      <c r="B1782" s="27" t="s">
        <v>41</v>
      </c>
      <c r="C1782" t="s">
        <v>7</v>
      </c>
      <c r="D1782" s="36">
        <v>56101605</v>
      </c>
      <c r="E1782" s="48" t="s">
        <v>7097</v>
      </c>
      <c r="F1782" s="49" t="s">
        <v>7137</v>
      </c>
      <c r="G1782" t="s">
        <v>57</v>
      </c>
      <c r="H1782" s="38">
        <v>560</v>
      </c>
      <c r="I1782" s="38">
        <f t="shared" si="57"/>
        <v>532</v>
      </c>
      <c r="J1782" t="s">
        <v>4680</v>
      </c>
      <c r="K1782" s="48" t="s">
        <v>7097</v>
      </c>
      <c r="L1782" s="33">
        <v>0.05</v>
      </c>
      <c r="M1782" s="21" t="s">
        <v>14849</v>
      </c>
      <c r="N1782" s="21" t="s">
        <v>82</v>
      </c>
      <c r="O1782" s="21" t="s">
        <v>83</v>
      </c>
      <c r="P1782" s="61" t="s">
        <v>13496</v>
      </c>
    </row>
    <row r="1783" spans="2:16" ht="15" customHeight="1">
      <c r="B1783" s="27" t="s">
        <v>41</v>
      </c>
      <c r="C1783" t="s">
        <v>7</v>
      </c>
      <c r="D1783" s="36">
        <v>56101605</v>
      </c>
      <c r="E1783" s="48" t="s">
        <v>7098</v>
      </c>
      <c r="F1783" s="49" t="s">
        <v>7138</v>
      </c>
      <c r="G1783" t="s">
        <v>57</v>
      </c>
      <c r="H1783" s="38">
        <v>300</v>
      </c>
      <c r="I1783" s="38">
        <f t="shared" si="57"/>
        <v>285</v>
      </c>
      <c r="J1783" t="s">
        <v>4680</v>
      </c>
      <c r="K1783" s="48" t="s">
        <v>7098</v>
      </c>
      <c r="L1783" s="33">
        <v>0.05</v>
      </c>
      <c r="M1783" s="21" t="s">
        <v>14849</v>
      </c>
      <c r="N1783" s="21" t="s">
        <v>82</v>
      </c>
      <c r="O1783" s="21" t="s">
        <v>83</v>
      </c>
      <c r="P1783" s="61" t="s">
        <v>13496</v>
      </c>
    </row>
    <row r="1784" spans="2:16" ht="15" customHeight="1">
      <c r="B1784" s="27" t="s">
        <v>41</v>
      </c>
      <c r="C1784" t="s">
        <v>7</v>
      </c>
      <c r="D1784" s="36">
        <v>56101605</v>
      </c>
      <c r="E1784" s="48" t="s">
        <v>7099</v>
      </c>
      <c r="F1784" s="49" t="s">
        <v>7139</v>
      </c>
      <c r="G1784" t="s">
        <v>57</v>
      </c>
      <c r="H1784" s="38">
        <v>328</v>
      </c>
      <c r="I1784" s="38">
        <f t="shared" si="57"/>
        <v>311.59999999999997</v>
      </c>
      <c r="J1784" t="s">
        <v>4680</v>
      </c>
      <c r="K1784" s="48" t="s">
        <v>7099</v>
      </c>
      <c r="L1784" s="33">
        <v>0.05</v>
      </c>
      <c r="M1784" s="21" t="s">
        <v>14849</v>
      </c>
      <c r="N1784" s="21" t="s">
        <v>82</v>
      </c>
      <c r="O1784" s="21" t="s">
        <v>83</v>
      </c>
      <c r="P1784" s="61" t="s">
        <v>13496</v>
      </c>
    </row>
    <row r="1785" spans="2:16" ht="15" customHeight="1">
      <c r="B1785" s="27" t="s">
        <v>41</v>
      </c>
      <c r="C1785" t="s">
        <v>7</v>
      </c>
      <c r="D1785" s="36">
        <v>56101605</v>
      </c>
      <c r="E1785" s="48" t="s">
        <v>7100</v>
      </c>
      <c r="F1785" s="49" t="s">
        <v>7140</v>
      </c>
      <c r="G1785" t="s">
        <v>57</v>
      </c>
      <c r="H1785" s="38">
        <v>275</v>
      </c>
      <c r="I1785" s="38">
        <f t="shared" si="57"/>
        <v>261.25</v>
      </c>
      <c r="J1785" t="s">
        <v>4680</v>
      </c>
      <c r="K1785" s="48" t="s">
        <v>7100</v>
      </c>
      <c r="L1785" s="33">
        <v>0.05</v>
      </c>
      <c r="M1785" s="21" t="s">
        <v>14849</v>
      </c>
      <c r="N1785" s="21" t="s">
        <v>82</v>
      </c>
      <c r="O1785" s="21" t="s">
        <v>83</v>
      </c>
      <c r="P1785" s="61" t="s">
        <v>13496</v>
      </c>
    </row>
    <row r="1786" spans="2:16" ht="15" customHeight="1">
      <c r="B1786" s="27" t="s">
        <v>41</v>
      </c>
      <c r="C1786" t="s">
        <v>7</v>
      </c>
      <c r="D1786" s="36">
        <v>56101605</v>
      </c>
      <c r="E1786" s="48" t="s">
        <v>7101</v>
      </c>
      <c r="F1786" s="49" t="s">
        <v>7141</v>
      </c>
      <c r="G1786" t="s">
        <v>57</v>
      </c>
      <c r="H1786" s="38">
        <v>560</v>
      </c>
      <c r="I1786" s="38">
        <f t="shared" si="57"/>
        <v>532</v>
      </c>
      <c r="J1786" t="s">
        <v>4680</v>
      </c>
      <c r="K1786" s="48" t="s">
        <v>7101</v>
      </c>
      <c r="L1786" s="33">
        <v>0.05</v>
      </c>
      <c r="M1786" s="21" t="s">
        <v>14849</v>
      </c>
      <c r="N1786" s="21" t="s">
        <v>82</v>
      </c>
      <c r="O1786" s="21" t="s">
        <v>83</v>
      </c>
      <c r="P1786" s="61" t="s">
        <v>13496</v>
      </c>
    </row>
    <row r="1787" spans="2:16" ht="15" customHeight="1">
      <c r="B1787" s="27" t="s">
        <v>41</v>
      </c>
      <c r="C1787" t="s">
        <v>7</v>
      </c>
      <c r="D1787" s="36">
        <v>56101605</v>
      </c>
      <c r="E1787" s="48" t="s">
        <v>7102</v>
      </c>
      <c r="F1787" s="49" t="s">
        <v>7142</v>
      </c>
      <c r="G1787" t="s">
        <v>57</v>
      </c>
      <c r="H1787" s="38">
        <v>560</v>
      </c>
      <c r="I1787" s="38">
        <f t="shared" si="57"/>
        <v>532</v>
      </c>
      <c r="J1787" t="s">
        <v>4680</v>
      </c>
      <c r="K1787" s="48" t="s">
        <v>7102</v>
      </c>
      <c r="L1787" s="33">
        <v>0.05</v>
      </c>
      <c r="M1787" s="21" t="s">
        <v>14849</v>
      </c>
      <c r="N1787" s="21" t="s">
        <v>82</v>
      </c>
      <c r="O1787" s="21" t="s">
        <v>83</v>
      </c>
      <c r="P1787" s="61" t="s">
        <v>13496</v>
      </c>
    </row>
    <row r="1788" spans="2:16" ht="15" customHeight="1">
      <c r="B1788" s="27" t="s">
        <v>41</v>
      </c>
      <c r="C1788" t="s">
        <v>7</v>
      </c>
      <c r="D1788" s="36">
        <v>56101605</v>
      </c>
      <c r="E1788" s="48" t="s">
        <v>7103</v>
      </c>
      <c r="F1788" s="49" t="s">
        <v>7143</v>
      </c>
      <c r="G1788" t="s">
        <v>57</v>
      </c>
      <c r="H1788" s="38">
        <v>300</v>
      </c>
      <c r="I1788" s="38">
        <f t="shared" si="57"/>
        <v>285</v>
      </c>
      <c r="J1788" t="s">
        <v>4680</v>
      </c>
      <c r="K1788" s="48" t="s">
        <v>7103</v>
      </c>
      <c r="L1788" s="33">
        <v>0.05</v>
      </c>
      <c r="M1788" s="21" t="s">
        <v>14849</v>
      </c>
      <c r="N1788" s="21" t="s">
        <v>82</v>
      </c>
      <c r="O1788" s="21" t="s">
        <v>83</v>
      </c>
      <c r="P1788" s="61" t="s">
        <v>13496</v>
      </c>
    </row>
    <row r="1789" spans="2:16" ht="15" customHeight="1">
      <c r="B1789" s="27" t="s">
        <v>41</v>
      </c>
      <c r="C1789" t="s">
        <v>7</v>
      </c>
      <c r="D1789" s="36">
        <v>56101605</v>
      </c>
      <c r="E1789" s="48" t="s">
        <v>7104</v>
      </c>
      <c r="F1789" s="49" t="s">
        <v>7144</v>
      </c>
      <c r="G1789" t="s">
        <v>57</v>
      </c>
      <c r="H1789" s="38">
        <v>328</v>
      </c>
      <c r="I1789" s="38">
        <f t="shared" si="57"/>
        <v>311.59999999999997</v>
      </c>
      <c r="J1789" t="s">
        <v>4680</v>
      </c>
      <c r="K1789" s="48" t="s">
        <v>7104</v>
      </c>
      <c r="L1789" s="33">
        <v>0.05</v>
      </c>
      <c r="M1789" s="21" t="s">
        <v>14849</v>
      </c>
      <c r="N1789" s="21" t="s">
        <v>82</v>
      </c>
      <c r="O1789" s="21" t="s">
        <v>83</v>
      </c>
      <c r="P1789" s="61" t="s">
        <v>13496</v>
      </c>
    </row>
    <row r="1790" spans="2:16" ht="15" customHeight="1">
      <c r="B1790" s="27" t="s">
        <v>41</v>
      </c>
      <c r="C1790" t="s">
        <v>7</v>
      </c>
      <c r="D1790" s="36">
        <v>56101605</v>
      </c>
      <c r="E1790" s="48" t="s">
        <v>7105</v>
      </c>
      <c r="F1790" s="49" t="s">
        <v>7145</v>
      </c>
      <c r="G1790" t="s">
        <v>57</v>
      </c>
      <c r="H1790" s="38">
        <v>275</v>
      </c>
      <c r="I1790" s="38">
        <f t="shared" si="57"/>
        <v>261.25</v>
      </c>
      <c r="J1790" t="s">
        <v>4680</v>
      </c>
      <c r="K1790" s="48" t="s">
        <v>7105</v>
      </c>
      <c r="L1790" s="33">
        <v>0.05</v>
      </c>
      <c r="M1790" s="21" t="s">
        <v>14849</v>
      </c>
      <c r="N1790" s="21" t="s">
        <v>82</v>
      </c>
      <c r="O1790" s="21" t="s">
        <v>83</v>
      </c>
      <c r="P1790" s="61" t="s">
        <v>13496</v>
      </c>
    </row>
    <row r="1791" spans="2:16" ht="15" customHeight="1">
      <c r="B1791" s="27" t="s">
        <v>41</v>
      </c>
      <c r="C1791" t="s">
        <v>7</v>
      </c>
      <c r="D1791" s="36">
        <v>56101605</v>
      </c>
      <c r="E1791" s="48" t="s">
        <v>7106</v>
      </c>
      <c r="F1791" s="49" t="s">
        <v>7146</v>
      </c>
      <c r="G1791" t="s">
        <v>57</v>
      </c>
      <c r="H1791" s="38">
        <v>560</v>
      </c>
      <c r="I1791" s="38">
        <f t="shared" ref="I1791:I1854" si="58">H1791*0.95</f>
        <v>532</v>
      </c>
      <c r="J1791" t="s">
        <v>4680</v>
      </c>
      <c r="K1791" s="48" t="s">
        <v>7106</v>
      </c>
      <c r="L1791" s="33">
        <v>0.05</v>
      </c>
      <c r="M1791" s="21" t="s">
        <v>14849</v>
      </c>
      <c r="N1791" s="21" t="s">
        <v>82</v>
      </c>
      <c r="O1791" s="21" t="s">
        <v>83</v>
      </c>
      <c r="P1791" s="61" t="s">
        <v>13496</v>
      </c>
    </row>
    <row r="1792" spans="2:16" ht="15" customHeight="1">
      <c r="B1792" s="27" t="s">
        <v>41</v>
      </c>
      <c r="C1792" t="s">
        <v>7</v>
      </c>
      <c r="D1792" s="36">
        <v>56101605</v>
      </c>
      <c r="E1792" s="48" t="s">
        <v>7107</v>
      </c>
      <c r="F1792" s="49" t="s">
        <v>7147</v>
      </c>
      <c r="G1792" t="s">
        <v>57</v>
      </c>
      <c r="H1792" s="38">
        <v>560</v>
      </c>
      <c r="I1792" s="38">
        <f t="shared" si="58"/>
        <v>532</v>
      </c>
      <c r="J1792" t="s">
        <v>4680</v>
      </c>
      <c r="K1792" s="48" t="s">
        <v>7107</v>
      </c>
      <c r="L1792" s="33">
        <v>0.05</v>
      </c>
      <c r="M1792" s="21" t="s">
        <v>14849</v>
      </c>
      <c r="N1792" s="21" t="s">
        <v>82</v>
      </c>
      <c r="O1792" s="21" t="s">
        <v>83</v>
      </c>
      <c r="P1792" s="61" t="s">
        <v>13496</v>
      </c>
    </row>
    <row r="1793" spans="2:16" ht="15" customHeight="1">
      <c r="B1793" s="27" t="s">
        <v>41</v>
      </c>
      <c r="C1793" t="s">
        <v>7</v>
      </c>
      <c r="D1793" s="36">
        <v>56101605</v>
      </c>
      <c r="E1793" s="48" t="s">
        <v>7108</v>
      </c>
      <c r="F1793" s="49" t="s">
        <v>7148</v>
      </c>
      <c r="G1793" t="s">
        <v>57</v>
      </c>
      <c r="H1793" s="38">
        <v>560</v>
      </c>
      <c r="I1793" s="38">
        <f t="shared" si="58"/>
        <v>532</v>
      </c>
      <c r="J1793" t="s">
        <v>4680</v>
      </c>
      <c r="K1793" s="48" t="s">
        <v>7108</v>
      </c>
      <c r="L1793" s="33">
        <v>0.05</v>
      </c>
      <c r="M1793" s="21" t="s">
        <v>14849</v>
      </c>
      <c r="N1793" s="21" t="s">
        <v>82</v>
      </c>
      <c r="O1793" s="21" t="s">
        <v>83</v>
      </c>
      <c r="P1793" s="61" t="s">
        <v>13496</v>
      </c>
    </row>
    <row r="1794" spans="2:16" ht="15" customHeight="1">
      <c r="B1794" s="27" t="s">
        <v>41</v>
      </c>
      <c r="C1794" t="s">
        <v>7</v>
      </c>
      <c r="D1794" s="36">
        <v>56101605</v>
      </c>
      <c r="E1794" s="48" t="s">
        <v>7109</v>
      </c>
      <c r="F1794" s="49" t="s">
        <v>7149</v>
      </c>
      <c r="G1794" t="s">
        <v>57</v>
      </c>
      <c r="H1794" s="38">
        <v>300</v>
      </c>
      <c r="I1794" s="38">
        <f t="shared" si="58"/>
        <v>285</v>
      </c>
      <c r="J1794" t="s">
        <v>4680</v>
      </c>
      <c r="K1794" s="48" t="s">
        <v>7109</v>
      </c>
      <c r="L1794" s="33">
        <v>0.05</v>
      </c>
      <c r="M1794" s="21" t="s">
        <v>14849</v>
      </c>
      <c r="N1794" s="21" t="s">
        <v>82</v>
      </c>
      <c r="O1794" s="21" t="s">
        <v>83</v>
      </c>
      <c r="P1794" s="61" t="s">
        <v>13496</v>
      </c>
    </row>
    <row r="1795" spans="2:16" ht="15" customHeight="1">
      <c r="B1795" s="27" t="s">
        <v>41</v>
      </c>
      <c r="C1795" t="s">
        <v>7</v>
      </c>
      <c r="D1795" s="36">
        <v>56101605</v>
      </c>
      <c r="E1795" s="48" t="s">
        <v>7110</v>
      </c>
      <c r="F1795" s="49" t="s">
        <v>7150</v>
      </c>
      <c r="G1795" t="s">
        <v>57</v>
      </c>
      <c r="H1795" s="38">
        <v>328</v>
      </c>
      <c r="I1795" s="38">
        <f t="shared" si="58"/>
        <v>311.59999999999997</v>
      </c>
      <c r="J1795" t="s">
        <v>4680</v>
      </c>
      <c r="K1795" s="48" t="s">
        <v>7110</v>
      </c>
      <c r="L1795" s="33">
        <v>0.05</v>
      </c>
      <c r="M1795" s="21" t="s">
        <v>14849</v>
      </c>
      <c r="N1795" s="21" t="s">
        <v>82</v>
      </c>
      <c r="O1795" s="21" t="s">
        <v>83</v>
      </c>
      <c r="P1795" s="61" t="s">
        <v>13496</v>
      </c>
    </row>
    <row r="1796" spans="2:16" ht="15" customHeight="1">
      <c r="B1796" s="27" t="s">
        <v>41</v>
      </c>
      <c r="C1796" t="s">
        <v>7</v>
      </c>
      <c r="D1796" s="36">
        <v>56101605</v>
      </c>
      <c r="E1796" s="48" t="s">
        <v>7111</v>
      </c>
      <c r="F1796" s="49" t="s">
        <v>7151</v>
      </c>
      <c r="G1796" t="s">
        <v>57</v>
      </c>
      <c r="H1796" s="38">
        <v>275</v>
      </c>
      <c r="I1796" s="38">
        <f t="shared" si="58"/>
        <v>261.25</v>
      </c>
      <c r="J1796" t="s">
        <v>4680</v>
      </c>
      <c r="K1796" s="48" t="s">
        <v>7111</v>
      </c>
      <c r="L1796" s="33">
        <v>0.05</v>
      </c>
      <c r="M1796" s="21" t="s">
        <v>14849</v>
      </c>
      <c r="N1796" s="21" t="s">
        <v>82</v>
      </c>
      <c r="O1796" s="21" t="s">
        <v>83</v>
      </c>
      <c r="P1796" s="61" t="s">
        <v>13496</v>
      </c>
    </row>
    <row r="1797" spans="2:16" ht="15" customHeight="1">
      <c r="B1797" s="27" t="s">
        <v>41</v>
      </c>
      <c r="C1797" t="s">
        <v>7</v>
      </c>
      <c r="D1797" s="36">
        <v>56101605</v>
      </c>
      <c r="E1797" s="48" t="s">
        <v>7112</v>
      </c>
      <c r="F1797" s="49" t="s">
        <v>7152</v>
      </c>
      <c r="G1797" t="s">
        <v>57</v>
      </c>
      <c r="H1797" s="38">
        <v>692</v>
      </c>
      <c r="I1797" s="38">
        <f t="shared" si="58"/>
        <v>657.4</v>
      </c>
      <c r="J1797" t="s">
        <v>4680</v>
      </c>
      <c r="K1797" s="48" t="s">
        <v>7112</v>
      </c>
      <c r="L1797" s="33">
        <v>0.05</v>
      </c>
      <c r="M1797" s="21" t="s">
        <v>14849</v>
      </c>
      <c r="N1797" s="21" t="s">
        <v>82</v>
      </c>
      <c r="O1797" s="21" t="s">
        <v>83</v>
      </c>
      <c r="P1797" s="61" t="s">
        <v>13496</v>
      </c>
    </row>
    <row r="1798" spans="2:16" ht="15" customHeight="1">
      <c r="B1798" s="27" t="s">
        <v>41</v>
      </c>
      <c r="C1798" t="s">
        <v>7</v>
      </c>
      <c r="D1798" s="36">
        <v>56101605</v>
      </c>
      <c r="E1798" s="48" t="s">
        <v>7113</v>
      </c>
      <c r="F1798" s="49" t="s">
        <v>7153</v>
      </c>
      <c r="G1798" t="s">
        <v>57</v>
      </c>
      <c r="H1798" s="38">
        <v>692</v>
      </c>
      <c r="I1798" s="38">
        <f t="shared" si="58"/>
        <v>657.4</v>
      </c>
      <c r="J1798" t="s">
        <v>4680</v>
      </c>
      <c r="K1798" s="48" t="s">
        <v>7113</v>
      </c>
      <c r="L1798" s="33">
        <v>0.05</v>
      </c>
      <c r="M1798" s="21" t="s">
        <v>14849</v>
      </c>
      <c r="N1798" s="21" t="s">
        <v>82</v>
      </c>
      <c r="O1798" s="21" t="s">
        <v>83</v>
      </c>
      <c r="P1798" s="61" t="s">
        <v>13496</v>
      </c>
    </row>
    <row r="1799" spans="2:16" ht="15" customHeight="1">
      <c r="B1799" s="27" t="s">
        <v>41</v>
      </c>
      <c r="C1799" t="s">
        <v>7</v>
      </c>
      <c r="D1799" s="36">
        <v>56101605</v>
      </c>
      <c r="E1799" s="48" t="s">
        <v>7114</v>
      </c>
      <c r="F1799" s="49" t="s">
        <v>7154</v>
      </c>
      <c r="G1799" t="s">
        <v>57</v>
      </c>
      <c r="H1799" s="38">
        <v>692</v>
      </c>
      <c r="I1799" s="38">
        <f t="shared" si="58"/>
        <v>657.4</v>
      </c>
      <c r="J1799" t="s">
        <v>4680</v>
      </c>
      <c r="K1799" s="48" t="s">
        <v>7114</v>
      </c>
      <c r="L1799" s="33">
        <v>0.05</v>
      </c>
      <c r="M1799" s="21" t="s">
        <v>14849</v>
      </c>
      <c r="N1799" s="21" t="s">
        <v>82</v>
      </c>
      <c r="O1799" s="21" t="s">
        <v>83</v>
      </c>
      <c r="P1799" s="61" t="s">
        <v>13496</v>
      </c>
    </row>
    <row r="1800" spans="2:16" ht="15" customHeight="1">
      <c r="B1800" s="27" t="s">
        <v>41</v>
      </c>
      <c r="C1800" t="s">
        <v>7</v>
      </c>
      <c r="D1800" s="36">
        <v>56101605</v>
      </c>
      <c r="E1800" s="48" t="s">
        <v>7115</v>
      </c>
      <c r="F1800" s="49" t="s">
        <v>7155</v>
      </c>
      <c r="G1800" t="s">
        <v>57</v>
      </c>
      <c r="H1800" s="38">
        <v>692</v>
      </c>
      <c r="I1800" s="38">
        <f t="shared" si="58"/>
        <v>657.4</v>
      </c>
      <c r="J1800" t="s">
        <v>4680</v>
      </c>
      <c r="K1800" s="48" t="s">
        <v>7115</v>
      </c>
      <c r="L1800" s="33">
        <v>0.05</v>
      </c>
      <c r="M1800" s="21" t="s">
        <v>14849</v>
      </c>
      <c r="N1800" s="21" t="s">
        <v>82</v>
      </c>
      <c r="O1800" s="21" t="s">
        <v>83</v>
      </c>
      <c r="P1800" s="61" t="s">
        <v>13496</v>
      </c>
    </row>
    <row r="1801" spans="2:16" ht="15" customHeight="1">
      <c r="B1801" s="27" t="s">
        <v>41</v>
      </c>
      <c r="C1801" t="s">
        <v>7</v>
      </c>
      <c r="D1801" s="36">
        <v>56101605</v>
      </c>
      <c r="E1801" s="48" t="s">
        <v>7116</v>
      </c>
      <c r="F1801" s="49" t="s">
        <v>7156</v>
      </c>
      <c r="G1801" t="s">
        <v>57</v>
      </c>
      <c r="H1801" s="38">
        <v>355</v>
      </c>
      <c r="I1801" s="38">
        <f t="shared" si="58"/>
        <v>337.25</v>
      </c>
      <c r="J1801" t="s">
        <v>4680</v>
      </c>
      <c r="K1801" s="48" t="s">
        <v>7116</v>
      </c>
      <c r="L1801" s="33">
        <v>0.05</v>
      </c>
      <c r="M1801" s="21" t="s">
        <v>14849</v>
      </c>
      <c r="N1801" s="21" t="s">
        <v>82</v>
      </c>
      <c r="O1801" s="21" t="s">
        <v>83</v>
      </c>
      <c r="P1801" s="61" t="s">
        <v>13496</v>
      </c>
    </row>
    <row r="1802" spans="2:16" ht="15" customHeight="1">
      <c r="B1802" s="27" t="s">
        <v>41</v>
      </c>
      <c r="C1802" t="s">
        <v>7</v>
      </c>
      <c r="D1802" s="36">
        <v>56101605</v>
      </c>
      <c r="E1802" s="48" t="s">
        <v>7117</v>
      </c>
      <c r="F1802" s="49" t="s">
        <v>7157</v>
      </c>
      <c r="G1802" t="s">
        <v>57</v>
      </c>
      <c r="H1802" s="38">
        <v>300</v>
      </c>
      <c r="I1802" s="38">
        <f t="shared" si="58"/>
        <v>285</v>
      </c>
      <c r="J1802" t="s">
        <v>4680</v>
      </c>
      <c r="K1802" s="48" t="s">
        <v>7117</v>
      </c>
      <c r="L1802" s="33">
        <v>0.05</v>
      </c>
      <c r="M1802" s="21" t="s">
        <v>14849</v>
      </c>
      <c r="N1802" s="21" t="s">
        <v>82</v>
      </c>
      <c r="O1802" s="21" t="s">
        <v>83</v>
      </c>
      <c r="P1802" s="61" t="s">
        <v>13496</v>
      </c>
    </row>
    <row r="1803" spans="2:16" ht="15" customHeight="1">
      <c r="B1803" s="27" t="s">
        <v>41</v>
      </c>
      <c r="C1803" t="s">
        <v>7</v>
      </c>
      <c r="D1803" s="36">
        <v>56101605</v>
      </c>
      <c r="E1803" s="48" t="s">
        <v>7118</v>
      </c>
      <c r="F1803" s="49" t="s">
        <v>7158</v>
      </c>
      <c r="G1803" t="s">
        <v>57</v>
      </c>
      <c r="H1803" s="38">
        <v>692</v>
      </c>
      <c r="I1803" s="38">
        <f t="shared" si="58"/>
        <v>657.4</v>
      </c>
      <c r="J1803" t="s">
        <v>4680</v>
      </c>
      <c r="K1803" s="48" t="s">
        <v>7118</v>
      </c>
      <c r="L1803" s="33">
        <v>0.05</v>
      </c>
      <c r="M1803" s="21" t="s">
        <v>14849</v>
      </c>
      <c r="N1803" s="21" t="s">
        <v>82</v>
      </c>
      <c r="O1803" s="21" t="s">
        <v>83</v>
      </c>
      <c r="P1803" s="61" t="s">
        <v>13496</v>
      </c>
    </row>
    <row r="1804" spans="2:16" ht="15" customHeight="1">
      <c r="B1804" s="27" t="s">
        <v>41</v>
      </c>
      <c r="C1804" t="s">
        <v>7</v>
      </c>
      <c r="D1804" s="36">
        <v>56101605</v>
      </c>
      <c r="E1804" s="48" t="s">
        <v>7119</v>
      </c>
      <c r="F1804" s="49" t="s">
        <v>7159</v>
      </c>
      <c r="G1804" t="s">
        <v>57</v>
      </c>
      <c r="H1804" s="38">
        <v>692</v>
      </c>
      <c r="I1804" s="38">
        <f t="shared" si="58"/>
        <v>657.4</v>
      </c>
      <c r="J1804" t="s">
        <v>4680</v>
      </c>
      <c r="K1804" s="48" t="s">
        <v>7119</v>
      </c>
      <c r="L1804" s="33">
        <v>0.05</v>
      </c>
      <c r="M1804" s="21" t="s">
        <v>14849</v>
      </c>
      <c r="N1804" s="21" t="s">
        <v>82</v>
      </c>
      <c r="O1804" s="21" t="s">
        <v>83</v>
      </c>
      <c r="P1804" s="61" t="s">
        <v>13496</v>
      </c>
    </row>
    <row r="1805" spans="2:16" ht="15" customHeight="1">
      <c r="B1805" s="27" t="s">
        <v>41</v>
      </c>
      <c r="C1805" t="s">
        <v>7</v>
      </c>
      <c r="D1805" s="36">
        <v>56101605</v>
      </c>
      <c r="E1805" s="48" t="s">
        <v>7120</v>
      </c>
      <c r="F1805" s="49" t="s">
        <v>7160</v>
      </c>
      <c r="G1805" t="s">
        <v>57</v>
      </c>
      <c r="H1805" s="38">
        <v>692</v>
      </c>
      <c r="I1805" s="38">
        <f t="shared" si="58"/>
        <v>657.4</v>
      </c>
      <c r="J1805" t="s">
        <v>4680</v>
      </c>
      <c r="K1805" s="48" t="s">
        <v>7120</v>
      </c>
      <c r="L1805" s="33">
        <v>0.05</v>
      </c>
      <c r="M1805" s="21" t="s">
        <v>14849</v>
      </c>
      <c r="N1805" s="21" t="s">
        <v>82</v>
      </c>
      <c r="O1805" s="21" t="s">
        <v>83</v>
      </c>
      <c r="P1805" s="61" t="s">
        <v>13496</v>
      </c>
    </row>
    <row r="1806" spans="2:16" ht="15" customHeight="1">
      <c r="B1806" s="27" t="s">
        <v>41</v>
      </c>
      <c r="C1806" t="s">
        <v>7</v>
      </c>
      <c r="D1806" s="36">
        <v>56101605</v>
      </c>
      <c r="E1806" s="48" t="s">
        <v>7121</v>
      </c>
      <c r="F1806" s="49" t="s">
        <v>7161</v>
      </c>
      <c r="G1806" t="s">
        <v>57</v>
      </c>
      <c r="H1806" s="38">
        <v>692</v>
      </c>
      <c r="I1806" s="38">
        <f t="shared" si="58"/>
        <v>657.4</v>
      </c>
      <c r="J1806" t="s">
        <v>4680</v>
      </c>
      <c r="K1806" s="48" t="s">
        <v>7121</v>
      </c>
      <c r="L1806" s="33">
        <v>0.05</v>
      </c>
      <c r="M1806" s="21" t="s">
        <v>14849</v>
      </c>
      <c r="N1806" s="21" t="s">
        <v>82</v>
      </c>
      <c r="O1806" s="21" t="s">
        <v>83</v>
      </c>
      <c r="P1806" s="61" t="s">
        <v>13496</v>
      </c>
    </row>
    <row r="1807" spans="2:16" ht="15" customHeight="1">
      <c r="B1807" s="27" t="s">
        <v>41</v>
      </c>
      <c r="C1807" t="s">
        <v>7</v>
      </c>
      <c r="D1807" s="36">
        <v>56101605</v>
      </c>
      <c r="E1807" s="48" t="s">
        <v>7122</v>
      </c>
      <c r="F1807" s="49" t="s">
        <v>7162</v>
      </c>
      <c r="G1807" t="s">
        <v>57</v>
      </c>
      <c r="H1807" s="38">
        <v>329</v>
      </c>
      <c r="I1807" s="38">
        <f t="shared" si="58"/>
        <v>312.55</v>
      </c>
      <c r="J1807" t="s">
        <v>4680</v>
      </c>
      <c r="K1807" s="48" t="s">
        <v>7122</v>
      </c>
      <c r="L1807" s="33">
        <v>0.05</v>
      </c>
      <c r="M1807" s="21" t="s">
        <v>14849</v>
      </c>
      <c r="N1807" s="21" t="s">
        <v>82</v>
      </c>
      <c r="O1807" s="21" t="s">
        <v>83</v>
      </c>
      <c r="P1807" s="61" t="s">
        <v>13496</v>
      </c>
    </row>
    <row r="1808" spans="2:16" ht="15" customHeight="1">
      <c r="B1808" s="27" t="s">
        <v>41</v>
      </c>
      <c r="C1808" t="s">
        <v>7</v>
      </c>
      <c r="D1808" s="36">
        <v>56101605</v>
      </c>
      <c r="E1808" s="48" t="s">
        <v>7123</v>
      </c>
      <c r="F1808" s="49" t="s">
        <v>7163</v>
      </c>
      <c r="G1808" t="s">
        <v>57</v>
      </c>
      <c r="H1808" s="38">
        <v>355</v>
      </c>
      <c r="I1808" s="38">
        <f t="shared" si="58"/>
        <v>337.25</v>
      </c>
      <c r="J1808" t="s">
        <v>4680</v>
      </c>
      <c r="K1808" s="48" t="s">
        <v>7123</v>
      </c>
      <c r="L1808" s="33">
        <v>0.05</v>
      </c>
      <c r="M1808" s="21" t="s">
        <v>14849</v>
      </c>
      <c r="N1808" s="21" t="s">
        <v>82</v>
      </c>
      <c r="O1808" s="21" t="s">
        <v>83</v>
      </c>
      <c r="P1808" s="61" t="s">
        <v>13496</v>
      </c>
    </row>
    <row r="1809" spans="2:16" ht="15" customHeight="1">
      <c r="B1809" s="27" t="s">
        <v>41</v>
      </c>
      <c r="C1809" t="s">
        <v>7</v>
      </c>
      <c r="D1809" s="36">
        <v>56101605</v>
      </c>
      <c r="E1809" s="48" t="s">
        <v>7124</v>
      </c>
      <c r="F1809" s="49" t="s">
        <v>7164</v>
      </c>
      <c r="G1809" t="s">
        <v>57</v>
      </c>
      <c r="H1809" s="38">
        <v>300</v>
      </c>
      <c r="I1809" s="38">
        <f t="shared" si="58"/>
        <v>285</v>
      </c>
      <c r="J1809" t="s">
        <v>4680</v>
      </c>
      <c r="K1809" s="48" t="s">
        <v>7124</v>
      </c>
      <c r="L1809" s="33">
        <v>0.05</v>
      </c>
      <c r="M1809" s="21" t="s">
        <v>14849</v>
      </c>
      <c r="N1809" s="21" t="s">
        <v>82</v>
      </c>
      <c r="O1809" s="21" t="s">
        <v>83</v>
      </c>
      <c r="P1809" s="61" t="s">
        <v>13496</v>
      </c>
    </row>
    <row r="1810" spans="2:16" ht="15" customHeight="1">
      <c r="B1810" s="27" t="s">
        <v>41</v>
      </c>
      <c r="C1810" t="s">
        <v>7</v>
      </c>
      <c r="D1810" s="36">
        <v>56101605</v>
      </c>
      <c r="E1810" s="48" t="s">
        <v>7125</v>
      </c>
      <c r="F1810" s="49" t="s">
        <v>7165</v>
      </c>
      <c r="G1810" t="s">
        <v>57</v>
      </c>
      <c r="H1810" s="38">
        <v>692</v>
      </c>
      <c r="I1810" s="38">
        <f t="shared" si="58"/>
        <v>657.4</v>
      </c>
      <c r="J1810" t="s">
        <v>4680</v>
      </c>
      <c r="K1810" s="48" t="s">
        <v>7125</v>
      </c>
      <c r="L1810" s="33">
        <v>0.05</v>
      </c>
      <c r="M1810" s="21" t="s">
        <v>14849</v>
      </c>
      <c r="N1810" s="21" t="s">
        <v>82</v>
      </c>
      <c r="O1810" s="21" t="s">
        <v>83</v>
      </c>
      <c r="P1810" s="61" t="s">
        <v>13496</v>
      </c>
    </row>
    <row r="1811" spans="2:16" ht="15" customHeight="1">
      <c r="B1811" s="27" t="s">
        <v>41</v>
      </c>
      <c r="C1811" t="s">
        <v>7</v>
      </c>
      <c r="D1811" s="36">
        <v>56101605</v>
      </c>
      <c r="E1811" s="48" t="s">
        <v>7126</v>
      </c>
      <c r="F1811" s="49" t="s">
        <v>7166</v>
      </c>
      <c r="G1811" t="s">
        <v>57</v>
      </c>
      <c r="H1811" s="38">
        <v>692</v>
      </c>
      <c r="I1811" s="38">
        <f t="shared" si="58"/>
        <v>657.4</v>
      </c>
      <c r="J1811" t="s">
        <v>4680</v>
      </c>
      <c r="K1811" s="48" t="s">
        <v>7126</v>
      </c>
      <c r="L1811" s="33">
        <v>0.05</v>
      </c>
      <c r="M1811" s="21" t="s">
        <v>14849</v>
      </c>
      <c r="N1811" s="21" t="s">
        <v>82</v>
      </c>
      <c r="O1811" s="21" t="s">
        <v>83</v>
      </c>
      <c r="P1811" s="61" t="s">
        <v>13496</v>
      </c>
    </row>
    <row r="1812" spans="2:16" ht="15" customHeight="1">
      <c r="B1812" s="27" t="s">
        <v>41</v>
      </c>
      <c r="C1812" t="s">
        <v>7</v>
      </c>
      <c r="D1812" s="36">
        <v>56101605</v>
      </c>
      <c r="E1812" s="48" t="s">
        <v>7167</v>
      </c>
      <c r="F1812" s="49" t="s">
        <v>7168</v>
      </c>
      <c r="G1812" t="s">
        <v>57</v>
      </c>
      <c r="H1812" s="38">
        <v>692</v>
      </c>
      <c r="I1812" s="38">
        <f t="shared" si="58"/>
        <v>657.4</v>
      </c>
      <c r="J1812" t="s">
        <v>4680</v>
      </c>
      <c r="K1812" s="48" t="s">
        <v>7167</v>
      </c>
      <c r="L1812" s="33">
        <v>0.05</v>
      </c>
      <c r="M1812" s="21" t="s">
        <v>14849</v>
      </c>
      <c r="N1812" s="21" t="s">
        <v>82</v>
      </c>
      <c r="O1812" s="21" t="s">
        <v>83</v>
      </c>
      <c r="P1812" s="61" t="s">
        <v>13496</v>
      </c>
    </row>
    <row r="1813" spans="2:16" ht="15" customHeight="1">
      <c r="B1813" s="27" t="s">
        <v>41</v>
      </c>
      <c r="C1813" t="s">
        <v>7</v>
      </c>
      <c r="D1813" s="36">
        <v>56101605</v>
      </c>
      <c r="E1813" s="48" t="s">
        <v>7169</v>
      </c>
      <c r="F1813" s="49" t="s">
        <v>7218</v>
      </c>
      <c r="G1813" t="s">
        <v>57</v>
      </c>
      <c r="H1813" s="38">
        <v>692</v>
      </c>
      <c r="I1813" s="38">
        <f t="shared" si="58"/>
        <v>657.4</v>
      </c>
      <c r="J1813" t="s">
        <v>4680</v>
      </c>
      <c r="K1813" s="48" t="s">
        <v>7169</v>
      </c>
      <c r="L1813" s="33">
        <v>0.05</v>
      </c>
      <c r="M1813" s="21" t="s">
        <v>14849</v>
      </c>
      <c r="N1813" s="21" t="s">
        <v>82</v>
      </c>
      <c r="O1813" s="21" t="s">
        <v>83</v>
      </c>
      <c r="P1813" s="61" t="s">
        <v>13496</v>
      </c>
    </row>
    <row r="1814" spans="2:16" ht="15" customHeight="1">
      <c r="B1814" s="27" t="s">
        <v>41</v>
      </c>
      <c r="C1814" t="s">
        <v>7</v>
      </c>
      <c r="D1814" s="36">
        <v>56101605</v>
      </c>
      <c r="E1814" s="48" t="s">
        <v>7170</v>
      </c>
      <c r="F1814" s="49" t="s">
        <v>7219</v>
      </c>
      <c r="G1814" t="s">
        <v>57</v>
      </c>
      <c r="H1814" s="38">
        <v>355</v>
      </c>
      <c r="I1814" s="38">
        <f t="shared" si="58"/>
        <v>337.25</v>
      </c>
      <c r="J1814" t="s">
        <v>4680</v>
      </c>
      <c r="K1814" s="48" t="s">
        <v>7170</v>
      </c>
      <c r="L1814" s="33">
        <v>0.05</v>
      </c>
      <c r="M1814" s="21" t="s">
        <v>14849</v>
      </c>
      <c r="N1814" s="21" t="s">
        <v>82</v>
      </c>
      <c r="O1814" s="21" t="s">
        <v>83</v>
      </c>
      <c r="P1814" s="61" t="s">
        <v>13496</v>
      </c>
    </row>
    <row r="1815" spans="2:16" ht="15" customHeight="1">
      <c r="B1815" s="27" t="s">
        <v>41</v>
      </c>
      <c r="C1815" t="s">
        <v>7</v>
      </c>
      <c r="D1815" s="36">
        <v>56101605</v>
      </c>
      <c r="E1815" s="48" t="s">
        <v>7171</v>
      </c>
      <c r="F1815" s="49" t="s">
        <v>7220</v>
      </c>
      <c r="G1815" t="s">
        <v>57</v>
      </c>
      <c r="H1815" s="38">
        <v>300</v>
      </c>
      <c r="I1815" s="38">
        <f t="shared" si="58"/>
        <v>285</v>
      </c>
      <c r="J1815" t="s">
        <v>4680</v>
      </c>
      <c r="K1815" s="48" t="s">
        <v>7171</v>
      </c>
      <c r="L1815" s="33">
        <v>0.05</v>
      </c>
      <c r="M1815" s="21" t="s">
        <v>14849</v>
      </c>
      <c r="N1815" s="21" t="s">
        <v>82</v>
      </c>
      <c r="O1815" s="21" t="s">
        <v>83</v>
      </c>
      <c r="P1815" s="61" t="s">
        <v>13496</v>
      </c>
    </row>
    <row r="1816" spans="2:16" ht="15" customHeight="1">
      <c r="B1816" s="27" t="s">
        <v>41</v>
      </c>
      <c r="C1816" t="s">
        <v>7</v>
      </c>
      <c r="D1816" s="36">
        <v>56101605</v>
      </c>
      <c r="E1816" s="48" t="s">
        <v>7172</v>
      </c>
      <c r="F1816" s="49" t="s">
        <v>7221</v>
      </c>
      <c r="G1816" t="s">
        <v>57</v>
      </c>
      <c r="H1816" s="38">
        <v>692</v>
      </c>
      <c r="I1816" s="38">
        <f t="shared" si="58"/>
        <v>657.4</v>
      </c>
      <c r="J1816" t="s">
        <v>4680</v>
      </c>
      <c r="K1816" s="48" t="s">
        <v>7172</v>
      </c>
      <c r="L1816" s="33">
        <v>0.05</v>
      </c>
      <c r="M1816" s="21" t="s">
        <v>14849</v>
      </c>
      <c r="N1816" s="21" t="s">
        <v>82</v>
      </c>
      <c r="O1816" s="21" t="s">
        <v>83</v>
      </c>
      <c r="P1816" s="61" t="s">
        <v>13496</v>
      </c>
    </row>
    <row r="1817" spans="2:16" ht="15" customHeight="1">
      <c r="B1817" s="27" t="s">
        <v>41</v>
      </c>
      <c r="C1817" t="s">
        <v>7</v>
      </c>
      <c r="D1817" s="36">
        <v>56101605</v>
      </c>
      <c r="E1817" s="48" t="s">
        <v>7173</v>
      </c>
      <c r="F1817" s="49" t="s">
        <v>7222</v>
      </c>
      <c r="G1817" t="s">
        <v>57</v>
      </c>
      <c r="H1817" s="38">
        <v>692</v>
      </c>
      <c r="I1817" s="38">
        <f t="shared" si="58"/>
        <v>657.4</v>
      </c>
      <c r="J1817" t="s">
        <v>4680</v>
      </c>
      <c r="K1817" s="48" t="s">
        <v>7173</v>
      </c>
      <c r="L1817" s="33">
        <v>0.05</v>
      </c>
      <c r="M1817" s="21" t="s">
        <v>14849</v>
      </c>
      <c r="N1817" s="21" t="s">
        <v>82</v>
      </c>
      <c r="O1817" s="21" t="s">
        <v>83</v>
      </c>
      <c r="P1817" s="61" t="s">
        <v>13496</v>
      </c>
    </row>
    <row r="1818" spans="2:16" ht="15" customHeight="1">
      <c r="B1818" s="27" t="s">
        <v>41</v>
      </c>
      <c r="C1818" t="s">
        <v>7</v>
      </c>
      <c r="D1818" s="36">
        <v>56101605</v>
      </c>
      <c r="E1818" s="48" t="s">
        <v>7174</v>
      </c>
      <c r="F1818" s="49" t="s">
        <v>7223</v>
      </c>
      <c r="G1818" t="s">
        <v>57</v>
      </c>
      <c r="H1818" s="38">
        <v>692</v>
      </c>
      <c r="I1818" s="38">
        <f t="shared" si="58"/>
        <v>657.4</v>
      </c>
      <c r="J1818" t="s">
        <v>4680</v>
      </c>
      <c r="K1818" s="48" t="s">
        <v>7174</v>
      </c>
      <c r="L1818" s="33">
        <v>0.05</v>
      </c>
      <c r="M1818" s="21" t="s">
        <v>14849</v>
      </c>
      <c r="N1818" s="21" t="s">
        <v>82</v>
      </c>
      <c r="O1818" s="21" t="s">
        <v>83</v>
      </c>
      <c r="P1818" s="61" t="s">
        <v>13496</v>
      </c>
    </row>
    <row r="1819" spans="2:16" ht="15" customHeight="1">
      <c r="B1819" s="27" t="s">
        <v>41</v>
      </c>
      <c r="C1819" t="s">
        <v>7</v>
      </c>
      <c r="D1819" s="36">
        <v>56101605</v>
      </c>
      <c r="E1819" s="48" t="s">
        <v>7175</v>
      </c>
      <c r="F1819" s="49" t="s">
        <v>7224</v>
      </c>
      <c r="G1819" t="s">
        <v>57</v>
      </c>
      <c r="H1819" s="38">
        <v>692</v>
      </c>
      <c r="I1819" s="38">
        <f t="shared" si="58"/>
        <v>657.4</v>
      </c>
      <c r="J1819" t="s">
        <v>4680</v>
      </c>
      <c r="K1819" s="48" t="s">
        <v>7175</v>
      </c>
      <c r="L1819" s="33">
        <v>0.05</v>
      </c>
      <c r="M1819" s="21" t="s">
        <v>14849</v>
      </c>
      <c r="N1819" s="21" t="s">
        <v>82</v>
      </c>
      <c r="O1819" s="21" t="s">
        <v>83</v>
      </c>
      <c r="P1819" s="61" t="s">
        <v>13496</v>
      </c>
    </row>
    <row r="1820" spans="2:16" ht="15" customHeight="1">
      <c r="B1820" s="27" t="s">
        <v>41</v>
      </c>
      <c r="C1820" t="s">
        <v>7</v>
      </c>
      <c r="D1820" s="36">
        <v>56101605</v>
      </c>
      <c r="E1820" s="48" t="s">
        <v>7176</v>
      </c>
      <c r="F1820" s="49" t="s">
        <v>7225</v>
      </c>
      <c r="G1820" t="s">
        <v>57</v>
      </c>
      <c r="H1820" s="38">
        <v>329</v>
      </c>
      <c r="I1820" s="38">
        <f t="shared" si="58"/>
        <v>312.55</v>
      </c>
      <c r="J1820" t="s">
        <v>4680</v>
      </c>
      <c r="K1820" s="48" t="s">
        <v>7176</v>
      </c>
      <c r="L1820" s="33">
        <v>0.05</v>
      </c>
      <c r="M1820" s="21" t="s">
        <v>14849</v>
      </c>
      <c r="N1820" s="21" t="s">
        <v>82</v>
      </c>
      <c r="O1820" s="21" t="s">
        <v>83</v>
      </c>
      <c r="P1820" s="61" t="s">
        <v>13496</v>
      </c>
    </row>
    <row r="1821" spans="2:16" ht="15" customHeight="1">
      <c r="B1821" s="27" t="s">
        <v>41</v>
      </c>
      <c r="C1821" t="s">
        <v>7</v>
      </c>
      <c r="D1821" s="36">
        <v>56101605</v>
      </c>
      <c r="E1821" s="48" t="s">
        <v>7177</v>
      </c>
      <c r="F1821" s="49" t="s">
        <v>7226</v>
      </c>
      <c r="G1821" t="s">
        <v>57</v>
      </c>
      <c r="H1821" s="38">
        <v>355</v>
      </c>
      <c r="I1821" s="38">
        <f t="shared" si="58"/>
        <v>337.25</v>
      </c>
      <c r="J1821" t="s">
        <v>4680</v>
      </c>
      <c r="K1821" s="48" t="s">
        <v>7177</v>
      </c>
      <c r="L1821" s="33">
        <v>0.05</v>
      </c>
      <c r="M1821" s="21" t="s">
        <v>14849</v>
      </c>
      <c r="N1821" s="21" t="s">
        <v>82</v>
      </c>
      <c r="O1821" s="21" t="s">
        <v>83</v>
      </c>
      <c r="P1821" s="61" t="s">
        <v>13496</v>
      </c>
    </row>
    <row r="1822" spans="2:16" ht="15" customHeight="1">
      <c r="B1822" s="27" t="s">
        <v>41</v>
      </c>
      <c r="C1822" t="s">
        <v>7</v>
      </c>
      <c r="D1822" s="36">
        <v>56101605</v>
      </c>
      <c r="E1822" s="48" t="s">
        <v>7178</v>
      </c>
      <c r="F1822" s="49" t="s">
        <v>7227</v>
      </c>
      <c r="G1822" t="s">
        <v>57</v>
      </c>
      <c r="H1822" s="38">
        <v>300</v>
      </c>
      <c r="I1822" s="38">
        <f t="shared" si="58"/>
        <v>285</v>
      </c>
      <c r="J1822" t="s">
        <v>4680</v>
      </c>
      <c r="K1822" s="48" t="s">
        <v>7178</v>
      </c>
      <c r="L1822" s="33">
        <v>0.05</v>
      </c>
      <c r="M1822" s="21" t="s">
        <v>14849</v>
      </c>
      <c r="N1822" s="21" t="s">
        <v>82</v>
      </c>
      <c r="O1822" s="21" t="s">
        <v>83</v>
      </c>
      <c r="P1822" s="61" t="s">
        <v>13496</v>
      </c>
    </row>
    <row r="1823" spans="2:16" ht="15" customHeight="1">
      <c r="B1823" s="27" t="s">
        <v>41</v>
      </c>
      <c r="C1823" t="s">
        <v>7</v>
      </c>
      <c r="D1823" s="36">
        <v>56101605</v>
      </c>
      <c r="E1823" s="48" t="s">
        <v>7179</v>
      </c>
      <c r="F1823" s="49" t="s">
        <v>7228</v>
      </c>
      <c r="G1823" t="s">
        <v>57</v>
      </c>
      <c r="H1823" s="38">
        <v>523</v>
      </c>
      <c r="I1823" s="38">
        <f t="shared" si="58"/>
        <v>496.84999999999997</v>
      </c>
      <c r="J1823" t="s">
        <v>4680</v>
      </c>
      <c r="K1823" s="48" t="s">
        <v>7179</v>
      </c>
      <c r="L1823" s="33">
        <v>0.05</v>
      </c>
      <c r="M1823" s="21" t="s">
        <v>14849</v>
      </c>
      <c r="N1823" s="21" t="s">
        <v>82</v>
      </c>
      <c r="O1823" s="21" t="s">
        <v>83</v>
      </c>
      <c r="P1823" s="61" t="s">
        <v>13496</v>
      </c>
    </row>
    <row r="1824" spans="2:16" ht="15" customHeight="1">
      <c r="B1824" s="27" t="s">
        <v>41</v>
      </c>
      <c r="C1824" t="s">
        <v>7</v>
      </c>
      <c r="D1824" s="36">
        <v>56101605</v>
      </c>
      <c r="E1824" s="48" t="s">
        <v>7180</v>
      </c>
      <c r="F1824" s="49" t="s">
        <v>7229</v>
      </c>
      <c r="G1824" t="s">
        <v>57</v>
      </c>
      <c r="H1824" s="38">
        <v>523</v>
      </c>
      <c r="I1824" s="38">
        <f t="shared" si="58"/>
        <v>496.84999999999997</v>
      </c>
      <c r="J1824" t="s">
        <v>4680</v>
      </c>
      <c r="K1824" s="48" t="s">
        <v>7180</v>
      </c>
      <c r="L1824" s="33">
        <v>0.05</v>
      </c>
      <c r="M1824" s="21" t="s">
        <v>14849</v>
      </c>
      <c r="N1824" s="21" t="s">
        <v>82</v>
      </c>
      <c r="O1824" s="21" t="s">
        <v>83</v>
      </c>
      <c r="P1824" s="61" t="s">
        <v>13496</v>
      </c>
    </row>
    <row r="1825" spans="2:16" ht="15" customHeight="1">
      <c r="B1825" s="27" t="s">
        <v>41</v>
      </c>
      <c r="C1825" t="s">
        <v>7</v>
      </c>
      <c r="D1825" s="36">
        <v>56101605</v>
      </c>
      <c r="E1825" s="48" t="s">
        <v>7181</v>
      </c>
      <c r="F1825" s="49" t="s">
        <v>7230</v>
      </c>
      <c r="G1825" t="s">
        <v>57</v>
      </c>
      <c r="H1825" s="38">
        <v>523</v>
      </c>
      <c r="I1825" s="38">
        <f t="shared" si="58"/>
        <v>496.84999999999997</v>
      </c>
      <c r="J1825" t="s">
        <v>4680</v>
      </c>
      <c r="K1825" s="48" t="s">
        <v>7181</v>
      </c>
      <c r="L1825" s="33">
        <v>0.05</v>
      </c>
      <c r="M1825" s="21" t="s">
        <v>14849</v>
      </c>
      <c r="N1825" s="21" t="s">
        <v>82</v>
      </c>
      <c r="O1825" s="21" t="s">
        <v>83</v>
      </c>
      <c r="P1825" s="61" t="s">
        <v>13496</v>
      </c>
    </row>
    <row r="1826" spans="2:16" ht="15" customHeight="1">
      <c r="B1826" s="27" t="s">
        <v>41</v>
      </c>
      <c r="C1826" t="s">
        <v>7</v>
      </c>
      <c r="D1826" s="36">
        <v>56101605</v>
      </c>
      <c r="E1826" s="48" t="s">
        <v>7182</v>
      </c>
      <c r="F1826" s="49" t="s">
        <v>7231</v>
      </c>
      <c r="G1826" t="s">
        <v>57</v>
      </c>
      <c r="H1826" s="38">
        <v>523</v>
      </c>
      <c r="I1826" s="38">
        <f t="shared" si="58"/>
        <v>496.84999999999997</v>
      </c>
      <c r="J1826" t="s">
        <v>4680</v>
      </c>
      <c r="K1826" s="48" t="s">
        <v>7182</v>
      </c>
      <c r="L1826" s="33">
        <v>0.05</v>
      </c>
      <c r="M1826" s="21" t="s">
        <v>14849</v>
      </c>
      <c r="N1826" s="21" t="s">
        <v>82</v>
      </c>
      <c r="O1826" s="21" t="s">
        <v>83</v>
      </c>
      <c r="P1826" s="61" t="s">
        <v>13496</v>
      </c>
    </row>
    <row r="1827" spans="2:16" ht="15" customHeight="1">
      <c r="B1827" s="27" t="s">
        <v>41</v>
      </c>
      <c r="C1827" t="s">
        <v>7</v>
      </c>
      <c r="D1827" s="36">
        <v>56101605</v>
      </c>
      <c r="E1827" s="48" t="s">
        <v>7183</v>
      </c>
      <c r="F1827" s="49" t="s">
        <v>7232</v>
      </c>
      <c r="G1827" t="s">
        <v>57</v>
      </c>
      <c r="H1827" s="38">
        <v>265</v>
      </c>
      <c r="I1827" s="38">
        <f t="shared" si="58"/>
        <v>251.75</v>
      </c>
      <c r="J1827" t="s">
        <v>4680</v>
      </c>
      <c r="K1827" s="48" t="s">
        <v>7183</v>
      </c>
      <c r="L1827" s="33">
        <v>0.05</v>
      </c>
      <c r="M1827" s="21" t="s">
        <v>14849</v>
      </c>
      <c r="N1827" s="21" t="s">
        <v>82</v>
      </c>
      <c r="O1827" s="21" t="s">
        <v>83</v>
      </c>
      <c r="P1827" s="61" t="s">
        <v>13496</v>
      </c>
    </row>
    <row r="1828" spans="2:16" ht="15" customHeight="1">
      <c r="B1828" s="27" t="s">
        <v>41</v>
      </c>
      <c r="C1828" t="s">
        <v>7</v>
      </c>
      <c r="D1828" s="36">
        <v>56101605</v>
      </c>
      <c r="E1828" s="48" t="s">
        <v>7184</v>
      </c>
      <c r="F1828" s="49" t="s">
        <v>7233</v>
      </c>
      <c r="G1828" t="s">
        <v>57</v>
      </c>
      <c r="H1828" s="38">
        <v>523</v>
      </c>
      <c r="I1828" s="38">
        <f t="shared" si="58"/>
        <v>496.84999999999997</v>
      </c>
      <c r="J1828" t="s">
        <v>4680</v>
      </c>
      <c r="K1828" s="48" t="s">
        <v>7184</v>
      </c>
      <c r="L1828" s="33">
        <v>0.05</v>
      </c>
      <c r="M1828" s="21" t="s">
        <v>14849</v>
      </c>
      <c r="N1828" s="21" t="s">
        <v>82</v>
      </c>
      <c r="O1828" s="21" t="s">
        <v>83</v>
      </c>
      <c r="P1828" s="61" t="s">
        <v>13496</v>
      </c>
    </row>
    <row r="1829" spans="2:16" ht="15" customHeight="1">
      <c r="B1829" s="27" t="s">
        <v>41</v>
      </c>
      <c r="C1829" t="s">
        <v>7</v>
      </c>
      <c r="D1829" s="36">
        <v>56101605</v>
      </c>
      <c r="E1829" s="48" t="s">
        <v>7185</v>
      </c>
      <c r="F1829" s="49" t="s">
        <v>7234</v>
      </c>
      <c r="G1829" t="s">
        <v>57</v>
      </c>
      <c r="H1829" s="38">
        <v>523</v>
      </c>
      <c r="I1829" s="38">
        <f t="shared" si="58"/>
        <v>496.84999999999997</v>
      </c>
      <c r="J1829" t="s">
        <v>4680</v>
      </c>
      <c r="K1829" s="48" t="s">
        <v>7185</v>
      </c>
      <c r="L1829" s="33">
        <v>0.05</v>
      </c>
      <c r="M1829" s="21" t="s">
        <v>14849</v>
      </c>
      <c r="N1829" s="21" t="s">
        <v>82</v>
      </c>
      <c r="O1829" s="21" t="s">
        <v>83</v>
      </c>
      <c r="P1829" s="61" t="s">
        <v>13496</v>
      </c>
    </row>
    <row r="1830" spans="2:16" ht="15" customHeight="1">
      <c r="B1830" s="27" t="s">
        <v>41</v>
      </c>
      <c r="C1830" t="s">
        <v>7</v>
      </c>
      <c r="D1830" s="36">
        <v>56101605</v>
      </c>
      <c r="E1830" s="48" t="s">
        <v>7186</v>
      </c>
      <c r="F1830" s="49" t="s">
        <v>7235</v>
      </c>
      <c r="G1830" t="s">
        <v>57</v>
      </c>
      <c r="H1830" s="38">
        <v>523</v>
      </c>
      <c r="I1830" s="38">
        <f t="shared" si="58"/>
        <v>496.84999999999997</v>
      </c>
      <c r="J1830" t="s">
        <v>4680</v>
      </c>
      <c r="K1830" s="48" t="s">
        <v>7186</v>
      </c>
      <c r="L1830" s="33">
        <v>0.05</v>
      </c>
      <c r="M1830" s="21" t="s">
        <v>14849</v>
      </c>
      <c r="N1830" s="21" t="s">
        <v>82</v>
      </c>
      <c r="O1830" s="21" t="s">
        <v>83</v>
      </c>
      <c r="P1830" s="61" t="s">
        <v>13496</v>
      </c>
    </row>
    <row r="1831" spans="2:16" ht="15" customHeight="1">
      <c r="B1831" s="27" t="s">
        <v>41</v>
      </c>
      <c r="C1831" t="s">
        <v>7</v>
      </c>
      <c r="D1831" s="36">
        <v>56101605</v>
      </c>
      <c r="E1831" s="48" t="s">
        <v>7187</v>
      </c>
      <c r="F1831" s="49" t="s">
        <v>7236</v>
      </c>
      <c r="G1831" t="s">
        <v>57</v>
      </c>
      <c r="H1831" s="38">
        <v>523</v>
      </c>
      <c r="I1831" s="38">
        <f t="shared" si="58"/>
        <v>496.84999999999997</v>
      </c>
      <c r="J1831" t="s">
        <v>4680</v>
      </c>
      <c r="K1831" s="48" t="s">
        <v>7187</v>
      </c>
      <c r="L1831" s="33">
        <v>0.05</v>
      </c>
      <c r="M1831" s="21" t="s">
        <v>14849</v>
      </c>
      <c r="N1831" s="21" t="s">
        <v>82</v>
      </c>
      <c r="O1831" s="21" t="s">
        <v>83</v>
      </c>
      <c r="P1831" s="61" t="s">
        <v>13496</v>
      </c>
    </row>
    <row r="1832" spans="2:16" ht="15" customHeight="1">
      <c r="B1832" s="27" t="s">
        <v>41</v>
      </c>
      <c r="C1832" t="s">
        <v>7</v>
      </c>
      <c r="D1832" s="36">
        <v>56101605</v>
      </c>
      <c r="E1832" s="48" t="s">
        <v>7188</v>
      </c>
      <c r="F1832" s="49" t="s">
        <v>7237</v>
      </c>
      <c r="G1832" t="s">
        <v>57</v>
      </c>
      <c r="H1832" s="38">
        <v>265</v>
      </c>
      <c r="I1832" s="38">
        <f t="shared" si="58"/>
        <v>251.75</v>
      </c>
      <c r="J1832" t="s">
        <v>4680</v>
      </c>
      <c r="K1832" s="48" t="s">
        <v>7188</v>
      </c>
      <c r="L1832" s="33">
        <v>0.05</v>
      </c>
      <c r="M1832" s="21" t="s">
        <v>14849</v>
      </c>
      <c r="N1832" s="21" t="s">
        <v>82</v>
      </c>
      <c r="O1832" s="21" t="s">
        <v>83</v>
      </c>
      <c r="P1832" s="61" t="s">
        <v>13496</v>
      </c>
    </row>
    <row r="1833" spans="2:16" ht="15" customHeight="1">
      <c r="B1833" s="27" t="s">
        <v>41</v>
      </c>
      <c r="C1833" t="s">
        <v>7</v>
      </c>
      <c r="D1833" s="36">
        <v>56101605</v>
      </c>
      <c r="E1833" s="48" t="s">
        <v>7189</v>
      </c>
      <c r="F1833" s="49" t="s">
        <v>7238</v>
      </c>
      <c r="G1833" t="s">
        <v>57</v>
      </c>
      <c r="H1833" s="38">
        <v>243</v>
      </c>
      <c r="I1833" s="38">
        <f t="shared" si="58"/>
        <v>230.85</v>
      </c>
      <c r="J1833" t="s">
        <v>4680</v>
      </c>
      <c r="K1833" s="48" t="s">
        <v>7189</v>
      </c>
      <c r="L1833" s="33">
        <v>0.05</v>
      </c>
      <c r="M1833" s="21" t="s">
        <v>14849</v>
      </c>
      <c r="N1833" s="21" t="s">
        <v>82</v>
      </c>
      <c r="O1833" s="21" t="s">
        <v>83</v>
      </c>
      <c r="P1833" s="61" t="s">
        <v>13496</v>
      </c>
    </row>
    <row r="1834" spans="2:16" ht="15" customHeight="1">
      <c r="B1834" s="27" t="s">
        <v>41</v>
      </c>
      <c r="C1834" t="s">
        <v>7</v>
      </c>
      <c r="D1834" s="36">
        <v>56101605</v>
      </c>
      <c r="E1834" s="48" t="s">
        <v>7190</v>
      </c>
      <c r="F1834" s="49" t="s">
        <v>7239</v>
      </c>
      <c r="G1834" t="s">
        <v>57</v>
      </c>
      <c r="H1834" s="38">
        <v>523</v>
      </c>
      <c r="I1834" s="38">
        <f t="shared" si="58"/>
        <v>496.84999999999997</v>
      </c>
      <c r="J1834" t="s">
        <v>4680</v>
      </c>
      <c r="K1834" s="48" t="s">
        <v>7190</v>
      </c>
      <c r="L1834" s="33">
        <v>0.05</v>
      </c>
      <c r="M1834" s="21" t="s">
        <v>14849</v>
      </c>
      <c r="N1834" s="21" t="s">
        <v>82</v>
      </c>
      <c r="O1834" s="21" t="s">
        <v>83</v>
      </c>
      <c r="P1834" s="61" t="s">
        <v>13496</v>
      </c>
    </row>
    <row r="1835" spans="2:16" ht="15" customHeight="1">
      <c r="B1835" s="27" t="s">
        <v>41</v>
      </c>
      <c r="C1835" t="s">
        <v>7</v>
      </c>
      <c r="D1835" s="36">
        <v>56101605</v>
      </c>
      <c r="E1835" s="48" t="s">
        <v>7191</v>
      </c>
      <c r="F1835" s="49" t="s">
        <v>7240</v>
      </c>
      <c r="G1835" t="s">
        <v>57</v>
      </c>
      <c r="H1835" s="38">
        <v>523</v>
      </c>
      <c r="I1835" s="38">
        <f t="shared" si="58"/>
        <v>496.84999999999997</v>
      </c>
      <c r="J1835" t="s">
        <v>4680</v>
      </c>
      <c r="K1835" s="48" t="s">
        <v>7191</v>
      </c>
      <c r="L1835" s="33">
        <v>0.05</v>
      </c>
      <c r="M1835" s="21" t="s">
        <v>14849</v>
      </c>
      <c r="N1835" s="21" t="s">
        <v>82</v>
      </c>
      <c r="O1835" s="21" t="s">
        <v>83</v>
      </c>
      <c r="P1835" s="61" t="s">
        <v>13496</v>
      </c>
    </row>
    <row r="1836" spans="2:16" ht="15" customHeight="1">
      <c r="B1836" s="27" t="s">
        <v>41</v>
      </c>
      <c r="C1836" t="s">
        <v>7</v>
      </c>
      <c r="D1836" s="36">
        <v>56101605</v>
      </c>
      <c r="E1836" s="48" t="s">
        <v>7192</v>
      </c>
      <c r="F1836" s="49" t="s">
        <v>7241</v>
      </c>
      <c r="G1836" t="s">
        <v>57</v>
      </c>
      <c r="H1836" s="38">
        <v>523</v>
      </c>
      <c r="I1836" s="38">
        <f t="shared" si="58"/>
        <v>496.84999999999997</v>
      </c>
      <c r="J1836" t="s">
        <v>4680</v>
      </c>
      <c r="K1836" s="48" t="s">
        <v>7192</v>
      </c>
      <c r="L1836" s="33">
        <v>0.05</v>
      </c>
      <c r="M1836" s="21" t="s">
        <v>14849</v>
      </c>
      <c r="N1836" s="21" t="s">
        <v>82</v>
      </c>
      <c r="O1836" s="21" t="s">
        <v>83</v>
      </c>
      <c r="P1836" s="61" t="s">
        <v>13496</v>
      </c>
    </row>
    <row r="1837" spans="2:16" ht="15" customHeight="1">
      <c r="B1837" s="27" t="s">
        <v>41</v>
      </c>
      <c r="C1837" t="s">
        <v>7</v>
      </c>
      <c r="D1837" s="36">
        <v>56101605</v>
      </c>
      <c r="E1837" s="48" t="s">
        <v>7193</v>
      </c>
      <c r="F1837" s="49" t="s">
        <v>7242</v>
      </c>
      <c r="G1837" t="s">
        <v>57</v>
      </c>
      <c r="H1837" s="38">
        <v>523</v>
      </c>
      <c r="I1837" s="38">
        <f t="shared" si="58"/>
        <v>496.84999999999997</v>
      </c>
      <c r="J1837" t="s">
        <v>4680</v>
      </c>
      <c r="K1837" s="48" t="s">
        <v>7193</v>
      </c>
      <c r="L1837" s="33">
        <v>0.05</v>
      </c>
      <c r="M1837" s="21" t="s">
        <v>14849</v>
      </c>
      <c r="N1837" s="21" t="s">
        <v>82</v>
      </c>
      <c r="O1837" s="21" t="s">
        <v>83</v>
      </c>
      <c r="P1837" s="61" t="s">
        <v>13496</v>
      </c>
    </row>
    <row r="1838" spans="2:16" ht="15" customHeight="1">
      <c r="B1838" s="27" t="s">
        <v>41</v>
      </c>
      <c r="C1838" t="s">
        <v>7</v>
      </c>
      <c r="D1838" s="36">
        <v>56101605</v>
      </c>
      <c r="E1838" s="48" t="s">
        <v>7194</v>
      </c>
      <c r="F1838" s="49" t="s">
        <v>7243</v>
      </c>
      <c r="G1838" t="s">
        <v>57</v>
      </c>
      <c r="H1838" s="38">
        <v>265</v>
      </c>
      <c r="I1838" s="38">
        <f t="shared" si="58"/>
        <v>251.75</v>
      </c>
      <c r="J1838" t="s">
        <v>4680</v>
      </c>
      <c r="K1838" s="48" t="s">
        <v>7194</v>
      </c>
      <c r="L1838" s="33">
        <v>0.05</v>
      </c>
      <c r="M1838" s="21" t="s">
        <v>14849</v>
      </c>
      <c r="N1838" s="21" t="s">
        <v>82</v>
      </c>
      <c r="O1838" s="21" t="s">
        <v>83</v>
      </c>
      <c r="P1838" s="61" t="s">
        <v>13496</v>
      </c>
    </row>
    <row r="1839" spans="2:16" ht="15" customHeight="1">
      <c r="B1839" s="27" t="s">
        <v>41</v>
      </c>
      <c r="C1839" t="s">
        <v>7</v>
      </c>
      <c r="D1839" s="36">
        <v>56101605</v>
      </c>
      <c r="E1839" s="48" t="s">
        <v>7195</v>
      </c>
      <c r="F1839" s="49" t="s">
        <v>7244</v>
      </c>
      <c r="G1839" t="s">
        <v>57</v>
      </c>
      <c r="H1839" s="38">
        <v>278</v>
      </c>
      <c r="I1839" s="38">
        <f t="shared" si="58"/>
        <v>264.09999999999997</v>
      </c>
      <c r="J1839" t="s">
        <v>4680</v>
      </c>
      <c r="K1839" s="48" t="s">
        <v>7195</v>
      </c>
      <c r="L1839" s="33">
        <v>0.05</v>
      </c>
      <c r="M1839" s="21" t="s">
        <v>14849</v>
      </c>
      <c r="N1839" s="21" t="s">
        <v>82</v>
      </c>
      <c r="O1839" s="21" t="s">
        <v>83</v>
      </c>
      <c r="P1839" s="61" t="s">
        <v>13496</v>
      </c>
    </row>
    <row r="1840" spans="2:16" ht="15" customHeight="1">
      <c r="B1840" s="27" t="s">
        <v>41</v>
      </c>
      <c r="C1840" t="s">
        <v>7</v>
      </c>
      <c r="D1840" s="36">
        <v>56101605</v>
      </c>
      <c r="E1840" s="48" t="s">
        <v>7196</v>
      </c>
      <c r="F1840" s="49" t="s">
        <v>7245</v>
      </c>
      <c r="G1840" t="s">
        <v>57</v>
      </c>
      <c r="H1840" s="38">
        <v>243</v>
      </c>
      <c r="I1840" s="38">
        <f t="shared" si="58"/>
        <v>230.85</v>
      </c>
      <c r="J1840" t="s">
        <v>4680</v>
      </c>
      <c r="K1840" s="48" t="s">
        <v>7196</v>
      </c>
      <c r="L1840" s="33">
        <v>0.05</v>
      </c>
      <c r="M1840" s="21" t="s">
        <v>14849</v>
      </c>
      <c r="N1840" s="21" t="s">
        <v>82</v>
      </c>
      <c r="O1840" s="21" t="s">
        <v>83</v>
      </c>
      <c r="P1840" s="61" t="s">
        <v>13496</v>
      </c>
    </row>
    <row r="1841" spans="2:16" ht="15" customHeight="1">
      <c r="B1841" s="27" t="s">
        <v>41</v>
      </c>
      <c r="C1841" t="s">
        <v>7</v>
      </c>
      <c r="D1841" s="36">
        <v>56101605</v>
      </c>
      <c r="E1841" s="48" t="s">
        <v>7197</v>
      </c>
      <c r="F1841" s="49" t="s">
        <v>7246</v>
      </c>
      <c r="G1841" t="s">
        <v>57</v>
      </c>
      <c r="H1841" s="38">
        <v>523</v>
      </c>
      <c r="I1841" s="38">
        <f t="shared" si="58"/>
        <v>496.84999999999997</v>
      </c>
      <c r="J1841" t="s">
        <v>4680</v>
      </c>
      <c r="K1841" s="48" t="s">
        <v>7197</v>
      </c>
      <c r="L1841" s="33">
        <v>0.05</v>
      </c>
      <c r="M1841" s="21" t="s">
        <v>14849</v>
      </c>
      <c r="N1841" s="21" t="s">
        <v>82</v>
      </c>
      <c r="O1841" s="21" t="s">
        <v>83</v>
      </c>
      <c r="P1841" s="61" t="s">
        <v>13496</v>
      </c>
    </row>
    <row r="1842" spans="2:16" ht="15" customHeight="1">
      <c r="B1842" s="27" t="s">
        <v>41</v>
      </c>
      <c r="C1842" t="s">
        <v>7</v>
      </c>
      <c r="D1842" s="36">
        <v>56101605</v>
      </c>
      <c r="E1842" s="48" t="s">
        <v>7198</v>
      </c>
      <c r="F1842" s="49" t="s">
        <v>7247</v>
      </c>
      <c r="G1842" t="s">
        <v>57</v>
      </c>
      <c r="H1842" s="38">
        <v>523</v>
      </c>
      <c r="I1842" s="38">
        <f t="shared" si="58"/>
        <v>496.84999999999997</v>
      </c>
      <c r="J1842" t="s">
        <v>4680</v>
      </c>
      <c r="K1842" s="48" t="s">
        <v>7198</v>
      </c>
      <c r="L1842" s="33">
        <v>0.05</v>
      </c>
      <c r="M1842" s="21" t="s">
        <v>14849</v>
      </c>
      <c r="N1842" s="21" t="s">
        <v>82</v>
      </c>
      <c r="O1842" s="21" t="s">
        <v>83</v>
      </c>
      <c r="P1842" s="61" t="s">
        <v>13496</v>
      </c>
    </row>
    <row r="1843" spans="2:16" ht="15" customHeight="1">
      <c r="B1843" s="27" t="s">
        <v>41</v>
      </c>
      <c r="C1843" t="s">
        <v>7</v>
      </c>
      <c r="D1843" s="36">
        <v>56101605</v>
      </c>
      <c r="E1843" s="48" t="s">
        <v>7199</v>
      </c>
      <c r="F1843" s="49" t="s">
        <v>7248</v>
      </c>
      <c r="G1843" t="s">
        <v>57</v>
      </c>
      <c r="H1843" s="38">
        <v>523</v>
      </c>
      <c r="I1843" s="38">
        <f t="shared" si="58"/>
        <v>496.84999999999997</v>
      </c>
      <c r="J1843" t="s">
        <v>4680</v>
      </c>
      <c r="K1843" s="48" t="s">
        <v>7199</v>
      </c>
      <c r="L1843" s="33">
        <v>0.05</v>
      </c>
      <c r="M1843" s="21" t="s">
        <v>14849</v>
      </c>
      <c r="N1843" s="21" t="s">
        <v>82</v>
      </c>
      <c r="O1843" s="21" t="s">
        <v>83</v>
      </c>
      <c r="P1843" s="61" t="s">
        <v>13496</v>
      </c>
    </row>
    <row r="1844" spans="2:16" ht="15" customHeight="1">
      <c r="B1844" s="27" t="s">
        <v>41</v>
      </c>
      <c r="C1844" t="s">
        <v>7</v>
      </c>
      <c r="D1844" s="36">
        <v>56101605</v>
      </c>
      <c r="E1844" s="48" t="s">
        <v>7200</v>
      </c>
      <c r="F1844" s="49" t="s">
        <v>7249</v>
      </c>
      <c r="G1844" t="s">
        <v>57</v>
      </c>
      <c r="H1844" s="38">
        <v>265</v>
      </c>
      <c r="I1844" s="38">
        <f t="shared" si="58"/>
        <v>251.75</v>
      </c>
      <c r="J1844" t="s">
        <v>4680</v>
      </c>
      <c r="K1844" s="48" t="s">
        <v>7200</v>
      </c>
      <c r="L1844" s="33">
        <v>0.05</v>
      </c>
      <c r="M1844" s="21" t="s">
        <v>14849</v>
      </c>
      <c r="N1844" s="21" t="s">
        <v>82</v>
      </c>
      <c r="O1844" s="21" t="s">
        <v>83</v>
      </c>
      <c r="P1844" s="61" t="s">
        <v>13496</v>
      </c>
    </row>
    <row r="1845" spans="2:16" ht="15" customHeight="1">
      <c r="B1845" s="27" t="s">
        <v>41</v>
      </c>
      <c r="C1845" t="s">
        <v>7</v>
      </c>
      <c r="D1845" s="36">
        <v>56101605</v>
      </c>
      <c r="E1845" s="48" t="s">
        <v>7201</v>
      </c>
      <c r="F1845" s="49" t="s">
        <v>7250</v>
      </c>
      <c r="G1845" t="s">
        <v>57</v>
      </c>
      <c r="H1845" s="38">
        <v>278</v>
      </c>
      <c r="I1845" s="38">
        <f t="shared" si="58"/>
        <v>264.09999999999997</v>
      </c>
      <c r="J1845" t="s">
        <v>4680</v>
      </c>
      <c r="K1845" s="48" t="s">
        <v>7201</v>
      </c>
      <c r="L1845" s="33">
        <v>0.05</v>
      </c>
      <c r="M1845" s="21" t="s">
        <v>14849</v>
      </c>
      <c r="N1845" s="21" t="s">
        <v>82</v>
      </c>
      <c r="O1845" s="21" t="s">
        <v>83</v>
      </c>
      <c r="P1845" s="61" t="s">
        <v>13496</v>
      </c>
    </row>
    <row r="1846" spans="2:16" ht="15" customHeight="1">
      <c r="B1846" s="27" t="s">
        <v>41</v>
      </c>
      <c r="C1846" t="s">
        <v>7</v>
      </c>
      <c r="D1846" s="36">
        <v>56101605</v>
      </c>
      <c r="E1846" s="48" t="s">
        <v>7202</v>
      </c>
      <c r="F1846" s="49" t="s">
        <v>7251</v>
      </c>
      <c r="G1846" t="s">
        <v>57</v>
      </c>
      <c r="H1846" s="38">
        <v>243</v>
      </c>
      <c r="I1846" s="38">
        <f t="shared" si="58"/>
        <v>230.85</v>
      </c>
      <c r="J1846" t="s">
        <v>4680</v>
      </c>
      <c r="K1846" s="48" t="s">
        <v>7202</v>
      </c>
      <c r="L1846" s="33">
        <v>0.05</v>
      </c>
      <c r="M1846" s="21" t="s">
        <v>14849</v>
      </c>
      <c r="N1846" s="21" t="s">
        <v>82</v>
      </c>
      <c r="O1846" s="21" t="s">
        <v>83</v>
      </c>
      <c r="P1846" s="61" t="s">
        <v>13496</v>
      </c>
    </row>
    <row r="1847" spans="2:16" ht="15" customHeight="1">
      <c r="B1847" s="27" t="s">
        <v>41</v>
      </c>
      <c r="C1847" t="s">
        <v>7</v>
      </c>
      <c r="D1847" s="36">
        <v>56101605</v>
      </c>
      <c r="E1847" s="48" t="s">
        <v>7203</v>
      </c>
      <c r="F1847" s="49" t="s">
        <v>7252</v>
      </c>
      <c r="G1847" t="s">
        <v>57</v>
      </c>
      <c r="H1847" s="38">
        <v>617</v>
      </c>
      <c r="I1847" s="38">
        <f t="shared" si="58"/>
        <v>586.15</v>
      </c>
      <c r="J1847" t="s">
        <v>4680</v>
      </c>
      <c r="K1847" s="48" t="s">
        <v>7203</v>
      </c>
      <c r="L1847" s="33">
        <v>0.05</v>
      </c>
      <c r="M1847" s="21" t="s">
        <v>14849</v>
      </c>
      <c r="N1847" s="21" t="s">
        <v>82</v>
      </c>
      <c r="O1847" s="21" t="s">
        <v>83</v>
      </c>
      <c r="P1847" s="61" t="s">
        <v>13496</v>
      </c>
    </row>
    <row r="1848" spans="2:16" ht="15" customHeight="1">
      <c r="B1848" s="27" t="s">
        <v>41</v>
      </c>
      <c r="C1848" t="s">
        <v>7</v>
      </c>
      <c r="D1848" s="36">
        <v>56101605</v>
      </c>
      <c r="E1848" s="48" t="s">
        <v>7204</v>
      </c>
      <c r="F1848" s="49" t="s">
        <v>7253</v>
      </c>
      <c r="G1848" t="s">
        <v>57</v>
      </c>
      <c r="H1848" s="38">
        <v>617</v>
      </c>
      <c r="I1848" s="38">
        <f t="shared" si="58"/>
        <v>586.15</v>
      </c>
      <c r="J1848" t="s">
        <v>4680</v>
      </c>
      <c r="K1848" s="48" t="s">
        <v>7204</v>
      </c>
      <c r="L1848" s="33">
        <v>0.05</v>
      </c>
      <c r="M1848" s="21" t="s">
        <v>14849</v>
      </c>
      <c r="N1848" s="21" t="s">
        <v>82</v>
      </c>
      <c r="O1848" s="21" t="s">
        <v>83</v>
      </c>
      <c r="P1848" s="61" t="s">
        <v>13496</v>
      </c>
    </row>
    <row r="1849" spans="2:16" ht="15" customHeight="1">
      <c r="B1849" s="27" t="s">
        <v>41</v>
      </c>
      <c r="C1849" t="s">
        <v>7</v>
      </c>
      <c r="D1849" s="36">
        <v>56101605</v>
      </c>
      <c r="E1849" s="48" t="s">
        <v>7205</v>
      </c>
      <c r="F1849" s="49" t="s">
        <v>7254</v>
      </c>
      <c r="G1849" t="s">
        <v>57</v>
      </c>
      <c r="H1849" s="38">
        <v>617</v>
      </c>
      <c r="I1849" s="38">
        <f t="shared" si="58"/>
        <v>586.15</v>
      </c>
      <c r="J1849" t="s">
        <v>4680</v>
      </c>
      <c r="K1849" s="48" t="s">
        <v>7205</v>
      </c>
      <c r="L1849" s="33">
        <v>0.05</v>
      </c>
      <c r="M1849" s="21" t="s">
        <v>14849</v>
      </c>
      <c r="N1849" s="21" t="s">
        <v>82</v>
      </c>
      <c r="O1849" s="21" t="s">
        <v>83</v>
      </c>
      <c r="P1849" s="61" t="s">
        <v>13496</v>
      </c>
    </row>
    <row r="1850" spans="2:16" ht="15" customHeight="1">
      <c r="B1850" s="27" t="s">
        <v>41</v>
      </c>
      <c r="C1850" t="s">
        <v>7</v>
      </c>
      <c r="D1850" s="36">
        <v>56101605</v>
      </c>
      <c r="E1850" s="48" t="s">
        <v>7206</v>
      </c>
      <c r="F1850" s="49" t="s">
        <v>7255</v>
      </c>
      <c r="G1850" t="s">
        <v>57</v>
      </c>
      <c r="H1850" s="38">
        <v>617</v>
      </c>
      <c r="I1850" s="38">
        <f t="shared" si="58"/>
        <v>586.15</v>
      </c>
      <c r="J1850" t="s">
        <v>4680</v>
      </c>
      <c r="K1850" s="48" t="s">
        <v>7206</v>
      </c>
      <c r="L1850" s="33">
        <v>0.05</v>
      </c>
      <c r="M1850" s="21" t="s">
        <v>14849</v>
      </c>
      <c r="N1850" s="21" t="s">
        <v>82</v>
      </c>
      <c r="O1850" s="21" t="s">
        <v>83</v>
      </c>
      <c r="P1850" s="61" t="s">
        <v>13496</v>
      </c>
    </row>
    <row r="1851" spans="2:16" ht="15" customHeight="1">
      <c r="B1851" s="27" t="s">
        <v>41</v>
      </c>
      <c r="C1851" t="s">
        <v>7</v>
      </c>
      <c r="D1851" s="36">
        <v>56101605</v>
      </c>
      <c r="E1851" s="48" t="s">
        <v>7207</v>
      </c>
      <c r="F1851" s="49" t="s">
        <v>7256</v>
      </c>
      <c r="G1851" t="s">
        <v>57</v>
      </c>
      <c r="H1851" s="38">
        <v>277</v>
      </c>
      <c r="I1851" s="38">
        <f t="shared" si="58"/>
        <v>263.14999999999998</v>
      </c>
      <c r="J1851" t="s">
        <v>4680</v>
      </c>
      <c r="K1851" s="48" t="s">
        <v>7207</v>
      </c>
      <c r="L1851" s="33">
        <v>0.05</v>
      </c>
      <c r="M1851" s="21" t="s">
        <v>14849</v>
      </c>
      <c r="N1851" s="21" t="s">
        <v>82</v>
      </c>
      <c r="O1851" s="21" t="s">
        <v>83</v>
      </c>
      <c r="P1851" s="61" t="s">
        <v>13496</v>
      </c>
    </row>
    <row r="1852" spans="2:16" ht="15" customHeight="1">
      <c r="B1852" s="27" t="s">
        <v>41</v>
      </c>
      <c r="C1852" t="s">
        <v>7</v>
      </c>
      <c r="D1852" s="36">
        <v>56101605</v>
      </c>
      <c r="E1852" s="48" t="s">
        <v>7208</v>
      </c>
      <c r="F1852" s="49" t="s">
        <v>7257</v>
      </c>
      <c r="G1852" t="s">
        <v>57</v>
      </c>
      <c r="H1852" s="38">
        <v>305</v>
      </c>
      <c r="I1852" s="38">
        <f t="shared" si="58"/>
        <v>289.75</v>
      </c>
      <c r="J1852" t="s">
        <v>4680</v>
      </c>
      <c r="K1852" s="48" t="s">
        <v>7208</v>
      </c>
      <c r="L1852" s="33">
        <v>0.05</v>
      </c>
      <c r="M1852" s="21" t="s">
        <v>14849</v>
      </c>
      <c r="N1852" s="21" t="s">
        <v>82</v>
      </c>
      <c r="O1852" s="21" t="s">
        <v>83</v>
      </c>
      <c r="P1852" s="61" t="s">
        <v>13496</v>
      </c>
    </row>
    <row r="1853" spans="2:16" ht="15" customHeight="1">
      <c r="B1853" s="27" t="s">
        <v>41</v>
      </c>
      <c r="C1853" t="s">
        <v>7</v>
      </c>
      <c r="D1853" s="36">
        <v>56101605</v>
      </c>
      <c r="E1853" s="48" t="s">
        <v>7209</v>
      </c>
      <c r="F1853" s="49" t="s">
        <v>7258</v>
      </c>
      <c r="G1853" t="s">
        <v>57</v>
      </c>
      <c r="H1853" s="38">
        <v>250</v>
      </c>
      <c r="I1853" s="38">
        <f t="shared" si="58"/>
        <v>237.5</v>
      </c>
      <c r="J1853" t="s">
        <v>4680</v>
      </c>
      <c r="K1853" s="48" t="s">
        <v>7209</v>
      </c>
      <c r="L1853" s="33">
        <v>0.05</v>
      </c>
      <c r="M1853" s="21" t="s">
        <v>14849</v>
      </c>
      <c r="N1853" s="21" t="s">
        <v>82</v>
      </c>
      <c r="O1853" s="21" t="s">
        <v>83</v>
      </c>
      <c r="P1853" s="61" t="s">
        <v>13496</v>
      </c>
    </row>
    <row r="1854" spans="2:16" ht="15" customHeight="1">
      <c r="B1854" s="27" t="s">
        <v>41</v>
      </c>
      <c r="C1854" t="s">
        <v>7</v>
      </c>
      <c r="D1854" s="36">
        <v>56101605</v>
      </c>
      <c r="E1854" s="48" t="s">
        <v>7210</v>
      </c>
      <c r="F1854" s="49" t="s">
        <v>7259</v>
      </c>
      <c r="G1854" t="s">
        <v>57</v>
      </c>
      <c r="H1854" s="38">
        <v>617</v>
      </c>
      <c r="I1854" s="38">
        <f t="shared" si="58"/>
        <v>586.15</v>
      </c>
      <c r="J1854" t="s">
        <v>4680</v>
      </c>
      <c r="K1854" s="48" t="s">
        <v>7210</v>
      </c>
      <c r="L1854" s="33">
        <v>0.05</v>
      </c>
      <c r="M1854" s="21" t="s">
        <v>14849</v>
      </c>
      <c r="N1854" s="21" t="s">
        <v>82</v>
      </c>
      <c r="O1854" s="21" t="s">
        <v>83</v>
      </c>
      <c r="P1854" s="61" t="s">
        <v>13496</v>
      </c>
    </row>
    <row r="1855" spans="2:16" ht="15" customHeight="1">
      <c r="B1855" s="27" t="s">
        <v>41</v>
      </c>
      <c r="C1855" t="s">
        <v>7</v>
      </c>
      <c r="D1855" s="36">
        <v>56101605</v>
      </c>
      <c r="E1855" s="48" t="s">
        <v>7211</v>
      </c>
      <c r="F1855" s="49" t="s">
        <v>7260</v>
      </c>
      <c r="G1855" t="s">
        <v>57</v>
      </c>
      <c r="H1855" s="38">
        <v>617</v>
      </c>
      <c r="I1855" s="38">
        <f t="shared" ref="I1855:I1918" si="59">H1855*0.95</f>
        <v>586.15</v>
      </c>
      <c r="J1855" t="s">
        <v>4680</v>
      </c>
      <c r="K1855" s="48" t="s">
        <v>7211</v>
      </c>
      <c r="L1855" s="33">
        <v>0.05</v>
      </c>
      <c r="M1855" s="21" t="s">
        <v>14849</v>
      </c>
      <c r="N1855" s="21" t="s">
        <v>82</v>
      </c>
      <c r="O1855" s="21" t="s">
        <v>83</v>
      </c>
      <c r="P1855" s="61" t="s">
        <v>13496</v>
      </c>
    </row>
    <row r="1856" spans="2:16" ht="15" customHeight="1">
      <c r="B1856" s="27" t="s">
        <v>41</v>
      </c>
      <c r="C1856" t="s">
        <v>7</v>
      </c>
      <c r="D1856" s="36">
        <v>56101605</v>
      </c>
      <c r="E1856" s="48" t="s">
        <v>7212</v>
      </c>
      <c r="F1856" s="49" t="s">
        <v>7261</v>
      </c>
      <c r="G1856" t="s">
        <v>57</v>
      </c>
      <c r="H1856" s="38">
        <v>617</v>
      </c>
      <c r="I1856" s="38">
        <f t="shared" si="59"/>
        <v>586.15</v>
      </c>
      <c r="J1856" t="s">
        <v>4680</v>
      </c>
      <c r="K1856" s="48" t="s">
        <v>7212</v>
      </c>
      <c r="L1856" s="33">
        <v>0.05</v>
      </c>
      <c r="M1856" s="21" t="s">
        <v>14849</v>
      </c>
      <c r="N1856" s="21" t="s">
        <v>82</v>
      </c>
      <c r="O1856" s="21" t="s">
        <v>83</v>
      </c>
      <c r="P1856" s="61" t="s">
        <v>13496</v>
      </c>
    </row>
    <row r="1857" spans="2:16" ht="15" customHeight="1">
      <c r="B1857" s="27" t="s">
        <v>41</v>
      </c>
      <c r="C1857" t="s">
        <v>7</v>
      </c>
      <c r="D1857" s="36">
        <v>56101605</v>
      </c>
      <c r="E1857" s="48" t="s">
        <v>7213</v>
      </c>
      <c r="F1857" s="49" t="s">
        <v>7262</v>
      </c>
      <c r="G1857" t="s">
        <v>57</v>
      </c>
      <c r="H1857" s="38">
        <v>617</v>
      </c>
      <c r="I1857" s="38">
        <f t="shared" si="59"/>
        <v>586.15</v>
      </c>
      <c r="J1857" t="s">
        <v>4680</v>
      </c>
      <c r="K1857" s="48" t="s">
        <v>7213</v>
      </c>
      <c r="L1857" s="33">
        <v>0.05</v>
      </c>
      <c r="M1857" s="21" t="s">
        <v>14849</v>
      </c>
      <c r="N1857" s="21" t="s">
        <v>82</v>
      </c>
      <c r="O1857" s="21" t="s">
        <v>83</v>
      </c>
      <c r="P1857" s="61" t="s">
        <v>13496</v>
      </c>
    </row>
    <row r="1858" spans="2:16" ht="15" customHeight="1">
      <c r="B1858" s="27" t="s">
        <v>41</v>
      </c>
      <c r="C1858" t="s">
        <v>7</v>
      </c>
      <c r="D1858" s="36">
        <v>56101605</v>
      </c>
      <c r="E1858" s="48" t="s">
        <v>7214</v>
      </c>
      <c r="F1858" s="49" t="s">
        <v>7263</v>
      </c>
      <c r="G1858" t="s">
        <v>57</v>
      </c>
      <c r="H1858" s="38">
        <v>277</v>
      </c>
      <c r="I1858" s="38">
        <f t="shared" si="59"/>
        <v>263.14999999999998</v>
      </c>
      <c r="J1858" t="s">
        <v>4680</v>
      </c>
      <c r="K1858" s="48" t="s">
        <v>7214</v>
      </c>
      <c r="L1858" s="33">
        <v>0.05</v>
      </c>
      <c r="M1858" s="21" t="s">
        <v>14849</v>
      </c>
      <c r="N1858" s="21" t="s">
        <v>82</v>
      </c>
      <c r="O1858" s="21" t="s">
        <v>83</v>
      </c>
      <c r="P1858" s="61" t="s">
        <v>13496</v>
      </c>
    </row>
    <row r="1859" spans="2:16" ht="15" customHeight="1">
      <c r="B1859" s="27" t="s">
        <v>41</v>
      </c>
      <c r="C1859" t="s">
        <v>7</v>
      </c>
      <c r="D1859" s="36">
        <v>56101605</v>
      </c>
      <c r="E1859" s="48" t="s">
        <v>7215</v>
      </c>
      <c r="F1859" s="49" t="s">
        <v>7264</v>
      </c>
      <c r="G1859" t="s">
        <v>57</v>
      </c>
      <c r="H1859" s="38">
        <v>305</v>
      </c>
      <c r="I1859" s="38">
        <f t="shared" si="59"/>
        <v>289.75</v>
      </c>
      <c r="J1859" t="s">
        <v>4680</v>
      </c>
      <c r="K1859" s="48" t="s">
        <v>7215</v>
      </c>
      <c r="L1859" s="33">
        <v>0.05</v>
      </c>
      <c r="M1859" s="21" t="s">
        <v>14849</v>
      </c>
      <c r="N1859" s="21" t="s">
        <v>82</v>
      </c>
      <c r="O1859" s="21" t="s">
        <v>83</v>
      </c>
      <c r="P1859" s="61" t="s">
        <v>13496</v>
      </c>
    </row>
    <row r="1860" spans="2:16" ht="15" customHeight="1">
      <c r="B1860" s="27" t="s">
        <v>41</v>
      </c>
      <c r="C1860" t="s">
        <v>7</v>
      </c>
      <c r="D1860" s="36">
        <v>56101605</v>
      </c>
      <c r="E1860" s="48" t="s">
        <v>7216</v>
      </c>
      <c r="F1860" s="49" t="s">
        <v>7265</v>
      </c>
      <c r="G1860" t="s">
        <v>57</v>
      </c>
      <c r="H1860" s="38">
        <v>250</v>
      </c>
      <c r="I1860" s="38">
        <f t="shared" si="59"/>
        <v>237.5</v>
      </c>
      <c r="J1860" t="s">
        <v>4680</v>
      </c>
      <c r="K1860" s="48" t="s">
        <v>7216</v>
      </c>
      <c r="L1860" s="33">
        <v>0.05</v>
      </c>
      <c r="M1860" s="21" t="s">
        <v>14849</v>
      </c>
      <c r="N1860" s="21" t="s">
        <v>82</v>
      </c>
      <c r="O1860" s="21" t="s">
        <v>83</v>
      </c>
      <c r="P1860" s="61" t="s">
        <v>13496</v>
      </c>
    </row>
    <row r="1861" spans="2:16" ht="15" customHeight="1">
      <c r="B1861" s="27" t="s">
        <v>41</v>
      </c>
      <c r="C1861" t="s">
        <v>7</v>
      </c>
      <c r="D1861" s="36">
        <v>56101605</v>
      </c>
      <c r="E1861" s="48" t="s">
        <v>7217</v>
      </c>
      <c r="F1861" s="49" t="s">
        <v>7266</v>
      </c>
      <c r="G1861" t="s">
        <v>57</v>
      </c>
      <c r="H1861" s="38">
        <v>617</v>
      </c>
      <c r="I1861" s="38">
        <f t="shared" si="59"/>
        <v>586.15</v>
      </c>
      <c r="J1861" t="s">
        <v>4680</v>
      </c>
      <c r="K1861" s="48" t="s">
        <v>7217</v>
      </c>
      <c r="L1861" s="33">
        <v>0.05</v>
      </c>
      <c r="M1861" s="21" t="s">
        <v>14849</v>
      </c>
      <c r="N1861" s="21" t="s">
        <v>82</v>
      </c>
      <c r="O1861" s="21" t="s">
        <v>83</v>
      </c>
      <c r="P1861" s="61" t="s">
        <v>13496</v>
      </c>
    </row>
    <row r="1862" spans="2:16" ht="15" customHeight="1">
      <c r="B1862" s="27" t="s">
        <v>41</v>
      </c>
      <c r="C1862" t="s">
        <v>7</v>
      </c>
      <c r="D1862" s="36">
        <v>56101605</v>
      </c>
      <c r="E1862" s="48" t="s">
        <v>7267</v>
      </c>
      <c r="F1862" s="49" t="s">
        <v>7301</v>
      </c>
      <c r="G1862" t="s">
        <v>57</v>
      </c>
      <c r="H1862" s="38">
        <v>617</v>
      </c>
      <c r="I1862" s="38">
        <f t="shared" si="59"/>
        <v>586.15</v>
      </c>
      <c r="J1862" t="s">
        <v>4680</v>
      </c>
      <c r="K1862" s="48" t="s">
        <v>7267</v>
      </c>
      <c r="L1862" s="33">
        <v>0.05</v>
      </c>
      <c r="M1862" s="21" t="s">
        <v>14849</v>
      </c>
      <c r="N1862" s="21" t="s">
        <v>82</v>
      </c>
      <c r="O1862" s="21" t="s">
        <v>83</v>
      </c>
      <c r="P1862" s="61" t="s">
        <v>13496</v>
      </c>
    </row>
    <row r="1863" spans="2:16" ht="15" customHeight="1">
      <c r="B1863" s="27" t="s">
        <v>41</v>
      </c>
      <c r="C1863" t="s">
        <v>7</v>
      </c>
      <c r="D1863" s="36">
        <v>56101605</v>
      </c>
      <c r="E1863" s="48" t="s">
        <v>7268</v>
      </c>
      <c r="F1863" s="49" t="s">
        <v>7302</v>
      </c>
      <c r="G1863" t="s">
        <v>57</v>
      </c>
      <c r="H1863" s="38">
        <v>617</v>
      </c>
      <c r="I1863" s="38">
        <f t="shared" si="59"/>
        <v>586.15</v>
      </c>
      <c r="J1863" t="s">
        <v>4680</v>
      </c>
      <c r="K1863" s="48" t="s">
        <v>7268</v>
      </c>
      <c r="L1863" s="33">
        <v>0.05</v>
      </c>
      <c r="M1863" s="21" t="s">
        <v>14849</v>
      </c>
      <c r="N1863" s="21" t="s">
        <v>82</v>
      </c>
      <c r="O1863" s="21" t="s">
        <v>83</v>
      </c>
      <c r="P1863" s="61" t="s">
        <v>13496</v>
      </c>
    </row>
    <row r="1864" spans="2:16" ht="15" customHeight="1">
      <c r="B1864" s="27" t="s">
        <v>41</v>
      </c>
      <c r="C1864" t="s">
        <v>7</v>
      </c>
      <c r="D1864" s="36">
        <v>56101605</v>
      </c>
      <c r="E1864" s="48" t="s">
        <v>7269</v>
      </c>
      <c r="F1864" s="49" t="s">
        <v>7303</v>
      </c>
      <c r="G1864" t="s">
        <v>57</v>
      </c>
      <c r="H1864" s="38">
        <v>277</v>
      </c>
      <c r="I1864" s="38">
        <f t="shared" si="59"/>
        <v>263.14999999999998</v>
      </c>
      <c r="J1864" t="s">
        <v>4680</v>
      </c>
      <c r="K1864" s="48" t="s">
        <v>7269</v>
      </c>
      <c r="L1864" s="33">
        <v>0.05</v>
      </c>
      <c r="M1864" s="21" t="s">
        <v>14849</v>
      </c>
      <c r="N1864" s="21" t="s">
        <v>82</v>
      </c>
      <c r="O1864" s="21" t="s">
        <v>83</v>
      </c>
      <c r="P1864" s="61" t="s">
        <v>13496</v>
      </c>
    </row>
    <row r="1865" spans="2:16" ht="15" customHeight="1">
      <c r="B1865" s="27" t="s">
        <v>41</v>
      </c>
      <c r="C1865" t="s">
        <v>7</v>
      </c>
      <c r="D1865" s="36">
        <v>56101605</v>
      </c>
      <c r="E1865" s="48" t="s">
        <v>7270</v>
      </c>
      <c r="F1865" s="49" t="s">
        <v>7304</v>
      </c>
      <c r="G1865" t="s">
        <v>57</v>
      </c>
      <c r="H1865" s="38">
        <v>305</v>
      </c>
      <c r="I1865" s="38">
        <f t="shared" si="59"/>
        <v>289.75</v>
      </c>
      <c r="J1865" t="s">
        <v>4680</v>
      </c>
      <c r="K1865" s="48" t="s">
        <v>7270</v>
      </c>
      <c r="L1865" s="33">
        <v>0.05</v>
      </c>
      <c r="M1865" s="21" t="s">
        <v>14849</v>
      </c>
      <c r="N1865" s="21" t="s">
        <v>82</v>
      </c>
      <c r="O1865" s="21" t="s">
        <v>83</v>
      </c>
      <c r="P1865" s="61" t="s">
        <v>13496</v>
      </c>
    </row>
    <row r="1866" spans="2:16" ht="15" customHeight="1">
      <c r="B1866" s="27" t="s">
        <v>41</v>
      </c>
      <c r="C1866" t="s">
        <v>7</v>
      </c>
      <c r="D1866" s="36">
        <v>56101605</v>
      </c>
      <c r="E1866" s="48" t="s">
        <v>7271</v>
      </c>
      <c r="F1866" s="49" t="s">
        <v>7305</v>
      </c>
      <c r="G1866" t="s">
        <v>57</v>
      </c>
      <c r="H1866" s="38">
        <v>250</v>
      </c>
      <c r="I1866" s="38">
        <f t="shared" si="59"/>
        <v>237.5</v>
      </c>
      <c r="J1866" t="s">
        <v>4680</v>
      </c>
      <c r="K1866" s="48" t="s">
        <v>7271</v>
      </c>
      <c r="L1866" s="33">
        <v>0.05</v>
      </c>
      <c r="M1866" s="21" t="s">
        <v>14849</v>
      </c>
      <c r="N1866" s="21" t="s">
        <v>82</v>
      </c>
      <c r="O1866" s="21" t="s">
        <v>83</v>
      </c>
      <c r="P1866" s="61" t="s">
        <v>13496</v>
      </c>
    </row>
    <row r="1867" spans="2:16" ht="15" customHeight="1">
      <c r="B1867" s="27" t="s">
        <v>41</v>
      </c>
      <c r="C1867" t="s">
        <v>7</v>
      </c>
      <c r="D1867" s="36">
        <v>56101605</v>
      </c>
      <c r="E1867" s="48" t="s">
        <v>7272</v>
      </c>
      <c r="F1867" s="49" t="s">
        <v>7306</v>
      </c>
      <c r="G1867" t="s">
        <v>57</v>
      </c>
      <c r="H1867" s="38">
        <v>617</v>
      </c>
      <c r="I1867" s="38">
        <f t="shared" si="59"/>
        <v>586.15</v>
      </c>
      <c r="J1867" t="s">
        <v>4680</v>
      </c>
      <c r="K1867" s="48" t="s">
        <v>7272</v>
      </c>
      <c r="L1867" s="33">
        <v>0.05</v>
      </c>
      <c r="M1867" s="21" t="s">
        <v>14849</v>
      </c>
      <c r="N1867" s="21" t="s">
        <v>82</v>
      </c>
      <c r="O1867" s="21" t="s">
        <v>83</v>
      </c>
      <c r="P1867" s="61" t="s">
        <v>13496</v>
      </c>
    </row>
    <row r="1868" spans="2:16" ht="15" customHeight="1">
      <c r="B1868" s="27" t="s">
        <v>41</v>
      </c>
      <c r="C1868" t="s">
        <v>7</v>
      </c>
      <c r="D1868" s="36">
        <v>56101605</v>
      </c>
      <c r="E1868" s="48" t="s">
        <v>7273</v>
      </c>
      <c r="F1868" s="49" t="s">
        <v>7307</v>
      </c>
      <c r="G1868" t="s">
        <v>57</v>
      </c>
      <c r="H1868" s="38">
        <v>617</v>
      </c>
      <c r="I1868" s="38">
        <f t="shared" si="59"/>
        <v>586.15</v>
      </c>
      <c r="J1868" t="s">
        <v>4680</v>
      </c>
      <c r="K1868" s="48" t="s">
        <v>7273</v>
      </c>
      <c r="L1868" s="33">
        <v>0.05</v>
      </c>
      <c r="M1868" s="21" t="s">
        <v>14849</v>
      </c>
      <c r="N1868" s="21" t="s">
        <v>82</v>
      </c>
      <c r="O1868" s="21" t="s">
        <v>83</v>
      </c>
      <c r="P1868" s="61" t="s">
        <v>13496</v>
      </c>
    </row>
    <row r="1869" spans="2:16" ht="15" customHeight="1">
      <c r="B1869" s="27" t="s">
        <v>41</v>
      </c>
      <c r="C1869" t="s">
        <v>7</v>
      </c>
      <c r="D1869" s="36">
        <v>56101605</v>
      </c>
      <c r="E1869" s="48" t="s">
        <v>7274</v>
      </c>
      <c r="F1869" s="49" t="s">
        <v>7308</v>
      </c>
      <c r="G1869" t="s">
        <v>57</v>
      </c>
      <c r="H1869" s="38">
        <v>617</v>
      </c>
      <c r="I1869" s="38">
        <f t="shared" si="59"/>
        <v>586.15</v>
      </c>
      <c r="J1869" t="s">
        <v>4680</v>
      </c>
      <c r="K1869" s="48" t="s">
        <v>7274</v>
      </c>
      <c r="L1869" s="33">
        <v>0.05</v>
      </c>
      <c r="M1869" s="21" t="s">
        <v>14849</v>
      </c>
      <c r="N1869" s="21" t="s">
        <v>82</v>
      </c>
      <c r="O1869" s="21" t="s">
        <v>83</v>
      </c>
      <c r="P1869" s="61" t="s">
        <v>13496</v>
      </c>
    </row>
    <row r="1870" spans="2:16" ht="15" customHeight="1">
      <c r="B1870" s="27" t="s">
        <v>41</v>
      </c>
      <c r="C1870" t="s">
        <v>7</v>
      </c>
      <c r="D1870" s="36">
        <v>56101605</v>
      </c>
      <c r="E1870" s="48" t="s">
        <v>7275</v>
      </c>
      <c r="F1870" s="49" t="s">
        <v>7309</v>
      </c>
      <c r="G1870" t="s">
        <v>57</v>
      </c>
      <c r="H1870" s="38">
        <v>617</v>
      </c>
      <c r="I1870" s="38">
        <f t="shared" si="59"/>
        <v>586.15</v>
      </c>
      <c r="J1870" t="s">
        <v>4680</v>
      </c>
      <c r="K1870" s="48" t="s">
        <v>7275</v>
      </c>
      <c r="L1870" s="33">
        <v>0.05</v>
      </c>
      <c r="M1870" s="21" t="s">
        <v>14849</v>
      </c>
      <c r="N1870" s="21" t="s">
        <v>82</v>
      </c>
      <c r="O1870" s="21" t="s">
        <v>83</v>
      </c>
      <c r="P1870" s="61" t="s">
        <v>13496</v>
      </c>
    </row>
    <row r="1871" spans="2:16" ht="15" customHeight="1">
      <c r="B1871" s="27" t="s">
        <v>41</v>
      </c>
      <c r="C1871" t="s">
        <v>7</v>
      </c>
      <c r="D1871" s="36">
        <v>56101605</v>
      </c>
      <c r="E1871" s="48" t="s">
        <v>7276</v>
      </c>
      <c r="F1871" s="49" t="s">
        <v>7310</v>
      </c>
      <c r="G1871" t="s">
        <v>57</v>
      </c>
      <c r="H1871" s="38">
        <v>277</v>
      </c>
      <c r="I1871" s="38">
        <f t="shared" si="59"/>
        <v>263.14999999999998</v>
      </c>
      <c r="J1871" t="s">
        <v>4680</v>
      </c>
      <c r="K1871" s="48" t="s">
        <v>7276</v>
      </c>
      <c r="L1871" s="33">
        <v>0.05</v>
      </c>
      <c r="M1871" s="21" t="s">
        <v>14849</v>
      </c>
      <c r="N1871" s="21" t="s">
        <v>82</v>
      </c>
      <c r="O1871" s="21" t="s">
        <v>83</v>
      </c>
      <c r="P1871" s="61" t="s">
        <v>13496</v>
      </c>
    </row>
    <row r="1872" spans="2:16" ht="15" customHeight="1">
      <c r="B1872" s="27" t="s">
        <v>41</v>
      </c>
      <c r="C1872" t="s">
        <v>7</v>
      </c>
      <c r="D1872" s="36">
        <v>56101605</v>
      </c>
      <c r="E1872" s="48" t="s">
        <v>7277</v>
      </c>
      <c r="F1872" s="49" t="s">
        <v>7311</v>
      </c>
      <c r="G1872" t="s">
        <v>57</v>
      </c>
      <c r="H1872" s="38">
        <v>305</v>
      </c>
      <c r="I1872" s="38">
        <f t="shared" si="59"/>
        <v>289.75</v>
      </c>
      <c r="J1872" t="s">
        <v>4680</v>
      </c>
      <c r="K1872" s="48" t="s">
        <v>7277</v>
      </c>
      <c r="L1872" s="33">
        <v>0.05</v>
      </c>
      <c r="M1872" s="21" t="s">
        <v>14849</v>
      </c>
      <c r="N1872" s="21" t="s">
        <v>82</v>
      </c>
      <c r="O1872" s="21" t="s">
        <v>83</v>
      </c>
      <c r="P1872" s="61" t="s">
        <v>13496</v>
      </c>
    </row>
    <row r="1873" spans="2:16" ht="15" customHeight="1">
      <c r="B1873" s="27" t="s">
        <v>41</v>
      </c>
      <c r="C1873" t="s">
        <v>7</v>
      </c>
      <c r="D1873" s="36">
        <v>56101605</v>
      </c>
      <c r="E1873" s="48" t="s">
        <v>7278</v>
      </c>
      <c r="F1873" s="49" t="s">
        <v>7312</v>
      </c>
      <c r="G1873" t="s">
        <v>57</v>
      </c>
      <c r="H1873" s="38">
        <v>250</v>
      </c>
      <c r="I1873" s="38">
        <f t="shared" si="59"/>
        <v>237.5</v>
      </c>
      <c r="J1873" t="s">
        <v>4680</v>
      </c>
      <c r="K1873" s="48" t="s">
        <v>7278</v>
      </c>
      <c r="L1873" s="33">
        <v>0.05</v>
      </c>
      <c r="M1873" s="21" t="s">
        <v>14849</v>
      </c>
      <c r="N1873" s="21" t="s">
        <v>82</v>
      </c>
      <c r="O1873" s="21" t="s">
        <v>83</v>
      </c>
      <c r="P1873" s="61" t="s">
        <v>13496</v>
      </c>
    </row>
    <row r="1874" spans="2:16" ht="15" customHeight="1">
      <c r="B1874" s="27" t="s">
        <v>41</v>
      </c>
      <c r="C1874" t="s">
        <v>7</v>
      </c>
      <c r="D1874" s="36">
        <v>56101605</v>
      </c>
      <c r="E1874" s="48" t="s">
        <v>7279</v>
      </c>
      <c r="F1874" s="49" t="s">
        <v>7313</v>
      </c>
      <c r="G1874" t="s">
        <v>57</v>
      </c>
      <c r="H1874" s="38">
        <v>217</v>
      </c>
      <c r="I1874" s="38">
        <f t="shared" si="59"/>
        <v>206.14999999999998</v>
      </c>
      <c r="J1874" t="s">
        <v>4680</v>
      </c>
      <c r="K1874" s="48" t="s">
        <v>7279</v>
      </c>
      <c r="L1874" s="33">
        <v>0.05</v>
      </c>
      <c r="M1874" s="21" t="s">
        <v>14849</v>
      </c>
      <c r="N1874" s="21" t="s">
        <v>82</v>
      </c>
      <c r="O1874" s="21" t="s">
        <v>83</v>
      </c>
      <c r="P1874" s="61" t="s">
        <v>13496</v>
      </c>
    </row>
    <row r="1875" spans="2:16" ht="15" customHeight="1">
      <c r="B1875" s="27" t="s">
        <v>41</v>
      </c>
      <c r="C1875" t="s">
        <v>7</v>
      </c>
      <c r="D1875" s="36">
        <v>56101605</v>
      </c>
      <c r="E1875" s="48" t="s">
        <v>7280</v>
      </c>
      <c r="F1875" s="49" t="s">
        <v>7314</v>
      </c>
      <c r="G1875" t="s">
        <v>57</v>
      </c>
      <c r="H1875" s="38">
        <v>217</v>
      </c>
      <c r="I1875" s="38">
        <f t="shared" si="59"/>
        <v>206.14999999999998</v>
      </c>
      <c r="J1875" t="s">
        <v>4680</v>
      </c>
      <c r="K1875" s="48" t="s">
        <v>7280</v>
      </c>
      <c r="L1875" s="33">
        <v>0.05</v>
      </c>
      <c r="M1875" s="21" t="s">
        <v>14849</v>
      </c>
      <c r="N1875" s="21" t="s">
        <v>82</v>
      </c>
      <c r="O1875" s="21" t="s">
        <v>83</v>
      </c>
      <c r="P1875" s="61" t="s">
        <v>13496</v>
      </c>
    </row>
    <row r="1876" spans="2:16" ht="15" customHeight="1">
      <c r="B1876" s="27" t="s">
        <v>41</v>
      </c>
      <c r="C1876" t="s">
        <v>7</v>
      </c>
      <c r="D1876" s="36">
        <v>56101605</v>
      </c>
      <c r="E1876" s="48" t="s">
        <v>7281</v>
      </c>
      <c r="F1876" s="49" t="s">
        <v>7315</v>
      </c>
      <c r="G1876" t="s">
        <v>57</v>
      </c>
      <c r="H1876" s="38">
        <v>217</v>
      </c>
      <c r="I1876" s="38">
        <f t="shared" si="59"/>
        <v>206.14999999999998</v>
      </c>
      <c r="J1876" t="s">
        <v>4680</v>
      </c>
      <c r="K1876" s="48" t="s">
        <v>7281</v>
      </c>
      <c r="L1876" s="33">
        <v>0.05</v>
      </c>
      <c r="M1876" s="21" t="s">
        <v>14849</v>
      </c>
      <c r="N1876" s="21" t="s">
        <v>82</v>
      </c>
      <c r="O1876" s="21" t="s">
        <v>83</v>
      </c>
      <c r="P1876" s="61" t="s">
        <v>13496</v>
      </c>
    </row>
    <row r="1877" spans="2:16" ht="15" customHeight="1">
      <c r="B1877" s="27" t="s">
        <v>41</v>
      </c>
      <c r="C1877" t="s">
        <v>7</v>
      </c>
      <c r="D1877" s="36">
        <v>56101605</v>
      </c>
      <c r="E1877" s="48" t="s">
        <v>7282</v>
      </c>
      <c r="F1877" s="49" t="s">
        <v>7316</v>
      </c>
      <c r="G1877" t="s">
        <v>57</v>
      </c>
      <c r="H1877" s="38">
        <v>217</v>
      </c>
      <c r="I1877" s="38">
        <f t="shared" si="59"/>
        <v>206.14999999999998</v>
      </c>
      <c r="J1877" t="s">
        <v>4680</v>
      </c>
      <c r="K1877" s="48" t="s">
        <v>7282</v>
      </c>
      <c r="L1877" s="33">
        <v>0.05</v>
      </c>
      <c r="M1877" s="21" t="s">
        <v>14849</v>
      </c>
      <c r="N1877" s="21" t="s">
        <v>82</v>
      </c>
      <c r="O1877" s="21" t="s">
        <v>83</v>
      </c>
      <c r="P1877" s="61" t="s">
        <v>13496</v>
      </c>
    </row>
    <row r="1878" spans="2:16" ht="15" customHeight="1">
      <c r="B1878" s="27" t="s">
        <v>41</v>
      </c>
      <c r="C1878" t="s">
        <v>7</v>
      </c>
      <c r="D1878" s="36">
        <v>56101605</v>
      </c>
      <c r="E1878" s="48" t="s">
        <v>7283</v>
      </c>
      <c r="F1878" s="49" t="s">
        <v>7317</v>
      </c>
      <c r="G1878" t="s">
        <v>57</v>
      </c>
      <c r="H1878" s="38">
        <v>217</v>
      </c>
      <c r="I1878" s="38">
        <f t="shared" si="59"/>
        <v>206.14999999999998</v>
      </c>
      <c r="J1878" t="s">
        <v>4680</v>
      </c>
      <c r="K1878" s="48" t="s">
        <v>7283</v>
      </c>
      <c r="L1878" s="33">
        <v>0.05</v>
      </c>
      <c r="M1878" s="21" t="s">
        <v>14849</v>
      </c>
      <c r="N1878" s="21" t="s">
        <v>82</v>
      </c>
      <c r="O1878" s="21" t="s">
        <v>83</v>
      </c>
      <c r="P1878" s="61" t="s">
        <v>13496</v>
      </c>
    </row>
    <row r="1879" spans="2:16" ht="15" customHeight="1">
      <c r="B1879" s="27" t="s">
        <v>41</v>
      </c>
      <c r="C1879" t="s">
        <v>7</v>
      </c>
      <c r="D1879" s="36">
        <v>56101605</v>
      </c>
      <c r="E1879" s="48" t="s">
        <v>7284</v>
      </c>
      <c r="F1879" s="49" t="s">
        <v>7318</v>
      </c>
      <c r="G1879" t="s">
        <v>57</v>
      </c>
      <c r="H1879" s="38">
        <v>217</v>
      </c>
      <c r="I1879" s="38">
        <f t="shared" si="59"/>
        <v>206.14999999999998</v>
      </c>
      <c r="J1879" t="s">
        <v>4680</v>
      </c>
      <c r="K1879" s="48" t="s">
        <v>7284</v>
      </c>
      <c r="L1879" s="33">
        <v>0.05</v>
      </c>
      <c r="M1879" s="21" t="s">
        <v>14849</v>
      </c>
      <c r="N1879" s="21" t="s">
        <v>82</v>
      </c>
      <c r="O1879" s="21" t="s">
        <v>83</v>
      </c>
      <c r="P1879" s="61" t="s">
        <v>13496</v>
      </c>
    </row>
    <row r="1880" spans="2:16" ht="15" customHeight="1">
      <c r="B1880" s="27" t="s">
        <v>41</v>
      </c>
      <c r="C1880" t="s">
        <v>7</v>
      </c>
      <c r="D1880" s="36">
        <v>56101605</v>
      </c>
      <c r="E1880" s="48" t="s">
        <v>7285</v>
      </c>
      <c r="F1880" s="49" t="s">
        <v>7319</v>
      </c>
      <c r="G1880" t="s">
        <v>57</v>
      </c>
      <c r="H1880" s="38">
        <v>401</v>
      </c>
      <c r="I1880" s="38">
        <f t="shared" si="59"/>
        <v>380.95</v>
      </c>
      <c r="J1880" t="s">
        <v>4680</v>
      </c>
      <c r="K1880" s="48" t="s">
        <v>7285</v>
      </c>
      <c r="L1880" s="33">
        <v>0.05</v>
      </c>
      <c r="M1880" s="21" t="s">
        <v>14849</v>
      </c>
      <c r="N1880" s="21" t="s">
        <v>82</v>
      </c>
      <c r="O1880" s="21" t="s">
        <v>83</v>
      </c>
      <c r="P1880" s="61" t="s">
        <v>13496</v>
      </c>
    </row>
    <row r="1881" spans="2:16" ht="15" customHeight="1">
      <c r="B1881" s="27" t="s">
        <v>41</v>
      </c>
      <c r="C1881" t="s">
        <v>7</v>
      </c>
      <c r="D1881" s="36">
        <v>56101605</v>
      </c>
      <c r="E1881" s="48" t="s">
        <v>7286</v>
      </c>
      <c r="F1881" s="49" t="s">
        <v>7320</v>
      </c>
      <c r="G1881" t="s">
        <v>57</v>
      </c>
      <c r="H1881" s="38">
        <v>401</v>
      </c>
      <c r="I1881" s="38">
        <f t="shared" si="59"/>
        <v>380.95</v>
      </c>
      <c r="J1881" t="s">
        <v>4680</v>
      </c>
      <c r="K1881" s="48" t="s">
        <v>7286</v>
      </c>
      <c r="L1881" s="33">
        <v>0.05</v>
      </c>
      <c r="M1881" s="21" t="s">
        <v>14849</v>
      </c>
      <c r="N1881" s="21" t="s">
        <v>82</v>
      </c>
      <c r="O1881" s="21" t="s">
        <v>83</v>
      </c>
      <c r="P1881" s="61" t="s">
        <v>13496</v>
      </c>
    </row>
    <row r="1882" spans="2:16" ht="15" customHeight="1">
      <c r="B1882" s="27" t="s">
        <v>41</v>
      </c>
      <c r="C1882" t="s">
        <v>7</v>
      </c>
      <c r="D1882" s="36">
        <v>56101605</v>
      </c>
      <c r="E1882" s="48" t="s">
        <v>7287</v>
      </c>
      <c r="F1882" s="49" t="s">
        <v>7321</v>
      </c>
      <c r="G1882" t="s">
        <v>57</v>
      </c>
      <c r="H1882" s="38">
        <v>401</v>
      </c>
      <c r="I1882" s="38">
        <f t="shared" si="59"/>
        <v>380.95</v>
      </c>
      <c r="J1882" t="s">
        <v>4680</v>
      </c>
      <c r="K1882" s="48" t="s">
        <v>7287</v>
      </c>
      <c r="L1882" s="33">
        <v>0.05</v>
      </c>
      <c r="M1882" s="21" t="s">
        <v>14849</v>
      </c>
      <c r="N1882" s="21" t="s">
        <v>82</v>
      </c>
      <c r="O1882" s="21" t="s">
        <v>83</v>
      </c>
      <c r="P1882" s="61" t="s">
        <v>13496</v>
      </c>
    </row>
    <row r="1883" spans="2:16" ht="15" customHeight="1">
      <c r="B1883" s="27" t="s">
        <v>41</v>
      </c>
      <c r="C1883" t="s">
        <v>7</v>
      </c>
      <c r="D1883" s="36">
        <v>56101605</v>
      </c>
      <c r="E1883" s="48" t="s">
        <v>7288</v>
      </c>
      <c r="F1883" s="49" t="s">
        <v>7322</v>
      </c>
      <c r="G1883" t="s">
        <v>57</v>
      </c>
      <c r="H1883" s="38">
        <v>401</v>
      </c>
      <c r="I1883" s="38">
        <f t="shared" si="59"/>
        <v>380.95</v>
      </c>
      <c r="J1883" t="s">
        <v>4680</v>
      </c>
      <c r="K1883" s="48" t="s">
        <v>7288</v>
      </c>
      <c r="L1883" s="33">
        <v>0.05</v>
      </c>
      <c r="M1883" s="21" t="s">
        <v>14849</v>
      </c>
      <c r="N1883" s="21" t="s">
        <v>82</v>
      </c>
      <c r="O1883" s="21" t="s">
        <v>83</v>
      </c>
      <c r="P1883" s="61" t="s">
        <v>13496</v>
      </c>
    </row>
    <row r="1884" spans="2:16" ht="15" customHeight="1">
      <c r="B1884" s="27" t="s">
        <v>41</v>
      </c>
      <c r="C1884" t="s">
        <v>7</v>
      </c>
      <c r="D1884" s="36">
        <v>56101605</v>
      </c>
      <c r="E1884" s="48" t="s">
        <v>7289</v>
      </c>
      <c r="F1884" s="49" t="s">
        <v>7323</v>
      </c>
      <c r="G1884" t="s">
        <v>57</v>
      </c>
      <c r="H1884" s="38">
        <v>472</v>
      </c>
      <c r="I1884" s="38">
        <f t="shared" si="59"/>
        <v>448.4</v>
      </c>
      <c r="J1884" t="s">
        <v>4680</v>
      </c>
      <c r="K1884" s="48" t="s">
        <v>7289</v>
      </c>
      <c r="L1884" s="33">
        <v>0.05</v>
      </c>
      <c r="M1884" s="21" t="s">
        <v>14849</v>
      </c>
      <c r="N1884" s="21" t="s">
        <v>82</v>
      </c>
      <c r="O1884" s="21" t="s">
        <v>83</v>
      </c>
      <c r="P1884" s="61" t="s">
        <v>13496</v>
      </c>
    </row>
    <row r="1885" spans="2:16" ht="15" customHeight="1">
      <c r="B1885" s="27" t="s">
        <v>41</v>
      </c>
      <c r="C1885" t="s">
        <v>7</v>
      </c>
      <c r="D1885" s="36">
        <v>56101605</v>
      </c>
      <c r="E1885" s="48" t="s">
        <v>7290</v>
      </c>
      <c r="F1885" s="49" t="s">
        <v>7324</v>
      </c>
      <c r="G1885" t="s">
        <v>57</v>
      </c>
      <c r="H1885" s="38">
        <v>472</v>
      </c>
      <c r="I1885" s="38">
        <f t="shared" si="59"/>
        <v>448.4</v>
      </c>
      <c r="J1885" t="s">
        <v>4680</v>
      </c>
      <c r="K1885" s="48" t="s">
        <v>7290</v>
      </c>
      <c r="L1885" s="33">
        <v>0.05</v>
      </c>
      <c r="M1885" s="21" t="s">
        <v>14849</v>
      </c>
      <c r="N1885" s="21" t="s">
        <v>82</v>
      </c>
      <c r="O1885" s="21" t="s">
        <v>83</v>
      </c>
      <c r="P1885" s="61" t="s">
        <v>13496</v>
      </c>
    </row>
    <row r="1886" spans="2:16" ht="15" customHeight="1">
      <c r="B1886" s="27" t="s">
        <v>41</v>
      </c>
      <c r="C1886" t="s">
        <v>7</v>
      </c>
      <c r="D1886" s="36">
        <v>56101605</v>
      </c>
      <c r="E1886" s="48" t="s">
        <v>7291</v>
      </c>
      <c r="F1886" s="49" t="s">
        <v>7325</v>
      </c>
      <c r="G1886" t="s">
        <v>57</v>
      </c>
      <c r="H1886" s="38">
        <v>472</v>
      </c>
      <c r="I1886" s="38">
        <f t="shared" si="59"/>
        <v>448.4</v>
      </c>
      <c r="J1886" t="s">
        <v>4680</v>
      </c>
      <c r="K1886" s="48" t="s">
        <v>7291</v>
      </c>
      <c r="L1886" s="33">
        <v>0.05</v>
      </c>
      <c r="M1886" s="21" t="s">
        <v>14849</v>
      </c>
      <c r="N1886" s="21" t="s">
        <v>82</v>
      </c>
      <c r="O1886" s="21" t="s">
        <v>83</v>
      </c>
      <c r="P1886" s="61" t="s">
        <v>13496</v>
      </c>
    </row>
    <row r="1887" spans="2:16" ht="15" customHeight="1">
      <c r="B1887" s="27" t="s">
        <v>41</v>
      </c>
      <c r="C1887" t="s">
        <v>7</v>
      </c>
      <c r="D1887" s="36">
        <v>56101605</v>
      </c>
      <c r="E1887" s="48" t="s">
        <v>7292</v>
      </c>
      <c r="F1887" s="49" t="s">
        <v>7326</v>
      </c>
      <c r="G1887" t="s">
        <v>57</v>
      </c>
      <c r="H1887" s="38">
        <v>472</v>
      </c>
      <c r="I1887" s="38">
        <f t="shared" si="59"/>
        <v>448.4</v>
      </c>
      <c r="J1887" t="s">
        <v>4680</v>
      </c>
      <c r="K1887" s="48" t="s">
        <v>7292</v>
      </c>
      <c r="L1887" s="33">
        <v>0.05</v>
      </c>
      <c r="M1887" s="21" t="s">
        <v>14849</v>
      </c>
      <c r="N1887" s="21" t="s">
        <v>82</v>
      </c>
      <c r="O1887" s="21" t="s">
        <v>83</v>
      </c>
      <c r="P1887" s="61" t="s">
        <v>13496</v>
      </c>
    </row>
    <row r="1888" spans="2:16" ht="15" customHeight="1">
      <c r="B1888" s="27" t="s">
        <v>41</v>
      </c>
      <c r="C1888" t="s">
        <v>7</v>
      </c>
      <c r="D1888" s="36">
        <v>56101605</v>
      </c>
      <c r="E1888" s="48" t="s">
        <v>7293</v>
      </c>
      <c r="F1888" s="49" t="s">
        <v>7327</v>
      </c>
      <c r="G1888" t="s">
        <v>57</v>
      </c>
      <c r="H1888" s="38">
        <v>498</v>
      </c>
      <c r="I1888" s="38">
        <f t="shared" si="59"/>
        <v>473.09999999999997</v>
      </c>
      <c r="J1888" t="s">
        <v>4680</v>
      </c>
      <c r="K1888" s="48" t="s">
        <v>7293</v>
      </c>
      <c r="L1888" s="33">
        <v>0.05</v>
      </c>
      <c r="M1888" s="21" t="s">
        <v>14849</v>
      </c>
      <c r="N1888" s="21" t="s">
        <v>82</v>
      </c>
      <c r="O1888" s="21" t="s">
        <v>83</v>
      </c>
      <c r="P1888" s="61" t="s">
        <v>13496</v>
      </c>
    </row>
    <row r="1889" spans="2:16" ht="15" customHeight="1">
      <c r="B1889" s="27" t="s">
        <v>41</v>
      </c>
      <c r="C1889" t="s">
        <v>7</v>
      </c>
      <c r="D1889" s="36">
        <v>56101605</v>
      </c>
      <c r="E1889" s="48" t="s">
        <v>7294</v>
      </c>
      <c r="F1889" s="49" t="s">
        <v>7328</v>
      </c>
      <c r="G1889" t="s">
        <v>57</v>
      </c>
      <c r="H1889" s="38">
        <v>698</v>
      </c>
      <c r="I1889" s="38">
        <f t="shared" si="59"/>
        <v>663.1</v>
      </c>
      <c r="J1889" t="s">
        <v>4680</v>
      </c>
      <c r="K1889" s="48" t="s">
        <v>7294</v>
      </c>
      <c r="L1889" s="33">
        <v>0.05</v>
      </c>
      <c r="M1889" s="21" t="s">
        <v>14849</v>
      </c>
      <c r="N1889" s="21" t="s">
        <v>82</v>
      </c>
      <c r="O1889" s="21" t="s">
        <v>83</v>
      </c>
      <c r="P1889" s="61" t="s">
        <v>13496</v>
      </c>
    </row>
    <row r="1890" spans="2:16" ht="15" customHeight="1">
      <c r="B1890" s="27" t="s">
        <v>41</v>
      </c>
      <c r="C1890" t="s">
        <v>7</v>
      </c>
      <c r="D1890" s="36">
        <v>56101605</v>
      </c>
      <c r="E1890" s="48" t="s">
        <v>7295</v>
      </c>
      <c r="F1890" s="49" t="s">
        <v>7329</v>
      </c>
      <c r="G1890" t="s">
        <v>57</v>
      </c>
      <c r="H1890" s="38">
        <v>178</v>
      </c>
      <c r="I1890" s="38">
        <f t="shared" si="59"/>
        <v>169.1</v>
      </c>
      <c r="J1890" t="s">
        <v>4680</v>
      </c>
      <c r="K1890" s="48" t="s">
        <v>7295</v>
      </c>
      <c r="L1890" s="33">
        <v>0.05</v>
      </c>
      <c r="M1890" s="21" t="s">
        <v>14849</v>
      </c>
      <c r="N1890" s="21" t="s">
        <v>82</v>
      </c>
      <c r="O1890" s="21" t="s">
        <v>83</v>
      </c>
      <c r="P1890" s="61" t="s">
        <v>13496</v>
      </c>
    </row>
    <row r="1891" spans="2:16" ht="15" customHeight="1">
      <c r="B1891" s="27" t="s">
        <v>41</v>
      </c>
      <c r="C1891" t="s">
        <v>7</v>
      </c>
      <c r="D1891" s="36">
        <v>56101605</v>
      </c>
      <c r="E1891" s="48" t="s">
        <v>7296</v>
      </c>
      <c r="F1891" s="49" t="s">
        <v>7330</v>
      </c>
      <c r="G1891" t="s">
        <v>57</v>
      </c>
      <c r="H1891" s="38">
        <v>193</v>
      </c>
      <c r="I1891" s="38">
        <f t="shared" si="59"/>
        <v>183.35</v>
      </c>
      <c r="J1891" t="s">
        <v>4680</v>
      </c>
      <c r="K1891" s="48" t="s">
        <v>7296</v>
      </c>
      <c r="L1891" s="33">
        <v>0.05</v>
      </c>
      <c r="M1891" s="21" t="s">
        <v>14849</v>
      </c>
      <c r="N1891" s="21" t="s">
        <v>82</v>
      </c>
      <c r="O1891" s="21" t="s">
        <v>83</v>
      </c>
      <c r="P1891" s="61" t="s">
        <v>13496</v>
      </c>
    </row>
    <row r="1892" spans="2:16" ht="15" customHeight="1">
      <c r="B1892" s="27" t="s">
        <v>41</v>
      </c>
      <c r="C1892" t="s">
        <v>7</v>
      </c>
      <c r="D1892" s="36">
        <v>56101605</v>
      </c>
      <c r="E1892" s="48" t="s">
        <v>7297</v>
      </c>
      <c r="F1892" s="49" t="s">
        <v>7331</v>
      </c>
      <c r="G1892" t="s">
        <v>57</v>
      </c>
      <c r="H1892" s="38">
        <v>166</v>
      </c>
      <c r="I1892" s="38">
        <f t="shared" si="59"/>
        <v>157.69999999999999</v>
      </c>
      <c r="J1892" t="s">
        <v>4680</v>
      </c>
      <c r="K1892" s="48" t="s">
        <v>7297</v>
      </c>
      <c r="L1892" s="33">
        <v>0.05</v>
      </c>
      <c r="M1892" s="21" t="s">
        <v>14849</v>
      </c>
      <c r="N1892" s="21" t="s">
        <v>82</v>
      </c>
      <c r="O1892" s="21" t="s">
        <v>83</v>
      </c>
      <c r="P1892" s="61" t="s">
        <v>13496</v>
      </c>
    </row>
    <row r="1893" spans="2:16" ht="15" customHeight="1">
      <c r="B1893" s="27" t="s">
        <v>41</v>
      </c>
      <c r="C1893" t="s">
        <v>7</v>
      </c>
      <c r="D1893" s="36">
        <v>56101605</v>
      </c>
      <c r="E1893" s="48" t="s">
        <v>7298</v>
      </c>
      <c r="F1893" s="49" t="s">
        <v>7332</v>
      </c>
      <c r="G1893" t="s">
        <v>57</v>
      </c>
      <c r="H1893" s="38">
        <v>304</v>
      </c>
      <c r="I1893" s="38">
        <f t="shared" si="59"/>
        <v>288.8</v>
      </c>
      <c r="J1893" t="s">
        <v>4680</v>
      </c>
      <c r="K1893" s="48" t="s">
        <v>7298</v>
      </c>
      <c r="L1893" s="33">
        <v>0.05</v>
      </c>
      <c r="M1893" s="21" t="s">
        <v>14849</v>
      </c>
      <c r="N1893" s="21" t="s">
        <v>82</v>
      </c>
      <c r="O1893" s="21" t="s">
        <v>83</v>
      </c>
      <c r="P1893" s="61" t="s">
        <v>13496</v>
      </c>
    </row>
    <row r="1894" spans="2:16" ht="15" customHeight="1">
      <c r="B1894" s="27" t="s">
        <v>41</v>
      </c>
      <c r="C1894" t="s">
        <v>7</v>
      </c>
      <c r="D1894" s="36">
        <v>56101605</v>
      </c>
      <c r="E1894" s="48" t="s">
        <v>7299</v>
      </c>
      <c r="F1894" s="49" t="s">
        <v>7333</v>
      </c>
      <c r="G1894" t="s">
        <v>57</v>
      </c>
      <c r="H1894" s="38">
        <v>304</v>
      </c>
      <c r="I1894" s="38">
        <f t="shared" si="59"/>
        <v>288.8</v>
      </c>
      <c r="J1894" t="s">
        <v>4680</v>
      </c>
      <c r="K1894" s="48" t="s">
        <v>7299</v>
      </c>
      <c r="L1894" s="33">
        <v>0.05</v>
      </c>
      <c r="M1894" s="21" t="s">
        <v>14849</v>
      </c>
      <c r="N1894" s="21" t="s">
        <v>82</v>
      </c>
      <c r="O1894" s="21" t="s">
        <v>83</v>
      </c>
      <c r="P1894" s="61" t="s">
        <v>13496</v>
      </c>
    </row>
    <row r="1895" spans="2:16" ht="15" customHeight="1">
      <c r="B1895" s="27" t="s">
        <v>41</v>
      </c>
      <c r="C1895" t="s">
        <v>7</v>
      </c>
      <c r="D1895" s="36">
        <v>56101605</v>
      </c>
      <c r="E1895" s="48" t="s">
        <v>7300</v>
      </c>
      <c r="F1895" s="49" t="s">
        <v>7334</v>
      </c>
      <c r="G1895" t="s">
        <v>57</v>
      </c>
      <c r="H1895" s="38">
        <v>304</v>
      </c>
      <c r="I1895" s="38">
        <f t="shared" si="59"/>
        <v>288.8</v>
      </c>
      <c r="J1895" t="s">
        <v>4680</v>
      </c>
      <c r="K1895" s="48" t="s">
        <v>7300</v>
      </c>
      <c r="L1895" s="33">
        <v>0.05</v>
      </c>
      <c r="M1895" s="21" t="s">
        <v>14849</v>
      </c>
      <c r="N1895" s="21" t="s">
        <v>82</v>
      </c>
      <c r="O1895" s="21" t="s">
        <v>83</v>
      </c>
      <c r="P1895" s="61" t="s">
        <v>13496</v>
      </c>
    </row>
    <row r="1896" spans="2:16" ht="15" customHeight="1">
      <c r="B1896" s="27" t="s">
        <v>41</v>
      </c>
      <c r="C1896" t="s">
        <v>7</v>
      </c>
      <c r="D1896" s="36">
        <v>56101605</v>
      </c>
      <c r="E1896" s="48" t="s">
        <v>7335</v>
      </c>
      <c r="F1896" s="49" t="s">
        <v>7381</v>
      </c>
      <c r="G1896" t="s">
        <v>57</v>
      </c>
      <c r="H1896" s="38">
        <v>178</v>
      </c>
      <c r="I1896" s="38">
        <f t="shared" si="59"/>
        <v>169.1</v>
      </c>
      <c r="J1896" t="s">
        <v>4680</v>
      </c>
      <c r="K1896" s="48" t="s">
        <v>7335</v>
      </c>
      <c r="L1896" s="33">
        <v>0.05</v>
      </c>
      <c r="M1896" s="21" t="s">
        <v>14849</v>
      </c>
      <c r="N1896" s="21" t="s">
        <v>82</v>
      </c>
      <c r="O1896" s="21" t="s">
        <v>83</v>
      </c>
      <c r="P1896" s="61" t="s">
        <v>13496</v>
      </c>
    </row>
    <row r="1897" spans="2:16" ht="15" customHeight="1">
      <c r="B1897" s="27" t="s">
        <v>41</v>
      </c>
      <c r="C1897" t="s">
        <v>7</v>
      </c>
      <c r="D1897" s="36">
        <v>56101605</v>
      </c>
      <c r="E1897" s="48" t="s">
        <v>7336</v>
      </c>
      <c r="F1897" s="49" t="s">
        <v>7382</v>
      </c>
      <c r="G1897" t="s">
        <v>57</v>
      </c>
      <c r="H1897" s="38">
        <v>166</v>
      </c>
      <c r="I1897" s="38">
        <f t="shared" si="59"/>
        <v>157.69999999999999</v>
      </c>
      <c r="J1897" t="s">
        <v>4680</v>
      </c>
      <c r="K1897" s="48" t="s">
        <v>7336</v>
      </c>
      <c r="L1897" s="33">
        <v>0.05</v>
      </c>
      <c r="M1897" s="21" t="s">
        <v>14849</v>
      </c>
      <c r="N1897" s="21" t="s">
        <v>82</v>
      </c>
      <c r="O1897" s="21" t="s">
        <v>83</v>
      </c>
      <c r="P1897" s="61" t="s">
        <v>13496</v>
      </c>
    </row>
    <row r="1898" spans="2:16" ht="15" customHeight="1">
      <c r="B1898" s="27" t="s">
        <v>41</v>
      </c>
      <c r="C1898" t="s">
        <v>7</v>
      </c>
      <c r="D1898" s="36">
        <v>56101605</v>
      </c>
      <c r="E1898" s="48" t="s">
        <v>7337</v>
      </c>
      <c r="F1898" s="49" t="s">
        <v>7383</v>
      </c>
      <c r="G1898" t="s">
        <v>57</v>
      </c>
      <c r="H1898" s="38">
        <v>304</v>
      </c>
      <c r="I1898" s="38">
        <f t="shared" si="59"/>
        <v>288.8</v>
      </c>
      <c r="J1898" t="s">
        <v>4680</v>
      </c>
      <c r="K1898" s="48" t="s">
        <v>7337</v>
      </c>
      <c r="L1898" s="33">
        <v>0.05</v>
      </c>
      <c r="M1898" s="21" t="s">
        <v>14849</v>
      </c>
      <c r="N1898" s="21" t="s">
        <v>82</v>
      </c>
      <c r="O1898" s="21" t="s">
        <v>83</v>
      </c>
      <c r="P1898" s="61" t="s">
        <v>13496</v>
      </c>
    </row>
    <row r="1899" spans="2:16" ht="15" customHeight="1">
      <c r="B1899" s="27" t="s">
        <v>41</v>
      </c>
      <c r="C1899" t="s">
        <v>7</v>
      </c>
      <c r="D1899" s="36">
        <v>56101605</v>
      </c>
      <c r="E1899" s="48" t="s">
        <v>7338</v>
      </c>
      <c r="F1899" s="49" t="s">
        <v>7384</v>
      </c>
      <c r="G1899" t="s">
        <v>57</v>
      </c>
      <c r="H1899" s="38">
        <v>304</v>
      </c>
      <c r="I1899" s="38">
        <f t="shared" si="59"/>
        <v>288.8</v>
      </c>
      <c r="J1899" t="s">
        <v>4680</v>
      </c>
      <c r="K1899" s="48" t="s">
        <v>7338</v>
      </c>
      <c r="L1899" s="33">
        <v>0.05</v>
      </c>
      <c r="M1899" s="21" t="s">
        <v>14849</v>
      </c>
      <c r="N1899" s="21" t="s">
        <v>82</v>
      </c>
      <c r="O1899" s="21" t="s">
        <v>83</v>
      </c>
      <c r="P1899" s="61" t="s">
        <v>13496</v>
      </c>
    </row>
    <row r="1900" spans="2:16" ht="15" customHeight="1">
      <c r="B1900" s="27" t="s">
        <v>41</v>
      </c>
      <c r="C1900" t="s">
        <v>7</v>
      </c>
      <c r="D1900" s="36">
        <v>56101605</v>
      </c>
      <c r="E1900" s="48" t="s">
        <v>7339</v>
      </c>
      <c r="F1900" s="49" t="s">
        <v>7385</v>
      </c>
      <c r="G1900" t="s">
        <v>57</v>
      </c>
      <c r="H1900" s="38">
        <v>304</v>
      </c>
      <c r="I1900" s="38">
        <f t="shared" si="59"/>
        <v>288.8</v>
      </c>
      <c r="J1900" t="s">
        <v>4680</v>
      </c>
      <c r="K1900" s="48" t="s">
        <v>7339</v>
      </c>
      <c r="L1900" s="33">
        <v>0.05</v>
      </c>
      <c r="M1900" s="21" t="s">
        <v>14849</v>
      </c>
      <c r="N1900" s="21" t="s">
        <v>82</v>
      </c>
      <c r="O1900" s="21" t="s">
        <v>83</v>
      </c>
      <c r="P1900" s="61" t="s">
        <v>13496</v>
      </c>
    </row>
    <row r="1901" spans="2:16" ht="15" customHeight="1">
      <c r="B1901" s="27" t="s">
        <v>41</v>
      </c>
      <c r="C1901" t="s">
        <v>7</v>
      </c>
      <c r="D1901" s="36">
        <v>56101605</v>
      </c>
      <c r="E1901" s="48" t="s">
        <v>7340</v>
      </c>
      <c r="F1901" s="49" t="s">
        <v>7386</v>
      </c>
      <c r="G1901" t="s">
        <v>57</v>
      </c>
      <c r="H1901" s="38">
        <v>304</v>
      </c>
      <c r="I1901" s="38">
        <f t="shared" si="59"/>
        <v>288.8</v>
      </c>
      <c r="J1901" t="s">
        <v>4680</v>
      </c>
      <c r="K1901" s="48" t="s">
        <v>7340</v>
      </c>
      <c r="L1901" s="33">
        <v>0.05</v>
      </c>
      <c r="M1901" s="21" t="s">
        <v>14849</v>
      </c>
      <c r="N1901" s="21" t="s">
        <v>82</v>
      </c>
      <c r="O1901" s="21" t="s">
        <v>83</v>
      </c>
      <c r="P1901" s="61" t="s">
        <v>13496</v>
      </c>
    </row>
    <row r="1902" spans="2:16" ht="15" customHeight="1">
      <c r="B1902" s="27" t="s">
        <v>41</v>
      </c>
      <c r="C1902" t="s">
        <v>7</v>
      </c>
      <c r="D1902" s="36">
        <v>56101605</v>
      </c>
      <c r="E1902" s="48" t="s">
        <v>7341</v>
      </c>
      <c r="F1902" s="49" t="s">
        <v>7387</v>
      </c>
      <c r="G1902" t="s">
        <v>57</v>
      </c>
      <c r="H1902" s="38">
        <v>178</v>
      </c>
      <c r="I1902" s="38">
        <f t="shared" si="59"/>
        <v>169.1</v>
      </c>
      <c r="J1902" t="s">
        <v>4680</v>
      </c>
      <c r="K1902" s="48" t="s">
        <v>7341</v>
      </c>
      <c r="L1902" s="33">
        <v>0.05</v>
      </c>
      <c r="M1902" s="21" t="s">
        <v>14849</v>
      </c>
      <c r="N1902" s="21" t="s">
        <v>82</v>
      </c>
      <c r="O1902" s="21" t="s">
        <v>83</v>
      </c>
      <c r="P1902" s="61" t="s">
        <v>13496</v>
      </c>
    </row>
    <row r="1903" spans="2:16" ht="15" customHeight="1">
      <c r="B1903" s="27" t="s">
        <v>41</v>
      </c>
      <c r="C1903" t="s">
        <v>7</v>
      </c>
      <c r="D1903" s="36">
        <v>56101605</v>
      </c>
      <c r="E1903" s="48" t="s">
        <v>7342</v>
      </c>
      <c r="F1903" s="49" t="s">
        <v>7388</v>
      </c>
      <c r="G1903" t="s">
        <v>57</v>
      </c>
      <c r="H1903" s="38">
        <v>193</v>
      </c>
      <c r="I1903" s="38">
        <f t="shared" si="59"/>
        <v>183.35</v>
      </c>
      <c r="J1903" t="s">
        <v>4680</v>
      </c>
      <c r="K1903" s="48" t="s">
        <v>7342</v>
      </c>
      <c r="L1903" s="33">
        <v>0.05</v>
      </c>
      <c r="M1903" s="21" t="s">
        <v>14849</v>
      </c>
      <c r="N1903" s="21" t="s">
        <v>82</v>
      </c>
      <c r="O1903" s="21" t="s">
        <v>83</v>
      </c>
      <c r="P1903" s="61" t="s">
        <v>13496</v>
      </c>
    </row>
    <row r="1904" spans="2:16" ht="15" customHeight="1">
      <c r="B1904" s="27" t="s">
        <v>41</v>
      </c>
      <c r="C1904" t="s">
        <v>7</v>
      </c>
      <c r="D1904" s="36">
        <v>56101605</v>
      </c>
      <c r="E1904" s="48" t="s">
        <v>7343</v>
      </c>
      <c r="F1904" s="49" t="s">
        <v>7389</v>
      </c>
      <c r="G1904" t="s">
        <v>57</v>
      </c>
      <c r="H1904" s="38">
        <v>166</v>
      </c>
      <c r="I1904" s="38">
        <f t="shared" si="59"/>
        <v>157.69999999999999</v>
      </c>
      <c r="J1904" t="s">
        <v>4680</v>
      </c>
      <c r="K1904" s="48" t="s">
        <v>7343</v>
      </c>
      <c r="L1904" s="33">
        <v>0.05</v>
      </c>
      <c r="M1904" s="21" t="s">
        <v>14849</v>
      </c>
      <c r="N1904" s="21" t="s">
        <v>82</v>
      </c>
      <c r="O1904" s="21" t="s">
        <v>83</v>
      </c>
      <c r="P1904" s="61" t="s">
        <v>13496</v>
      </c>
    </row>
    <row r="1905" spans="2:16" ht="15" customHeight="1">
      <c r="B1905" s="27" t="s">
        <v>41</v>
      </c>
      <c r="C1905" t="s">
        <v>7</v>
      </c>
      <c r="D1905" s="36">
        <v>56101605</v>
      </c>
      <c r="E1905" s="48" t="s">
        <v>7344</v>
      </c>
      <c r="F1905" s="49" t="s">
        <v>7390</v>
      </c>
      <c r="G1905" t="s">
        <v>57</v>
      </c>
      <c r="H1905" s="38">
        <v>304</v>
      </c>
      <c r="I1905" s="38">
        <f t="shared" si="59"/>
        <v>288.8</v>
      </c>
      <c r="J1905" t="s">
        <v>4680</v>
      </c>
      <c r="K1905" s="48" t="s">
        <v>7344</v>
      </c>
      <c r="L1905" s="33">
        <v>0.05</v>
      </c>
      <c r="M1905" s="21" t="s">
        <v>14849</v>
      </c>
      <c r="N1905" s="21" t="s">
        <v>82</v>
      </c>
      <c r="O1905" s="21" t="s">
        <v>83</v>
      </c>
      <c r="P1905" s="61" t="s">
        <v>13496</v>
      </c>
    </row>
    <row r="1906" spans="2:16" ht="15" customHeight="1">
      <c r="B1906" s="27" t="s">
        <v>41</v>
      </c>
      <c r="C1906" t="s">
        <v>7</v>
      </c>
      <c r="D1906" s="36">
        <v>56101605</v>
      </c>
      <c r="E1906" s="48" t="s">
        <v>7345</v>
      </c>
      <c r="F1906" s="49" t="s">
        <v>7391</v>
      </c>
      <c r="G1906" t="s">
        <v>57</v>
      </c>
      <c r="H1906" s="38">
        <v>304</v>
      </c>
      <c r="I1906" s="38">
        <f t="shared" si="59"/>
        <v>288.8</v>
      </c>
      <c r="J1906" t="s">
        <v>4680</v>
      </c>
      <c r="K1906" s="48" t="s">
        <v>7345</v>
      </c>
      <c r="L1906" s="33">
        <v>0.05</v>
      </c>
      <c r="M1906" s="21" t="s">
        <v>14849</v>
      </c>
      <c r="N1906" s="21" t="s">
        <v>82</v>
      </c>
      <c r="O1906" s="21" t="s">
        <v>83</v>
      </c>
      <c r="P1906" s="61" t="s">
        <v>13496</v>
      </c>
    </row>
    <row r="1907" spans="2:16" ht="15" customHeight="1">
      <c r="B1907" s="27" t="s">
        <v>41</v>
      </c>
      <c r="C1907" t="s">
        <v>7</v>
      </c>
      <c r="D1907" s="36">
        <v>56101605</v>
      </c>
      <c r="E1907" s="48" t="s">
        <v>7346</v>
      </c>
      <c r="F1907" s="49" t="s">
        <v>7392</v>
      </c>
      <c r="G1907" t="s">
        <v>57</v>
      </c>
      <c r="H1907" s="38">
        <v>304</v>
      </c>
      <c r="I1907" s="38">
        <f t="shared" si="59"/>
        <v>288.8</v>
      </c>
      <c r="J1907" t="s">
        <v>4680</v>
      </c>
      <c r="K1907" s="48" t="s">
        <v>7346</v>
      </c>
      <c r="L1907" s="33">
        <v>0.05</v>
      </c>
      <c r="M1907" s="21" t="s">
        <v>14849</v>
      </c>
      <c r="N1907" s="21" t="s">
        <v>82</v>
      </c>
      <c r="O1907" s="21" t="s">
        <v>83</v>
      </c>
      <c r="P1907" s="61" t="s">
        <v>13496</v>
      </c>
    </row>
    <row r="1908" spans="2:16" ht="15" customHeight="1">
      <c r="B1908" s="27" t="s">
        <v>41</v>
      </c>
      <c r="C1908" t="s">
        <v>7</v>
      </c>
      <c r="D1908" s="36">
        <v>56101605</v>
      </c>
      <c r="E1908" s="48" t="s">
        <v>7347</v>
      </c>
      <c r="F1908" s="49" t="s">
        <v>7393</v>
      </c>
      <c r="G1908" t="s">
        <v>57</v>
      </c>
      <c r="H1908" s="38">
        <v>304</v>
      </c>
      <c r="I1908" s="38">
        <f t="shared" si="59"/>
        <v>288.8</v>
      </c>
      <c r="J1908" t="s">
        <v>4680</v>
      </c>
      <c r="K1908" s="48" t="s">
        <v>7347</v>
      </c>
      <c r="L1908" s="33">
        <v>0.05</v>
      </c>
      <c r="M1908" s="21" t="s">
        <v>14849</v>
      </c>
      <c r="N1908" s="21" t="s">
        <v>82</v>
      </c>
      <c r="O1908" s="21" t="s">
        <v>83</v>
      </c>
      <c r="P1908" s="61" t="s">
        <v>13496</v>
      </c>
    </row>
    <row r="1909" spans="2:16" ht="15" customHeight="1">
      <c r="B1909" s="27" t="s">
        <v>41</v>
      </c>
      <c r="C1909" t="s">
        <v>7</v>
      </c>
      <c r="D1909" s="36">
        <v>56101605</v>
      </c>
      <c r="E1909" s="48" t="s">
        <v>7348</v>
      </c>
      <c r="F1909" s="49" t="s">
        <v>7394</v>
      </c>
      <c r="G1909" t="s">
        <v>57</v>
      </c>
      <c r="H1909" s="38">
        <v>178</v>
      </c>
      <c r="I1909" s="38">
        <f t="shared" si="59"/>
        <v>169.1</v>
      </c>
      <c r="J1909" t="s">
        <v>4680</v>
      </c>
      <c r="K1909" s="48" t="s">
        <v>7348</v>
      </c>
      <c r="L1909" s="33">
        <v>0.05</v>
      </c>
      <c r="M1909" s="21" t="s">
        <v>14849</v>
      </c>
      <c r="N1909" s="21" t="s">
        <v>82</v>
      </c>
      <c r="O1909" s="21" t="s">
        <v>83</v>
      </c>
      <c r="P1909" s="61" t="s">
        <v>13496</v>
      </c>
    </row>
    <row r="1910" spans="2:16" ht="15" customHeight="1">
      <c r="B1910" s="27" t="s">
        <v>41</v>
      </c>
      <c r="C1910" t="s">
        <v>7</v>
      </c>
      <c r="D1910" s="36">
        <v>56101605</v>
      </c>
      <c r="E1910" s="48" t="s">
        <v>7349</v>
      </c>
      <c r="F1910" s="49" t="s">
        <v>7395</v>
      </c>
      <c r="G1910" t="s">
        <v>57</v>
      </c>
      <c r="H1910" s="38">
        <v>193</v>
      </c>
      <c r="I1910" s="38">
        <f t="shared" si="59"/>
        <v>183.35</v>
      </c>
      <c r="J1910" t="s">
        <v>4680</v>
      </c>
      <c r="K1910" s="48" t="s">
        <v>7349</v>
      </c>
      <c r="L1910" s="33">
        <v>0.05</v>
      </c>
      <c r="M1910" s="21" t="s">
        <v>14849</v>
      </c>
      <c r="N1910" s="21" t="s">
        <v>82</v>
      </c>
      <c r="O1910" s="21" t="s">
        <v>83</v>
      </c>
      <c r="P1910" s="61" t="s">
        <v>13496</v>
      </c>
    </row>
    <row r="1911" spans="2:16" ht="15" customHeight="1">
      <c r="B1911" s="27" t="s">
        <v>41</v>
      </c>
      <c r="C1911" t="s">
        <v>7</v>
      </c>
      <c r="D1911" s="36">
        <v>56101605</v>
      </c>
      <c r="E1911" s="48" t="s">
        <v>7350</v>
      </c>
      <c r="F1911" s="49" t="s">
        <v>7396</v>
      </c>
      <c r="G1911" t="s">
        <v>57</v>
      </c>
      <c r="H1911" s="38">
        <v>166</v>
      </c>
      <c r="I1911" s="38">
        <f t="shared" si="59"/>
        <v>157.69999999999999</v>
      </c>
      <c r="J1911" t="s">
        <v>4680</v>
      </c>
      <c r="K1911" s="48" t="s">
        <v>7350</v>
      </c>
      <c r="L1911" s="33">
        <v>0.05</v>
      </c>
      <c r="M1911" s="21" t="s">
        <v>14849</v>
      </c>
      <c r="N1911" s="21" t="s">
        <v>82</v>
      </c>
      <c r="O1911" s="21" t="s">
        <v>83</v>
      </c>
      <c r="P1911" s="61" t="s">
        <v>13496</v>
      </c>
    </row>
    <row r="1912" spans="2:16" ht="15" customHeight="1">
      <c r="B1912" s="27" t="s">
        <v>41</v>
      </c>
      <c r="C1912" t="s">
        <v>7</v>
      </c>
      <c r="D1912" s="36">
        <v>56101605</v>
      </c>
      <c r="E1912" s="48" t="s">
        <v>7351</v>
      </c>
      <c r="F1912" s="49" t="s">
        <v>7397</v>
      </c>
      <c r="G1912" t="s">
        <v>57</v>
      </c>
      <c r="H1912" s="38">
        <v>420</v>
      </c>
      <c r="I1912" s="38">
        <f t="shared" si="59"/>
        <v>399</v>
      </c>
      <c r="J1912" t="s">
        <v>4680</v>
      </c>
      <c r="K1912" s="48" t="s">
        <v>7351</v>
      </c>
      <c r="L1912" s="33">
        <v>0.05</v>
      </c>
      <c r="M1912" s="21" t="s">
        <v>14849</v>
      </c>
      <c r="N1912" s="21" t="s">
        <v>82</v>
      </c>
      <c r="O1912" s="21" t="s">
        <v>83</v>
      </c>
      <c r="P1912" s="61" t="s">
        <v>13496</v>
      </c>
    </row>
    <row r="1913" spans="2:16" ht="15" customHeight="1">
      <c r="B1913" s="27" t="s">
        <v>41</v>
      </c>
      <c r="C1913" t="s">
        <v>7</v>
      </c>
      <c r="D1913" s="36">
        <v>56101605</v>
      </c>
      <c r="E1913" s="48" t="s">
        <v>7352</v>
      </c>
      <c r="F1913" s="49" t="s">
        <v>7398</v>
      </c>
      <c r="G1913" t="s">
        <v>57</v>
      </c>
      <c r="H1913" s="38">
        <v>420</v>
      </c>
      <c r="I1913" s="38">
        <f t="shared" si="59"/>
        <v>399</v>
      </c>
      <c r="J1913" t="s">
        <v>4680</v>
      </c>
      <c r="K1913" s="48" t="s">
        <v>7352</v>
      </c>
      <c r="L1913" s="33">
        <v>0.05</v>
      </c>
      <c r="M1913" s="21" t="s">
        <v>14849</v>
      </c>
      <c r="N1913" s="21" t="s">
        <v>82</v>
      </c>
      <c r="O1913" s="21" t="s">
        <v>83</v>
      </c>
      <c r="P1913" s="61" t="s">
        <v>13496</v>
      </c>
    </row>
    <row r="1914" spans="2:16" ht="15" customHeight="1">
      <c r="B1914" s="27" t="s">
        <v>41</v>
      </c>
      <c r="C1914" t="s">
        <v>7</v>
      </c>
      <c r="D1914" s="36">
        <v>56101605</v>
      </c>
      <c r="E1914" s="48" t="s">
        <v>7353</v>
      </c>
      <c r="F1914" s="49" t="s">
        <v>7399</v>
      </c>
      <c r="G1914" t="s">
        <v>57</v>
      </c>
      <c r="H1914" s="38">
        <v>420</v>
      </c>
      <c r="I1914" s="38">
        <f t="shared" si="59"/>
        <v>399</v>
      </c>
      <c r="J1914" t="s">
        <v>4680</v>
      </c>
      <c r="K1914" s="48" t="s">
        <v>7353</v>
      </c>
      <c r="L1914" s="33">
        <v>0.05</v>
      </c>
      <c r="M1914" s="21" t="s">
        <v>14849</v>
      </c>
      <c r="N1914" s="21" t="s">
        <v>82</v>
      </c>
      <c r="O1914" s="21" t="s">
        <v>83</v>
      </c>
      <c r="P1914" s="61" t="s">
        <v>13496</v>
      </c>
    </row>
    <row r="1915" spans="2:16" ht="15" customHeight="1">
      <c r="B1915" s="27" t="s">
        <v>41</v>
      </c>
      <c r="C1915" t="s">
        <v>7</v>
      </c>
      <c r="D1915" s="36">
        <v>56101605</v>
      </c>
      <c r="E1915" s="48" t="s">
        <v>7354</v>
      </c>
      <c r="F1915" s="49" t="s">
        <v>7400</v>
      </c>
      <c r="G1915" t="s">
        <v>57</v>
      </c>
      <c r="H1915" s="38">
        <v>185</v>
      </c>
      <c r="I1915" s="38">
        <f t="shared" si="59"/>
        <v>175.75</v>
      </c>
      <c r="J1915" t="s">
        <v>4680</v>
      </c>
      <c r="K1915" s="48" t="s">
        <v>7354</v>
      </c>
      <c r="L1915" s="33">
        <v>0.05</v>
      </c>
      <c r="M1915" s="21" t="s">
        <v>14849</v>
      </c>
      <c r="N1915" s="21" t="s">
        <v>82</v>
      </c>
      <c r="O1915" s="21" t="s">
        <v>83</v>
      </c>
      <c r="P1915" s="61" t="s">
        <v>13496</v>
      </c>
    </row>
    <row r="1916" spans="2:16" ht="15" customHeight="1">
      <c r="B1916" s="27" t="s">
        <v>41</v>
      </c>
      <c r="C1916" t="s">
        <v>7</v>
      </c>
      <c r="D1916" s="36">
        <v>56101605</v>
      </c>
      <c r="E1916" s="48" t="s">
        <v>7355</v>
      </c>
      <c r="F1916" s="49" t="s">
        <v>7401</v>
      </c>
      <c r="G1916" t="s">
        <v>57</v>
      </c>
      <c r="H1916" s="38">
        <v>205</v>
      </c>
      <c r="I1916" s="38">
        <f t="shared" si="59"/>
        <v>194.75</v>
      </c>
      <c r="J1916" t="s">
        <v>4680</v>
      </c>
      <c r="K1916" s="48" t="s">
        <v>7355</v>
      </c>
      <c r="L1916" s="33">
        <v>0.05</v>
      </c>
      <c r="M1916" s="21" t="s">
        <v>14849</v>
      </c>
      <c r="N1916" s="21" t="s">
        <v>82</v>
      </c>
      <c r="O1916" s="21" t="s">
        <v>83</v>
      </c>
      <c r="P1916" s="61" t="s">
        <v>13496</v>
      </c>
    </row>
    <row r="1917" spans="2:16" ht="15" customHeight="1">
      <c r="B1917" s="27" t="s">
        <v>41</v>
      </c>
      <c r="C1917" t="s">
        <v>7</v>
      </c>
      <c r="D1917" s="36">
        <v>56101605</v>
      </c>
      <c r="E1917" s="48" t="s">
        <v>7356</v>
      </c>
      <c r="F1917" s="49" t="s">
        <v>7402</v>
      </c>
      <c r="G1917" t="s">
        <v>57</v>
      </c>
      <c r="H1917" s="38">
        <v>420</v>
      </c>
      <c r="I1917" s="38">
        <f t="shared" si="59"/>
        <v>399</v>
      </c>
      <c r="J1917" t="s">
        <v>4680</v>
      </c>
      <c r="K1917" s="48" t="s">
        <v>7356</v>
      </c>
      <c r="L1917" s="33">
        <v>0.05</v>
      </c>
      <c r="M1917" s="21" t="s">
        <v>14849</v>
      </c>
      <c r="N1917" s="21" t="s">
        <v>82</v>
      </c>
      <c r="O1917" s="21" t="s">
        <v>83</v>
      </c>
      <c r="P1917" s="61" t="s">
        <v>13496</v>
      </c>
    </row>
    <row r="1918" spans="2:16" ht="15" customHeight="1">
      <c r="B1918" s="27" t="s">
        <v>41</v>
      </c>
      <c r="C1918" t="s">
        <v>7</v>
      </c>
      <c r="D1918" s="36">
        <v>56101605</v>
      </c>
      <c r="E1918" s="48" t="s">
        <v>7357</v>
      </c>
      <c r="F1918" s="49" t="s">
        <v>7403</v>
      </c>
      <c r="G1918" t="s">
        <v>57</v>
      </c>
      <c r="H1918" s="38">
        <v>420</v>
      </c>
      <c r="I1918" s="38">
        <f t="shared" si="59"/>
        <v>399</v>
      </c>
      <c r="J1918" t="s">
        <v>4680</v>
      </c>
      <c r="K1918" s="48" t="s">
        <v>7357</v>
      </c>
      <c r="L1918" s="33">
        <v>0.05</v>
      </c>
      <c r="M1918" s="21" t="s">
        <v>14849</v>
      </c>
      <c r="N1918" s="21" t="s">
        <v>82</v>
      </c>
      <c r="O1918" s="21" t="s">
        <v>83</v>
      </c>
      <c r="P1918" s="61" t="s">
        <v>13496</v>
      </c>
    </row>
    <row r="1919" spans="2:16" ht="15" customHeight="1">
      <c r="B1919" s="27" t="s">
        <v>41</v>
      </c>
      <c r="C1919" t="s">
        <v>7</v>
      </c>
      <c r="D1919" s="36">
        <v>56101605</v>
      </c>
      <c r="E1919" s="48" t="s">
        <v>7358</v>
      </c>
      <c r="F1919" s="49" t="s">
        <v>7404</v>
      </c>
      <c r="G1919" t="s">
        <v>57</v>
      </c>
      <c r="H1919" s="38">
        <v>420</v>
      </c>
      <c r="I1919" s="38">
        <f t="shared" ref="I1919:I1982" si="60">H1919*0.95</f>
        <v>399</v>
      </c>
      <c r="J1919" t="s">
        <v>4680</v>
      </c>
      <c r="K1919" s="48" t="s">
        <v>7358</v>
      </c>
      <c r="L1919" s="33">
        <v>0.05</v>
      </c>
      <c r="M1919" s="21" t="s">
        <v>14849</v>
      </c>
      <c r="N1919" s="21" t="s">
        <v>82</v>
      </c>
      <c r="O1919" s="21" t="s">
        <v>83</v>
      </c>
      <c r="P1919" s="61" t="s">
        <v>13496</v>
      </c>
    </row>
    <row r="1920" spans="2:16" ht="15" customHeight="1">
      <c r="B1920" s="27" t="s">
        <v>41</v>
      </c>
      <c r="C1920" t="s">
        <v>7</v>
      </c>
      <c r="D1920" s="36">
        <v>56101605</v>
      </c>
      <c r="E1920" s="48" t="s">
        <v>7359</v>
      </c>
      <c r="F1920" s="49" t="s">
        <v>7405</v>
      </c>
      <c r="G1920" t="s">
        <v>57</v>
      </c>
      <c r="H1920" s="38">
        <v>420</v>
      </c>
      <c r="I1920" s="38">
        <f t="shared" si="60"/>
        <v>399</v>
      </c>
      <c r="J1920" t="s">
        <v>4680</v>
      </c>
      <c r="K1920" s="48" t="s">
        <v>7359</v>
      </c>
      <c r="L1920" s="33">
        <v>0.05</v>
      </c>
      <c r="M1920" s="21" t="s">
        <v>14849</v>
      </c>
      <c r="N1920" s="21" t="s">
        <v>82</v>
      </c>
      <c r="O1920" s="21" t="s">
        <v>83</v>
      </c>
      <c r="P1920" s="61" t="s">
        <v>13496</v>
      </c>
    </row>
    <row r="1921" spans="2:16" ht="15" customHeight="1">
      <c r="B1921" s="27" t="s">
        <v>41</v>
      </c>
      <c r="C1921" t="s">
        <v>7</v>
      </c>
      <c r="D1921" s="36">
        <v>56101605</v>
      </c>
      <c r="E1921" s="48" t="s">
        <v>7360</v>
      </c>
      <c r="F1921" s="49" t="s">
        <v>7406</v>
      </c>
      <c r="G1921" t="s">
        <v>57</v>
      </c>
      <c r="H1921" s="38">
        <v>185</v>
      </c>
      <c r="I1921" s="38">
        <f t="shared" si="60"/>
        <v>175.75</v>
      </c>
      <c r="J1921" t="s">
        <v>4680</v>
      </c>
      <c r="K1921" s="48" t="s">
        <v>7360</v>
      </c>
      <c r="L1921" s="33">
        <v>0.05</v>
      </c>
      <c r="M1921" s="21" t="s">
        <v>14849</v>
      </c>
      <c r="N1921" s="21" t="s">
        <v>82</v>
      </c>
      <c r="O1921" s="21" t="s">
        <v>83</v>
      </c>
      <c r="P1921" s="61" t="s">
        <v>13496</v>
      </c>
    </row>
    <row r="1922" spans="2:16" ht="15" customHeight="1">
      <c r="B1922" s="27" t="s">
        <v>41</v>
      </c>
      <c r="C1922" t="s">
        <v>7</v>
      </c>
      <c r="D1922" s="36">
        <v>56101605</v>
      </c>
      <c r="E1922" s="48" t="s">
        <v>7361</v>
      </c>
      <c r="F1922" s="49" t="s">
        <v>7407</v>
      </c>
      <c r="G1922" t="s">
        <v>57</v>
      </c>
      <c r="H1922" s="38">
        <v>205</v>
      </c>
      <c r="I1922" s="38">
        <f t="shared" si="60"/>
        <v>194.75</v>
      </c>
      <c r="J1922" t="s">
        <v>4680</v>
      </c>
      <c r="K1922" s="48" t="s">
        <v>7361</v>
      </c>
      <c r="L1922" s="33">
        <v>0.05</v>
      </c>
      <c r="M1922" s="21" t="s">
        <v>14849</v>
      </c>
      <c r="N1922" s="21" t="s">
        <v>82</v>
      </c>
      <c r="O1922" s="21" t="s">
        <v>83</v>
      </c>
      <c r="P1922" s="61" t="s">
        <v>13496</v>
      </c>
    </row>
    <row r="1923" spans="2:16" ht="15" customHeight="1">
      <c r="B1923" s="27" t="s">
        <v>41</v>
      </c>
      <c r="C1923" t="s">
        <v>7</v>
      </c>
      <c r="D1923" s="36">
        <v>56101605</v>
      </c>
      <c r="E1923" s="48" t="s">
        <v>7362</v>
      </c>
      <c r="F1923" s="49" t="s">
        <v>7408</v>
      </c>
      <c r="G1923" t="s">
        <v>57</v>
      </c>
      <c r="H1923" s="38">
        <v>171</v>
      </c>
      <c r="I1923" s="38">
        <f t="shared" si="60"/>
        <v>162.44999999999999</v>
      </c>
      <c r="J1923" t="s">
        <v>4680</v>
      </c>
      <c r="K1923" s="48" t="s">
        <v>7362</v>
      </c>
      <c r="L1923" s="33">
        <v>0.05</v>
      </c>
      <c r="M1923" s="21" t="s">
        <v>14849</v>
      </c>
      <c r="N1923" s="21" t="s">
        <v>82</v>
      </c>
      <c r="O1923" s="21" t="s">
        <v>83</v>
      </c>
      <c r="P1923" s="61" t="s">
        <v>13496</v>
      </c>
    </row>
    <row r="1924" spans="2:16" ht="15" customHeight="1">
      <c r="B1924" s="27" t="s">
        <v>41</v>
      </c>
      <c r="C1924" t="s">
        <v>7</v>
      </c>
      <c r="D1924" s="36">
        <v>56101605</v>
      </c>
      <c r="E1924" s="48" t="s">
        <v>7363</v>
      </c>
      <c r="F1924" s="49" t="s">
        <v>7409</v>
      </c>
      <c r="G1924" t="s">
        <v>57</v>
      </c>
      <c r="H1924" s="38">
        <v>420</v>
      </c>
      <c r="I1924" s="38">
        <f t="shared" si="60"/>
        <v>399</v>
      </c>
      <c r="J1924" t="s">
        <v>4680</v>
      </c>
      <c r="K1924" s="48" t="s">
        <v>7363</v>
      </c>
      <c r="L1924" s="33">
        <v>0.05</v>
      </c>
      <c r="M1924" s="21" t="s">
        <v>14849</v>
      </c>
      <c r="N1924" s="21" t="s">
        <v>82</v>
      </c>
      <c r="O1924" s="21" t="s">
        <v>83</v>
      </c>
      <c r="P1924" s="61" t="s">
        <v>13496</v>
      </c>
    </row>
    <row r="1925" spans="2:16" ht="15" customHeight="1">
      <c r="B1925" s="27" t="s">
        <v>41</v>
      </c>
      <c r="C1925" t="s">
        <v>7</v>
      </c>
      <c r="D1925" s="36">
        <v>56101605</v>
      </c>
      <c r="E1925" s="48" t="s">
        <v>7364</v>
      </c>
      <c r="F1925" s="49" t="s">
        <v>7410</v>
      </c>
      <c r="G1925" t="s">
        <v>57</v>
      </c>
      <c r="H1925" s="38">
        <v>420</v>
      </c>
      <c r="I1925" s="38">
        <f t="shared" si="60"/>
        <v>399</v>
      </c>
      <c r="J1925" t="s">
        <v>4680</v>
      </c>
      <c r="K1925" s="48" t="s">
        <v>7364</v>
      </c>
      <c r="L1925" s="33">
        <v>0.05</v>
      </c>
      <c r="M1925" s="21" t="s">
        <v>14849</v>
      </c>
      <c r="N1925" s="21" t="s">
        <v>82</v>
      </c>
      <c r="O1925" s="21" t="s">
        <v>83</v>
      </c>
      <c r="P1925" s="61" t="s">
        <v>13496</v>
      </c>
    </row>
    <row r="1926" spans="2:16" ht="15" customHeight="1">
      <c r="B1926" s="27" t="s">
        <v>41</v>
      </c>
      <c r="C1926" t="s">
        <v>7</v>
      </c>
      <c r="D1926" s="36">
        <v>56101605</v>
      </c>
      <c r="E1926" s="48" t="s">
        <v>7365</v>
      </c>
      <c r="F1926" s="49" t="s">
        <v>7411</v>
      </c>
      <c r="G1926" t="s">
        <v>57</v>
      </c>
      <c r="H1926" s="38">
        <v>420</v>
      </c>
      <c r="I1926" s="38">
        <f t="shared" si="60"/>
        <v>399</v>
      </c>
      <c r="J1926" t="s">
        <v>4680</v>
      </c>
      <c r="K1926" s="48" t="s">
        <v>7365</v>
      </c>
      <c r="L1926" s="33">
        <v>0.05</v>
      </c>
      <c r="M1926" s="21" t="s">
        <v>14849</v>
      </c>
      <c r="N1926" s="21" t="s">
        <v>82</v>
      </c>
      <c r="O1926" s="21" t="s">
        <v>83</v>
      </c>
      <c r="P1926" s="61" t="s">
        <v>13496</v>
      </c>
    </row>
    <row r="1927" spans="2:16" ht="15" customHeight="1">
      <c r="B1927" s="27" t="s">
        <v>41</v>
      </c>
      <c r="C1927" t="s">
        <v>7</v>
      </c>
      <c r="D1927" s="36">
        <v>56101605</v>
      </c>
      <c r="E1927" s="48" t="s">
        <v>7366</v>
      </c>
      <c r="F1927" s="49" t="s">
        <v>7412</v>
      </c>
      <c r="G1927" t="s">
        <v>57</v>
      </c>
      <c r="H1927" s="38">
        <v>185</v>
      </c>
      <c r="I1927" s="38">
        <f t="shared" si="60"/>
        <v>175.75</v>
      </c>
      <c r="J1927" t="s">
        <v>4680</v>
      </c>
      <c r="K1927" s="48" t="s">
        <v>7366</v>
      </c>
      <c r="L1927" s="33">
        <v>0.05</v>
      </c>
      <c r="M1927" s="21" t="s">
        <v>14849</v>
      </c>
      <c r="N1927" s="21" t="s">
        <v>82</v>
      </c>
      <c r="O1927" s="21" t="s">
        <v>83</v>
      </c>
      <c r="P1927" s="61" t="s">
        <v>13496</v>
      </c>
    </row>
    <row r="1928" spans="2:16" ht="15" customHeight="1">
      <c r="B1928" s="27" t="s">
        <v>41</v>
      </c>
      <c r="C1928" t="s">
        <v>7</v>
      </c>
      <c r="D1928" s="36">
        <v>56101605</v>
      </c>
      <c r="E1928" s="48" t="s">
        <v>7367</v>
      </c>
      <c r="F1928" s="49" t="s">
        <v>7413</v>
      </c>
      <c r="G1928" t="s">
        <v>57</v>
      </c>
      <c r="H1928" s="38">
        <v>205</v>
      </c>
      <c r="I1928" s="38">
        <f t="shared" si="60"/>
        <v>194.75</v>
      </c>
      <c r="J1928" t="s">
        <v>4680</v>
      </c>
      <c r="K1928" s="48" t="s">
        <v>7367</v>
      </c>
      <c r="L1928" s="33">
        <v>0.05</v>
      </c>
      <c r="M1928" s="21" t="s">
        <v>14849</v>
      </c>
      <c r="N1928" s="21" t="s">
        <v>82</v>
      </c>
      <c r="O1928" s="21" t="s">
        <v>83</v>
      </c>
      <c r="P1928" s="61" t="s">
        <v>13496</v>
      </c>
    </row>
    <row r="1929" spans="2:16" ht="15" customHeight="1">
      <c r="B1929" s="27" t="s">
        <v>41</v>
      </c>
      <c r="C1929" t="s">
        <v>7</v>
      </c>
      <c r="D1929" s="36">
        <v>56101605</v>
      </c>
      <c r="E1929" s="48" t="s">
        <v>7368</v>
      </c>
      <c r="F1929" s="49" t="s">
        <v>7414</v>
      </c>
      <c r="G1929" t="s">
        <v>57</v>
      </c>
      <c r="H1929" s="38">
        <v>171</v>
      </c>
      <c r="I1929" s="38">
        <f t="shared" si="60"/>
        <v>162.44999999999999</v>
      </c>
      <c r="J1929" t="s">
        <v>4680</v>
      </c>
      <c r="K1929" s="48" t="s">
        <v>7368</v>
      </c>
      <c r="L1929" s="33">
        <v>0.05</v>
      </c>
      <c r="M1929" s="21" t="s">
        <v>14849</v>
      </c>
      <c r="N1929" s="21" t="s">
        <v>82</v>
      </c>
      <c r="O1929" s="21" t="s">
        <v>83</v>
      </c>
      <c r="P1929" s="61" t="s">
        <v>13496</v>
      </c>
    </row>
    <row r="1930" spans="2:16" ht="15" customHeight="1">
      <c r="B1930" s="27" t="s">
        <v>41</v>
      </c>
      <c r="C1930" t="s">
        <v>7</v>
      </c>
      <c r="D1930" s="36">
        <v>56101605</v>
      </c>
      <c r="E1930" s="48" t="s">
        <v>7369</v>
      </c>
      <c r="F1930" s="49" t="s">
        <v>7415</v>
      </c>
      <c r="G1930" t="s">
        <v>57</v>
      </c>
      <c r="H1930" s="38">
        <v>420</v>
      </c>
      <c r="I1930" s="38">
        <f t="shared" si="60"/>
        <v>399</v>
      </c>
      <c r="J1930" t="s">
        <v>4680</v>
      </c>
      <c r="K1930" s="48" t="s">
        <v>7369</v>
      </c>
      <c r="L1930" s="33">
        <v>0.05</v>
      </c>
      <c r="M1930" s="21" t="s">
        <v>14849</v>
      </c>
      <c r="N1930" s="21" t="s">
        <v>82</v>
      </c>
      <c r="O1930" s="21" t="s">
        <v>83</v>
      </c>
      <c r="P1930" s="61" t="s">
        <v>13496</v>
      </c>
    </row>
    <row r="1931" spans="2:16" ht="15" customHeight="1">
      <c r="B1931" s="27" t="s">
        <v>41</v>
      </c>
      <c r="C1931" t="s">
        <v>7</v>
      </c>
      <c r="D1931" s="36">
        <v>56101605</v>
      </c>
      <c r="E1931" s="48" t="s">
        <v>7370</v>
      </c>
      <c r="F1931" s="49" t="s">
        <v>7416</v>
      </c>
      <c r="G1931" t="s">
        <v>57</v>
      </c>
      <c r="H1931" s="38">
        <v>420</v>
      </c>
      <c r="I1931" s="38">
        <f t="shared" si="60"/>
        <v>399</v>
      </c>
      <c r="J1931" t="s">
        <v>4680</v>
      </c>
      <c r="K1931" s="48" t="s">
        <v>7370</v>
      </c>
      <c r="L1931" s="33">
        <v>0.05</v>
      </c>
      <c r="M1931" s="21" t="s">
        <v>14849</v>
      </c>
      <c r="N1931" s="21" t="s">
        <v>82</v>
      </c>
      <c r="O1931" s="21" t="s">
        <v>83</v>
      </c>
      <c r="P1931" s="61" t="s">
        <v>13496</v>
      </c>
    </row>
    <row r="1932" spans="2:16" ht="15" customHeight="1">
      <c r="B1932" s="27" t="s">
        <v>41</v>
      </c>
      <c r="C1932" t="s">
        <v>7</v>
      </c>
      <c r="D1932" s="36">
        <v>56101605</v>
      </c>
      <c r="E1932" s="48" t="s">
        <v>7371</v>
      </c>
      <c r="F1932" s="49" t="s">
        <v>7417</v>
      </c>
      <c r="G1932" t="s">
        <v>57</v>
      </c>
      <c r="H1932" s="38">
        <v>420</v>
      </c>
      <c r="I1932" s="38">
        <f t="shared" si="60"/>
        <v>399</v>
      </c>
      <c r="J1932" t="s">
        <v>4680</v>
      </c>
      <c r="K1932" s="48" t="s">
        <v>7371</v>
      </c>
      <c r="L1932" s="33">
        <v>0.05</v>
      </c>
      <c r="M1932" s="21" t="s">
        <v>14849</v>
      </c>
      <c r="N1932" s="21" t="s">
        <v>82</v>
      </c>
      <c r="O1932" s="21" t="s">
        <v>83</v>
      </c>
      <c r="P1932" s="61" t="s">
        <v>13496</v>
      </c>
    </row>
    <row r="1933" spans="2:16" ht="15" customHeight="1">
      <c r="B1933" s="27" t="s">
        <v>41</v>
      </c>
      <c r="C1933" t="s">
        <v>7</v>
      </c>
      <c r="D1933" s="36">
        <v>56101605</v>
      </c>
      <c r="E1933" s="48" t="s">
        <v>7372</v>
      </c>
      <c r="F1933" s="49" t="s">
        <v>7418</v>
      </c>
      <c r="G1933" t="s">
        <v>57</v>
      </c>
      <c r="H1933" s="38">
        <v>420</v>
      </c>
      <c r="I1933" s="38">
        <f t="shared" si="60"/>
        <v>399</v>
      </c>
      <c r="J1933" t="s">
        <v>4680</v>
      </c>
      <c r="K1933" s="48" t="s">
        <v>7372</v>
      </c>
      <c r="L1933" s="33">
        <v>0.05</v>
      </c>
      <c r="M1933" s="21" t="s">
        <v>14849</v>
      </c>
      <c r="N1933" s="21" t="s">
        <v>82</v>
      </c>
      <c r="O1933" s="21" t="s">
        <v>83</v>
      </c>
      <c r="P1933" s="61" t="s">
        <v>13496</v>
      </c>
    </row>
    <row r="1934" spans="2:16" ht="15" customHeight="1">
      <c r="B1934" s="27" t="s">
        <v>41</v>
      </c>
      <c r="C1934" t="s">
        <v>7</v>
      </c>
      <c r="D1934" s="36">
        <v>56101605</v>
      </c>
      <c r="E1934" s="48" t="s">
        <v>7373</v>
      </c>
      <c r="F1934" s="49" t="s">
        <v>7419</v>
      </c>
      <c r="G1934" t="s">
        <v>57</v>
      </c>
      <c r="H1934" s="38">
        <v>185</v>
      </c>
      <c r="I1934" s="38">
        <f t="shared" si="60"/>
        <v>175.75</v>
      </c>
      <c r="J1934" t="s">
        <v>4680</v>
      </c>
      <c r="K1934" s="48" t="s">
        <v>7373</v>
      </c>
      <c r="L1934" s="33">
        <v>0.05</v>
      </c>
      <c r="M1934" s="21" t="s">
        <v>14849</v>
      </c>
      <c r="N1934" s="21" t="s">
        <v>82</v>
      </c>
      <c r="O1934" s="21" t="s">
        <v>83</v>
      </c>
      <c r="P1934" s="61" t="s">
        <v>13496</v>
      </c>
    </row>
    <row r="1935" spans="2:16" ht="15" customHeight="1">
      <c r="B1935" s="27" t="s">
        <v>41</v>
      </c>
      <c r="C1935" t="s">
        <v>7</v>
      </c>
      <c r="D1935" s="36">
        <v>56101605</v>
      </c>
      <c r="E1935" s="48" t="s">
        <v>7374</v>
      </c>
      <c r="F1935" s="49" t="s">
        <v>7420</v>
      </c>
      <c r="G1935" t="s">
        <v>57</v>
      </c>
      <c r="H1935" s="38">
        <v>205</v>
      </c>
      <c r="I1935" s="38">
        <f t="shared" si="60"/>
        <v>194.75</v>
      </c>
      <c r="J1935" t="s">
        <v>4680</v>
      </c>
      <c r="K1935" s="48" t="s">
        <v>7374</v>
      </c>
      <c r="L1935" s="33">
        <v>0.05</v>
      </c>
      <c r="M1935" s="21" t="s">
        <v>14849</v>
      </c>
      <c r="N1935" s="21" t="s">
        <v>82</v>
      </c>
      <c r="O1935" s="21" t="s">
        <v>83</v>
      </c>
      <c r="P1935" s="61" t="s">
        <v>13496</v>
      </c>
    </row>
    <row r="1936" spans="2:16" ht="15" customHeight="1">
      <c r="B1936" s="27" t="s">
        <v>41</v>
      </c>
      <c r="C1936" t="s">
        <v>7</v>
      </c>
      <c r="D1936" s="36">
        <v>56101605</v>
      </c>
      <c r="E1936" s="48" t="s">
        <v>7375</v>
      </c>
      <c r="F1936" s="49" t="s">
        <v>7421</v>
      </c>
      <c r="G1936" t="s">
        <v>57</v>
      </c>
      <c r="H1936" s="38">
        <v>171</v>
      </c>
      <c r="I1936" s="38">
        <f t="shared" si="60"/>
        <v>162.44999999999999</v>
      </c>
      <c r="J1936" t="s">
        <v>4680</v>
      </c>
      <c r="K1936" s="48" t="s">
        <v>7375</v>
      </c>
      <c r="L1936" s="33">
        <v>0.05</v>
      </c>
      <c r="M1936" s="21" t="s">
        <v>14849</v>
      </c>
      <c r="N1936" s="21" t="s">
        <v>82</v>
      </c>
      <c r="O1936" s="21" t="s">
        <v>83</v>
      </c>
      <c r="P1936" s="61" t="s">
        <v>13496</v>
      </c>
    </row>
    <row r="1937" spans="2:16" ht="15" customHeight="1">
      <c r="B1937" s="27" t="s">
        <v>41</v>
      </c>
      <c r="C1937" t="s">
        <v>7</v>
      </c>
      <c r="D1937" s="36">
        <v>56101605</v>
      </c>
      <c r="E1937" s="48" t="s">
        <v>7376</v>
      </c>
      <c r="F1937" s="49" t="s">
        <v>7422</v>
      </c>
      <c r="G1937" t="s">
        <v>57</v>
      </c>
      <c r="H1937" s="38">
        <v>139</v>
      </c>
      <c r="I1937" s="38">
        <f t="shared" si="60"/>
        <v>132.04999999999998</v>
      </c>
      <c r="J1937" t="s">
        <v>4680</v>
      </c>
      <c r="K1937" s="48" t="s">
        <v>7376</v>
      </c>
      <c r="L1937" s="33">
        <v>0.05</v>
      </c>
      <c r="M1937" s="21" t="s">
        <v>14849</v>
      </c>
      <c r="N1937" s="21" t="s">
        <v>82</v>
      </c>
      <c r="O1937" s="21" t="s">
        <v>83</v>
      </c>
      <c r="P1937" s="61" t="s">
        <v>13496</v>
      </c>
    </row>
    <row r="1938" spans="2:16" ht="15" customHeight="1">
      <c r="B1938" s="27" t="s">
        <v>41</v>
      </c>
      <c r="C1938" t="s">
        <v>7</v>
      </c>
      <c r="D1938" s="36">
        <v>56101605</v>
      </c>
      <c r="E1938" s="48" t="s">
        <v>7377</v>
      </c>
      <c r="F1938" s="49" t="s">
        <v>7423</v>
      </c>
      <c r="G1938" t="s">
        <v>57</v>
      </c>
      <c r="H1938" s="38">
        <v>139</v>
      </c>
      <c r="I1938" s="38">
        <f t="shared" si="60"/>
        <v>132.04999999999998</v>
      </c>
      <c r="J1938" t="s">
        <v>4680</v>
      </c>
      <c r="K1938" s="48" t="s">
        <v>7377</v>
      </c>
      <c r="L1938" s="33">
        <v>0.05</v>
      </c>
      <c r="M1938" s="21" t="s">
        <v>14849</v>
      </c>
      <c r="N1938" s="21" t="s">
        <v>82</v>
      </c>
      <c r="O1938" s="21" t="s">
        <v>83</v>
      </c>
      <c r="P1938" s="61" t="s">
        <v>13496</v>
      </c>
    </row>
    <row r="1939" spans="2:16" ht="15" customHeight="1">
      <c r="B1939" s="27" t="s">
        <v>41</v>
      </c>
      <c r="C1939" t="s">
        <v>7</v>
      </c>
      <c r="D1939" s="36">
        <v>56101605</v>
      </c>
      <c r="E1939" s="48" t="s">
        <v>7378</v>
      </c>
      <c r="F1939" s="49" t="s">
        <v>7424</v>
      </c>
      <c r="G1939" t="s">
        <v>57</v>
      </c>
      <c r="H1939" s="38">
        <v>133</v>
      </c>
      <c r="I1939" s="38">
        <f t="shared" si="60"/>
        <v>126.35</v>
      </c>
      <c r="J1939" t="s">
        <v>4680</v>
      </c>
      <c r="K1939" s="48" t="s">
        <v>7378</v>
      </c>
      <c r="L1939" s="33">
        <v>0.05</v>
      </c>
      <c r="M1939" s="21" t="s">
        <v>14849</v>
      </c>
      <c r="N1939" s="21" t="s">
        <v>82</v>
      </c>
      <c r="O1939" s="21" t="s">
        <v>83</v>
      </c>
      <c r="P1939" s="61" t="s">
        <v>13496</v>
      </c>
    </row>
    <row r="1940" spans="2:16" ht="15" customHeight="1">
      <c r="B1940" s="27" t="s">
        <v>41</v>
      </c>
      <c r="C1940" t="s">
        <v>7</v>
      </c>
      <c r="D1940" s="36">
        <v>56101605</v>
      </c>
      <c r="E1940" s="48" t="s">
        <v>7379</v>
      </c>
      <c r="F1940" s="49" t="s">
        <v>7425</v>
      </c>
      <c r="G1940" t="s">
        <v>57</v>
      </c>
      <c r="H1940" s="38">
        <v>133</v>
      </c>
      <c r="I1940" s="38">
        <f t="shared" si="60"/>
        <v>126.35</v>
      </c>
      <c r="J1940" t="s">
        <v>4680</v>
      </c>
      <c r="K1940" s="48" t="s">
        <v>7379</v>
      </c>
      <c r="L1940" s="33">
        <v>0.05</v>
      </c>
      <c r="M1940" s="21" t="s">
        <v>14849</v>
      </c>
      <c r="N1940" s="21" t="s">
        <v>82</v>
      </c>
      <c r="O1940" s="21" t="s">
        <v>83</v>
      </c>
      <c r="P1940" s="61" t="s">
        <v>13496</v>
      </c>
    </row>
    <row r="1941" spans="2:16" ht="15" customHeight="1">
      <c r="B1941" s="27" t="s">
        <v>41</v>
      </c>
      <c r="C1941" t="s">
        <v>7</v>
      </c>
      <c r="D1941" s="36">
        <v>56101605</v>
      </c>
      <c r="E1941" s="48" t="s">
        <v>7380</v>
      </c>
      <c r="F1941" s="49" t="s">
        <v>7426</v>
      </c>
      <c r="G1941" t="s">
        <v>57</v>
      </c>
      <c r="H1941" s="38">
        <v>139</v>
      </c>
      <c r="I1941" s="38">
        <f t="shared" si="60"/>
        <v>132.04999999999998</v>
      </c>
      <c r="J1941" t="s">
        <v>4680</v>
      </c>
      <c r="K1941" s="48" t="s">
        <v>7380</v>
      </c>
      <c r="L1941" s="33">
        <v>0.05</v>
      </c>
      <c r="M1941" s="21" t="s">
        <v>14849</v>
      </c>
      <c r="N1941" s="21" t="s">
        <v>82</v>
      </c>
      <c r="O1941" s="21" t="s">
        <v>83</v>
      </c>
      <c r="P1941" s="61" t="s">
        <v>13496</v>
      </c>
    </row>
    <row r="1942" spans="2:16" ht="15" customHeight="1">
      <c r="B1942" s="27" t="s">
        <v>41</v>
      </c>
      <c r="C1942" t="s">
        <v>7</v>
      </c>
      <c r="D1942" s="36">
        <v>56101605</v>
      </c>
      <c r="E1942" s="48" t="s">
        <v>7427</v>
      </c>
      <c r="F1942" s="49" t="s">
        <v>7466</v>
      </c>
      <c r="G1942" t="s">
        <v>57</v>
      </c>
      <c r="H1942" s="38">
        <v>285</v>
      </c>
      <c r="I1942" s="38">
        <f t="shared" si="60"/>
        <v>270.75</v>
      </c>
      <c r="J1942" t="s">
        <v>4680</v>
      </c>
      <c r="K1942" s="48" t="s">
        <v>7427</v>
      </c>
      <c r="L1942" s="33">
        <v>0.05</v>
      </c>
      <c r="M1942" s="21" t="s">
        <v>14849</v>
      </c>
      <c r="N1942" s="21" t="s">
        <v>82</v>
      </c>
      <c r="O1942" s="21" t="s">
        <v>83</v>
      </c>
      <c r="P1942" s="61" t="s">
        <v>13496</v>
      </c>
    </row>
    <row r="1943" spans="2:16" ht="15" customHeight="1">
      <c r="B1943" s="27" t="s">
        <v>41</v>
      </c>
      <c r="C1943" t="s">
        <v>7</v>
      </c>
      <c r="D1943" s="36">
        <v>56101605</v>
      </c>
      <c r="E1943" s="48" t="s">
        <v>7428</v>
      </c>
      <c r="F1943" s="49" t="s">
        <v>7467</v>
      </c>
      <c r="G1943" t="s">
        <v>57</v>
      </c>
      <c r="H1943" s="38">
        <v>285</v>
      </c>
      <c r="I1943" s="38">
        <f t="shared" si="60"/>
        <v>270.75</v>
      </c>
      <c r="J1943" t="s">
        <v>4680</v>
      </c>
      <c r="K1943" s="48" t="s">
        <v>7428</v>
      </c>
      <c r="L1943" s="33">
        <v>0.05</v>
      </c>
      <c r="M1943" s="21" t="s">
        <v>14849</v>
      </c>
      <c r="N1943" s="21" t="s">
        <v>82</v>
      </c>
      <c r="O1943" s="21" t="s">
        <v>83</v>
      </c>
      <c r="P1943" s="61" t="s">
        <v>13496</v>
      </c>
    </row>
    <row r="1944" spans="2:16" ht="15" customHeight="1">
      <c r="B1944" s="27" t="s">
        <v>41</v>
      </c>
      <c r="C1944" t="s">
        <v>7</v>
      </c>
      <c r="D1944" s="36">
        <v>56101605</v>
      </c>
      <c r="E1944" s="48" t="s">
        <v>7429</v>
      </c>
      <c r="F1944" s="49" t="s">
        <v>7468</v>
      </c>
      <c r="G1944" t="s">
        <v>57</v>
      </c>
      <c r="H1944" s="38">
        <v>331</v>
      </c>
      <c r="I1944" s="38">
        <f t="shared" si="60"/>
        <v>314.45</v>
      </c>
      <c r="J1944" t="s">
        <v>4680</v>
      </c>
      <c r="K1944" s="48" t="s">
        <v>7429</v>
      </c>
      <c r="L1944" s="33">
        <v>0.05</v>
      </c>
      <c r="M1944" s="21" t="s">
        <v>14849</v>
      </c>
      <c r="N1944" s="21" t="s">
        <v>82</v>
      </c>
      <c r="O1944" s="21" t="s">
        <v>83</v>
      </c>
      <c r="P1944" s="61" t="s">
        <v>13496</v>
      </c>
    </row>
    <row r="1945" spans="2:16" ht="15" customHeight="1">
      <c r="B1945" s="27" t="s">
        <v>41</v>
      </c>
      <c r="C1945" t="s">
        <v>7</v>
      </c>
      <c r="D1945" s="36">
        <v>56101605</v>
      </c>
      <c r="E1945" s="48" t="s">
        <v>7430</v>
      </c>
      <c r="F1945" s="49" t="s">
        <v>7469</v>
      </c>
      <c r="G1945" t="s">
        <v>57</v>
      </c>
      <c r="H1945" s="38">
        <v>331</v>
      </c>
      <c r="I1945" s="38">
        <f t="shared" si="60"/>
        <v>314.45</v>
      </c>
      <c r="J1945" t="s">
        <v>4680</v>
      </c>
      <c r="K1945" s="48" t="s">
        <v>7430</v>
      </c>
      <c r="L1945" s="33">
        <v>0.05</v>
      </c>
      <c r="M1945" s="21" t="s">
        <v>14849</v>
      </c>
      <c r="N1945" s="21" t="s">
        <v>82</v>
      </c>
      <c r="O1945" s="21" t="s">
        <v>83</v>
      </c>
      <c r="P1945" s="61" t="s">
        <v>13496</v>
      </c>
    </row>
    <row r="1946" spans="2:16" ht="15" customHeight="1">
      <c r="B1946" s="27" t="s">
        <v>41</v>
      </c>
      <c r="C1946" t="s">
        <v>7</v>
      </c>
      <c r="D1946" s="36">
        <v>56101605</v>
      </c>
      <c r="E1946" s="48" t="s">
        <v>7431</v>
      </c>
      <c r="F1946" s="49" t="s">
        <v>7470</v>
      </c>
      <c r="G1946" t="s">
        <v>57</v>
      </c>
      <c r="H1946" s="38">
        <v>331</v>
      </c>
      <c r="I1946" s="38">
        <f t="shared" si="60"/>
        <v>314.45</v>
      </c>
      <c r="J1946" t="s">
        <v>4680</v>
      </c>
      <c r="K1946" s="48" t="s">
        <v>7431</v>
      </c>
      <c r="L1946" s="33">
        <v>0.05</v>
      </c>
      <c r="M1946" s="21" t="s">
        <v>14849</v>
      </c>
      <c r="N1946" s="21" t="s">
        <v>82</v>
      </c>
      <c r="O1946" s="21" t="s">
        <v>83</v>
      </c>
      <c r="P1946" s="61" t="s">
        <v>13496</v>
      </c>
    </row>
    <row r="1947" spans="2:16" ht="15" customHeight="1">
      <c r="B1947" s="27" t="s">
        <v>41</v>
      </c>
      <c r="C1947" t="s">
        <v>7</v>
      </c>
      <c r="D1947" s="36">
        <v>56101605</v>
      </c>
      <c r="E1947" s="48" t="s">
        <v>7432</v>
      </c>
      <c r="F1947" s="49" t="s">
        <v>7471</v>
      </c>
      <c r="G1947" t="s">
        <v>57</v>
      </c>
      <c r="H1947" s="38">
        <v>331</v>
      </c>
      <c r="I1947" s="38">
        <f t="shared" si="60"/>
        <v>314.45</v>
      </c>
      <c r="J1947" t="s">
        <v>4680</v>
      </c>
      <c r="K1947" s="48" t="s">
        <v>7432</v>
      </c>
      <c r="L1947" s="33">
        <v>0.05</v>
      </c>
      <c r="M1947" s="21" t="s">
        <v>14849</v>
      </c>
      <c r="N1947" s="21" t="s">
        <v>82</v>
      </c>
      <c r="O1947" s="21" t="s">
        <v>83</v>
      </c>
      <c r="P1947" s="61" t="s">
        <v>13496</v>
      </c>
    </row>
    <row r="1948" spans="2:16" ht="15" customHeight="1">
      <c r="B1948" s="27" t="s">
        <v>41</v>
      </c>
      <c r="C1948" t="s">
        <v>7</v>
      </c>
      <c r="D1948" s="36">
        <v>56101605</v>
      </c>
      <c r="E1948" s="48" t="s">
        <v>7433</v>
      </c>
      <c r="F1948" s="49" t="s">
        <v>7472</v>
      </c>
      <c r="G1948" t="s">
        <v>57</v>
      </c>
      <c r="H1948" s="38">
        <v>277</v>
      </c>
      <c r="I1948" s="38">
        <f t="shared" si="60"/>
        <v>263.14999999999998</v>
      </c>
      <c r="J1948" t="s">
        <v>4680</v>
      </c>
      <c r="K1948" s="48" t="s">
        <v>7433</v>
      </c>
      <c r="L1948" s="33">
        <v>0.05</v>
      </c>
      <c r="M1948" s="21" t="s">
        <v>14849</v>
      </c>
      <c r="N1948" s="21" t="s">
        <v>82</v>
      </c>
      <c r="O1948" s="21" t="s">
        <v>83</v>
      </c>
      <c r="P1948" s="61" t="s">
        <v>13496</v>
      </c>
    </row>
    <row r="1949" spans="2:16" ht="15" customHeight="1">
      <c r="B1949" s="27" t="s">
        <v>41</v>
      </c>
      <c r="C1949" t="s">
        <v>7</v>
      </c>
      <c r="D1949" s="36">
        <v>56101605</v>
      </c>
      <c r="E1949" s="48" t="s">
        <v>7434</v>
      </c>
      <c r="F1949" s="49" t="s">
        <v>7473</v>
      </c>
      <c r="G1949" t="s">
        <v>57</v>
      </c>
      <c r="H1949" s="38">
        <v>386</v>
      </c>
      <c r="I1949" s="38">
        <f t="shared" si="60"/>
        <v>366.7</v>
      </c>
      <c r="J1949" t="s">
        <v>4680</v>
      </c>
      <c r="K1949" s="48" t="s">
        <v>7434</v>
      </c>
      <c r="L1949" s="33">
        <v>0.05</v>
      </c>
      <c r="M1949" s="21" t="s">
        <v>14849</v>
      </c>
      <c r="N1949" s="21" t="s">
        <v>82</v>
      </c>
      <c r="O1949" s="21" t="s">
        <v>83</v>
      </c>
      <c r="P1949" s="61" t="s">
        <v>13496</v>
      </c>
    </row>
    <row r="1950" spans="2:16" ht="15" customHeight="1">
      <c r="B1950" s="27" t="s">
        <v>41</v>
      </c>
      <c r="C1950" t="s">
        <v>7</v>
      </c>
      <c r="D1950" s="36">
        <v>56101605</v>
      </c>
      <c r="E1950" s="48" t="s">
        <v>7435</v>
      </c>
      <c r="F1950" s="49" t="s">
        <v>7474</v>
      </c>
      <c r="G1950" t="s">
        <v>57</v>
      </c>
      <c r="H1950" s="38">
        <v>724</v>
      </c>
      <c r="I1950" s="38">
        <f t="shared" si="60"/>
        <v>687.8</v>
      </c>
      <c r="J1950" t="s">
        <v>4680</v>
      </c>
      <c r="K1950" s="48" t="s">
        <v>7435</v>
      </c>
      <c r="L1950" s="33">
        <v>0.05</v>
      </c>
      <c r="M1950" s="21" t="s">
        <v>14849</v>
      </c>
      <c r="N1950" s="21" t="s">
        <v>82</v>
      </c>
      <c r="O1950" s="21" t="s">
        <v>83</v>
      </c>
      <c r="P1950" s="61" t="s">
        <v>13496</v>
      </c>
    </row>
    <row r="1951" spans="2:16" ht="15" customHeight="1">
      <c r="B1951" s="27" t="s">
        <v>41</v>
      </c>
      <c r="C1951" t="s">
        <v>7</v>
      </c>
      <c r="D1951" s="36">
        <v>56101605</v>
      </c>
      <c r="E1951" s="48" t="s">
        <v>7436</v>
      </c>
      <c r="F1951" s="49" t="s">
        <v>7475</v>
      </c>
      <c r="G1951" t="s">
        <v>57</v>
      </c>
      <c r="H1951" s="38">
        <v>724</v>
      </c>
      <c r="I1951" s="38">
        <f t="shared" si="60"/>
        <v>687.8</v>
      </c>
      <c r="J1951" t="s">
        <v>4680</v>
      </c>
      <c r="K1951" s="48" t="s">
        <v>7436</v>
      </c>
      <c r="L1951" s="33">
        <v>0.05</v>
      </c>
      <c r="M1951" s="21" t="s">
        <v>14849</v>
      </c>
      <c r="N1951" s="21" t="s">
        <v>82</v>
      </c>
      <c r="O1951" s="21" t="s">
        <v>83</v>
      </c>
      <c r="P1951" s="61" t="s">
        <v>13496</v>
      </c>
    </row>
    <row r="1952" spans="2:16" ht="15" customHeight="1">
      <c r="B1952" s="27" t="s">
        <v>41</v>
      </c>
      <c r="C1952" t="s">
        <v>7</v>
      </c>
      <c r="D1952" s="36">
        <v>56101605</v>
      </c>
      <c r="E1952" s="48" t="s">
        <v>7437</v>
      </c>
      <c r="F1952" s="49" t="s">
        <v>7476</v>
      </c>
      <c r="G1952" t="s">
        <v>57</v>
      </c>
      <c r="H1952" s="38">
        <v>724</v>
      </c>
      <c r="I1952" s="38">
        <f t="shared" si="60"/>
        <v>687.8</v>
      </c>
      <c r="J1952" t="s">
        <v>4680</v>
      </c>
      <c r="K1952" s="48" t="s">
        <v>7437</v>
      </c>
      <c r="L1952" s="33">
        <v>0.05</v>
      </c>
      <c r="M1952" s="21" t="s">
        <v>14849</v>
      </c>
      <c r="N1952" s="21" t="s">
        <v>82</v>
      </c>
      <c r="O1952" s="21" t="s">
        <v>83</v>
      </c>
      <c r="P1952" s="61" t="s">
        <v>13496</v>
      </c>
    </row>
    <row r="1953" spans="2:16" ht="15" customHeight="1">
      <c r="B1953" s="27" t="s">
        <v>41</v>
      </c>
      <c r="C1953" t="s">
        <v>7</v>
      </c>
      <c r="D1953" s="36">
        <v>56101605</v>
      </c>
      <c r="E1953" s="48" t="s">
        <v>7438</v>
      </c>
      <c r="F1953" s="49" t="s">
        <v>7477</v>
      </c>
      <c r="G1953" t="s">
        <v>57</v>
      </c>
      <c r="H1953" s="38">
        <v>724</v>
      </c>
      <c r="I1953" s="38">
        <f t="shared" si="60"/>
        <v>687.8</v>
      </c>
      <c r="J1953" t="s">
        <v>4680</v>
      </c>
      <c r="K1953" s="48" t="s">
        <v>7438</v>
      </c>
      <c r="L1953" s="33">
        <v>0.05</v>
      </c>
      <c r="M1953" s="21" t="s">
        <v>14849</v>
      </c>
      <c r="N1953" s="21" t="s">
        <v>82</v>
      </c>
      <c r="O1953" s="21" t="s">
        <v>83</v>
      </c>
      <c r="P1953" s="61" t="s">
        <v>13496</v>
      </c>
    </row>
    <row r="1954" spans="2:16" ht="15" customHeight="1">
      <c r="B1954" s="27" t="s">
        <v>41</v>
      </c>
      <c r="C1954" t="s">
        <v>7</v>
      </c>
      <c r="D1954" s="36">
        <v>56101605</v>
      </c>
      <c r="E1954" s="48" t="s">
        <v>7439</v>
      </c>
      <c r="F1954" s="49" t="s">
        <v>7478</v>
      </c>
      <c r="G1954" t="s">
        <v>57</v>
      </c>
      <c r="H1954" s="38">
        <v>441</v>
      </c>
      <c r="I1954" s="38">
        <f t="shared" si="60"/>
        <v>418.95</v>
      </c>
      <c r="J1954" t="s">
        <v>4680</v>
      </c>
      <c r="K1954" s="48" t="s">
        <v>7439</v>
      </c>
      <c r="L1954" s="33">
        <v>0.05</v>
      </c>
      <c r="M1954" s="21" t="s">
        <v>14849</v>
      </c>
      <c r="N1954" s="21" t="s">
        <v>82</v>
      </c>
      <c r="O1954" s="21" t="s">
        <v>83</v>
      </c>
      <c r="P1954" s="61" t="s">
        <v>13496</v>
      </c>
    </row>
    <row r="1955" spans="2:16" ht="15" customHeight="1">
      <c r="B1955" s="27" t="s">
        <v>41</v>
      </c>
      <c r="C1955" t="s">
        <v>7</v>
      </c>
      <c r="D1955" s="36">
        <v>56101605</v>
      </c>
      <c r="E1955" s="48" t="s">
        <v>7440</v>
      </c>
      <c r="F1955" s="49" t="s">
        <v>7479</v>
      </c>
      <c r="G1955" t="s">
        <v>57</v>
      </c>
      <c r="H1955" s="38">
        <v>426</v>
      </c>
      <c r="I1955" s="38">
        <f t="shared" si="60"/>
        <v>404.7</v>
      </c>
      <c r="J1955" t="s">
        <v>4680</v>
      </c>
      <c r="K1955" s="48" t="s">
        <v>7440</v>
      </c>
      <c r="L1955" s="33">
        <v>0.05</v>
      </c>
      <c r="M1955" s="21" t="s">
        <v>14849</v>
      </c>
      <c r="N1955" s="21" t="s">
        <v>82</v>
      </c>
      <c r="O1955" s="21" t="s">
        <v>83</v>
      </c>
      <c r="P1955" s="61" t="s">
        <v>13496</v>
      </c>
    </row>
    <row r="1956" spans="2:16" ht="15" customHeight="1">
      <c r="B1956" s="27" t="s">
        <v>41</v>
      </c>
      <c r="C1956" t="s">
        <v>7</v>
      </c>
      <c r="D1956" s="36">
        <v>56101605</v>
      </c>
      <c r="E1956" s="48" t="s">
        <v>7441</v>
      </c>
      <c r="F1956" s="49" t="s">
        <v>7480</v>
      </c>
      <c r="G1956" t="s">
        <v>57</v>
      </c>
      <c r="H1956" s="38">
        <v>724</v>
      </c>
      <c r="I1956" s="38">
        <f t="shared" si="60"/>
        <v>687.8</v>
      </c>
      <c r="J1956" t="s">
        <v>4680</v>
      </c>
      <c r="K1956" s="48" t="s">
        <v>7441</v>
      </c>
      <c r="L1956" s="33">
        <v>0.05</v>
      </c>
      <c r="M1956" s="21" t="s">
        <v>14849</v>
      </c>
      <c r="N1956" s="21" t="s">
        <v>82</v>
      </c>
      <c r="O1956" s="21" t="s">
        <v>83</v>
      </c>
      <c r="P1956" s="61" t="s">
        <v>13496</v>
      </c>
    </row>
    <row r="1957" spans="2:16" ht="15" customHeight="1">
      <c r="B1957" s="27" t="s">
        <v>41</v>
      </c>
      <c r="C1957" t="s">
        <v>7</v>
      </c>
      <c r="D1957" s="36">
        <v>56101605</v>
      </c>
      <c r="E1957" s="48" t="s">
        <v>7442</v>
      </c>
      <c r="F1957" s="49" t="s">
        <v>7481</v>
      </c>
      <c r="G1957" t="s">
        <v>57</v>
      </c>
      <c r="H1957" s="38">
        <v>724</v>
      </c>
      <c r="I1957" s="38">
        <f t="shared" si="60"/>
        <v>687.8</v>
      </c>
      <c r="J1957" t="s">
        <v>4680</v>
      </c>
      <c r="K1957" s="48" t="s">
        <v>7442</v>
      </c>
      <c r="L1957" s="33">
        <v>0.05</v>
      </c>
      <c r="M1957" s="21" t="s">
        <v>14849</v>
      </c>
      <c r="N1957" s="21" t="s">
        <v>82</v>
      </c>
      <c r="O1957" s="21" t="s">
        <v>83</v>
      </c>
      <c r="P1957" s="61" t="s">
        <v>13496</v>
      </c>
    </row>
    <row r="1958" spans="2:16" ht="15" customHeight="1">
      <c r="B1958" s="27" t="s">
        <v>41</v>
      </c>
      <c r="C1958" t="s">
        <v>7</v>
      </c>
      <c r="D1958" s="36">
        <v>56101605</v>
      </c>
      <c r="E1958" s="48" t="s">
        <v>7443</v>
      </c>
      <c r="F1958" s="49" t="s">
        <v>7482</v>
      </c>
      <c r="G1958" t="s">
        <v>57</v>
      </c>
      <c r="H1958" s="38">
        <v>724</v>
      </c>
      <c r="I1958" s="38">
        <f t="shared" si="60"/>
        <v>687.8</v>
      </c>
      <c r="J1958" t="s">
        <v>4680</v>
      </c>
      <c r="K1958" s="48" t="s">
        <v>7443</v>
      </c>
      <c r="L1958" s="33">
        <v>0.05</v>
      </c>
      <c r="M1958" s="21" t="s">
        <v>14849</v>
      </c>
      <c r="N1958" s="21" t="s">
        <v>82</v>
      </c>
      <c r="O1958" s="21" t="s">
        <v>83</v>
      </c>
      <c r="P1958" s="61" t="s">
        <v>13496</v>
      </c>
    </row>
    <row r="1959" spans="2:16" ht="15" customHeight="1">
      <c r="B1959" s="27" t="s">
        <v>41</v>
      </c>
      <c r="C1959" t="s">
        <v>7</v>
      </c>
      <c r="D1959" s="36">
        <v>56101605</v>
      </c>
      <c r="E1959" s="48" t="s">
        <v>7444</v>
      </c>
      <c r="F1959" s="49" t="s">
        <v>7483</v>
      </c>
      <c r="G1959" t="s">
        <v>57</v>
      </c>
      <c r="H1959" s="38">
        <v>724</v>
      </c>
      <c r="I1959" s="38">
        <f t="shared" si="60"/>
        <v>687.8</v>
      </c>
      <c r="J1959" t="s">
        <v>4680</v>
      </c>
      <c r="K1959" s="48" t="s">
        <v>7444</v>
      </c>
      <c r="L1959" s="33">
        <v>0.05</v>
      </c>
      <c r="M1959" s="21" t="s">
        <v>14849</v>
      </c>
      <c r="N1959" s="21" t="s">
        <v>82</v>
      </c>
      <c r="O1959" s="21" t="s">
        <v>83</v>
      </c>
      <c r="P1959" s="61" t="s">
        <v>13496</v>
      </c>
    </row>
    <row r="1960" spans="2:16" ht="15" customHeight="1">
      <c r="B1960" s="27" t="s">
        <v>41</v>
      </c>
      <c r="C1960" t="s">
        <v>7</v>
      </c>
      <c r="D1960" s="36">
        <v>56101605</v>
      </c>
      <c r="E1960" s="48" t="s">
        <v>7445</v>
      </c>
      <c r="F1960" s="49" t="s">
        <v>7484</v>
      </c>
      <c r="G1960" t="s">
        <v>57</v>
      </c>
      <c r="H1960" s="38">
        <v>441</v>
      </c>
      <c r="I1960" s="38">
        <f t="shared" si="60"/>
        <v>418.95</v>
      </c>
      <c r="J1960" t="s">
        <v>4680</v>
      </c>
      <c r="K1960" s="48" t="s">
        <v>7445</v>
      </c>
      <c r="L1960" s="33">
        <v>0.05</v>
      </c>
      <c r="M1960" s="21" t="s">
        <v>14849</v>
      </c>
      <c r="N1960" s="21" t="s">
        <v>82</v>
      </c>
      <c r="O1960" s="21" t="s">
        <v>83</v>
      </c>
      <c r="P1960" s="61" t="s">
        <v>13496</v>
      </c>
    </row>
    <row r="1961" spans="2:16" ht="15" customHeight="1">
      <c r="B1961" s="27" t="s">
        <v>41</v>
      </c>
      <c r="C1961" t="s">
        <v>7</v>
      </c>
      <c r="D1961" s="36">
        <v>56101605</v>
      </c>
      <c r="E1961" s="48" t="s">
        <v>7446</v>
      </c>
      <c r="F1961" s="49" t="s">
        <v>7485</v>
      </c>
      <c r="G1961" t="s">
        <v>57</v>
      </c>
      <c r="H1961" s="38">
        <v>478</v>
      </c>
      <c r="I1961" s="38">
        <f t="shared" si="60"/>
        <v>454.09999999999997</v>
      </c>
      <c r="J1961" t="s">
        <v>4680</v>
      </c>
      <c r="K1961" s="48" t="s">
        <v>7446</v>
      </c>
      <c r="L1961" s="33">
        <v>0.05</v>
      </c>
      <c r="M1961" s="21" t="s">
        <v>14849</v>
      </c>
      <c r="N1961" s="21" t="s">
        <v>82</v>
      </c>
      <c r="O1961" s="21" t="s">
        <v>83</v>
      </c>
      <c r="P1961" s="61" t="s">
        <v>13496</v>
      </c>
    </row>
    <row r="1962" spans="2:16" ht="15" customHeight="1">
      <c r="B1962" s="27" t="s">
        <v>41</v>
      </c>
      <c r="C1962" t="s">
        <v>7</v>
      </c>
      <c r="D1962" s="36">
        <v>56101605</v>
      </c>
      <c r="E1962" s="48" t="s">
        <v>7447</v>
      </c>
      <c r="F1962" s="49" t="s">
        <v>7486</v>
      </c>
      <c r="G1962" t="s">
        <v>57</v>
      </c>
      <c r="H1962" s="38">
        <v>426</v>
      </c>
      <c r="I1962" s="38">
        <f t="shared" si="60"/>
        <v>404.7</v>
      </c>
      <c r="J1962" t="s">
        <v>4680</v>
      </c>
      <c r="K1962" s="48" t="s">
        <v>7447</v>
      </c>
      <c r="L1962" s="33">
        <v>0.05</v>
      </c>
      <c r="M1962" s="21" t="s">
        <v>14849</v>
      </c>
      <c r="N1962" s="21" t="s">
        <v>82</v>
      </c>
      <c r="O1962" s="21" t="s">
        <v>83</v>
      </c>
      <c r="P1962" s="61" t="s">
        <v>13496</v>
      </c>
    </row>
    <row r="1963" spans="2:16" ht="15" customHeight="1">
      <c r="B1963" s="27" t="s">
        <v>41</v>
      </c>
      <c r="C1963" t="s">
        <v>7</v>
      </c>
      <c r="D1963" s="36">
        <v>56101605</v>
      </c>
      <c r="E1963" s="48" t="s">
        <v>7448</v>
      </c>
      <c r="F1963" s="49" t="s">
        <v>7487</v>
      </c>
      <c r="G1963" t="s">
        <v>57</v>
      </c>
      <c r="H1963" s="38">
        <v>724</v>
      </c>
      <c r="I1963" s="38">
        <f t="shared" si="60"/>
        <v>687.8</v>
      </c>
      <c r="J1963" t="s">
        <v>4680</v>
      </c>
      <c r="K1963" s="48" t="s">
        <v>7448</v>
      </c>
      <c r="L1963" s="33">
        <v>0.05</v>
      </c>
      <c r="M1963" s="21" t="s">
        <v>14849</v>
      </c>
      <c r="N1963" s="21" t="s">
        <v>82</v>
      </c>
      <c r="O1963" s="21" t="s">
        <v>83</v>
      </c>
      <c r="P1963" s="61" t="s">
        <v>13496</v>
      </c>
    </row>
    <row r="1964" spans="2:16" ht="15" customHeight="1">
      <c r="B1964" s="27" t="s">
        <v>41</v>
      </c>
      <c r="C1964" t="s">
        <v>7</v>
      </c>
      <c r="D1964" s="36">
        <v>56101605</v>
      </c>
      <c r="E1964" s="48" t="s">
        <v>7449</v>
      </c>
      <c r="F1964" s="49" t="s">
        <v>7488</v>
      </c>
      <c r="G1964" t="s">
        <v>57</v>
      </c>
      <c r="H1964" s="38">
        <v>724</v>
      </c>
      <c r="I1964" s="38">
        <f t="shared" si="60"/>
        <v>687.8</v>
      </c>
      <c r="J1964" t="s">
        <v>4680</v>
      </c>
      <c r="K1964" s="48" t="s">
        <v>7449</v>
      </c>
      <c r="L1964" s="33">
        <v>0.05</v>
      </c>
      <c r="M1964" s="21" t="s">
        <v>14849</v>
      </c>
      <c r="N1964" s="21" t="s">
        <v>82</v>
      </c>
      <c r="O1964" s="21" t="s">
        <v>83</v>
      </c>
      <c r="P1964" s="61" t="s">
        <v>13496</v>
      </c>
    </row>
    <row r="1965" spans="2:16" ht="15" customHeight="1">
      <c r="B1965" s="27" t="s">
        <v>41</v>
      </c>
      <c r="C1965" t="s">
        <v>7</v>
      </c>
      <c r="D1965" s="36">
        <v>56101605</v>
      </c>
      <c r="E1965" s="48" t="s">
        <v>7450</v>
      </c>
      <c r="F1965" s="49" t="s">
        <v>7489</v>
      </c>
      <c r="G1965" t="s">
        <v>57</v>
      </c>
      <c r="H1965" s="38">
        <v>724</v>
      </c>
      <c r="I1965" s="38">
        <f t="shared" si="60"/>
        <v>687.8</v>
      </c>
      <c r="J1965" t="s">
        <v>4680</v>
      </c>
      <c r="K1965" s="48" t="s">
        <v>7450</v>
      </c>
      <c r="L1965" s="33">
        <v>0.05</v>
      </c>
      <c r="M1965" s="21" t="s">
        <v>14849</v>
      </c>
      <c r="N1965" s="21" t="s">
        <v>82</v>
      </c>
      <c r="O1965" s="21" t="s">
        <v>83</v>
      </c>
      <c r="P1965" s="61" t="s">
        <v>13496</v>
      </c>
    </row>
    <row r="1966" spans="2:16" ht="15" customHeight="1">
      <c r="B1966" s="27" t="s">
        <v>41</v>
      </c>
      <c r="C1966" t="s">
        <v>7</v>
      </c>
      <c r="D1966" s="36">
        <v>56101605</v>
      </c>
      <c r="E1966" s="48" t="s">
        <v>7451</v>
      </c>
      <c r="F1966" s="49" t="s">
        <v>7490</v>
      </c>
      <c r="G1966" t="s">
        <v>57</v>
      </c>
      <c r="H1966" s="38">
        <v>441</v>
      </c>
      <c r="I1966" s="38">
        <f t="shared" si="60"/>
        <v>418.95</v>
      </c>
      <c r="J1966" t="s">
        <v>4680</v>
      </c>
      <c r="K1966" s="48" t="s">
        <v>7451</v>
      </c>
      <c r="L1966" s="33">
        <v>0.05</v>
      </c>
      <c r="M1966" s="21" t="s">
        <v>14849</v>
      </c>
      <c r="N1966" s="21" t="s">
        <v>82</v>
      </c>
      <c r="O1966" s="21" t="s">
        <v>83</v>
      </c>
      <c r="P1966" s="61" t="s">
        <v>13496</v>
      </c>
    </row>
    <row r="1967" spans="2:16" ht="15" customHeight="1">
      <c r="B1967" s="27" t="s">
        <v>41</v>
      </c>
      <c r="C1967" t="s">
        <v>7</v>
      </c>
      <c r="D1967" s="36">
        <v>56101605</v>
      </c>
      <c r="E1967" s="48" t="s">
        <v>7452</v>
      </c>
      <c r="F1967" s="49" t="s">
        <v>7491</v>
      </c>
      <c r="G1967" t="s">
        <v>57</v>
      </c>
      <c r="H1967" s="38">
        <v>478</v>
      </c>
      <c r="I1967" s="38">
        <f t="shared" si="60"/>
        <v>454.09999999999997</v>
      </c>
      <c r="J1967" t="s">
        <v>4680</v>
      </c>
      <c r="K1967" s="48" t="s">
        <v>7452</v>
      </c>
      <c r="L1967" s="33">
        <v>0.05</v>
      </c>
      <c r="M1967" s="21" t="s">
        <v>14849</v>
      </c>
      <c r="N1967" s="21" t="s">
        <v>82</v>
      </c>
      <c r="O1967" s="21" t="s">
        <v>83</v>
      </c>
      <c r="P1967" s="61" t="s">
        <v>13496</v>
      </c>
    </row>
    <row r="1968" spans="2:16" ht="15" customHeight="1">
      <c r="B1968" s="27" t="s">
        <v>41</v>
      </c>
      <c r="C1968" t="s">
        <v>7</v>
      </c>
      <c r="D1968" s="36">
        <v>56101605</v>
      </c>
      <c r="E1968" s="48" t="s">
        <v>7453</v>
      </c>
      <c r="F1968" s="49" t="s">
        <v>7492</v>
      </c>
      <c r="G1968" t="s">
        <v>57</v>
      </c>
      <c r="H1968" s="38">
        <v>426</v>
      </c>
      <c r="I1968" s="38">
        <f t="shared" si="60"/>
        <v>404.7</v>
      </c>
      <c r="J1968" t="s">
        <v>4680</v>
      </c>
      <c r="K1968" s="48" t="s">
        <v>7453</v>
      </c>
      <c r="L1968" s="33">
        <v>0.05</v>
      </c>
      <c r="M1968" s="21" t="s">
        <v>14849</v>
      </c>
      <c r="N1968" s="21" t="s">
        <v>82</v>
      </c>
      <c r="O1968" s="21" t="s">
        <v>83</v>
      </c>
      <c r="P1968" s="61" t="s">
        <v>13496</v>
      </c>
    </row>
    <row r="1969" spans="2:16" ht="15" customHeight="1">
      <c r="B1969" s="27" t="s">
        <v>41</v>
      </c>
      <c r="C1969" t="s">
        <v>7</v>
      </c>
      <c r="D1969" s="36">
        <v>56101605</v>
      </c>
      <c r="E1969" s="48" t="s">
        <v>7454</v>
      </c>
      <c r="F1969" s="49" t="s">
        <v>7493</v>
      </c>
      <c r="G1969" t="s">
        <v>57</v>
      </c>
      <c r="H1969" s="38">
        <v>781</v>
      </c>
      <c r="I1969" s="38">
        <f t="shared" si="60"/>
        <v>741.94999999999993</v>
      </c>
      <c r="J1969" t="s">
        <v>4680</v>
      </c>
      <c r="K1969" s="48" t="s">
        <v>7454</v>
      </c>
      <c r="L1969" s="33">
        <v>0.05</v>
      </c>
      <c r="M1969" s="21" t="s">
        <v>14849</v>
      </c>
      <c r="N1969" s="21" t="s">
        <v>82</v>
      </c>
      <c r="O1969" s="21" t="s">
        <v>83</v>
      </c>
      <c r="P1969" s="61" t="s">
        <v>13496</v>
      </c>
    </row>
    <row r="1970" spans="2:16" ht="15" customHeight="1">
      <c r="B1970" s="27" t="s">
        <v>41</v>
      </c>
      <c r="C1970" t="s">
        <v>7</v>
      </c>
      <c r="D1970" s="36">
        <v>56101605</v>
      </c>
      <c r="E1970" s="48" t="s">
        <v>7455</v>
      </c>
      <c r="F1970" s="49" t="s">
        <v>7494</v>
      </c>
      <c r="G1970" t="s">
        <v>57</v>
      </c>
      <c r="H1970" s="38">
        <v>781</v>
      </c>
      <c r="I1970" s="38">
        <f t="shared" si="60"/>
        <v>741.94999999999993</v>
      </c>
      <c r="J1970" t="s">
        <v>4680</v>
      </c>
      <c r="K1970" s="48" t="s">
        <v>7455</v>
      </c>
      <c r="L1970" s="33">
        <v>0.05</v>
      </c>
      <c r="M1970" s="21" t="s">
        <v>14849</v>
      </c>
      <c r="N1970" s="21" t="s">
        <v>82</v>
      </c>
      <c r="O1970" s="21" t="s">
        <v>83</v>
      </c>
      <c r="P1970" s="61" t="s">
        <v>13496</v>
      </c>
    </row>
    <row r="1971" spans="2:16" ht="15" customHeight="1">
      <c r="B1971" s="27" t="s">
        <v>41</v>
      </c>
      <c r="C1971" t="s">
        <v>7</v>
      </c>
      <c r="D1971" s="36">
        <v>56101605</v>
      </c>
      <c r="E1971" s="48" t="s">
        <v>7456</v>
      </c>
      <c r="F1971" s="49" t="s">
        <v>7495</v>
      </c>
      <c r="G1971" t="s">
        <v>57</v>
      </c>
      <c r="H1971" s="38">
        <v>781</v>
      </c>
      <c r="I1971" s="38">
        <f t="shared" si="60"/>
        <v>741.94999999999993</v>
      </c>
      <c r="J1971" t="s">
        <v>4680</v>
      </c>
      <c r="K1971" s="48" t="s">
        <v>7456</v>
      </c>
      <c r="L1971" s="33">
        <v>0.05</v>
      </c>
      <c r="M1971" s="21" t="s">
        <v>14849</v>
      </c>
      <c r="N1971" s="21" t="s">
        <v>82</v>
      </c>
      <c r="O1971" s="21" t="s">
        <v>83</v>
      </c>
      <c r="P1971" s="61" t="s">
        <v>13496</v>
      </c>
    </row>
    <row r="1972" spans="2:16" ht="15" customHeight="1">
      <c r="B1972" s="27" t="s">
        <v>41</v>
      </c>
      <c r="C1972" t="s">
        <v>7</v>
      </c>
      <c r="D1972" s="36">
        <v>56101605</v>
      </c>
      <c r="E1972" s="48" t="s">
        <v>7457</v>
      </c>
      <c r="F1972" s="49" t="s">
        <v>7496</v>
      </c>
      <c r="G1972" t="s">
        <v>57</v>
      </c>
      <c r="H1972" s="38">
        <v>781</v>
      </c>
      <c r="I1972" s="38">
        <f t="shared" si="60"/>
        <v>741.94999999999993</v>
      </c>
      <c r="J1972" t="s">
        <v>4680</v>
      </c>
      <c r="K1972" s="48" t="s">
        <v>7457</v>
      </c>
      <c r="L1972" s="33">
        <v>0.05</v>
      </c>
      <c r="M1972" s="21" t="s">
        <v>14849</v>
      </c>
      <c r="N1972" s="21" t="s">
        <v>82</v>
      </c>
      <c r="O1972" s="21" t="s">
        <v>83</v>
      </c>
      <c r="P1972" s="61" t="s">
        <v>13496</v>
      </c>
    </row>
    <row r="1973" spans="2:16" ht="15" customHeight="1">
      <c r="B1973" s="27" t="s">
        <v>41</v>
      </c>
      <c r="C1973" t="s">
        <v>7</v>
      </c>
      <c r="D1973" s="36">
        <v>56101605</v>
      </c>
      <c r="E1973" s="48" t="s">
        <v>7458</v>
      </c>
      <c r="F1973" s="49" t="s">
        <v>7497</v>
      </c>
      <c r="G1973" t="s">
        <v>57</v>
      </c>
      <c r="H1973" s="38">
        <v>474</v>
      </c>
      <c r="I1973" s="38">
        <f t="shared" si="60"/>
        <v>450.29999999999995</v>
      </c>
      <c r="J1973" t="s">
        <v>4680</v>
      </c>
      <c r="K1973" s="48" t="s">
        <v>7458</v>
      </c>
      <c r="L1973" s="33">
        <v>0.05</v>
      </c>
      <c r="M1973" s="21" t="s">
        <v>14849</v>
      </c>
      <c r="N1973" s="21" t="s">
        <v>82</v>
      </c>
      <c r="O1973" s="21" t="s">
        <v>83</v>
      </c>
      <c r="P1973" s="61" t="s">
        <v>13496</v>
      </c>
    </row>
    <row r="1974" spans="2:16" ht="15" customHeight="1">
      <c r="B1974" s="27" t="s">
        <v>41</v>
      </c>
      <c r="C1974" t="s">
        <v>7</v>
      </c>
      <c r="D1974" s="36">
        <v>56101605</v>
      </c>
      <c r="E1974" s="48" t="s">
        <v>7459</v>
      </c>
      <c r="F1974" s="49" t="s">
        <v>7498</v>
      </c>
      <c r="G1974" t="s">
        <v>57</v>
      </c>
      <c r="H1974" s="38">
        <v>509</v>
      </c>
      <c r="I1974" s="38">
        <f t="shared" si="60"/>
        <v>483.54999999999995</v>
      </c>
      <c r="J1974" t="s">
        <v>4680</v>
      </c>
      <c r="K1974" s="48" t="s">
        <v>7459</v>
      </c>
      <c r="L1974" s="33">
        <v>0.05</v>
      </c>
      <c r="M1974" s="21" t="s">
        <v>14849</v>
      </c>
      <c r="N1974" s="21" t="s">
        <v>82</v>
      </c>
      <c r="O1974" s="21" t="s">
        <v>83</v>
      </c>
      <c r="P1974" s="61" t="s">
        <v>13496</v>
      </c>
    </row>
    <row r="1975" spans="2:16" ht="15" customHeight="1">
      <c r="B1975" s="27" t="s">
        <v>41</v>
      </c>
      <c r="C1975" t="s">
        <v>7</v>
      </c>
      <c r="D1975" s="36">
        <v>56101605</v>
      </c>
      <c r="E1975" s="48" t="s">
        <v>7460</v>
      </c>
      <c r="F1975" s="49" t="s">
        <v>7499</v>
      </c>
      <c r="G1975" t="s">
        <v>57</v>
      </c>
      <c r="H1975" s="38">
        <v>458</v>
      </c>
      <c r="I1975" s="38">
        <f t="shared" si="60"/>
        <v>435.09999999999997</v>
      </c>
      <c r="J1975" t="s">
        <v>4680</v>
      </c>
      <c r="K1975" s="48" t="s">
        <v>7460</v>
      </c>
      <c r="L1975" s="33">
        <v>0.05</v>
      </c>
      <c r="M1975" s="21" t="s">
        <v>14849</v>
      </c>
      <c r="N1975" s="21" t="s">
        <v>82</v>
      </c>
      <c r="O1975" s="21" t="s">
        <v>83</v>
      </c>
      <c r="P1975" s="61" t="s">
        <v>13496</v>
      </c>
    </row>
    <row r="1976" spans="2:16" ht="15" customHeight="1">
      <c r="B1976" s="27" t="s">
        <v>41</v>
      </c>
      <c r="C1976" t="s">
        <v>7</v>
      </c>
      <c r="D1976" s="36">
        <v>56101605</v>
      </c>
      <c r="E1976" s="48" t="s">
        <v>7461</v>
      </c>
      <c r="F1976" s="49" t="s">
        <v>7500</v>
      </c>
      <c r="G1976" t="s">
        <v>57</v>
      </c>
      <c r="H1976" s="38">
        <v>781</v>
      </c>
      <c r="I1976" s="38">
        <f t="shared" si="60"/>
        <v>741.94999999999993</v>
      </c>
      <c r="J1976" t="s">
        <v>4680</v>
      </c>
      <c r="K1976" s="48" t="s">
        <v>7461</v>
      </c>
      <c r="L1976" s="33">
        <v>0.05</v>
      </c>
      <c r="M1976" s="21" t="s">
        <v>14849</v>
      </c>
      <c r="N1976" s="21" t="s">
        <v>82</v>
      </c>
      <c r="O1976" s="21" t="s">
        <v>83</v>
      </c>
      <c r="P1976" s="61" t="s">
        <v>13496</v>
      </c>
    </row>
    <row r="1977" spans="2:16" ht="15" customHeight="1">
      <c r="B1977" s="27" t="s">
        <v>41</v>
      </c>
      <c r="C1977" t="s">
        <v>7</v>
      </c>
      <c r="D1977" s="36">
        <v>56101605</v>
      </c>
      <c r="E1977" s="48" t="s">
        <v>7462</v>
      </c>
      <c r="F1977" s="49" t="s">
        <v>7501</v>
      </c>
      <c r="G1977" t="s">
        <v>57</v>
      </c>
      <c r="H1977" s="38">
        <v>781</v>
      </c>
      <c r="I1977" s="38">
        <f t="shared" si="60"/>
        <v>741.94999999999993</v>
      </c>
      <c r="J1977" t="s">
        <v>4680</v>
      </c>
      <c r="K1977" s="48" t="s">
        <v>7462</v>
      </c>
      <c r="L1977" s="33">
        <v>0.05</v>
      </c>
      <c r="M1977" s="21" t="s">
        <v>14849</v>
      </c>
      <c r="N1977" s="21" t="s">
        <v>82</v>
      </c>
      <c r="O1977" s="21" t="s">
        <v>83</v>
      </c>
      <c r="P1977" s="61" t="s">
        <v>13496</v>
      </c>
    </row>
    <row r="1978" spans="2:16" ht="15" customHeight="1">
      <c r="B1978" s="27" t="s">
        <v>41</v>
      </c>
      <c r="C1978" t="s">
        <v>7</v>
      </c>
      <c r="D1978" s="36">
        <v>56101605</v>
      </c>
      <c r="E1978" s="48" t="s">
        <v>7463</v>
      </c>
      <c r="F1978" s="49" t="s">
        <v>7502</v>
      </c>
      <c r="G1978" t="s">
        <v>57</v>
      </c>
      <c r="H1978" s="38">
        <v>781</v>
      </c>
      <c r="I1978" s="38">
        <f t="shared" si="60"/>
        <v>741.94999999999993</v>
      </c>
      <c r="J1978" t="s">
        <v>4680</v>
      </c>
      <c r="K1978" s="48" t="s">
        <v>7463</v>
      </c>
      <c r="L1978" s="33">
        <v>0.05</v>
      </c>
      <c r="M1978" s="21" t="s">
        <v>14849</v>
      </c>
      <c r="N1978" s="21" t="s">
        <v>82</v>
      </c>
      <c r="O1978" s="21" t="s">
        <v>83</v>
      </c>
      <c r="P1978" s="61" t="s">
        <v>13496</v>
      </c>
    </row>
    <row r="1979" spans="2:16" ht="15" customHeight="1">
      <c r="B1979" s="27" t="s">
        <v>41</v>
      </c>
      <c r="C1979" t="s">
        <v>7</v>
      </c>
      <c r="D1979" s="36">
        <v>56101605</v>
      </c>
      <c r="E1979" s="48" t="s">
        <v>7464</v>
      </c>
      <c r="F1979" s="49" t="s">
        <v>7503</v>
      </c>
      <c r="G1979" t="s">
        <v>57</v>
      </c>
      <c r="H1979" s="38">
        <v>781</v>
      </c>
      <c r="I1979" s="38">
        <f t="shared" si="60"/>
        <v>741.94999999999993</v>
      </c>
      <c r="J1979" t="s">
        <v>4680</v>
      </c>
      <c r="K1979" s="48" t="s">
        <v>7464</v>
      </c>
      <c r="L1979" s="33">
        <v>0.05</v>
      </c>
      <c r="M1979" s="21" t="s">
        <v>14849</v>
      </c>
      <c r="N1979" s="21" t="s">
        <v>82</v>
      </c>
      <c r="O1979" s="21" t="s">
        <v>83</v>
      </c>
      <c r="P1979" s="61" t="s">
        <v>13496</v>
      </c>
    </row>
    <row r="1980" spans="2:16" ht="15" customHeight="1">
      <c r="B1980" s="27" t="s">
        <v>41</v>
      </c>
      <c r="C1980" t="s">
        <v>7</v>
      </c>
      <c r="D1980" s="36">
        <v>56101605</v>
      </c>
      <c r="E1980" s="48" t="s">
        <v>7465</v>
      </c>
      <c r="F1980" s="49" t="s">
        <v>7504</v>
      </c>
      <c r="G1980" t="s">
        <v>57</v>
      </c>
      <c r="H1980" s="38">
        <v>474</v>
      </c>
      <c r="I1980" s="38">
        <f t="shared" si="60"/>
        <v>450.29999999999995</v>
      </c>
      <c r="J1980" t="s">
        <v>4680</v>
      </c>
      <c r="K1980" s="48" t="s">
        <v>7465</v>
      </c>
      <c r="L1980" s="33">
        <v>0.05</v>
      </c>
      <c r="M1980" s="21" t="s">
        <v>14849</v>
      </c>
      <c r="N1980" s="21" t="s">
        <v>82</v>
      </c>
      <c r="O1980" s="21" t="s">
        <v>83</v>
      </c>
      <c r="P1980" s="61" t="s">
        <v>13496</v>
      </c>
    </row>
    <row r="1981" spans="2:16" ht="15" customHeight="1">
      <c r="B1981" s="27" t="s">
        <v>41</v>
      </c>
      <c r="C1981" t="s">
        <v>7</v>
      </c>
      <c r="D1981" s="36">
        <v>56101605</v>
      </c>
      <c r="E1981" s="48" t="s">
        <v>7505</v>
      </c>
      <c r="F1981" s="49" t="s">
        <v>7546</v>
      </c>
      <c r="G1981" t="s">
        <v>57</v>
      </c>
      <c r="H1981" s="38">
        <v>458</v>
      </c>
      <c r="I1981" s="38">
        <f t="shared" si="60"/>
        <v>435.09999999999997</v>
      </c>
      <c r="J1981" t="s">
        <v>4680</v>
      </c>
      <c r="K1981" s="48" t="s">
        <v>7505</v>
      </c>
      <c r="L1981" s="33">
        <v>0.05</v>
      </c>
      <c r="M1981" s="21" t="s">
        <v>14849</v>
      </c>
      <c r="N1981" s="21" t="s">
        <v>82</v>
      </c>
      <c r="O1981" s="21" t="s">
        <v>83</v>
      </c>
      <c r="P1981" s="61" t="s">
        <v>13496</v>
      </c>
    </row>
    <row r="1982" spans="2:16" ht="15" customHeight="1">
      <c r="B1982" s="27" t="s">
        <v>41</v>
      </c>
      <c r="C1982" t="s">
        <v>7</v>
      </c>
      <c r="D1982" s="36">
        <v>56101605</v>
      </c>
      <c r="E1982" s="48" t="s">
        <v>7506</v>
      </c>
      <c r="F1982" s="49" t="s">
        <v>7547</v>
      </c>
      <c r="G1982" t="s">
        <v>57</v>
      </c>
      <c r="H1982" s="38">
        <v>781</v>
      </c>
      <c r="I1982" s="38">
        <f t="shared" si="60"/>
        <v>741.94999999999993</v>
      </c>
      <c r="J1982" t="s">
        <v>4680</v>
      </c>
      <c r="K1982" s="48" t="s">
        <v>7506</v>
      </c>
      <c r="L1982" s="33">
        <v>0.05</v>
      </c>
      <c r="M1982" s="21" t="s">
        <v>14849</v>
      </c>
      <c r="N1982" s="21" t="s">
        <v>82</v>
      </c>
      <c r="O1982" s="21" t="s">
        <v>83</v>
      </c>
      <c r="P1982" s="61" t="s">
        <v>13496</v>
      </c>
    </row>
    <row r="1983" spans="2:16" ht="15" customHeight="1">
      <c r="B1983" s="27" t="s">
        <v>41</v>
      </c>
      <c r="C1983" t="s">
        <v>7</v>
      </c>
      <c r="D1983" s="36">
        <v>56101605</v>
      </c>
      <c r="E1983" s="48" t="s">
        <v>7507</v>
      </c>
      <c r="F1983" s="49" t="s">
        <v>7548</v>
      </c>
      <c r="G1983" t="s">
        <v>57</v>
      </c>
      <c r="H1983" s="38">
        <v>781</v>
      </c>
      <c r="I1983" s="38">
        <f t="shared" ref="I1983:I2046" si="61">H1983*0.95</f>
        <v>741.94999999999993</v>
      </c>
      <c r="J1983" t="s">
        <v>4680</v>
      </c>
      <c r="K1983" s="48" t="s">
        <v>7507</v>
      </c>
      <c r="L1983" s="33">
        <v>0.05</v>
      </c>
      <c r="M1983" s="21" t="s">
        <v>14849</v>
      </c>
      <c r="N1983" s="21" t="s">
        <v>82</v>
      </c>
      <c r="O1983" s="21" t="s">
        <v>83</v>
      </c>
      <c r="P1983" s="61" t="s">
        <v>13496</v>
      </c>
    </row>
    <row r="1984" spans="2:16" ht="15" customHeight="1">
      <c r="B1984" s="27" t="s">
        <v>41</v>
      </c>
      <c r="C1984" t="s">
        <v>7</v>
      </c>
      <c r="D1984" s="36">
        <v>56101605</v>
      </c>
      <c r="E1984" s="48" t="s">
        <v>7508</v>
      </c>
      <c r="F1984" s="49" t="s">
        <v>7549</v>
      </c>
      <c r="G1984" t="s">
        <v>57</v>
      </c>
      <c r="H1984" s="38">
        <v>781</v>
      </c>
      <c r="I1984" s="38">
        <f t="shared" si="61"/>
        <v>741.94999999999993</v>
      </c>
      <c r="J1984" t="s">
        <v>4680</v>
      </c>
      <c r="K1984" s="48" t="s">
        <v>7508</v>
      </c>
      <c r="L1984" s="33">
        <v>0.05</v>
      </c>
      <c r="M1984" s="21" t="s">
        <v>14849</v>
      </c>
      <c r="N1984" s="21" t="s">
        <v>82</v>
      </c>
      <c r="O1984" s="21" t="s">
        <v>83</v>
      </c>
      <c r="P1984" s="61" t="s">
        <v>13496</v>
      </c>
    </row>
    <row r="1985" spans="2:16" ht="15" customHeight="1">
      <c r="B1985" s="27" t="s">
        <v>41</v>
      </c>
      <c r="C1985" t="s">
        <v>7</v>
      </c>
      <c r="D1985" s="36">
        <v>56101605</v>
      </c>
      <c r="E1985" s="48" t="s">
        <v>7509</v>
      </c>
      <c r="F1985" s="49" t="s">
        <v>7550</v>
      </c>
      <c r="G1985" t="s">
        <v>57</v>
      </c>
      <c r="H1985" s="38">
        <v>474</v>
      </c>
      <c r="I1985" s="38">
        <f t="shared" si="61"/>
        <v>450.29999999999995</v>
      </c>
      <c r="J1985" t="s">
        <v>4680</v>
      </c>
      <c r="K1985" s="48" t="s">
        <v>7509</v>
      </c>
      <c r="L1985" s="33">
        <v>0.05</v>
      </c>
      <c r="M1985" s="21" t="s">
        <v>14849</v>
      </c>
      <c r="N1985" s="21" t="s">
        <v>82</v>
      </c>
      <c r="O1985" s="21" t="s">
        <v>83</v>
      </c>
      <c r="P1985" s="61" t="s">
        <v>13496</v>
      </c>
    </row>
    <row r="1986" spans="2:16" ht="15" customHeight="1">
      <c r="B1986" s="27" t="s">
        <v>41</v>
      </c>
      <c r="C1986" t="s">
        <v>7</v>
      </c>
      <c r="D1986" s="36">
        <v>56101605</v>
      </c>
      <c r="E1986" s="48" t="s">
        <v>7510</v>
      </c>
      <c r="F1986" s="49" t="s">
        <v>7551</v>
      </c>
      <c r="G1986" t="s">
        <v>57</v>
      </c>
      <c r="H1986" s="38">
        <v>509</v>
      </c>
      <c r="I1986" s="38">
        <f t="shared" si="61"/>
        <v>483.54999999999995</v>
      </c>
      <c r="J1986" t="s">
        <v>4680</v>
      </c>
      <c r="K1986" s="48" t="s">
        <v>7510</v>
      </c>
      <c r="L1986" s="33">
        <v>0.05</v>
      </c>
      <c r="M1986" s="21" t="s">
        <v>14849</v>
      </c>
      <c r="N1986" s="21" t="s">
        <v>82</v>
      </c>
      <c r="O1986" s="21" t="s">
        <v>83</v>
      </c>
      <c r="P1986" s="61" t="s">
        <v>13496</v>
      </c>
    </row>
    <row r="1987" spans="2:16" ht="15" customHeight="1">
      <c r="B1987" s="27" t="s">
        <v>41</v>
      </c>
      <c r="C1987" t="s">
        <v>7</v>
      </c>
      <c r="D1987" s="36">
        <v>56101605</v>
      </c>
      <c r="E1987" s="48" t="s">
        <v>7511</v>
      </c>
      <c r="F1987" s="49" t="s">
        <v>7552</v>
      </c>
      <c r="G1987" t="s">
        <v>57</v>
      </c>
      <c r="H1987" s="38">
        <v>458</v>
      </c>
      <c r="I1987" s="38">
        <f t="shared" si="61"/>
        <v>435.09999999999997</v>
      </c>
      <c r="J1987" t="s">
        <v>4680</v>
      </c>
      <c r="K1987" s="48" t="s">
        <v>7511</v>
      </c>
      <c r="L1987" s="33">
        <v>0.05</v>
      </c>
      <c r="M1987" s="21" t="s">
        <v>14849</v>
      </c>
      <c r="N1987" s="21" t="s">
        <v>82</v>
      </c>
      <c r="O1987" s="21" t="s">
        <v>83</v>
      </c>
      <c r="P1987" s="61" t="s">
        <v>13496</v>
      </c>
    </row>
    <row r="1988" spans="2:16" ht="15" customHeight="1">
      <c r="B1988" s="27" t="s">
        <v>41</v>
      </c>
      <c r="C1988" t="s">
        <v>7</v>
      </c>
      <c r="D1988" s="36">
        <v>56101605</v>
      </c>
      <c r="E1988" s="48" t="s">
        <v>7512</v>
      </c>
      <c r="F1988" s="49" t="s">
        <v>7474</v>
      </c>
      <c r="G1988" t="s">
        <v>57</v>
      </c>
      <c r="H1988" s="38">
        <v>724</v>
      </c>
      <c r="I1988" s="38">
        <f t="shared" si="61"/>
        <v>687.8</v>
      </c>
      <c r="J1988" t="s">
        <v>4680</v>
      </c>
      <c r="K1988" s="48" t="s">
        <v>7512</v>
      </c>
      <c r="L1988" s="33">
        <v>0.05</v>
      </c>
      <c r="M1988" s="21" t="s">
        <v>14849</v>
      </c>
      <c r="N1988" s="21" t="s">
        <v>82</v>
      </c>
      <c r="O1988" s="21" t="s">
        <v>83</v>
      </c>
      <c r="P1988" s="61" t="s">
        <v>13496</v>
      </c>
    </row>
    <row r="1989" spans="2:16" ht="15" customHeight="1">
      <c r="B1989" s="27" t="s">
        <v>41</v>
      </c>
      <c r="C1989" t="s">
        <v>7</v>
      </c>
      <c r="D1989" s="36">
        <v>56101605</v>
      </c>
      <c r="E1989" s="48" t="s">
        <v>7513</v>
      </c>
      <c r="F1989" s="49" t="s">
        <v>7475</v>
      </c>
      <c r="G1989" t="s">
        <v>57</v>
      </c>
      <c r="H1989" s="38">
        <v>724</v>
      </c>
      <c r="I1989" s="38">
        <f t="shared" si="61"/>
        <v>687.8</v>
      </c>
      <c r="J1989" t="s">
        <v>4680</v>
      </c>
      <c r="K1989" s="48" t="s">
        <v>7513</v>
      </c>
      <c r="L1989" s="33">
        <v>0.05</v>
      </c>
      <c r="M1989" s="21" t="s">
        <v>14849</v>
      </c>
      <c r="N1989" s="21" t="s">
        <v>82</v>
      </c>
      <c r="O1989" s="21" t="s">
        <v>83</v>
      </c>
      <c r="P1989" s="61" t="s">
        <v>13496</v>
      </c>
    </row>
    <row r="1990" spans="2:16" ht="15" customHeight="1">
      <c r="B1990" s="27" t="s">
        <v>41</v>
      </c>
      <c r="C1990" t="s">
        <v>7</v>
      </c>
      <c r="D1990" s="36">
        <v>56101605</v>
      </c>
      <c r="E1990" s="48" t="s">
        <v>7514</v>
      </c>
      <c r="F1990" s="49" t="s">
        <v>7476</v>
      </c>
      <c r="G1990" t="s">
        <v>57</v>
      </c>
      <c r="H1990" s="38">
        <v>724</v>
      </c>
      <c r="I1990" s="38">
        <f t="shared" si="61"/>
        <v>687.8</v>
      </c>
      <c r="J1990" t="s">
        <v>4680</v>
      </c>
      <c r="K1990" s="48" t="s">
        <v>7514</v>
      </c>
      <c r="L1990" s="33">
        <v>0.05</v>
      </c>
      <c r="M1990" s="21" t="s">
        <v>14849</v>
      </c>
      <c r="N1990" s="21" t="s">
        <v>82</v>
      </c>
      <c r="O1990" s="21" t="s">
        <v>83</v>
      </c>
      <c r="P1990" s="61" t="s">
        <v>13496</v>
      </c>
    </row>
    <row r="1991" spans="2:16" ht="15" customHeight="1">
      <c r="B1991" s="27" t="s">
        <v>41</v>
      </c>
      <c r="C1991" t="s">
        <v>7</v>
      </c>
      <c r="D1991" s="36">
        <v>56101605</v>
      </c>
      <c r="E1991" s="48" t="s">
        <v>7515</v>
      </c>
      <c r="F1991" s="49" t="s">
        <v>7477</v>
      </c>
      <c r="G1991" t="s">
        <v>57</v>
      </c>
      <c r="H1991" s="38">
        <v>724</v>
      </c>
      <c r="I1991" s="38">
        <f t="shared" si="61"/>
        <v>687.8</v>
      </c>
      <c r="J1991" t="s">
        <v>4680</v>
      </c>
      <c r="K1991" s="48" t="s">
        <v>7515</v>
      </c>
      <c r="L1991" s="33">
        <v>0.05</v>
      </c>
      <c r="M1991" s="21" t="s">
        <v>14849</v>
      </c>
      <c r="N1991" s="21" t="s">
        <v>82</v>
      </c>
      <c r="O1991" s="21" t="s">
        <v>83</v>
      </c>
      <c r="P1991" s="61" t="s">
        <v>13496</v>
      </c>
    </row>
    <row r="1992" spans="2:16" ht="15" customHeight="1">
      <c r="B1992" s="27" t="s">
        <v>41</v>
      </c>
      <c r="C1992" t="s">
        <v>7</v>
      </c>
      <c r="D1992" s="36">
        <v>56101605</v>
      </c>
      <c r="E1992" s="48" t="s">
        <v>7516</v>
      </c>
      <c r="F1992" s="49" t="s">
        <v>7478</v>
      </c>
      <c r="G1992" t="s">
        <v>57</v>
      </c>
      <c r="H1992" s="38">
        <v>443</v>
      </c>
      <c r="I1992" s="38">
        <f t="shared" si="61"/>
        <v>420.84999999999997</v>
      </c>
      <c r="J1992" t="s">
        <v>4680</v>
      </c>
      <c r="K1992" s="48" t="s">
        <v>7516</v>
      </c>
      <c r="L1992" s="33">
        <v>0.05</v>
      </c>
      <c r="M1992" s="21" t="s">
        <v>14849</v>
      </c>
      <c r="N1992" s="21" t="s">
        <v>82</v>
      </c>
      <c r="O1992" s="21" t="s">
        <v>83</v>
      </c>
      <c r="P1992" s="61" t="s">
        <v>13496</v>
      </c>
    </row>
    <row r="1993" spans="2:16" ht="15" customHeight="1">
      <c r="B1993" s="27" t="s">
        <v>41</v>
      </c>
      <c r="C1993" t="s">
        <v>7</v>
      </c>
      <c r="D1993" s="36">
        <v>56101605</v>
      </c>
      <c r="E1993" s="48" t="s">
        <v>7517</v>
      </c>
      <c r="F1993" s="49" t="s">
        <v>7553</v>
      </c>
      <c r="G1993" t="s">
        <v>57</v>
      </c>
      <c r="H1993" s="38">
        <v>479</v>
      </c>
      <c r="I1993" s="38">
        <f t="shared" si="61"/>
        <v>455.04999999999995</v>
      </c>
      <c r="J1993" t="s">
        <v>4680</v>
      </c>
      <c r="K1993" s="48" t="s">
        <v>7517</v>
      </c>
      <c r="L1993" s="33">
        <v>0.05</v>
      </c>
      <c r="M1993" s="21" t="s">
        <v>14849</v>
      </c>
      <c r="N1993" s="21" t="s">
        <v>82</v>
      </c>
      <c r="O1993" s="21" t="s">
        <v>83</v>
      </c>
      <c r="P1993" s="61" t="s">
        <v>13496</v>
      </c>
    </row>
    <row r="1994" spans="2:16" ht="15" customHeight="1">
      <c r="B1994" s="27" t="s">
        <v>41</v>
      </c>
      <c r="C1994" t="s">
        <v>7</v>
      </c>
      <c r="D1994" s="36">
        <v>56101605</v>
      </c>
      <c r="E1994" s="48" t="s">
        <v>7518</v>
      </c>
      <c r="F1994" s="49" t="s">
        <v>7488</v>
      </c>
      <c r="G1994" t="s">
        <v>57</v>
      </c>
      <c r="H1994" s="38">
        <v>724</v>
      </c>
      <c r="I1994" s="38">
        <f t="shared" si="61"/>
        <v>687.8</v>
      </c>
      <c r="J1994" t="s">
        <v>4680</v>
      </c>
      <c r="K1994" s="48" t="s">
        <v>7518</v>
      </c>
      <c r="L1994" s="33">
        <v>0.05</v>
      </c>
      <c r="M1994" s="21" t="s">
        <v>14849</v>
      </c>
      <c r="N1994" s="21" t="s">
        <v>82</v>
      </c>
      <c r="O1994" s="21" t="s">
        <v>83</v>
      </c>
      <c r="P1994" s="61" t="s">
        <v>13496</v>
      </c>
    </row>
    <row r="1995" spans="2:16" ht="15" customHeight="1">
      <c r="B1995" s="27" t="s">
        <v>41</v>
      </c>
      <c r="C1995" t="s">
        <v>7</v>
      </c>
      <c r="D1995" s="36">
        <v>56101605</v>
      </c>
      <c r="E1995" s="48" t="s">
        <v>7519</v>
      </c>
      <c r="F1995" s="49" t="s">
        <v>7554</v>
      </c>
      <c r="G1995" t="s">
        <v>57</v>
      </c>
      <c r="H1995" s="38">
        <v>724</v>
      </c>
      <c r="I1995" s="38">
        <f t="shared" si="61"/>
        <v>687.8</v>
      </c>
      <c r="J1995" t="s">
        <v>4680</v>
      </c>
      <c r="K1995" s="48" t="s">
        <v>7519</v>
      </c>
      <c r="L1995" s="33">
        <v>0.05</v>
      </c>
      <c r="M1995" s="21" t="s">
        <v>14849</v>
      </c>
      <c r="N1995" s="21" t="s">
        <v>82</v>
      </c>
      <c r="O1995" s="21" t="s">
        <v>83</v>
      </c>
      <c r="P1995" s="61" t="s">
        <v>13496</v>
      </c>
    </row>
    <row r="1996" spans="2:16" ht="15" customHeight="1">
      <c r="B1996" s="27" t="s">
        <v>41</v>
      </c>
      <c r="C1996" t="s">
        <v>7</v>
      </c>
      <c r="D1996" s="36">
        <v>56101605</v>
      </c>
      <c r="E1996" s="48" t="s">
        <v>7520</v>
      </c>
      <c r="F1996" s="49" t="s">
        <v>7489</v>
      </c>
      <c r="G1996" t="s">
        <v>57</v>
      </c>
      <c r="H1996" s="38">
        <v>724</v>
      </c>
      <c r="I1996" s="38">
        <f t="shared" si="61"/>
        <v>687.8</v>
      </c>
      <c r="J1996" t="s">
        <v>4680</v>
      </c>
      <c r="K1996" s="48" t="s">
        <v>7520</v>
      </c>
      <c r="L1996" s="33">
        <v>0.05</v>
      </c>
      <c r="M1996" s="21" t="s">
        <v>14849</v>
      </c>
      <c r="N1996" s="21" t="s">
        <v>82</v>
      </c>
      <c r="O1996" s="21" t="s">
        <v>83</v>
      </c>
      <c r="P1996" s="61" t="s">
        <v>13496</v>
      </c>
    </row>
    <row r="1997" spans="2:16" ht="15" customHeight="1">
      <c r="B1997" s="27" t="s">
        <v>41</v>
      </c>
      <c r="C1997" t="s">
        <v>7</v>
      </c>
      <c r="D1997" s="36">
        <v>56101605</v>
      </c>
      <c r="E1997" s="48" t="s">
        <v>7521</v>
      </c>
      <c r="F1997" s="49" t="s">
        <v>7490</v>
      </c>
      <c r="G1997" t="s">
        <v>57</v>
      </c>
      <c r="H1997" s="38">
        <v>443</v>
      </c>
      <c r="I1997" s="38">
        <f t="shared" si="61"/>
        <v>420.84999999999997</v>
      </c>
      <c r="J1997" t="s">
        <v>4680</v>
      </c>
      <c r="K1997" s="48" t="s">
        <v>7521</v>
      </c>
      <c r="L1997" s="33">
        <v>0.05</v>
      </c>
      <c r="M1997" s="21" t="s">
        <v>14849</v>
      </c>
      <c r="N1997" s="21" t="s">
        <v>82</v>
      </c>
      <c r="O1997" s="21" t="s">
        <v>83</v>
      </c>
      <c r="P1997" s="61" t="s">
        <v>13496</v>
      </c>
    </row>
    <row r="1998" spans="2:16" ht="15" customHeight="1">
      <c r="B1998" s="27" t="s">
        <v>41</v>
      </c>
      <c r="C1998" t="s">
        <v>7</v>
      </c>
      <c r="D1998" s="36">
        <v>56101605</v>
      </c>
      <c r="E1998" s="48" t="s">
        <v>7522</v>
      </c>
      <c r="F1998" s="49" t="s">
        <v>7491</v>
      </c>
      <c r="G1998" t="s">
        <v>57</v>
      </c>
      <c r="H1998" s="38">
        <v>479</v>
      </c>
      <c r="I1998" s="38">
        <f t="shared" si="61"/>
        <v>455.04999999999995</v>
      </c>
      <c r="J1998" t="s">
        <v>4680</v>
      </c>
      <c r="K1998" s="48" t="s">
        <v>7522</v>
      </c>
      <c r="L1998" s="33">
        <v>0.05</v>
      </c>
      <c r="M1998" s="21" t="s">
        <v>14849</v>
      </c>
      <c r="N1998" s="21" t="s">
        <v>82</v>
      </c>
      <c r="O1998" s="21" t="s">
        <v>83</v>
      </c>
      <c r="P1998" s="61" t="s">
        <v>13496</v>
      </c>
    </row>
    <row r="1999" spans="2:16" ht="15" customHeight="1">
      <c r="B1999" s="27" t="s">
        <v>41</v>
      </c>
      <c r="C1999" t="s">
        <v>7</v>
      </c>
      <c r="D1999" s="36">
        <v>56101605</v>
      </c>
      <c r="E1999" s="48" t="s">
        <v>7523</v>
      </c>
      <c r="F1999" s="49" t="s">
        <v>7493</v>
      </c>
      <c r="G1999" t="s">
        <v>57</v>
      </c>
      <c r="H1999" s="38">
        <v>781</v>
      </c>
      <c r="I1999" s="38">
        <f t="shared" si="61"/>
        <v>741.94999999999993</v>
      </c>
      <c r="J1999" t="s">
        <v>4680</v>
      </c>
      <c r="K1999" s="48" t="s">
        <v>7523</v>
      </c>
      <c r="L1999" s="33">
        <v>0.05</v>
      </c>
      <c r="M1999" s="21" t="s">
        <v>14849</v>
      </c>
      <c r="N1999" s="21" t="s">
        <v>82</v>
      </c>
      <c r="O1999" s="21" t="s">
        <v>83</v>
      </c>
      <c r="P1999" s="61" t="s">
        <v>13496</v>
      </c>
    </row>
    <row r="2000" spans="2:16" ht="15" customHeight="1">
      <c r="B2000" s="27" t="s">
        <v>41</v>
      </c>
      <c r="C2000" t="s">
        <v>7</v>
      </c>
      <c r="D2000" s="36">
        <v>56101605</v>
      </c>
      <c r="E2000" s="48" t="s">
        <v>7524</v>
      </c>
      <c r="F2000" s="49" t="s">
        <v>7494</v>
      </c>
      <c r="G2000" t="s">
        <v>57</v>
      </c>
      <c r="H2000" s="38">
        <v>781</v>
      </c>
      <c r="I2000" s="38">
        <f t="shared" si="61"/>
        <v>741.94999999999993</v>
      </c>
      <c r="J2000" t="s">
        <v>4680</v>
      </c>
      <c r="K2000" s="48" t="s">
        <v>7524</v>
      </c>
      <c r="L2000" s="33">
        <v>0.05</v>
      </c>
      <c r="M2000" s="21" t="s">
        <v>14849</v>
      </c>
      <c r="N2000" s="21" t="s">
        <v>82</v>
      </c>
      <c r="O2000" s="21" t="s">
        <v>83</v>
      </c>
      <c r="P2000" s="61" t="s">
        <v>13496</v>
      </c>
    </row>
    <row r="2001" spans="2:16" ht="15" customHeight="1">
      <c r="B2001" s="27" t="s">
        <v>41</v>
      </c>
      <c r="C2001" t="s">
        <v>7</v>
      </c>
      <c r="D2001" s="36">
        <v>56101605</v>
      </c>
      <c r="E2001" s="48" t="s">
        <v>7525</v>
      </c>
      <c r="F2001" s="49" t="s">
        <v>7495</v>
      </c>
      <c r="G2001" t="s">
        <v>57</v>
      </c>
      <c r="H2001" s="38">
        <v>781</v>
      </c>
      <c r="I2001" s="38">
        <f t="shared" si="61"/>
        <v>741.94999999999993</v>
      </c>
      <c r="J2001" t="s">
        <v>4680</v>
      </c>
      <c r="K2001" s="48" t="s">
        <v>7525</v>
      </c>
      <c r="L2001" s="33">
        <v>0.05</v>
      </c>
      <c r="M2001" s="21" t="s">
        <v>14849</v>
      </c>
      <c r="N2001" s="21" t="s">
        <v>82</v>
      </c>
      <c r="O2001" s="21" t="s">
        <v>83</v>
      </c>
      <c r="P2001" s="61" t="s">
        <v>13496</v>
      </c>
    </row>
    <row r="2002" spans="2:16" ht="15" customHeight="1">
      <c r="B2002" s="27" t="s">
        <v>41</v>
      </c>
      <c r="C2002" t="s">
        <v>7</v>
      </c>
      <c r="D2002" s="36">
        <v>56101605</v>
      </c>
      <c r="E2002" s="48" t="s">
        <v>7526</v>
      </c>
      <c r="F2002" s="49" t="s">
        <v>7496</v>
      </c>
      <c r="G2002" t="s">
        <v>57</v>
      </c>
      <c r="H2002" s="38">
        <v>781</v>
      </c>
      <c r="I2002" s="38">
        <f t="shared" si="61"/>
        <v>741.94999999999993</v>
      </c>
      <c r="J2002" t="s">
        <v>4680</v>
      </c>
      <c r="K2002" s="48" t="s">
        <v>7526</v>
      </c>
      <c r="L2002" s="33">
        <v>0.05</v>
      </c>
      <c r="M2002" s="21" t="s">
        <v>14849</v>
      </c>
      <c r="N2002" s="21" t="s">
        <v>82</v>
      </c>
      <c r="O2002" s="21" t="s">
        <v>83</v>
      </c>
      <c r="P2002" s="61" t="s">
        <v>13496</v>
      </c>
    </row>
    <row r="2003" spans="2:16" ht="15" customHeight="1">
      <c r="B2003" s="27" t="s">
        <v>41</v>
      </c>
      <c r="C2003" t="s">
        <v>7</v>
      </c>
      <c r="D2003" s="36">
        <v>56101605</v>
      </c>
      <c r="E2003" s="48" t="s">
        <v>7527</v>
      </c>
      <c r="F2003" s="49" t="s">
        <v>7497</v>
      </c>
      <c r="G2003" t="s">
        <v>57</v>
      </c>
      <c r="H2003" s="38">
        <v>475</v>
      </c>
      <c r="I2003" s="38">
        <f t="shared" si="61"/>
        <v>451.25</v>
      </c>
      <c r="J2003" t="s">
        <v>4680</v>
      </c>
      <c r="K2003" s="48" t="s">
        <v>7527</v>
      </c>
      <c r="L2003" s="33">
        <v>0.05</v>
      </c>
      <c r="M2003" s="21" t="s">
        <v>14849</v>
      </c>
      <c r="N2003" s="21" t="s">
        <v>82</v>
      </c>
      <c r="O2003" s="21" t="s">
        <v>83</v>
      </c>
      <c r="P2003" s="61" t="s">
        <v>13496</v>
      </c>
    </row>
    <row r="2004" spans="2:16" ht="15" customHeight="1">
      <c r="B2004" s="27" t="s">
        <v>41</v>
      </c>
      <c r="C2004" t="s">
        <v>7</v>
      </c>
      <c r="D2004" s="36">
        <v>56101605</v>
      </c>
      <c r="E2004" s="48" t="s">
        <v>7528</v>
      </c>
      <c r="F2004" s="49" t="s">
        <v>7498</v>
      </c>
      <c r="G2004" t="s">
        <v>57</v>
      </c>
      <c r="H2004" s="38">
        <v>510</v>
      </c>
      <c r="I2004" s="38">
        <f t="shared" si="61"/>
        <v>484.5</v>
      </c>
      <c r="J2004" t="s">
        <v>4680</v>
      </c>
      <c r="K2004" s="48" t="s">
        <v>7528</v>
      </c>
      <c r="L2004" s="33">
        <v>0.05</v>
      </c>
      <c r="M2004" s="21" t="s">
        <v>14849</v>
      </c>
      <c r="N2004" s="21" t="s">
        <v>82</v>
      </c>
      <c r="O2004" s="21" t="s">
        <v>83</v>
      </c>
      <c r="P2004" s="61" t="s">
        <v>13496</v>
      </c>
    </row>
    <row r="2005" spans="2:16" ht="15" customHeight="1">
      <c r="B2005" s="27" t="s">
        <v>41</v>
      </c>
      <c r="C2005" t="s">
        <v>7</v>
      </c>
      <c r="D2005" s="36">
        <v>56101605</v>
      </c>
      <c r="E2005" s="48" t="s">
        <v>7529</v>
      </c>
      <c r="F2005" s="49" t="s">
        <v>7499</v>
      </c>
      <c r="G2005" t="s">
        <v>57</v>
      </c>
      <c r="H2005" s="38">
        <v>459</v>
      </c>
      <c r="I2005" s="38">
        <f t="shared" si="61"/>
        <v>436.04999999999995</v>
      </c>
      <c r="J2005" t="s">
        <v>4680</v>
      </c>
      <c r="K2005" s="48" t="s">
        <v>7529</v>
      </c>
      <c r="L2005" s="33">
        <v>0.05</v>
      </c>
      <c r="M2005" s="21" t="s">
        <v>14849</v>
      </c>
      <c r="N2005" s="21" t="s">
        <v>82</v>
      </c>
      <c r="O2005" s="21" t="s">
        <v>83</v>
      </c>
      <c r="P2005" s="61" t="s">
        <v>13496</v>
      </c>
    </row>
    <row r="2006" spans="2:16" ht="15" customHeight="1">
      <c r="B2006" s="27" t="s">
        <v>41</v>
      </c>
      <c r="C2006" t="s">
        <v>7</v>
      </c>
      <c r="D2006" s="36">
        <v>56101605</v>
      </c>
      <c r="E2006" s="48" t="s">
        <v>7530</v>
      </c>
      <c r="F2006" s="49" t="s">
        <v>7555</v>
      </c>
      <c r="G2006" t="s">
        <v>57</v>
      </c>
      <c r="H2006" s="38">
        <v>781</v>
      </c>
      <c r="I2006" s="38">
        <f t="shared" si="61"/>
        <v>741.94999999999993</v>
      </c>
      <c r="J2006" t="s">
        <v>4680</v>
      </c>
      <c r="K2006" s="48" t="s">
        <v>7530</v>
      </c>
      <c r="L2006" s="33">
        <v>0.05</v>
      </c>
      <c r="M2006" s="21" t="s">
        <v>14849</v>
      </c>
      <c r="N2006" s="21" t="s">
        <v>82</v>
      </c>
      <c r="O2006" s="21" t="s">
        <v>83</v>
      </c>
      <c r="P2006" s="61" t="s">
        <v>13496</v>
      </c>
    </row>
    <row r="2007" spans="2:16" ht="15" customHeight="1">
      <c r="B2007" s="27" t="s">
        <v>41</v>
      </c>
      <c r="C2007" t="s">
        <v>7</v>
      </c>
      <c r="D2007" s="36">
        <v>56101605</v>
      </c>
      <c r="E2007" s="48" t="s">
        <v>7531</v>
      </c>
      <c r="F2007" s="49" t="s">
        <v>7547</v>
      </c>
      <c r="G2007" t="s">
        <v>57</v>
      </c>
      <c r="H2007" s="38">
        <v>781</v>
      </c>
      <c r="I2007" s="38">
        <f t="shared" si="61"/>
        <v>741.94999999999993</v>
      </c>
      <c r="J2007" t="s">
        <v>4680</v>
      </c>
      <c r="K2007" s="48" t="s">
        <v>7531</v>
      </c>
      <c r="L2007" s="33">
        <v>0.05</v>
      </c>
      <c r="M2007" s="21" t="s">
        <v>14849</v>
      </c>
      <c r="N2007" s="21" t="s">
        <v>82</v>
      </c>
      <c r="O2007" s="21" t="s">
        <v>83</v>
      </c>
      <c r="P2007" s="61" t="s">
        <v>13496</v>
      </c>
    </row>
    <row r="2008" spans="2:16" ht="15" customHeight="1">
      <c r="B2008" s="27" t="s">
        <v>41</v>
      </c>
      <c r="C2008" t="s">
        <v>7</v>
      </c>
      <c r="D2008" s="36">
        <v>56101605</v>
      </c>
      <c r="E2008" s="48" t="s">
        <v>7532</v>
      </c>
      <c r="F2008" s="49" t="s">
        <v>7549</v>
      </c>
      <c r="G2008" t="s">
        <v>57</v>
      </c>
      <c r="H2008" s="38">
        <v>781</v>
      </c>
      <c r="I2008" s="38">
        <f t="shared" si="61"/>
        <v>741.94999999999993</v>
      </c>
      <c r="J2008" t="s">
        <v>4680</v>
      </c>
      <c r="K2008" s="48" t="s">
        <v>7532</v>
      </c>
      <c r="L2008" s="33">
        <v>0.05</v>
      </c>
      <c r="M2008" s="21" t="s">
        <v>14849</v>
      </c>
      <c r="N2008" s="21" t="s">
        <v>82</v>
      </c>
      <c r="O2008" s="21" t="s">
        <v>83</v>
      </c>
      <c r="P2008" s="61" t="s">
        <v>13496</v>
      </c>
    </row>
    <row r="2009" spans="2:16" ht="15" customHeight="1">
      <c r="B2009" s="27" t="s">
        <v>41</v>
      </c>
      <c r="C2009" t="s">
        <v>7</v>
      </c>
      <c r="D2009" s="36">
        <v>56101605</v>
      </c>
      <c r="E2009" s="48" t="s">
        <v>7533</v>
      </c>
      <c r="F2009" s="49" t="s">
        <v>7550</v>
      </c>
      <c r="G2009" t="s">
        <v>57</v>
      </c>
      <c r="H2009" s="38">
        <v>475</v>
      </c>
      <c r="I2009" s="38">
        <f t="shared" si="61"/>
        <v>451.25</v>
      </c>
      <c r="J2009" t="s">
        <v>4680</v>
      </c>
      <c r="K2009" s="48" t="s">
        <v>7533</v>
      </c>
      <c r="L2009" s="33">
        <v>0.05</v>
      </c>
      <c r="M2009" s="21" t="s">
        <v>14849</v>
      </c>
      <c r="N2009" s="21" t="s">
        <v>82</v>
      </c>
      <c r="O2009" s="21" t="s">
        <v>83</v>
      </c>
      <c r="P2009" s="61" t="s">
        <v>13496</v>
      </c>
    </row>
    <row r="2010" spans="2:16" ht="15" customHeight="1">
      <c r="B2010" s="27" t="s">
        <v>41</v>
      </c>
      <c r="C2010" t="s">
        <v>7</v>
      </c>
      <c r="D2010" s="36">
        <v>56101605</v>
      </c>
      <c r="E2010" s="48" t="s">
        <v>7534</v>
      </c>
      <c r="F2010" s="49" t="s">
        <v>7551</v>
      </c>
      <c r="G2010" t="s">
        <v>57</v>
      </c>
      <c r="H2010" s="38">
        <v>510</v>
      </c>
      <c r="I2010" s="38">
        <f t="shared" si="61"/>
        <v>484.5</v>
      </c>
      <c r="J2010" t="s">
        <v>4680</v>
      </c>
      <c r="K2010" s="48" t="s">
        <v>7534</v>
      </c>
      <c r="L2010" s="33">
        <v>0.05</v>
      </c>
      <c r="M2010" s="21" t="s">
        <v>14849</v>
      </c>
      <c r="N2010" s="21" t="s">
        <v>82</v>
      </c>
      <c r="O2010" s="21" t="s">
        <v>83</v>
      </c>
      <c r="P2010" s="61" t="s">
        <v>13496</v>
      </c>
    </row>
    <row r="2011" spans="2:16" ht="15" customHeight="1">
      <c r="B2011" s="27" t="s">
        <v>41</v>
      </c>
      <c r="C2011" t="s">
        <v>7</v>
      </c>
      <c r="D2011" s="36">
        <v>56101605</v>
      </c>
      <c r="E2011" s="48" t="s">
        <v>7535</v>
      </c>
      <c r="F2011" s="49" t="s">
        <v>7552</v>
      </c>
      <c r="G2011" t="s">
        <v>57</v>
      </c>
      <c r="H2011" s="38">
        <v>459</v>
      </c>
      <c r="I2011" s="38">
        <f t="shared" si="61"/>
        <v>436.04999999999995</v>
      </c>
      <c r="J2011" t="s">
        <v>4680</v>
      </c>
      <c r="K2011" s="48" t="s">
        <v>7535</v>
      </c>
      <c r="L2011" s="33">
        <v>0.05</v>
      </c>
      <c r="M2011" s="21" t="s">
        <v>14849</v>
      </c>
      <c r="N2011" s="21" t="s">
        <v>82</v>
      </c>
      <c r="O2011" s="21" t="s">
        <v>83</v>
      </c>
      <c r="P2011" s="61" t="s">
        <v>13496</v>
      </c>
    </row>
    <row r="2012" spans="2:16" ht="15" customHeight="1">
      <c r="B2012" s="27" t="s">
        <v>41</v>
      </c>
      <c r="C2012" t="s">
        <v>7</v>
      </c>
      <c r="D2012" s="36">
        <v>56101605</v>
      </c>
      <c r="E2012" s="48" t="s">
        <v>7536</v>
      </c>
      <c r="F2012" s="49" t="s">
        <v>7556</v>
      </c>
      <c r="G2012" t="s">
        <v>57</v>
      </c>
      <c r="H2012" s="38">
        <v>689</v>
      </c>
      <c r="I2012" s="38">
        <f t="shared" si="61"/>
        <v>654.54999999999995</v>
      </c>
      <c r="J2012" t="s">
        <v>4680</v>
      </c>
      <c r="K2012" s="48" t="s">
        <v>7536</v>
      </c>
      <c r="L2012" s="33">
        <v>0.05</v>
      </c>
      <c r="M2012" s="21" t="s">
        <v>14849</v>
      </c>
      <c r="N2012" s="21" t="s">
        <v>82</v>
      </c>
      <c r="O2012" s="21" t="s">
        <v>83</v>
      </c>
      <c r="P2012" s="61" t="s">
        <v>13496</v>
      </c>
    </row>
    <row r="2013" spans="2:16" ht="15" customHeight="1">
      <c r="B2013" s="27" t="s">
        <v>41</v>
      </c>
      <c r="C2013" t="s">
        <v>7</v>
      </c>
      <c r="D2013" s="36">
        <v>56101605</v>
      </c>
      <c r="E2013" s="48" t="s">
        <v>7537</v>
      </c>
      <c r="F2013" s="49" t="s">
        <v>7557</v>
      </c>
      <c r="G2013" t="s">
        <v>57</v>
      </c>
      <c r="H2013" s="38">
        <v>689</v>
      </c>
      <c r="I2013" s="38">
        <f t="shared" si="61"/>
        <v>654.54999999999995</v>
      </c>
      <c r="J2013" t="s">
        <v>4680</v>
      </c>
      <c r="K2013" s="48" t="s">
        <v>7537</v>
      </c>
      <c r="L2013" s="33">
        <v>0.05</v>
      </c>
      <c r="M2013" s="21" t="s">
        <v>14849</v>
      </c>
      <c r="N2013" s="21" t="s">
        <v>82</v>
      </c>
      <c r="O2013" s="21" t="s">
        <v>83</v>
      </c>
      <c r="P2013" s="61" t="s">
        <v>13496</v>
      </c>
    </row>
    <row r="2014" spans="2:16" ht="15" customHeight="1">
      <c r="B2014" s="27" t="s">
        <v>41</v>
      </c>
      <c r="C2014" t="s">
        <v>7</v>
      </c>
      <c r="D2014" s="36">
        <v>56101605</v>
      </c>
      <c r="E2014" s="48" t="s">
        <v>7538</v>
      </c>
      <c r="F2014" s="49" t="s">
        <v>7558</v>
      </c>
      <c r="G2014" t="s">
        <v>57</v>
      </c>
      <c r="H2014" s="38">
        <v>689</v>
      </c>
      <c r="I2014" s="38">
        <f t="shared" si="61"/>
        <v>654.54999999999995</v>
      </c>
      <c r="J2014" t="s">
        <v>4680</v>
      </c>
      <c r="K2014" s="48" t="s">
        <v>7538</v>
      </c>
      <c r="L2014" s="33">
        <v>0.05</v>
      </c>
      <c r="M2014" s="21" t="s">
        <v>14849</v>
      </c>
      <c r="N2014" s="21" t="s">
        <v>82</v>
      </c>
      <c r="O2014" s="21" t="s">
        <v>83</v>
      </c>
      <c r="P2014" s="61" t="s">
        <v>13496</v>
      </c>
    </row>
    <row r="2015" spans="2:16" ht="15" customHeight="1">
      <c r="B2015" s="27" t="s">
        <v>41</v>
      </c>
      <c r="C2015" t="s">
        <v>7</v>
      </c>
      <c r="D2015" s="36">
        <v>56101605</v>
      </c>
      <c r="E2015" s="48" t="s">
        <v>7539</v>
      </c>
      <c r="F2015" s="49" t="s">
        <v>7559</v>
      </c>
      <c r="G2015" t="s">
        <v>57</v>
      </c>
      <c r="H2015" s="38">
        <v>689</v>
      </c>
      <c r="I2015" s="38">
        <f t="shared" si="61"/>
        <v>654.54999999999995</v>
      </c>
      <c r="J2015" t="s">
        <v>4680</v>
      </c>
      <c r="K2015" s="48" t="s">
        <v>7539</v>
      </c>
      <c r="L2015" s="33">
        <v>0.05</v>
      </c>
      <c r="M2015" s="21" t="s">
        <v>14849</v>
      </c>
      <c r="N2015" s="21" t="s">
        <v>82</v>
      </c>
      <c r="O2015" s="21" t="s">
        <v>83</v>
      </c>
      <c r="P2015" s="61" t="s">
        <v>13496</v>
      </c>
    </row>
    <row r="2016" spans="2:16" ht="15" customHeight="1">
      <c r="B2016" s="27" t="s">
        <v>41</v>
      </c>
      <c r="C2016" t="s">
        <v>7</v>
      </c>
      <c r="D2016" s="36">
        <v>56101605</v>
      </c>
      <c r="E2016" s="48" t="s">
        <v>7540</v>
      </c>
      <c r="F2016" s="49" t="s">
        <v>7560</v>
      </c>
      <c r="G2016" t="s">
        <v>57</v>
      </c>
      <c r="H2016" s="38">
        <v>367</v>
      </c>
      <c r="I2016" s="38">
        <f t="shared" si="61"/>
        <v>348.65</v>
      </c>
      <c r="J2016" t="s">
        <v>4680</v>
      </c>
      <c r="K2016" s="48" t="s">
        <v>7540</v>
      </c>
      <c r="L2016" s="33">
        <v>0.05</v>
      </c>
      <c r="M2016" s="21" t="s">
        <v>14849</v>
      </c>
      <c r="N2016" s="21" t="s">
        <v>82</v>
      </c>
      <c r="O2016" s="21" t="s">
        <v>83</v>
      </c>
      <c r="P2016" s="61" t="s">
        <v>13496</v>
      </c>
    </row>
    <row r="2017" spans="2:16" ht="15" customHeight="1">
      <c r="B2017" s="27" t="s">
        <v>41</v>
      </c>
      <c r="C2017" t="s">
        <v>7</v>
      </c>
      <c r="D2017" s="36">
        <v>56101605</v>
      </c>
      <c r="E2017" s="48" t="s">
        <v>7541</v>
      </c>
      <c r="F2017" s="49" t="s">
        <v>7561</v>
      </c>
      <c r="G2017" t="s">
        <v>57</v>
      </c>
      <c r="H2017" s="38">
        <v>399</v>
      </c>
      <c r="I2017" s="38">
        <f t="shared" si="61"/>
        <v>379.04999999999995</v>
      </c>
      <c r="J2017" t="s">
        <v>4680</v>
      </c>
      <c r="K2017" s="48" t="s">
        <v>7541</v>
      </c>
      <c r="L2017" s="33">
        <v>0.05</v>
      </c>
      <c r="M2017" s="21" t="s">
        <v>14849</v>
      </c>
      <c r="N2017" s="21" t="s">
        <v>82</v>
      </c>
      <c r="O2017" s="21" t="s">
        <v>83</v>
      </c>
      <c r="P2017" s="61" t="s">
        <v>13496</v>
      </c>
    </row>
    <row r="2018" spans="2:16" ht="15" customHeight="1">
      <c r="B2018" s="27" t="s">
        <v>41</v>
      </c>
      <c r="C2018" t="s">
        <v>7</v>
      </c>
      <c r="D2018" s="36">
        <v>56101605</v>
      </c>
      <c r="E2018" s="48" t="s">
        <v>7542</v>
      </c>
      <c r="F2018" s="49" t="s">
        <v>7562</v>
      </c>
      <c r="G2018" t="s">
        <v>57</v>
      </c>
      <c r="H2018" s="38">
        <v>354</v>
      </c>
      <c r="I2018" s="38">
        <f t="shared" si="61"/>
        <v>336.3</v>
      </c>
      <c r="J2018" t="s">
        <v>4680</v>
      </c>
      <c r="K2018" s="48" t="s">
        <v>7542</v>
      </c>
      <c r="L2018" s="33">
        <v>0.05</v>
      </c>
      <c r="M2018" s="21" t="s">
        <v>14849</v>
      </c>
      <c r="N2018" s="21" t="s">
        <v>82</v>
      </c>
      <c r="O2018" s="21" t="s">
        <v>83</v>
      </c>
      <c r="P2018" s="61" t="s">
        <v>13496</v>
      </c>
    </row>
    <row r="2019" spans="2:16" ht="15" customHeight="1">
      <c r="B2019" s="27" t="s">
        <v>41</v>
      </c>
      <c r="C2019" t="s">
        <v>7</v>
      </c>
      <c r="D2019" s="36">
        <v>56101605</v>
      </c>
      <c r="E2019" s="48" t="s">
        <v>7543</v>
      </c>
      <c r="F2019" s="49" t="s">
        <v>7563</v>
      </c>
      <c r="G2019" t="s">
        <v>57</v>
      </c>
      <c r="H2019" s="38">
        <v>781</v>
      </c>
      <c r="I2019" s="38">
        <f t="shared" si="61"/>
        <v>741.94999999999993</v>
      </c>
      <c r="J2019" t="s">
        <v>4680</v>
      </c>
      <c r="K2019" s="48" t="s">
        <v>7543</v>
      </c>
      <c r="L2019" s="33">
        <v>0.05</v>
      </c>
      <c r="M2019" s="21" t="s">
        <v>14849</v>
      </c>
      <c r="N2019" s="21" t="s">
        <v>82</v>
      </c>
      <c r="O2019" s="21" t="s">
        <v>83</v>
      </c>
      <c r="P2019" s="61" t="s">
        <v>13496</v>
      </c>
    </row>
    <row r="2020" spans="2:16" ht="15" customHeight="1">
      <c r="B2020" s="27" t="s">
        <v>41</v>
      </c>
      <c r="C2020" t="s">
        <v>7</v>
      </c>
      <c r="D2020" s="36">
        <v>56101605</v>
      </c>
      <c r="E2020" s="48" t="s">
        <v>7544</v>
      </c>
      <c r="F2020" s="49" t="s">
        <v>7564</v>
      </c>
      <c r="G2020" t="s">
        <v>57</v>
      </c>
      <c r="H2020" s="38">
        <v>781</v>
      </c>
      <c r="I2020" s="38">
        <f t="shared" si="61"/>
        <v>741.94999999999993</v>
      </c>
      <c r="J2020" t="s">
        <v>4680</v>
      </c>
      <c r="K2020" s="48" t="s">
        <v>7544</v>
      </c>
      <c r="L2020" s="33">
        <v>0.05</v>
      </c>
      <c r="M2020" s="21" t="s">
        <v>14849</v>
      </c>
      <c r="N2020" s="21" t="s">
        <v>82</v>
      </c>
      <c r="O2020" s="21" t="s">
        <v>83</v>
      </c>
      <c r="P2020" s="61" t="s">
        <v>13496</v>
      </c>
    </row>
    <row r="2021" spans="2:16" ht="15" customHeight="1">
      <c r="B2021" s="27" t="s">
        <v>41</v>
      </c>
      <c r="C2021" t="s">
        <v>7</v>
      </c>
      <c r="D2021" s="36">
        <v>56101605</v>
      </c>
      <c r="E2021" s="48" t="s">
        <v>7545</v>
      </c>
      <c r="F2021" s="49" t="s">
        <v>7565</v>
      </c>
      <c r="G2021" t="s">
        <v>57</v>
      </c>
      <c r="H2021" s="38">
        <v>781</v>
      </c>
      <c r="I2021" s="38">
        <f t="shared" si="61"/>
        <v>741.94999999999993</v>
      </c>
      <c r="J2021" t="s">
        <v>4680</v>
      </c>
      <c r="K2021" s="48" t="s">
        <v>7545</v>
      </c>
      <c r="L2021" s="33">
        <v>0.05</v>
      </c>
      <c r="M2021" s="21" t="s">
        <v>14849</v>
      </c>
      <c r="N2021" s="21" t="s">
        <v>82</v>
      </c>
      <c r="O2021" s="21" t="s">
        <v>83</v>
      </c>
      <c r="P2021" s="61" t="s">
        <v>13496</v>
      </c>
    </row>
    <row r="2022" spans="2:16" ht="15" customHeight="1">
      <c r="B2022" s="27" t="s">
        <v>41</v>
      </c>
      <c r="C2022" t="s">
        <v>7</v>
      </c>
      <c r="D2022" s="36">
        <v>56101605</v>
      </c>
      <c r="E2022" s="48" t="s">
        <v>7566</v>
      </c>
      <c r="F2022" s="49" t="s">
        <v>7605</v>
      </c>
      <c r="G2022" t="s">
        <v>57</v>
      </c>
      <c r="H2022" s="38">
        <v>395</v>
      </c>
      <c r="I2022" s="38">
        <f t="shared" si="61"/>
        <v>375.25</v>
      </c>
      <c r="J2022" t="s">
        <v>4680</v>
      </c>
      <c r="K2022" s="48" t="s">
        <v>7566</v>
      </c>
      <c r="L2022" s="33">
        <v>0.05</v>
      </c>
      <c r="M2022" s="21" t="s">
        <v>14849</v>
      </c>
      <c r="N2022" s="21" t="s">
        <v>82</v>
      </c>
      <c r="O2022" s="21" t="s">
        <v>83</v>
      </c>
      <c r="P2022" s="61" t="s">
        <v>13496</v>
      </c>
    </row>
    <row r="2023" spans="2:16" ht="15" customHeight="1">
      <c r="B2023" s="27" t="s">
        <v>41</v>
      </c>
      <c r="C2023" t="s">
        <v>7</v>
      </c>
      <c r="D2023" s="36">
        <v>56101605</v>
      </c>
      <c r="E2023" s="48" t="s">
        <v>7567</v>
      </c>
      <c r="F2023" s="49" t="s">
        <v>7606</v>
      </c>
      <c r="G2023" t="s">
        <v>57</v>
      </c>
      <c r="H2023" s="38">
        <v>426</v>
      </c>
      <c r="I2023" s="38">
        <f t="shared" si="61"/>
        <v>404.7</v>
      </c>
      <c r="J2023" t="s">
        <v>4680</v>
      </c>
      <c r="K2023" s="48" t="s">
        <v>7567</v>
      </c>
      <c r="L2023" s="33">
        <v>0.05</v>
      </c>
      <c r="M2023" s="21" t="s">
        <v>14849</v>
      </c>
      <c r="N2023" s="21" t="s">
        <v>82</v>
      </c>
      <c r="O2023" s="21" t="s">
        <v>83</v>
      </c>
      <c r="P2023" s="61" t="s">
        <v>13496</v>
      </c>
    </row>
    <row r="2024" spans="2:16" ht="15" customHeight="1">
      <c r="B2024" s="27" t="s">
        <v>41</v>
      </c>
      <c r="C2024" t="s">
        <v>7</v>
      </c>
      <c r="D2024" s="36">
        <v>56101605</v>
      </c>
      <c r="E2024" s="48" t="s">
        <v>7568</v>
      </c>
      <c r="F2024" s="49" t="s">
        <v>7607</v>
      </c>
      <c r="G2024" t="s">
        <v>57</v>
      </c>
      <c r="H2024" s="38">
        <v>382</v>
      </c>
      <c r="I2024" s="38">
        <f t="shared" si="61"/>
        <v>362.9</v>
      </c>
      <c r="J2024" t="s">
        <v>4680</v>
      </c>
      <c r="K2024" s="48" t="s">
        <v>7568</v>
      </c>
      <c r="L2024" s="33">
        <v>0.05</v>
      </c>
      <c r="M2024" s="21" t="s">
        <v>14849</v>
      </c>
      <c r="N2024" s="21" t="s">
        <v>82</v>
      </c>
      <c r="O2024" s="21" t="s">
        <v>83</v>
      </c>
      <c r="P2024" s="61" t="s">
        <v>13496</v>
      </c>
    </row>
    <row r="2025" spans="2:16" ht="15" customHeight="1">
      <c r="B2025" s="27" t="s">
        <v>41</v>
      </c>
      <c r="C2025" t="s">
        <v>7</v>
      </c>
      <c r="D2025" s="36">
        <v>56101605</v>
      </c>
      <c r="E2025" s="48" t="s">
        <v>7569</v>
      </c>
      <c r="F2025" s="49" t="s">
        <v>7608</v>
      </c>
      <c r="G2025" t="s">
        <v>57</v>
      </c>
      <c r="H2025" s="38">
        <v>971</v>
      </c>
      <c r="I2025" s="38">
        <f t="shared" si="61"/>
        <v>922.44999999999993</v>
      </c>
      <c r="J2025" t="s">
        <v>4680</v>
      </c>
      <c r="K2025" s="48" t="s">
        <v>7569</v>
      </c>
      <c r="L2025" s="33">
        <v>0.05</v>
      </c>
      <c r="M2025" s="21" t="s">
        <v>14849</v>
      </c>
      <c r="N2025" s="21" t="s">
        <v>82</v>
      </c>
      <c r="O2025" s="21" t="s">
        <v>83</v>
      </c>
      <c r="P2025" s="61" t="s">
        <v>13496</v>
      </c>
    </row>
    <row r="2026" spans="2:16" ht="15" customHeight="1">
      <c r="B2026" s="27" t="s">
        <v>41</v>
      </c>
      <c r="C2026" t="s">
        <v>7</v>
      </c>
      <c r="D2026" s="36">
        <v>56101605</v>
      </c>
      <c r="E2026" s="48" t="s">
        <v>7570</v>
      </c>
      <c r="F2026" s="49" t="s">
        <v>7609</v>
      </c>
      <c r="G2026" t="s">
        <v>57</v>
      </c>
      <c r="H2026" s="38">
        <v>971</v>
      </c>
      <c r="I2026" s="38">
        <f t="shared" si="61"/>
        <v>922.44999999999993</v>
      </c>
      <c r="J2026" t="s">
        <v>4680</v>
      </c>
      <c r="K2026" s="48" t="s">
        <v>7570</v>
      </c>
      <c r="L2026" s="33">
        <v>0.05</v>
      </c>
      <c r="M2026" s="21" t="s">
        <v>14849</v>
      </c>
      <c r="N2026" s="21" t="s">
        <v>82</v>
      </c>
      <c r="O2026" s="21" t="s">
        <v>83</v>
      </c>
      <c r="P2026" s="61" t="s">
        <v>13496</v>
      </c>
    </row>
    <row r="2027" spans="2:16" ht="15" customHeight="1">
      <c r="B2027" s="27" t="s">
        <v>41</v>
      </c>
      <c r="C2027" t="s">
        <v>7</v>
      </c>
      <c r="D2027" s="36">
        <v>56101605</v>
      </c>
      <c r="E2027" s="48" t="s">
        <v>7571</v>
      </c>
      <c r="F2027" s="49" t="s">
        <v>7610</v>
      </c>
      <c r="G2027" t="s">
        <v>57</v>
      </c>
      <c r="H2027" s="38">
        <v>971</v>
      </c>
      <c r="I2027" s="38">
        <f t="shared" si="61"/>
        <v>922.44999999999993</v>
      </c>
      <c r="J2027" t="s">
        <v>4680</v>
      </c>
      <c r="K2027" s="48" t="s">
        <v>7571</v>
      </c>
      <c r="L2027" s="33">
        <v>0.05</v>
      </c>
      <c r="M2027" s="21" t="s">
        <v>14849</v>
      </c>
      <c r="N2027" s="21" t="s">
        <v>82</v>
      </c>
      <c r="O2027" s="21" t="s">
        <v>83</v>
      </c>
      <c r="P2027" s="61" t="s">
        <v>13496</v>
      </c>
    </row>
    <row r="2028" spans="2:16" ht="15" customHeight="1">
      <c r="B2028" s="27" t="s">
        <v>41</v>
      </c>
      <c r="C2028" t="s">
        <v>7</v>
      </c>
      <c r="D2028" s="36">
        <v>56101605</v>
      </c>
      <c r="E2028" s="48" t="s">
        <v>7572</v>
      </c>
      <c r="F2028" s="49" t="s">
        <v>7611</v>
      </c>
      <c r="G2028" t="s">
        <v>57</v>
      </c>
      <c r="H2028" s="38">
        <v>971</v>
      </c>
      <c r="I2028" s="38">
        <f t="shared" si="61"/>
        <v>922.44999999999993</v>
      </c>
      <c r="J2028" t="s">
        <v>4680</v>
      </c>
      <c r="K2028" s="48" t="s">
        <v>7572</v>
      </c>
      <c r="L2028" s="33">
        <v>0.05</v>
      </c>
      <c r="M2028" s="21" t="s">
        <v>14849</v>
      </c>
      <c r="N2028" s="21" t="s">
        <v>82</v>
      </c>
      <c r="O2028" s="21" t="s">
        <v>83</v>
      </c>
      <c r="P2028" s="61" t="s">
        <v>13496</v>
      </c>
    </row>
    <row r="2029" spans="2:16" ht="15" customHeight="1">
      <c r="B2029" s="27" t="s">
        <v>41</v>
      </c>
      <c r="C2029" t="s">
        <v>7</v>
      </c>
      <c r="D2029" s="36">
        <v>56101605</v>
      </c>
      <c r="E2029" s="48" t="s">
        <v>7573</v>
      </c>
      <c r="F2029" s="49" t="s">
        <v>7612</v>
      </c>
      <c r="G2029" t="s">
        <v>57</v>
      </c>
      <c r="H2029" s="38">
        <v>443</v>
      </c>
      <c r="I2029" s="38">
        <f t="shared" si="61"/>
        <v>420.84999999999997</v>
      </c>
      <c r="J2029" t="s">
        <v>4680</v>
      </c>
      <c r="K2029" s="48" t="s">
        <v>7573</v>
      </c>
      <c r="L2029" s="33">
        <v>0.05</v>
      </c>
      <c r="M2029" s="21" t="s">
        <v>14849</v>
      </c>
      <c r="N2029" s="21" t="s">
        <v>82</v>
      </c>
      <c r="O2029" s="21" t="s">
        <v>83</v>
      </c>
      <c r="P2029" s="61" t="s">
        <v>13496</v>
      </c>
    </row>
    <row r="2030" spans="2:16" ht="15" customHeight="1">
      <c r="B2030" s="27" t="s">
        <v>41</v>
      </c>
      <c r="C2030" t="s">
        <v>7</v>
      </c>
      <c r="D2030" s="36">
        <v>56101605</v>
      </c>
      <c r="E2030" s="48" t="s">
        <v>7574</v>
      </c>
      <c r="F2030" s="49" t="s">
        <v>7613</v>
      </c>
      <c r="G2030" t="s">
        <v>57</v>
      </c>
      <c r="H2030" s="38">
        <v>458</v>
      </c>
      <c r="I2030" s="38">
        <f t="shared" si="61"/>
        <v>435.09999999999997</v>
      </c>
      <c r="J2030" t="s">
        <v>4680</v>
      </c>
      <c r="K2030" s="48" t="s">
        <v>7574</v>
      </c>
      <c r="L2030" s="33">
        <v>0.05</v>
      </c>
      <c r="M2030" s="21" t="s">
        <v>14849</v>
      </c>
      <c r="N2030" s="21" t="s">
        <v>82</v>
      </c>
      <c r="O2030" s="21" t="s">
        <v>83</v>
      </c>
      <c r="P2030" s="61" t="s">
        <v>13496</v>
      </c>
    </row>
    <row r="2031" spans="2:16" ht="15" customHeight="1">
      <c r="B2031" s="27" t="s">
        <v>41</v>
      </c>
      <c r="C2031" t="s">
        <v>7</v>
      </c>
      <c r="D2031" s="36">
        <v>56101605</v>
      </c>
      <c r="E2031" s="48" t="s">
        <v>7575</v>
      </c>
      <c r="F2031" s="49" t="s">
        <v>7614</v>
      </c>
      <c r="G2031" t="s">
        <v>57</v>
      </c>
      <c r="H2031" s="38">
        <v>431</v>
      </c>
      <c r="I2031" s="38">
        <f t="shared" si="61"/>
        <v>409.45</v>
      </c>
      <c r="J2031" t="s">
        <v>4680</v>
      </c>
      <c r="K2031" s="48" t="s">
        <v>7575</v>
      </c>
      <c r="L2031" s="33">
        <v>0.05</v>
      </c>
      <c r="M2031" s="21" t="s">
        <v>14849</v>
      </c>
      <c r="N2031" s="21" t="s">
        <v>82</v>
      </c>
      <c r="O2031" s="21" t="s">
        <v>83</v>
      </c>
      <c r="P2031" s="61" t="s">
        <v>13496</v>
      </c>
    </row>
    <row r="2032" spans="2:16" ht="15" customHeight="1">
      <c r="B2032" s="27" t="s">
        <v>41</v>
      </c>
      <c r="C2032" t="s">
        <v>7</v>
      </c>
      <c r="D2032" s="36">
        <v>56101605</v>
      </c>
      <c r="E2032" s="48" t="s">
        <v>7576</v>
      </c>
      <c r="F2032" s="49" t="s">
        <v>7615</v>
      </c>
      <c r="G2032" t="s">
        <v>57</v>
      </c>
      <c r="H2032" s="38">
        <v>971</v>
      </c>
      <c r="I2032" s="38">
        <f t="shared" si="61"/>
        <v>922.44999999999993</v>
      </c>
      <c r="J2032" t="s">
        <v>4680</v>
      </c>
      <c r="K2032" s="48" t="s">
        <v>7576</v>
      </c>
      <c r="L2032" s="33">
        <v>0.05</v>
      </c>
      <c r="M2032" s="21" t="s">
        <v>14849</v>
      </c>
      <c r="N2032" s="21" t="s">
        <v>82</v>
      </c>
      <c r="O2032" s="21" t="s">
        <v>83</v>
      </c>
      <c r="P2032" s="61" t="s">
        <v>13496</v>
      </c>
    </row>
    <row r="2033" spans="2:16" ht="15" customHeight="1">
      <c r="B2033" s="27" t="s">
        <v>41</v>
      </c>
      <c r="C2033" t="s">
        <v>7</v>
      </c>
      <c r="D2033" s="36">
        <v>56101605</v>
      </c>
      <c r="E2033" s="48" t="s">
        <v>7577</v>
      </c>
      <c r="F2033" s="49" t="s">
        <v>7616</v>
      </c>
      <c r="G2033" t="s">
        <v>57</v>
      </c>
      <c r="H2033" s="38">
        <v>971</v>
      </c>
      <c r="I2033" s="38">
        <f t="shared" si="61"/>
        <v>922.44999999999993</v>
      </c>
      <c r="J2033" t="s">
        <v>4680</v>
      </c>
      <c r="K2033" s="48" t="s">
        <v>7577</v>
      </c>
      <c r="L2033" s="33">
        <v>0.05</v>
      </c>
      <c r="M2033" s="21" t="s">
        <v>14849</v>
      </c>
      <c r="N2033" s="21" t="s">
        <v>82</v>
      </c>
      <c r="O2033" s="21" t="s">
        <v>83</v>
      </c>
      <c r="P2033" s="61" t="s">
        <v>13496</v>
      </c>
    </row>
    <row r="2034" spans="2:16" ht="15" customHeight="1">
      <c r="B2034" s="27" t="s">
        <v>41</v>
      </c>
      <c r="C2034" t="s">
        <v>7</v>
      </c>
      <c r="D2034" s="36">
        <v>56101605</v>
      </c>
      <c r="E2034" s="48" t="s">
        <v>7578</v>
      </c>
      <c r="F2034" s="49" t="s">
        <v>7617</v>
      </c>
      <c r="G2034" t="s">
        <v>57</v>
      </c>
      <c r="H2034" s="38">
        <v>443</v>
      </c>
      <c r="I2034" s="38">
        <f t="shared" si="61"/>
        <v>420.84999999999997</v>
      </c>
      <c r="J2034" t="s">
        <v>4680</v>
      </c>
      <c r="K2034" s="48" t="s">
        <v>7578</v>
      </c>
      <c r="L2034" s="33">
        <v>0.05</v>
      </c>
      <c r="M2034" s="21" t="s">
        <v>14849</v>
      </c>
      <c r="N2034" s="21" t="s">
        <v>82</v>
      </c>
      <c r="O2034" s="21" t="s">
        <v>83</v>
      </c>
      <c r="P2034" s="61" t="s">
        <v>13496</v>
      </c>
    </row>
    <row r="2035" spans="2:16" ht="15" customHeight="1">
      <c r="B2035" s="27" t="s">
        <v>41</v>
      </c>
      <c r="C2035" t="s">
        <v>7</v>
      </c>
      <c r="D2035" s="36">
        <v>56101605</v>
      </c>
      <c r="E2035" s="48" t="s">
        <v>7579</v>
      </c>
      <c r="F2035" s="49" t="s">
        <v>7618</v>
      </c>
      <c r="G2035" t="s">
        <v>57</v>
      </c>
      <c r="H2035" s="38">
        <v>458</v>
      </c>
      <c r="I2035" s="38">
        <f t="shared" si="61"/>
        <v>435.09999999999997</v>
      </c>
      <c r="J2035" t="s">
        <v>4680</v>
      </c>
      <c r="K2035" s="48" t="s">
        <v>7579</v>
      </c>
      <c r="L2035" s="33">
        <v>0.05</v>
      </c>
      <c r="M2035" s="21" t="s">
        <v>14849</v>
      </c>
      <c r="N2035" s="21" t="s">
        <v>82</v>
      </c>
      <c r="O2035" s="21" t="s">
        <v>83</v>
      </c>
      <c r="P2035" s="61" t="s">
        <v>13496</v>
      </c>
    </row>
    <row r="2036" spans="2:16" ht="15" customHeight="1">
      <c r="B2036" s="27" t="s">
        <v>41</v>
      </c>
      <c r="C2036" t="s">
        <v>7</v>
      </c>
      <c r="D2036" s="36">
        <v>56101605</v>
      </c>
      <c r="E2036" s="48" t="s">
        <v>7580</v>
      </c>
      <c r="F2036" s="49" t="s">
        <v>7619</v>
      </c>
      <c r="G2036" t="s">
        <v>57</v>
      </c>
      <c r="H2036" s="38">
        <v>431</v>
      </c>
      <c r="I2036" s="38">
        <f t="shared" si="61"/>
        <v>409.45</v>
      </c>
      <c r="J2036" t="s">
        <v>4680</v>
      </c>
      <c r="K2036" s="48" t="s">
        <v>7580</v>
      </c>
      <c r="L2036" s="33">
        <v>0.05</v>
      </c>
      <c r="M2036" s="21" t="s">
        <v>14849</v>
      </c>
      <c r="N2036" s="21" t="s">
        <v>82</v>
      </c>
      <c r="O2036" s="21" t="s">
        <v>83</v>
      </c>
      <c r="P2036" s="61" t="s">
        <v>13496</v>
      </c>
    </row>
    <row r="2037" spans="2:16" ht="15" customHeight="1">
      <c r="B2037" s="27" t="s">
        <v>41</v>
      </c>
      <c r="C2037" t="s">
        <v>7</v>
      </c>
      <c r="D2037" s="36">
        <v>56101605</v>
      </c>
      <c r="E2037" s="48" t="s">
        <v>7581</v>
      </c>
      <c r="F2037" s="49" t="s">
        <v>7620</v>
      </c>
      <c r="G2037" t="s">
        <v>57</v>
      </c>
      <c r="H2037" s="38">
        <v>1002</v>
      </c>
      <c r="I2037" s="38">
        <f t="shared" si="61"/>
        <v>951.9</v>
      </c>
      <c r="J2037" t="s">
        <v>4680</v>
      </c>
      <c r="K2037" s="48" t="s">
        <v>7581</v>
      </c>
      <c r="L2037" s="33">
        <v>0.05</v>
      </c>
      <c r="M2037" s="21" t="s">
        <v>14849</v>
      </c>
      <c r="N2037" s="21" t="s">
        <v>82</v>
      </c>
      <c r="O2037" s="21" t="s">
        <v>83</v>
      </c>
      <c r="P2037" s="61" t="s">
        <v>13496</v>
      </c>
    </row>
    <row r="2038" spans="2:16" ht="15" customHeight="1">
      <c r="B2038" s="27" t="s">
        <v>41</v>
      </c>
      <c r="C2038" t="s">
        <v>7</v>
      </c>
      <c r="D2038" s="36">
        <v>56101605</v>
      </c>
      <c r="E2038" s="48" t="s">
        <v>7582</v>
      </c>
      <c r="F2038" s="49" t="s">
        <v>7621</v>
      </c>
      <c r="G2038" t="s">
        <v>57</v>
      </c>
      <c r="H2038" s="38">
        <v>1002</v>
      </c>
      <c r="I2038" s="38">
        <f t="shared" si="61"/>
        <v>951.9</v>
      </c>
      <c r="J2038" t="s">
        <v>4680</v>
      </c>
      <c r="K2038" s="48" t="s">
        <v>7582</v>
      </c>
      <c r="L2038" s="33">
        <v>0.05</v>
      </c>
      <c r="M2038" s="21" t="s">
        <v>14849</v>
      </c>
      <c r="N2038" s="21" t="s">
        <v>82</v>
      </c>
      <c r="O2038" s="21" t="s">
        <v>83</v>
      </c>
      <c r="P2038" s="61" t="s">
        <v>13496</v>
      </c>
    </row>
    <row r="2039" spans="2:16" ht="15" customHeight="1">
      <c r="B2039" s="27" t="s">
        <v>41</v>
      </c>
      <c r="C2039" t="s">
        <v>7</v>
      </c>
      <c r="D2039" s="36">
        <v>56101605</v>
      </c>
      <c r="E2039" s="48" t="s">
        <v>7583</v>
      </c>
      <c r="F2039" s="49" t="s">
        <v>7622</v>
      </c>
      <c r="G2039" t="s">
        <v>57</v>
      </c>
      <c r="H2039" s="38">
        <v>1002</v>
      </c>
      <c r="I2039" s="38">
        <f t="shared" si="61"/>
        <v>951.9</v>
      </c>
      <c r="J2039" t="s">
        <v>4680</v>
      </c>
      <c r="K2039" s="48" t="s">
        <v>7583</v>
      </c>
      <c r="L2039" s="33">
        <v>0.05</v>
      </c>
      <c r="M2039" s="21" t="s">
        <v>14849</v>
      </c>
      <c r="N2039" s="21" t="s">
        <v>82</v>
      </c>
      <c r="O2039" s="21" t="s">
        <v>83</v>
      </c>
      <c r="P2039" s="61" t="s">
        <v>13496</v>
      </c>
    </row>
    <row r="2040" spans="2:16" ht="15" customHeight="1">
      <c r="B2040" s="27" t="s">
        <v>41</v>
      </c>
      <c r="C2040" t="s">
        <v>7</v>
      </c>
      <c r="D2040" s="36">
        <v>56101605</v>
      </c>
      <c r="E2040" s="48" t="s">
        <v>7584</v>
      </c>
      <c r="F2040" s="49" t="s">
        <v>7623</v>
      </c>
      <c r="G2040" t="s">
        <v>57</v>
      </c>
      <c r="H2040" s="38">
        <v>475</v>
      </c>
      <c r="I2040" s="38">
        <f t="shared" si="61"/>
        <v>451.25</v>
      </c>
      <c r="J2040" t="s">
        <v>4680</v>
      </c>
      <c r="K2040" s="48" t="s">
        <v>7584</v>
      </c>
      <c r="L2040" s="33">
        <v>0.05</v>
      </c>
      <c r="M2040" s="21" t="s">
        <v>14849</v>
      </c>
      <c r="N2040" s="21" t="s">
        <v>82</v>
      </c>
      <c r="O2040" s="21" t="s">
        <v>83</v>
      </c>
      <c r="P2040" s="61" t="s">
        <v>13496</v>
      </c>
    </row>
    <row r="2041" spans="2:16" ht="15" customHeight="1">
      <c r="B2041" s="27" t="s">
        <v>41</v>
      </c>
      <c r="C2041" t="s">
        <v>7</v>
      </c>
      <c r="D2041" s="36">
        <v>56101605</v>
      </c>
      <c r="E2041" s="48" t="s">
        <v>7585</v>
      </c>
      <c r="F2041" s="49" t="s">
        <v>7624</v>
      </c>
      <c r="G2041" t="s">
        <v>57</v>
      </c>
      <c r="H2041" s="38">
        <v>515</v>
      </c>
      <c r="I2041" s="38">
        <f t="shared" si="61"/>
        <v>489.25</v>
      </c>
      <c r="J2041" t="s">
        <v>4680</v>
      </c>
      <c r="K2041" s="48" t="s">
        <v>7585</v>
      </c>
      <c r="L2041" s="33">
        <v>0.05</v>
      </c>
      <c r="M2041" s="21" t="s">
        <v>14849</v>
      </c>
      <c r="N2041" s="21" t="s">
        <v>82</v>
      </c>
      <c r="O2041" s="21" t="s">
        <v>83</v>
      </c>
      <c r="P2041" s="61" t="s">
        <v>13496</v>
      </c>
    </row>
    <row r="2042" spans="2:16" ht="15" customHeight="1">
      <c r="B2042" s="27" t="s">
        <v>41</v>
      </c>
      <c r="C2042" t="s">
        <v>7</v>
      </c>
      <c r="D2042" s="36">
        <v>56101605</v>
      </c>
      <c r="E2042" s="48" t="s">
        <v>7586</v>
      </c>
      <c r="F2042" s="49" t="s">
        <v>7625</v>
      </c>
      <c r="G2042" t="s">
        <v>57</v>
      </c>
      <c r="H2042" s="38">
        <v>482</v>
      </c>
      <c r="I2042" s="38">
        <f t="shared" si="61"/>
        <v>457.9</v>
      </c>
      <c r="J2042" t="s">
        <v>4680</v>
      </c>
      <c r="K2042" s="48" t="s">
        <v>7586</v>
      </c>
      <c r="L2042" s="33">
        <v>0.05</v>
      </c>
      <c r="M2042" s="21" t="s">
        <v>14849</v>
      </c>
      <c r="N2042" s="21" t="s">
        <v>82</v>
      </c>
      <c r="O2042" s="21" t="s">
        <v>83</v>
      </c>
      <c r="P2042" s="61" t="s">
        <v>13496</v>
      </c>
    </row>
    <row r="2043" spans="2:16" ht="15" customHeight="1">
      <c r="B2043" s="27" t="s">
        <v>41</v>
      </c>
      <c r="C2043" t="s">
        <v>7</v>
      </c>
      <c r="D2043" s="36">
        <v>56101605</v>
      </c>
      <c r="E2043" s="48" t="s">
        <v>7587</v>
      </c>
      <c r="F2043" s="49" t="s">
        <v>7626</v>
      </c>
      <c r="G2043" t="s">
        <v>57</v>
      </c>
      <c r="H2043" s="38">
        <v>1002</v>
      </c>
      <c r="I2043" s="38">
        <f t="shared" si="61"/>
        <v>951.9</v>
      </c>
      <c r="J2043" t="s">
        <v>4680</v>
      </c>
      <c r="K2043" s="48" t="s">
        <v>7587</v>
      </c>
      <c r="L2043" s="33">
        <v>0.05</v>
      </c>
      <c r="M2043" s="21" t="s">
        <v>14849</v>
      </c>
      <c r="N2043" s="21" t="s">
        <v>82</v>
      </c>
      <c r="O2043" s="21" t="s">
        <v>83</v>
      </c>
      <c r="P2043" s="61" t="s">
        <v>13496</v>
      </c>
    </row>
    <row r="2044" spans="2:16" ht="15" customHeight="1">
      <c r="B2044" s="27" t="s">
        <v>41</v>
      </c>
      <c r="C2044" t="s">
        <v>7</v>
      </c>
      <c r="D2044" s="36">
        <v>56101605</v>
      </c>
      <c r="E2044" s="48" t="s">
        <v>7588</v>
      </c>
      <c r="F2044" s="49" t="s">
        <v>7627</v>
      </c>
      <c r="G2044" t="s">
        <v>57</v>
      </c>
      <c r="H2044" s="38">
        <v>1002</v>
      </c>
      <c r="I2044" s="38">
        <f t="shared" si="61"/>
        <v>951.9</v>
      </c>
      <c r="J2044" t="s">
        <v>4680</v>
      </c>
      <c r="K2044" s="48" t="s">
        <v>7588</v>
      </c>
      <c r="L2044" s="33">
        <v>0.05</v>
      </c>
      <c r="M2044" s="21" t="s">
        <v>14849</v>
      </c>
      <c r="N2044" s="21" t="s">
        <v>82</v>
      </c>
      <c r="O2044" s="21" t="s">
        <v>83</v>
      </c>
      <c r="P2044" s="61" t="s">
        <v>13496</v>
      </c>
    </row>
    <row r="2045" spans="2:16" ht="15" customHeight="1">
      <c r="B2045" s="27" t="s">
        <v>41</v>
      </c>
      <c r="C2045" t="s">
        <v>7</v>
      </c>
      <c r="D2045" s="36">
        <v>56101605</v>
      </c>
      <c r="E2045" s="48" t="s">
        <v>7589</v>
      </c>
      <c r="F2045" s="49" t="s">
        <v>7628</v>
      </c>
      <c r="G2045" t="s">
        <v>57</v>
      </c>
      <c r="H2045" s="38">
        <v>1002</v>
      </c>
      <c r="I2045" s="38">
        <f t="shared" si="61"/>
        <v>951.9</v>
      </c>
      <c r="J2045" t="s">
        <v>4680</v>
      </c>
      <c r="K2045" s="48" t="s">
        <v>7589</v>
      </c>
      <c r="L2045" s="33">
        <v>0.05</v>
      </c>
      <c r="M2045" s="21" t="s">
        <v>14849</v>
      </c>
      <c r="N2045" s="21" t="s">
        <v>82</v>
      </c>
      <c r="O2045" s="21" t="s">
        <v>83</v>
      </c>
      <c r="P2045" s="61" t="s">
        <v>13496</v>
      </c>
    </row>
    <row r="2046" spans="2:16" ht="15" customHeight="1">
      <c r="B2046" s="27" t="s">
        <v>41</v>
      </c>
      <c r="C2046" t="s">
        <v>7</v>
      </c>
      <c r="D2046" s="36">
        <v>56101605</v>
      </c>
      <c r="E2046" s="48" t="s">
        <v>7590</v>
      </c>
      <c r="F2046" s="49" t="s">
        <v>7629</v>
      </c>
      <c r="G2046" t="s">
        <v>57</v>
      </c>
      <c r="H2046" s="38">
        <v>1002</v>
      </c>
      <c r="I2046" s="38">
        <f t="shared" si="61"/>
        <v>951.9</v>
      </c>
      <c r="J2046" t="s">
        <v>4680</v>
      </c>
      <c r="K2046" s="48" t="s">
        <v>7590</v>
      </c>
      <c r="L2046" s="33">
        <v>0.05</v>
      </c>
      <c r="M2046" s="21" t="s">
        <v>14849</v>
      </c>
      <c r="N2046" s="21" t="s">
        <v>82</v>
      </c>
      <c r="O2046" s="21" t="s">
        <v>83</v>
      </c>
      <c r="P2046" s="61" t="s">
        <v>13496</v>
      </c>
    </row>
    <row r="2047" spans="2:16" ht="15" customHeight="1">
      <c r="B2047" s="27" t="s">
        <v>41</v>
      </c>
      <c r="C2047" t="s">
        <v>7</v>
      </c>
      <c r="D2047" s="36">
        <v>56101605</v>
      </c>
      <c r="E2047" s="48" t="s">
        <v>7591</v>
      </c>
      <c r="F2047" s="49" t="s">
        <v>7630</v>
      </c>
      <c r="G2047" t="s">
        <v>57</v>
      </c>
      <c r="H2047" s="38">
        <v>475</v>
      </c>
      <c r="I2047" s="38">
        <f t="shared" ref="I2047:I2110" si="62">H2047*0.95</f>
        <v>451.25</v>
      </c>
      <c r="J2047" t="s">
        <v>4680</v>
      </c>
      <c r="K2047" s="48" t="s">
        <v>7591</v>
      </c>
      <c r="L2047" s="33">
        <v>0.05</v>
      </c>
      <c r="M2047" s="21" t="s">
        <v>14849</v>
      </c>
      <c r="N2047" s="21" t="s">
        <v>82</v>
      </c>
      <c r="O2047" s="21" t="s">
        <v>83</v>
      </c>
      <c r="P2047" s="61" t="s">
        <v>13496</v>
      </c>
    </row>
    <row r="2048" spans="2:16" ht="15" customHeight="1">
      <c r="B2048" s="27" t="s">
        <v>41</v>
      </c>
      <c r="C2048" t="s">
        <v>7</v>
      </c>
      <c r="D2048" s="36">
        <v>56101605</v>
      </c>
      <c r="E2048" s="48" t="s">
        <v>7592</v>
      </c>
      <c r="F2048" s="49" t="s">
        <v>7631</v>
      </c>
      <c r="G2048" t="s">
        <v>57</v>
      </c>
      <c r="H2048" s="38">
        <v>482</v>
      </c>
      <c r="I2048" s="38">
        <f t="shared" si="62"/>
        <v>457.9</v>
      </c>
      <c r="J2048" t="s">
        <v>4680</v>
      </c>
      <c r="K2048" s="48" t="s">
        <v>7592</v>
      </c>
      <c r="L2048" s="33">
        <v>0.05</v>
      </c>
      <c r="M2048" s="21" t="s">
        <v>14849</v>
      </c>
      <c r="N2048" s="21" t="s">
        <v>82</v>
      </c>
      <c r="O2048" s="21" t="s">
        <v>83</v>
      </c>
      <c r="P2048" s="61" t="s">
        <v>13496</v>
      </c>
    </row>
    <row r="2049" spans="2:16" ht="15" customHeight="1">
      <c r="B2049" s="27" t="s">
        <v>41</v>
      </c>
      <c r="C2049" t="s">
        <v>7</v>
      </c>
      <c r="D2049" s="36">
        <v>56101605</v>
      </c>
      <c r="E2049" s="48" t="s">
        <v>7593</v>
      </c>
      <c r="F2049" s="49" t="s">
        <v>7632</v>
      </c>
      <c r="G2049" t="s">
        <v>57</v>
      </c>
      <c r="H2049" s="38">
        <v>380</v>
      </c>
      <c r="I2049" s="38">
        <f t="shared" si="62"/>
        <v>361</v>
      </c>
      <c r="J2049" t="s">
        <v>4680</v>
      </c>
      <c r="K2049" s="48" t="s">
        <v>7593</v>
      </c>
      <c r="L2049" s="33">
        <v>0.05</v>
      </c>
      <c r="M2049" s="21" t="s">
        <v>14849</v>
      </c>
      <c r="N2049" s="21" t="s">
        <v>82</v>
      </c>
      <c r="O2049" s="21" t="s">
        <v>83</v>
      </c>
      <c r="P2049" s="61" t="s">
        <v>13496</v>
      </c>
    </row>
    <row r="2050" spans="2:16" ht="15" customHeight="1">
      <c r="B2050" s="27" t="s">
        <v>41</v>
      </c>
      <c r="C2050" t="s">
        <v>7</v>
      </c>
      <c r="D2050" s="36">
        <v>56101605</v>
      </c>
      <c r="E2050" s="48" t="s">
        <v>7594</v>
      </c>
      <c r="F2050" s="49" t="s">
        <v>7633</v>
      </c>
      <c r="G2050" t="s">
        <v>57</v>
      </c>
      <c r="H2050" s="38">
        <v>401</v>
      </c>
      <c r="I2050" s="38">
        <f t="shared" si="62"/>
        <v>380.95</v>
      </c>
      <c r="J2050" t="s">
        <v>4680</v>
      </c>
      <c r="K2050" s="48" t="s">
        <v>7594</v>
      </c>
      <c r="L2050" s="33">
        <v>0.05</v>
      </c>
      <c r="M2050" s="21" t="s">
        <v>14849</v>
      </c>
      <c r="N2050" s="21" t="s">
        <v>82</v>
      </c>
      <c r="O2050" s="21" t="s">
        <v>83</v>
      </c>
      <c r="P2050" s="61" t="s">
        <v>13496</v>
      </c>
    </row>
    <row r="2051" spans="2:16" ht="15" customHeight="1">
      <c r="B2051" s="27" t="s">
        <v>41</v>
      </c>
      <c r="C2051" t="s">
        <v>7</v>
      </c>
      <c r="D2051" s="36">
        <v>56101605</v>
      </c>
      <c r="E2051" s="48" t="s">
        <v>7595</v>
      </c>
      <c r="F2051" s="49" t="s">
        <v>7634</v>
      </c>
      <c r="G2051" t="s">
        <v>57</v>
      </c>
      <c r="H2051" s="38">
        <v>348</v>
      </c>
      <c r="I2051" s="38">
        <f t="shared" si="62"/>
        <v>330.59999999999997</v>
      </c>
      <c r="J2051" t="s">
        <v>4680</v>
      </c>
      <c r="K2051" s="48" t="s">
        <v>7595</v>
      </c>
      <c r="L2051" s="33">
        <v>0.05</v>
      </c>
      <c r="M2051" s="21" t="s">
        <v>14849</v>
      </c>
      <c r="N2051" s="21" t="s">
        <v>82</v>
      </c>
      <c r="O2051" s="21" t="s">
        <v>83</v>
      </c>
      <c r="P2051" s="61" t="s">
        <v>13496</v>
      </c>
    </row>
    <row r="2052" spans="2:16" ht="15" customHeight="1">
      <c r="B2052" s="27" t="s">
        <v>41</v>
      </c>
      <c r="C2052" t="s">
        <v>7</v>
      </c>
      <c r="D2052" s="36">
        <v>56101605</v>
      </c>
      <c r="E2052" s="48" t="s">
        <v>7596</v>
      </c>
      <c r="F2052" s="49" t="s">
        <v>7635</v>
      </c>
      <c r="G2052" t="s">
        <v>57</v>
      </c>
      <c r="H2052" s="38">
        <v>380</v>
      </c>
      <c r="I2052" s="38">
        <f t="shared" si="62"/>
        <v>361</v>
      </c>
      <c r="J2052" t="s">
        <v>4680</v>
      </c>
      <c r="K2052" s="48" t="s">
        <v>7596</v>
      </c>
      <c r="L2052" s="33">
        <v>0.05</v>
      </c>
      <c r="M2052" s="21" t="s">
        <v>14849</v>
      </c>
      <c r="N2052" s="21" t="s">
        <v>82</v>
      </c>
      <c r="O2052" s="21" t="s">
        <v>83</v>
      </c>
      <c r="P2052" s="61" t="s">
        <v>13496</v>
      </c>
    </row>
    <row r="2053" spans="2:16" ht="15" customHeight="1">
      <c r="B2053" s="27" t="s">
        <v>41</v>
      </c>
      <c r="C2053" t="s">
        <v>7</v>
      </c>
      <c r="D2053" s="36">
        <v>56101605</v>
      </c>
      <c r="E2053" s="48" t="s">
        <v>7597</v>
      </c>
      <c r="F2053" s="49" t="s">
        <v>7636</v>
      </c>
      <c r="G2053" t="s">
        <v>57</v>
      </c>
      <c r="H2053" s="38">
        <v>401</v>
      </c>
      <c r="I2053" s="38">
        <f t="shared" si="62"/>
        <v>380.95</v>
      </c>
      <c r="J2053" t="s">
        <v>4680</v>
      </c>
      <c r="K2053" s="48" t="s">
        <v>7597</v>
      </c>
      <c r="L2053" s="33">
        <v>0.05</v>
      </c>
      <c r="M2053" s="21" t="s">
        <v>14849</v>
      </c>
      <c r="N2053" s="21" t="s">
        <v>82</v>
      </c>
      <c r="O2053" s="21" t="s">
        <v>83</v>
      </c>
      <c r="P2053" s="61" t="s">
        <v>13496</v>
      </c>
    </row>
    <row r="2054" spans="2:16" ht="15" customHeight="1">
      <c r="B2054" s="27" t="s">
        <v>41</v>
      </c>
      <c r="C2054" t="s">
        <v>7</v>
      </c>
      <c r="D2054" s="36">
        <v>56101605</v>
      </c>
      <c r="E2054" s="48" t="s">
        <v>7598</v>
      </c>
      <c r="F2054" s="49" t="s">
        <v>7637</v>
      </c>
      <c r="G2054" t="s">
        <v>57</v>
      </c>
      <c r="H2054" s="38">
        <v>348</v>
      </c>
      <c r="I2054" s="38">
        <f t="shared" si="62"/>
        <v>330.59999999999997</v>
      </c>
      <c r="J2054" t="s">
        <v>4680</v>
      </c>
      <c r="K2054" s="48" t="s">
        <v>7598</v>
      </c>
      <c r="L2054" s="33">
        <v>0.05</v>
      </c>
      <c r="M2054" s="21" t="s">
        <v>14849</v>
      </c>
      <c r="N2054" s="21" t="s">
        <v>82</v>
      </c>
      <c r="O2054" s="21" t="s">
        <v>83</v>
      </c>
      <c r="P2054" s="61" t="s">
        <v>13496</v>
      </c>
    </row>
    <row r="2055" spans="2:16" ht="15" customHeight="1">
      <c r="B2055" s="27" t="s">
        <v>41</v>
      </c>
      <c r="C2055" t="s">
        <v>7</v>
      </c>
      <c r="D2055" s="36">
        <v>56101605</v>
      </c>
      <c r="E2055" s="48" t="s">
        <v>7599</v>
      </c>
      <c r="F2055" s="49" t="s">
        <v>7638</v>
      </c>
      <c r="G2055" t="s">
        <v>57</v>
      </c>
      <c r="H2055" s="38">
        <v>420</v>
      </c>
      <c r="I2055" s="38">
        <f t="shared" si="62"/>
        <v>399</v>
      </c>
      <c r="J2055" t="s">
        <v>4680</v>
      </c>
      <c r="K2055" s="48" t="s">
        <v>7599</v>
      </c>
      <c r="L2055" s="33">
        <v>0.05</v>
      </c>
      <c r="M2055" s="21" t="s">
        <v>14849</v>
      </c>
      <c r="N2055" s="21" t="s">
        <v>82</v>
      </c>
      <c r="O2055" s="21" t="s">
        <v>83</v>
      </c>
      <c r="P2055" s="61" t="s">
        <v>13496</v>
      </c>
    </row>
    <row r="2056" spans="2:16" ht="15" customHeight="1">
      <c r="B2056" s="27" t="s">
        <v>41</v>
      </c>
      <c r="C2056" t="s">
        <v>7</v>
      </c>
      <c r="D2056" s="36">
        <v>56101605</v>
      </c>
      <c r="E2056" s="48" t="s">
        <v>7600</v>
      </c>
      <c r="F2056" s="49" t="s">
        <v>7639</v>
      </c>
      <c r="G2056" t="s">
        <v>57</v>
      </c>
      <c r="H2056" s="38">
        <v>434</v>
      </c>
      <c r="I2056" s="38">
        <f t="shared" si="62"/>
        <v>412.29999999999995</v>
      </c>
      <c r="J2056" t="s">
        <v>4680</v>
      </c>
      <c r="K2056" s="48" t="s">
        <v>7600</v>
      </c>
      <c r="L2056" s="33">
        <v>0.05</v>
      </c>
      <c r="M2056" s="21" t="s">
        <v>14849</v>
      </c>
      <c r="N2056" s="21" t="s">
        <v>82</v>
      </c>
      <c r="O2056" s="21" t="s">
        <v>83</v>
      </c>
      <c r="P2056" s="61" t="s">
        <v>13496</v>
      </c>
    </row>
    <row r="2057" spans="2:16" ht="15" customHeight="1">
      <c r="B2057" s="27" t="s">
        <v>41</v>
      </c>
      <c r="C2057" t="s">
        <v>7</v>
      </c>
      <c r="D2057" s="36">
        <v>56101605</v>
      </c>
      <c r="E2057" s="48" t="s">
        <v>7601</v>
      </c>
      <c r="F2057" s="49" t="s">
        <v>7640</v>
      </c>
      <c r="G2057" t="s">
        <v>57</v>
      </c>
      <c r="H2057" s="38">
        <v>407</v>
      </c>
      <c r="I2057" s="38">
        <f t="shared" si="62"/>
        <v>386.65</v>
      </c>
      <c r="J2057" t="s">
        <v>4680</v>
      </c>
      <c r="K2057" s="48" t="s">
        <v>7601</v>
      </c>
      <c r="L2057" s="33">
        <v>0.05</v>
      </c>
      <c r="M2057" s="21" t="s">
        <v>14849</v>
      </c>
      <c r="N2057" s="21" t="s">
        <v>82</v>
      </c>
      <c r="O2057" s="21" t="s">
        <v>83</v>
      </c>
      <c r="P2057" s="61" t="s">
        <v>13496</v>
      </c>
    </row>
    <row r="2058" spans="2:16" ht="15" customHeight="1">
      <c r="B2058" s="27" t="s">
        <v>41</v>
      </c>
      <c r="C2058" t="s">
        <v>7</v>
      </c>
      <c r="D2058" s="36">
        <v>56101605</v>
      </c>
      <c r="E2058" s="48" t="s">
        <v>7602</v>
      </c>
      <c r="F2058" s="49" t="s">
        <v>7641</v>
      </c>
      <c r="G2058" t="s">
        <v>57</v>
      </c>
      <c r="H2058" s="38">
        <v>420</v>
      </c>
      <c r="I2058" s="38">
        <f t="shared" si="62"/>
        <v>399</v>
      </c>
      <c r="J2058" t="s">
        <v>4680</v>
      </c>
      <c r="K2058" s="48" t="s">
        <v>7602</v>
      </c>
      <c r="L2058" s="33">
        <v>0.05</v>
      </c>
      <c r="M2058" s="21" t="s">
        <v>14849</v>
      </c>
      <c r="N2058" s="21" t="s">
        <v>82</v>
      </c>
      <c r="O2058" s="21" t="s">
        <v>83</v>
      </c>
      <c r="P2058" s="61" t="s">
        <v>13496</v>
      </c>
    </row>
    <row r="2059" spans="2:16" ht="15" customHeight="1">
      <c r="B2059" s="27" t="s">
        <v>41</v>
      </c>
      <c r="C2059" t="s">
        <v>7</v>
      </c>
      <c r="D2059" s="36">
        <v>56101605</v>
      </c>
      <c r="E2059" s="48" t="s">
        <v>7603</v>
      </c>
      <c r="F2059" s="49" t="s">
        <v>7642</v>
      </c>
      <c r="G2059" t="s">
        <v>57</v>
      </c>
      <c r="H2059" s="38">
        <v>434</v>
      </c>
      <c r="I2059" s="38">
        <f t="shared" si="62"/>
        <v>412.29999999999995</v>
      </c>
      <c r="J2059" t="s">
        <v>4680</v>
      </c>
      <c r="K2059" s="48" t="s">
        <v>7603</v>
      </c>
      <c r="L2059" s="33">
        <v>0.05</v>
      </c>
      <c r="M2059" s="21" t="s">
        <v>14849</v>
      </c>
      <c r="N2059" s="21" t="s">
        <v>82</v>
      </c>
      <c r="O2059" s="21" t="s">
        <v>83</v>
      </c>
      <c r="P2059" s="61" t="s">
        <v>13496</v>
      </c>
    </row>
    <row r="2060" spans="2:16" ht="15" customHeight="1">
      <c r="B2060" s="27" t="s">
        <v>41</v>
      </c>
      <c r="C2060" t="s">
        <v>7</v>
      </c>
      <c r="D2060" s="36">
        <v>56101605</v>
      </c>
      <c r="E2060" s="48" t="s">
        <v>7604</v>
      </c>
      <c r="F2060" s="49" t="s">
        <v>7643</v>
      </c>
      <c r="G2060" t="s">
        <v>57</v>
      </c>
      <c r="H2060" s="38">
        <v>407</v>
      </c>
      <c r="I2060" s="38">
        <f t="shared" si="62"/>
        <v>386.65</v>
      </c>
      <c r="J2060" t="s">
        <v>4680</v>
      </c>
      <c r="K2060" s="48" t="s">
        <v>7604</v>
      </c>
      <c r="L2060" s="33">
        <v>0.05</v>
      </c>
      <c r="M2060" s="21" t="s">
        <v>14849</v>
      </c>
      <c r="N2060" s="21" t="s">
        <v>82</v>
      </c>
      <c r="O2060" s="21" t="s">
        <v>83</v>
      </c>
      <c r="P2060" s="61" t="s">
        <v>13496</v>
      </c>
    </row>
    <row r="2061" spans="2:16" ht="15" customHeight="1">
      <c r="B2061" s="27" t="s">
        <v>41</v>
      </c>
      <c r="C2061" t="s">
        <v>7</v>
      </c>
      <c r="D2061" s="36">
        <v>56101605</v>
      </c>
      <c r="E2061" s="48" t="s">
        <v>7644</v>
      </c>
      <c r="F2061" s="49" t="s">
        <v>7656</v>
      </c>
      <c r="G2061" t="s">
        <v>57</v>
      </c>
      <c r="H2061" s="38">
        <v>188</v>
      </c>
      <c r="I2061" s="38">
        <f t="shared" si="62"/>
        <v>178.6</v>
      </c>
      <c r="J2061" t="s">
        <v>4680</v>
      </c>
      <c r="K2061" s="48" t="s">
        <v>7644</v>
      </c>
      <c r="L2061" s="33">
        <v>0.05</v>
      </c>
      <c r="M2061" s="21" t="s">
        <v>14849</v>
      </c>
      <c r="N2061" s="21" t="s">
        <v>82</v>
      </c>
      <c r="O2061" s="21" t="s">
        <v>83</v>
      </c>
      <c r="P2061" s="61" t="s">
        <v>13496</v>
      </c>
    </row>
    <row r="2062" spans="2:16" ht="15" customHeight="1">
      <c r="B2062" s="27" t="s">
        <v>41</v>
      </c>
      <c r="C2062" t="s">
        <v>7</v>
      </c>
      <c r="D2062" s="36">
        <v>56101605</v>
      </c>
      <c r="E2062" s="48" t="s">
        <v>7645</v>
      </c>
      <c r="F2062" s="49" t="s">
        <v>7657</v>
      </c>
      <c r="G2062" t="s">
        <v>57</v>
      </c>
      <c r="H2062" s="38">
        <v>184</v>
      </c>
      <c r="I2062" s="38">
        <f t="shared" si="62"/>
        <v>174.79999999999998</v>
      </c>
      <c r="J2062" t="s">
        <v>4680</v>
      </c>
      <c r="K2062" s="48" t="s">
        <v>7645</v>
      </c>
      <c r="L2062" s="33">
        <v>0.05</v>
      </c>
      <c r="M2062" s="21" t="s">
        <v>14849</v>
      </c>
      <c r="N2062" s="21" t="s">
        <v>82</v>
      </c>
      <c r="O2062" s="21" t="s">
        <v>83</v>
      </c>
      <c r="P2062" s="61" t="s">
        <v>13496</v>
      </c>
    </row>
    <row r="2063" spans="2:16" ht="15" customHeight="1">
      <c r="B2063" s="27" t="s">
        <v>41</v>
      </c>
      <c r="C2063" t="s">
        <v>7</v>
      </c>
      <c r="D2063" s="36">
        <v>56101605</v>
      </c>
      <c r="E2063" s="48" t="s">
        <v>7646</v>
      </c>
      <c r="F2063" s="49" t="s">
        <v>7658</v>
      </c>
      <c r="G2063" t="s">
        <v>57</v>
      </c>
      <c r="H2063" s="38">
        <v>168</v>
      </c>
      <c r="I2063" s="38">
        <f t="shared" si="62"/>
        <v>159.6</v>
      </c>
      <c r="J2063" t="s">
        <v>4680</v>
      </c>
      <c r="K2063" s="48" t="s">
        <v>7646</v>
      </c>
      <c r="L2063" s="33">
        <v>0.05</v>
      </c>
      <c r="M2063" s="21" t="s">
        <v>14849</v>
      </c>
      <c r="N2063" s="21" t="s">
        <v>82</v>
      </c>
      <c r="O2063" s="21" t="s">
        <v>83</v>
      </c>
      <c r="P2063" s="61" t="s">
        <v>13496</v>
      </c>
    </row>
    <row r="2064" spans="2:16" ht="15" customHeight="1">
      <c r="B2064" s="27" t="s">
        <v>41</v>
      </c>
      <c r="C2064" t="s">
        <v>7</v>
      </c>
      <c r="D2064" s="36">
        <v>56101605</v>
      </c>
      <c r="E2064" s="48" t="s">
        <v>7647</v>
      </c>
      <c r="F2064" s="49" t="s">
        <v>7659</v>
      </c>
      <c r="G2064" t="s">
        <v>57</v>
      </c>
      <c r="H2064" s="38">
        <v>188</v>
      </c>
      <c r="I2064" s="38">
        <f t="shared" si="62"/>
        <v>178.6</v>
      </c>
      <c r="J2064" t="s">
        <v>4680</v>
      </c>
      <c r="K2064" s="48" t="s">
        <v>7647</v>
      </c>
      <c r="L2064" s="33">
        <v>0.05</v>
      </c>
      <c r="M2064" s="21" t="s">
        <v>14849</v>
      </c>
      <c r="N2064" s="21" t="s">
        <v>82</v>
      </c>
      <c r="O2064" s="21" t="s">
        <v>83</v>
      </c>
      <c r="P2064" s="61" t="s">
        <v>13496</v>
      </c>
    </row>
    <row r="2065" spans="2:16" ht="15" customHeight="1">
      <c r="B2065" s="27" t="s">
        <v>41</v>
      </c>
      <c r="C2065" t="s">
        <v>7</v>
      </c>
      <c r="D2065" s="36">
        <v>56101605</v>
      </c>
      <c r="E2065" s="48" t="s">
        <v>7648</v>
      </c>
      <c r="F2065" s="49" t="s">
        <v>7660</v>
      </c>
      <c r="G2065" t="s">
        <v>57</v>
      </c>
      <c r="H2065" s="38">
        <v>184</v>
      </c>
      <c r="I2065" s="38">
        <f t="shared" si="62"/>
        <v>174.79999999999998</v>
      </c>
      <c r="J2065" t="s">
        <v>4680</v>
      </c>
      <c r="K2065" s="48" t="s">
        <v>7648</v>
      </c>
      <c r="L2065" s="33">
        <v>0.05</v>
      </c>
      <c r="M2065" s="21" t="s">
        <v>14849</v>
      </c>
      <c r="N2065" s="21" t="s">
        <v>82</v>
      </c>
      <c r="O2065" s="21" t="s">
        <v>83</v>
      </c>
      <c r="P2065" s="61" t="s">
        <v>13496</v>
      </c>
    </row>
    <row r="2066" spans="2:16" ht="15" customHeight="1">
      <c r="B2066" s="27" t="s">
        <v>41</v>
      </c>
      <c r="C2066" t="s">
        <v>7</v>
      </c>
      <c r="D2066" s="36">
        <v>56101605</v>
      </c>
      <c r="E2066" s="48" t="s">
        <v>7649</v>
      </c>
      <c r="F2066" s="49" t="s">
        <v>7661</v>
      </c>
      <c r="G2066" t="s">
        <v>57</v>
      </c>
      <c r="H2066" s="38">
        <v>168</v>
      </c>
      <c r="I2066" s="38">
        <f t="shared" si="62"/>
        <v>159.6</v>
      </c>
      <c r="J2066" t="s">
        <v>4680</v>
      </c>
      <c r="K2066" s="48" t="s">
        <v>7649</v>
      </c>
      <c r="L2066" s="33">
        <v>0.05</v>
      </c>
      <c r="M2066" s="21" t="s">
        <v>14849</v>
      </c>
      <c r="N2066" s="21" t="s">
        <v>82</v>
      </c>
      <c r="O2066" s="21" t="s">
        <v>83</v>
      </c>
      <c r="P2066" s="61" t="s">
        <v>13496</v>
      </c>
    </row>
    <row r="2067" spans="2:16" ht="15" customHeight="1">
      <c r="B2067" s="27" t="s">
        <v>41</v>
      </c>
      <c r="C2067" t="s">
        <v>7</v>
      </c>
      <c r="D2067" s="36">
        <v>56101605</v>
      </c>
      <c r="E2067" s="48" t="s">
        <v>7650</v>
      </c>
      <c r="F2067" s="49" t="s">
        <v>7662</v>
      </c>
      <c r="G2067" t="s">
        <v>57</v>
      </c>
      <c r="H2067" s="38">
        <v>203</v>
      </c>
      <c r="I2067" s="38">
        <f t="shared" si="62"/>
        <v>192.85</v>
      </c>
      <c r="J2067" t="s">
        <v>4680</v>
      </c>
      <c r="K2067" s="48" t="s">
        <v>7650</v>
      </c>
      <c r="L2067" s="33">
        <v>0.05</v>
      </c>
      <c r="M2067" s="21" t="s">
        <v>14849</v>
      </c>
      <c r="N2067" s="21" t="s">
        <v>82</v>
      </c>
      <c r="O2067" s="21" t="s">
        <v>83</v>
      </c>
      <c r="P2067" s="61" t="s">
        <v>13496</v>
      </c>
    </row>
    <row r="2068" spans="2:16" ht="15" customHeight="1">
      <c r="B2068" s="27" t="s">
        <v>41</v>
      </c>
      <c r="C2068" t="s">
        <v>7</v>
      </c>
      <c r="D2068" s="36">
        <v>56101605</v>
      </c>
      <c r="E2068" s="48" t="s">
        <v>7651</v>
      </c>
      <c r="F2068" s="49" t="s">
        <v>7663</v>
      </c>
      <c r="G2068" t="s">
        <v>57</v>
      </c>
      <c r="H2068" s="38">
        <v>200</v>
      </c>
      <c r="I2068" s="38">
        <f t="shared" si="62"/>
        <v>190</v>
      </c>
      <c r="J2068" t="s">
        <v>4680</v>
      </c>
      <c r="K2068" s="48" t="s">
        <v>7651</v>
      </c>
      <c r="L2068" s="33">
        <v>0.05</v>
      </c>
      <c r="M2068" s="21" t="s">
        <v>14849</v>
      </c>
      <c r="N2068" s="21" t="s">
        <v>82</v>
      </c>
      <c r="O2068" s="21" t="s">
        <v>83</v>
      </c>
      <c r="P2068" s="61" t="s">
        <v>13496</v>
      </c>
    </row>
    <row r="2069" spans="2:16" ht="15" customHeight="1">
      <c r="B2069" s="27" t="s">
        <v>41</v>
      </c>
      <c r="C2069" t="s">
        <v>7</v>
      </c>
      <c r="D2069" s="36">
        <v>56101605</v>
      </c>
      <c r="E2069" s="48" t="s">
        <v>7652</v>
      </c>
      <c r="F2069" s="49" t="s">
        <v>7664</v>
      </c>
      <c r="G2069" t="s">
        <v>57</v>
      </c>
      <c r="H2069" s="38">
        <v>181</v>
      </c>
      <c r="I2069" s="38">
        <f t="shared" si="62"/>
        <v>171.95</v>
      </c>
      <c r="J2069" t="s">
        <v>4680</v>
      </c>
      <c r="K2069" s="48" t="s">
        <v>7652</v>
      </c>
      <c r="L2069" s="33">
        <v>0.05</v>
      </c>
      <c r="M2069" s="21" t="s">
        <v>14849</v>
      </c>
      <c r="N2069" s="21" t="s">
        <v>82</v>
      </c>
      <c r="O2069" s="21" t="s">
        <v>83</v>
      </c>
      <c r="P2069" s="61" t="s">
        <v>13496</v>
      </c>
    </row>
    <row r="2070" spans="2:16" ht="15" customHeight="1">
      <c r="B2070" s="27" t="s">
        <v>41</v>
      </c>
      <c r="C2070" t="s">
        <v>7</v>
      </c>
      <c r="D2070" s="36">
        <v>56101605</v>
      </c>
      <c r="E2070" s="48" t="s">
        <v>7653</v>
      </c>
      <c r="F2070" s="49" t="s">
        <v>7665</v>
      </c>
      <c r="G2070" t="s">
        <v>57</v>
      </c>
      <c r="H2070" s="38">
        <v>203</v>
      </c>
      <c r="I2070" s="38">
        <f t="shared" si="62"/>
        <v>192.85</v>
      </c>
      <c r="J2070" t="s">
        <v>4680</v>
      </c>
      <c r="K2070" s="48" t="s">
        <v>7653</v>
      </c>
      <c r="L2070" s="33">
        <v>0.05</v>
      </c>
      <c r="M2070" s="21" t="s">
        <v>14849</v>
      </c>
      <c r="N2070" s="21" t="s">
        <v>82</v>
      </c>
      <c r="O2070" s="21" t="s">
        <v>83</v>
      </c>
      <c r="P2070" s="61" t="s">
        <v>13496</v>
      </c>
    </row>
    <row r="2071" spans="2:16" ht="15" customHeight="1">
      <c r="B2071" s="27" t="s">
        <v>41</v>
      </c>
      <c r="C2071" t="s">
        <v>7</v>
      </c>
      <c r="D2071" s="36">
        <v>56101605</v>
      </c>
      <c r="E2071" s="48" t="s">
        <v>7654</v>
      </c>
      <c r="F2071" s="49" t="s">
        <v>7666</v>
      </c>
      <c r="G2071" t="s">
        <v>57</v>
      </c>
      <c r="H2071" s="38">
        <v>200</v>
      </c>
      <c r="I2071" s="38">
        <f t="shared" si="62"/>
        <v>190</v>
      </c>
      <c r="J2071" t="s">
        <v>4680</v>
      </c>
      <c r="K2071" s="48" t="s">
        <v>7654</v>
      </c>
      <c r="L2071" s="33">
        <v>0.05</v>
      </c>
      <c r="M2071" s="21" t="s">
        <v>14849</v>
      </c>
      <c r="N2071" s="21" t="s">
        <v>82</v>
      </c>
      <c r="O2071" s="21" t="s">
        <v>83</v>
      </c>
      <c r="P2071" s="61" t="s">
        <v>13496</v>
      </c>
    </row>
    <row r="2072" spans="2:16" ht="15" customHeight="1">
      <c r="B2072" s="27" t="s">
        <v>41</v>
      </c>
      <c r="C2072" t="s">
        <v>7</v>
      </c>
      <c r="D2072" s="36">
        <v>56101605</v>
      </c>
      <c r="E2072" s="48" t="s">
        <v>7655</v>
      </c>
      <c r="F2072" s="49" t="s">
        <v>7667</v>
      </c>
      <c r="G2072" t="s">
        <v>57</v>
      </c>
      <c r="H2072" s="38">
        <v>181</v>
      </c>
      <c r="I2072" s="38">
        <f t="shared" si="62"/>
        <v>171.95</v>
      </c>
      <c r="J2072" t="s">
        <v>4680</v>
      </c>
      <c r="K2072" s="48" t="s">
        <v>7655</v>
      </c>
      <c r="L2072" s="33">
        <v>0.05</v>
      </c>
      <c r="M2072" s="21" t="s">
        <v>14849</v>
      </c>
      <c r="N2072" s="21" t="s">
        <v>82</v>
      </c>
      <c r="O2072" s="21" t="s">
        <v>83</v>
      </c>
      <c r="P2072" s="61" t="s">
        <v>13496</v>
      </c>
    </row>
    <row r="2073" spans="2:16" ht="15" customHeight="1">
      <c r="B2073" s="27" t="s">
        <v>41</v>
      </c>
      <c r="C2073" t="s">
        <v>7</v>
      </c>
      <c r="D2073" s="36">
        <v>56101605</v>
      </c>
      <c r="E2073" s="48" t="s">
        <v>8785</v>
      </c>
      <c r="F2073" s="49" t="s">
        <v>8791</v>
      </c>
      <c r="G2073" t="s">
        <v>57</v>
      </c>
      <c r="H2073" s="38">
        <v>614</v>
      </c>
      <c r="I2073" s="38">
        <f t="shared" si="62"/>
        <v>583.29999999999995</v>
      </c>
      <c r="J2073" t="s">
        <v>4680</v>
      </c>
      <c r="K2073" s="48" t="s">
        <v>8785</v>
      </c>
      <c r="L2073" s="33">
        <v>0.05</v>
      </c>
      <c r="M2073" s="21" t="s">
        <v>14849</v>
      </c>
      <c r="N2073" s="21" t="s">
        <v>82</v>
      </c>
      <c r="O2073" s="21" t="s">
        <v>83</v>
      </c>
      <c r="P2073" s="61" t="s">
        <v>13496</v>
      </c>
    </row>
    <row r="2074" spans="2:16" ht="15" customHeight="1">
      <c r="B2074" s="27" t="s">
        <v>41</v>
      </c>
      <c r="C2074" t="s">
        <v>7</v>
      </c>
      <c r="D2074" s="36">
        <v>56101605</v>
      </c>
      <c r="E2074" s="48" t="s">
        <v>8786</v>
      </c>
      <c r="F2074" s="49" t="s">
        <v>8792</v>
      </c>
      <c r="G2074" t="s">
        <v>57</v>
      </c>
      <c r="H2074" s="38">
        <v>716</v>
      </c>
      <c r="I2074" s="38">
        <f t="shared" si="62"/>
        <v>680.19999999999993</v>
      </c>
      <c r="J2074" t="s">
        <v>4680</v>
      </c>
      <c r="K2074" s="48" t="s">
        <v>8786</v>
      </c>
      <c r="L2074" s="33">
        <v>0.05</v>
      </c>
      <c r="M2074" s="21" t="s">
        <v>14849</v>
      </c>
      <c r="N2074" s="21" t="s">
        <v>82</v>
      </c>
      <c r="O2074" s="21" t="s">
        <v>83</v>
      </c>
      <c r="P2074" s="61" t="s">
        <v>13496</v>
      </c>
    </row>
    <row r="2075" spans="2:16" ht="15" customHeight="1">
      <c r="B2075" s="27" t="s">
        <v>41</v>
      </c>
      <c r="C2075" t="s">
        <v>7</v>
      </c>
      <c r="D2075" s="36">
        <v>56101605</v>
      </c>
      <c r="E2075" s="48" t="s">
        <v>8787</v>
      </c>
      <c r="F2075" s="49" t="s">
        <v>8793</v>
      </c>
      <c r="G2075" t="s">
        <v>57</v>
      </c>
      <c r="H2075" s="38">
        <v>818</v>
      </c>
      <c r="I2075" s="38">
        <f t="shared" si="62"/>
        <v>777.09999999999991</v>
      </c>
      <c r="J2075" t="s">
        <v>4680</v>
      </c>
      <c r="K2075" s="48" t="s">
        <v>8787</v>
      </c>
      <c r="L2075" s="33">
        <v>0.05</v>
      </c>
      <c r="M2075" s="21" t="s">
        <v>14849</v>
      </c>
      <c r="N2075" s="21" t="s">
        <v>82</v>
      </c>
      <c r="O2075" s="21" t="s">
        <v>83</v>
      </c>
      <c r="P2075" s="61" t="s">
        <v>13496</v>
      </c>
    </row>
    <row r="2076" spans="2:16" ht="15" customHeight="1">
      <c r="B2076" s="27" t="s">
        <v>41</v>
      </c>
      <c r="C2076" t="s">
        <v>7</v>
      </c>
      <c r="D2076" s="36">
        <v>56101605</v>
      </c>
      <c r="E2076" s="48" t="s">
        <v>8788</v>
      </c>
      <c r="F2076" s="49" t="s">
        <v>8794</v>
      </c>
      <c r="G2076" t="s">
        <v>57</v>
      </c>
      <c r="H2076" s="38">
        <v>548</v>
      </c>
      <c r="I2076" s="38">
        <f t="shared" si="62"/>
        <v>520.6</v>
      </c>
      <c r="J2076" t="s">
        <v>4680</v>
      </c>
      <c r="K2076" s="48" t="s">
        <v>8788</v>
      </c>
      <c r="L2076" s="33">
        <v>0.05</v>
      </c>
      <c r="M2076" s="21" t="s">
        <v>14849</v>
      </c>
      <c r="N2076" s="21" t="s">
        <v>82</v>
      </c>
      <c r="O2076" s="21" t="s">
        <v>83</v>
      </c>
      <c r="P2076" s="61" t="s">
        <v>13496</v>
      </c>
    </row>
    <row r="2077" spans="2:16" ht="15" customHeight="1">
      <c r="B2077" s="27" t="s">
        <v>41</v>
      </c>
      <c r="C2077" t="s">
        <v>7</v>
      </c>
      <c r="D2077" s="36">
        <v>56101605</v>
      </c>
      <c r="E2077" s="48" t="s">
        <v>8789</v>
      </c>
      <c r="F2077" s="49" t="s">
        <v>8794</v>
      </c>
      <c r="G2077" t="s">
        <v>57</v>
      </c>
      <c r="H2077" s="38">
        <v>632</v>
      </c>
      <c r="I2077" s="38">
        <f t="shared" si="62"/>
        <v>600.4</v>
      </c>
      <c r="J2077" t="s">
        <v>4680</v>
      </c>
      <c r="K2077" s="48" t="s">
        <v>8789</v>
      </c>
      <c r="L2077" s="33">
        <v>0.05</v>
      </c>
      <c r="M2077" s="21" t="s">
        <v>14849</v>
      </c>
      <c r="N2077" s="21" t="s">
        <v>82</v>
      </c>
      <c r="O2077" s="21" t="s">
        <v>83</v>
      </c>
      <c r="P2077" s="61" t="s">
        <v>13496</v>
      </c>
    </row>
    <row r="2078" spans="2:16" ht="15" customHeight="1">
      <c r="B2078" s="27" t="s">
        <v>41</v>
      </c>
      <c r="C2078" t="s">
        <v>7</v>
      </c>
      <c r="D2078" s="36">
        <v>56101605</v>
      </c>
      <c r="E2078" s="48" t="s">
        <v>8790</v>
      </c>
      <c r="F2078" s="49" t="s">
        <v>8795</v>
      </c>
      <c r="G2078" t="s">
        <v>57</v>
      </c>
      <c r="H2078" s="38">
        <v>716</v>
      </c>
      <c r="I2078" s="38">
        <f t="shared" si="62"/>
        <v>680.19999999999993</v>
      </c>
      <c r="J2078" t="s">
        <v>4680</v>
      </c>
      <c r="K2078" s="48" t="s">
        <v>8790</v>
      </c>
      <c r="L2078" s="33">
        <v>0.05</v>
      </c>
      <c r="M2078" s="21" t="s">
        <v>14849</v>
      </c>
      <c r="N2078" s="21" t="s">
        <v>82</v>
      </c>
      <c r="O2078" s="21" t="s">
        <v>83</v>
      </c>
      <c r="P2078" s="61" t="s">
        <v>13496</v>
      </c>
    </row>
    <row r="2079" spans="2:16" ht="15" customHeight="1">
      <c r="B2079" s="27" t="s">
        <v>41</v>
      </c>
      <c r="C2079" t="s">
        <v>7</v>
      </c>
      <c r="D2079" s="36">
        <v>56101605</v>
      </c>
      <c r="E2079" s="48" t="s">
        <v>8804</v>
      </c>
      <c r="F2079" s="49" t="s">
        <v>8809</v>
      </c>
      <c r="G2079" t="s">
        <v>57</v>
      </c>
      <c r="H2079" s="38">
        <v>1606</v>
      </c>
      <c r="I2079" s="38">
        <f t="shared" si="62"/>
        <v>1525.6999999999998</v>
      </c>
      <c r="J2079" t="s">
        <v>4680</v>
      </c>
      <c r="K2079" s="48" t="s">
        <v>8804</v>
      </c>
      <c r="L2079" s="33">
        <v>0.05</v>
      </c>
      <c r="M2079" s="21" t="s">
        <v>14849</v>
      </c>
      <c r="N2079" s="21" t="s">
        <v>82</v>
      </c>
      <c r="O2079" s="21" t="s">
        <v>83</v>
      </c>
      <c r="P2079" s="61" t="s">
        <v>13496</v>
      </c>
    </row>
    <row r="2080" spans="2:16" ht="15" customHeight="1">
      <c r="B2080" s="27" t="s">
        <v>41</v>
      </c>
      <c r="C2080" t="s">
        <v>7</v>
      </c>
      <c r="D2080" s="36">
        <v>56101605</v>
      </c>
      <c r="E2080" s="48" t="s">
        <v>8805</v>
      </c>
      <c r="F2080" s="49" t="s">
        <v>8810</v>
      </c>
      <c r="G2080" t="s">
        <v>57</v>
      </c>
      <c r="H2080" s="38">
        <v>1137</v>
      </c>
      <c r="I2080" s="38">
        <f t="shared" si="62"/>
        <v>1080.1499999999999</v>
      </c>
      <c r="J2080" t="s">
        <v>4680</v>
      </c>
      <c r="K2080" s="48" t="s">
        <v>8805</v>
      </c>
      <c r="L2080" s="33">
        <v>0.05</v>
      </c>
      <c r="M2080" s="21" t="s">
        <v>14849</v>
      </c>
      <c r="N2080" s="21" t="s">
        <v>82</v>
      </c>
      <c r="O2080" s="21" t="s">
        <v>83</v>
      </c>
      <c r="P2080" s="61" t="s">
        <v>13496</v>
      </c>
    </row>
    <row r="2081" spans="2:16" ht="15" customHeight="1">
      <c r="B2081" s="27" t="s">
        <v>41</v>
      </c>
      <c r="C2081" t="s">
        <v>7</v>
      </c>
      <c r="D2081" s="36">
        <v>56101605</v>
      </c>
      <c r="E2081" s="48" t="s">
        <v>8806</v>
      </c>
      <c r="F2081" s="49" t="s">
        <v>8811</v>
      </c>
      <c r="G2081" t="s">
        <v>57</v>
      </c>
      <c r="H2081" s="38">
        <v>1659</v>
      </c>
      <c r="I2081" s="38">
        <f t="shared" si="62"/>
        <v>1576.05</v>
      </c>
      <c r="J2081" t="s">
        <v>4680</v>
      </c>
      <c r="K2081" s="48" t="s">
        <v>8806</v>
      </c>
      <c r="L2081" s="33">
        <v>0.05</v>
      </c>
      <c r="M2081" s="21" t="s">
        <v>14849</v>
      </c>
      <c r="N2081" s="21" t="s">
        <v>82</v>
      </c>
      <c r="O2081" s="21" t="s">
        <v>83</v>
      </c>
      <c r="P2081" s="61" t="s">
        <v>13496</v>
      </c>
    </row>
    <row r="2082" spans="2:16" ht="15" customHeight="1">
      <c r="B2082" s="27" t="s">
        <v>41</v>
      </c>
      <c r="C2082" t="s">
        <v>7</v>
      </c>
      <c r="D2082" s="36">
        <v>56101605</v>
      </c>
      <c r="E2082" s="48" t="s">
        <v>8807</v>
      </c>
      <c r="F2082" s="49" t="s">
        <v>8812</v>
      </c>
      <c r="G2082" t="s">
        <v>57</v>
      </c>
      <c r="H2082" s="38">
        <v>1464</v>
      </c>
      <c r="I2082" s="38">
        <f t="shared" si="62"/>
        <v>1390.8</v>
      </c>
      <c r="J2082" t="s">
        <v>4680</v>
      </c>
      <c r="K2082" s="48" t="s">
        <v>8807</v>
      </c>
      <c r="L2082" s="33">
        <v>0.05</v>
      </c>
      <c r="M2082" s="21" t="s">
        <v>14849</v>
      </c>
      <c r="N2082" s="21" t="s">
        <v>82</v>
      </c>
      <c r="O2082" s="21" t="s">
        <v>83</v>
      </c>
      <c r="P2082" s="61" t="s">
        <v>13496</v>
      </c>
    </row>
    <row r="2083" spans="2:16" ht="15" customHeight="1">
      <c r="B2083" s="27" t="s">
        <v>41</v>
      </c>
      <c r="C2083" t="s">
        <v>7</v>
      </c>
      <c r="D2083" s="36">
        <v>56101605</v>
      </c>
      <c r="E2083" s="48" t="s">
        <v>8808</v>
      </c>
      <c r="F2083" s="49" t="s">
        <v>8813</v>
      </c>
      <c r="G2083" t="s">
        <v>57</v>
      </c>
      <c r="H2083" s="38">
        <v>1000</v>
      </c>
      <c r="I2083" s="38">
        <f t="shared" si="62"/>
        <v>950</v>
      </c>
      <c r="J2083" t="s">
        <v>4680</v>
      </c>
      <c r="K2083" s="48" t="s">
        <v>8808</v>
      </c>
      <c r="L2083" s="33">
        <v>0.05</v>
      </c>
      <c r="M2083" s="21" t="s">
        <v>14849</v>
      </c>
      <c r="N2083" s="21" t="s">
        <v>82</v>
      </c>
      <c r="O2083" s="21" t="s">
        <v>83</v>
      </c>
      <c r="P2083" s="61" t="s">
        <v>13496</v>
      </c>
    </row>
    <row r="2084" spans="2:16" ht="15" customHeight="1">
      <c r="B2084" s="27" t="s">
        <v>41</v>
      </c>
      <c r="C2084" t="s">
        <v>7</v>
      </c>
      <c r="D2084" s="36">
        <v>56101605</v>
      </c>
      <c r="E2084" s="48" t="s">
        <v>8828</v>
      </c>
      <c r="F2084" s="49" t="s">
        <v>8831</v>
      </c>
      <c r="G2084" t="s">
        <v>57</v>
      </c>
      <c r="H2084" s="38">
        <v>1308</v>
      </c>
      <c r="I2084" s="38">
        <f t="shared" si="62"/>
        <v>1242.5999999999999</v>
      </c>
      <c r="J2084" t="s">
        <v>4680</v>
      </c>
      <c r="K2084" s="48" t="s">
        <v>8828</v>
      </c>
      <c r="L2084" s="33">
        <v>0.05</v>
      </c>
      <c r="M2084" s="21" t="s">
        <v>14849</v>
      </c>
      <c r="N2084" s="21" t="s">
        <v>82</v>
      </c>
      <c r="O2084" s="21" t="s">
        <v>83</v>
      </c>
      <c r="P2084" s="61" t="s">
        <v>13496</v>
      </c>
    </row>
    <row r="2085" spans="2:16" ht="15" customHeight="1">
      <c r="B2085" s="27" t="s">
        <v>41</v>
      </c>
      <c r="C2085" t="s">
        <v>7</v>
      </c>
      <c r="D2085" s="36">
        <v>56101605</v>
      </c>
      <c r="E2085" s="48" t="s">
        <v>8829</v>
      </c>
      <c r="F2085" s="49" t="s">
        <v>8832</v>
      </c>
      <c r="G2085" t="s">
        <v>57</v>
      </c>
      <c r="H2085" s="38">
        <v>1021</v>
      </c>
      <c r="I2085" s="38">
        <f t="shared" si="62"/>
        <v>969.94999999999993</v>
      </c>
      <c r="J2085" t="s">
        <v>4680</v>
      </c>
      <c r="K2085" s="48" t="s">
        <v>8829</v>
      </c>
      <c r="L2085" s="33">
        <v>0.05</v>
      </c>
      <c r="M2085" s="21" t="s">
        <v>14849</v>
      </c>
      <c r="N2085" s="21" t="s">
        <v>82</v>
      </c>
      <c r="O2085" s="21" t="s">
        <v>83</v>
      </c>
      <c r="P2085" s="61" t="s">
        <v>13496</v>
      </c>
    </row>
    <row r="2086" spans="2:16" ht="15" customHeight="1">
      <c r="B2086" s="27" t="s">
        <v>41</v>
      </c>
      <c r="C2086" t="s">
        <v>7</v>
      </c>
      <c r="D2086" s="36">
        <v>56101605</v>
      </c>
      <c r="E2086" s="48" t="s">
        <v>8830</v>
      </c>
      <c r="F2086" s="49" t="s">
        <v>8833</v>
      </c>
      <c r="G2086" t="s">
        <v>57</v>
      </c>
      <c r="H2086" s="38">
        <v>991</v>
      </c>
      <c r="I2086" s="38">
        <f t="shared" si="62"/>
        <v>941.44999999999993</v>
      </c>
      <c r="J2086" t="s">
        <v>4680</v>
      </c>
      <c r="K2086" s="48" t="s">
        <v>8830</v>
      </c>
      <c r="L2086" s="33">
        <v>0.05</v>
      </c>
      <c r="M2086" s="21" t="s">
        <v>14849</v>
      </c>
      <c r="N2086" s="21" t="s">
        <v>82</v>
      </c>
      <c r="O2086" s="21" t="s">
        <v>83</v>
      </c>
      <c r="P2086" s="61" t="s">
        <v>13496</v>
      </c>
    </row>
    <row r="2087" spans="2:16" ht="15" customHeight="1">
      <c r="B2087" s="27" t="s">
        <v>41</v>
      </c>
      <c r="C2087" t="s">
        <v>7</v>
      </c>
      <c r="D2087" s="36">
        <v>56101605</v>
      </c>
      <c r="E2087" s="48" t="s">
        <v>8834</v>
      </c>
      <c r="F2087" s="49" t="s">
        <v>8839</v>
      </c>
      <c r="G2087" t="s">
        <v>57</v>
      </c>
      <c r="H2087" s="38">
        <v>936</v>
      </c>
      <c r="I2087" s="38">
        <f t="shared" si="62"/>
        <v>889.19999999999993</v>
      </c>
      <c r="J2087" t="s">
        <v>4680</v>
      </c>
      <c r="K2087" s="48" t="s">
        <v>8834</v>
      </c>
      <c r="L2087" s="33">
        <v>0.05</v>
      </c>
      <c r="M2087" s="21" t="s">
        <v>14849</v>
      </c>
      <c r="N2087" s="21" t="s">
        <v>82</v>
      </c>
      <c r="O2087" s="21" t="s">
        <v>83</v>
      </c>
      <c r="P2087" s="61" t="s">
        <v>13496</v>
      </c>
    </row>
    <row r="2088" spans="2:16" ht="15" customHeight="1">
      <c r="B2088" s="27" t="s">
        <v>41</v>
      </c>
      <c r="C2088" t="s">
        <v>7</v>
      </c>
      <c r="D2088" s="36">
        <v>56101605</v>
      </c>
      <c r="E2088" s="48" t="s">
        <v>8835</v>
      </c>
      <c r="F2088" s="49" t="s">
        <v>8840</v>
      </c>
      <c r="G2088" t="s">
        <v>57</v>
      </c>
      <c r="H2088" s="38">
        <v>987</v>
      </c>
      <c r="I2088" s="38">
        <f t="shared" si="62"/>
        <v>937.65</v>
      </c>
      <c r="J2088" t="s">
        <v>4680</v>
      </c>
      <c r="K2088" s="48" t="s">
        <v>8835</v>
      </c>
      <c r="L2088" s="33">
        <v>0.05</v>
      </c>
      <c r="M2088" s="21" t="s">
        <v>14849</v>
      </c>
      <c r="N2088" s="21" t="s">
        <v>82</v>
      </c>
      <c r="O2088" s="21" t="s">
        <v>83</v>
      </c>
      <c r="P2088" s="61" t="s">
        <v>13496</v>
      </c>
    </row>
    <row r="2089" spans="2:16" ht="15" customHeight="1">
      <c r="B2089" s="27" t="s">
        <v>41</v>
      </c>
      <c r="C2089" t="s">
        <v>7</v>
      </c>
      <c r="D2089" s="36">
        <v>56101605</v>
      </c>
      <c r="E2089" s="48" t="s">
        <v>8836</v>
      </c>
      <c r="F2089" s="49" t="s">
        <v>8841</v>
      </c>
      <c r="G2089" t="s">
        <v>57</v>
      </c>
      <c r="H2089" s="38">
        <v>833</v>
      </c>
      <c r="I2089" s="38">
        <f t="shared" si="62"/>
        <v>791.34999999999991</v>
      </c>
      <c r="J2089" t="s">
        <v>4680</v>
      </c>
      <c r="K2089" s="48" t="s">
        <v>8836</v>
      </c>
      <c r="L2089" s="33">
        <v>0.05</v>
      </c>
      <c r="M2089" s="21" t="s">
        <v>14849</v>
      </c>
      <c r="N2089" s="21" t="s">
        <v>82</v>
      </c>
      <c r="O2089" s="21" t="s">
        <v>83</v>
      </c>
      <c r="P2089" s="61" t="s">
        <v>13496</v>
      </c>
    </row>
    <row r="2090" spans="2:16" ht="15" customHeight="1">
      <c r="B2090" s="27" t="s">
        <v>41</v>
      </c>
      <c r="C2090" t="s">
        <v>7</v>
      </c>
      <c r="D2090" s="36">
        <v>56101605</v>
      </c>
      <c r="E2090" s="48" t="s">
        <v>8837</v>
      </c>
      <c r="F2090" s="49" t="s">
        <v>8842</v>
      </c>
      <c r="G2090" t="s">
        <v>57</v>
      </c>
      <c r="H2090" s="38">
        <v>895</v>
      </c>
      <c r="I2090" s="38">
        <f t="shared" si="62"/>
        <v>850.25</v>
      </c>
      <c r="J2090" t="s">
        <v>4680</v>
      </c>
      <c r="K2090" s="48" t="s">
        <v>8837</v>
      </c>
      <c r="L2090" s="33">
        <v>0.05</v>
      </c>
      <c r="M2090" s="21" t="s">
        <v>14849</v>
      </c>
      <c r="N2090" s="21" t="s">
        <v>82</v>
      </c>
      <c r="O2090" s="21" t="s">
        <v>83</v>
      </c>
      <c r="P2090" s="61" t="s">
        <v>13496</v>
      </c>
    </row>
    <row r="2091" spans="2:16" ht="15" customHeight="1">
      <c r="B2091" s="27" t="s">
        <v>41</v>
      </c>
      <c r="C2091" t="s">
        <v>7</v>
      </c>
      <c r="D2091" s="36">
        <v>56101605</v>
      </c>
      <c r="E2091" s="48" t="s">
        <v>8838</v>
      </c>
      <c r="F2091" s="49" t="s">
        <v>8843</v>
      </c>
      <c r="G2091" t="s">
        <v>57</v>
      </c>
      <c r="H2091" s="38">
        <v>946</v>
      </c>
      <c r="I2091" s="38">
        <f t="shared" si="62"/>
        <v>898.69999999999993</v>
      </c>
      <c r="J2091" t="s">
        <v>4680</v>
      </c>
      <c r="K2091" s="48" t="s">
        <v>8838</v>
      </c>
      <c r="L2091" s="33">
        <v>0.05</v>
      </c>
      <c r="M2091" s="21" t="s">
        <v>14849</v>
      </c>
      <c r="N2091" s="21" t="s">
        <v>82</v>
      </c>
      <c r="O2091" s="21" t="s">
        <v>83</v>
      </c>
      <c r="P2091" s="61" t="s">
        <v>13496</v>
      </c>
    </row>
    <row r="2092" spans="2:16" ht="15" customHeight="1">
      <c r="B2092" s="27" t="s">
        <v>41</v>
      </c>
      <c r="C2092" t="s">
        <v>7</v>
      </c>
      <c r="D2092" s="36">
        <v>56101605</v>
      </c>
      <c r="E2092" s="48" t="s">
        <v>12123</v>
      </c>
      <c r="F2092" s="49" t="s">
        <v>12124</v>
      </c>
      <c r="G2092" t="s">
        <v>57</v>
      </c>
      <c r="H2092" s="38">
        <v>900</v>
      </c>
      <c r="I2092" s="38">
        <f t="shared" si="62"/>
        <v>855</v>
      </c>
      <c r="J2092" t="s">
        <v>12062</v>
      </c>
      <c r="K2092" s="48" t="s">
        <v>12123</v>
      </c>
      <c r="L2092" s="33">
        <v>0.05</v>
      </c>
      <c r="M2092" s="21" t="s">
        <v>14849</v>
      </c>
      <c r="N2092" s="21" t="s">
        <v>9478</v>
      </c>
      <c r="O2092" s="21" t="s">
        <v>83</v>
      </c>
      <c r="P2092" s="61" t="s">
        <v>13496</v>
      </c>
    </row>
    <row r="2093" spans="2:16" ht="15" customHeight="1">
      <c r="B2093" s="27" t="s">
        <v>41</v>
      </c>
      <c r="C2093" t="s">
        <v>7</v>
      </c>
      <c r="D2093" s="36">
        <v>56101605</v>
      </c>
      <c r="E2093" s="48" t="s">
        <v>12125</v>
      </c>
      <c r="F2093" s="49" t="s">
        <v>12126</v>
      </c>
      <c r="G2093" t="s">
        <v>57</v>
      </c>
      <c r="H2093" s="38">
        <v>946</v>
      </c>
      <c r="I2093" s="38">
        <f t="shared" si="62"/>
        <v>898.69999999999993</v>
      </c>
      <c r="J2093" t="s">
        <v>12062</v>
      </c>
      <c r="K2093" s="48" t="s">
        <v>12125</v>
      </c>
      <c r="L2093" s="33">
        <v>0.05</v>
      </c>
      <c r="M2093" s="21" t="s">
        <v>14849</v>
      </c>
      <c r="N2093" s="21" t="s">
        <v>9478</v>
      </c>
      <c r="O2093" s="21" t="s">
        <v>83</v>
      </c>
      <c r="P2093" s="61" t="s">
        <v>13496</v>
      </c>
    </row>
    <row r="2094" spans="2:16" ht="15" customHeight="1">
      <c r="B2094" s="27" t="s">
        <v>41</v>
      </c>
      <c r="C2094" t="s">
        <v>7</v>
      </c>
      <c r="D2094" s="36">
        <v>56101605</v>
      </c>
      <c r="E2094" s="48" t="s">
        <v>12127</v>
      </c>
      <c r="F2094" s="49" t="s">
        <v>12128</v>
      </c>
      <c r="G2094" t="s">
        <v>57</v>
      </c>
      <c r="H2094" s="38">
        <v>916</v>
      </c>
      <c r="I2094" s="38">
        <f t="shared" si="62"/>
        <v>870.19999999999993</v>
      </c>
      <c r="J2094" t="s">
        <v>12062</v>
      </c>
      <c r="K2094" s="48" t="s">
        <v>12127</v>
      </c>
      <c r="L2094" s="33">
        <v>0.05</v>
      </c>
      <c r="M2094" s="21" t="s">
        <v>14849</v>
      </c>
      <c r="N2094" s="21" t="s">
        <v>9478</v>
      </c>
      <c r="O2094" s="21" t="s">
        <v>83</v>
      </c>
      <c r="P2094" s="61" t="s">
        <v>13496</v>
      </c>
    </row>
    <row r="2095" spans="2:16" ht="15" customHeight="1">
      <c r="B2095" s="27" t="s">
        <v>41</v>
      </c>
      <c r="C2095" t="s">
        <v>7</v>
      </c>
      <c r="D2095" s="36">
        <v>56101605</v>
      </c>
      <c r="E2095" s="48" t="s">
        <v>12129</v>
      </c>
      <c r="F2095" s="49" t="s">
        <v>12130</v>
      </c>
      <c r="G2095" t="s">
        <v>57</v>
      </c>
      <c r="H2095" s="38">
        <v>963</v>
      </c>
      <c r="I2095" s="38">
        <f t="shared" si="62"/>
        <v>914.84999999999991</v>
      </c>
      <c r="J2095" t="s">
        <v>12062</v>
      </c>
      <c r="K2095" s="48" t="s">
        <v>12129</v>
      </c>
      <c r="L2095" s="33">
        <v>0.05</v>
      </c>
      <c r="M2095" s="21" t="s">
        <v>14849</v>
      </c>
      <c r="N2095" s="21" t="s">
        <v>9478</v>
      </c>
      <c r="O2095" s="21" t="s">
        <v>83</v>
      </c>
      <c r="P2095" s="61" t="s">
        <v>13496</v>
      </c>
    </row>
    <row r="2096" spans="2:16" ht="15" customHeight="1">
      <c r="B2096" s="27" t="s">
        <v>41</v>
      </c>
      <c r="C2096" t="s">
        <v>7</v>
      </c>
      <c r="D2096" s="36">
        <v>56101605</v>
      </c>
      <c r="E2096" s="48" t="s">
        <v>12131</v>
      </c>
      <c r="F2096" s="49" t="s">
        <v>12132</v>
      </c>
      <c r="G2096" t="s">
        <v>57</v>
      </c>
      <c r="H2096" s="38">
        <v>1283</v>
      </c>
      <c r="I2096" s="38">
        <f t="shared" si="62"/>
        <v>1218.8499999999999</v>
      </c>
      <c r="J2096" t="s">
        <v>12062</v>
      </c>
      <c r="K2096" s="48" t="s">
        <v>12131</v>
      </c>
      <c r="L2096" s="33">
        <v>0.05</v>
      </c>
      <c r="M2096" s="21" t="s">
        <v>14849</v>
      </c>
      <c r="N2096" s="21" t="s">
        <v>9478</v>
      </c>
      <c r="O2096" s="21" t="s">
        <v>83</v>
      </c>
      <c r="P2096" s="61" t="s">
        <v>13496</v>
      </c>
    </row>
    <row r="2097" spans="2:16" ht="15" customHeight="1">
      <c r="B2097" s="27" t="s">
        <v>41</v>
      </c>
      <c r="C2097" t="s">
        <v>7</v>
      </c>
      <c r="D2097" s="36">
        <v>56101605</v>
      </c>
      <c r="E2097" s="48" t="s">
        <v>12133</v>
      </c>
      <c r="F2097" s="49" t="s">
        <v>12134</v>
      </c>
      <c r="G2097" t="s">
        <v>57</v>
      </c>
      <c r="H2097" s="38">
        <v>1372</v>
      </c>
      <c r="I2097" s="38">
        <f t="shared" si="62"/>
        <v>1303.3999999999999</v>
      </c>
      <c r="J2097" t="s">
        <v>12062</v>
      </c>
      <c r="K2097" s="48" t="s">
        <v>12133</v>
      </c>
      <c r="L2097" s="33">
        <v>0.05</v>
      </c>
      <c r="M2097" s="21" t="s">
        <v>14849</v>
      </c>
      <c r="N2097" s="21" t="s">
        <v>9478</v>
      </c>
      <c r="O2097" s="21" t="s">
        <v>83</v>
      </c>
      <c r="P2097" s="61" t="s">
        <v>13496</v>
      </c>
    </row>
    <row r="2098" spans="2:16" ht="15" customHeight="1">
      <c r="B2098" s="27" t="s">
        <v>41</v>
      </c>
      <c r="C2098" t="s">
        <v>7</v>
      </c>
      <c r="D2098" s="36">
        <v>56101605</v>
      </c>
      <c r="E2098" s="48" t="s">
        <v>12135</v>
      </c>
      <c r="F2098" s="49" t="s">
        <v>12136</v>
      </c>
      <c r="G2098" t="s">
        <v>57</v>
      </c>
      <c r="H2098" s="38">
        <v>2178</v>
      </c>
      <c r="I2098" s="38">
        <f t="shared" si="62"/>
        <v>2069.1</v>
      </c>
      <c r="J2098" t="s">
        <v>12062</v>
      </c>
      <c r="K2098" s="48" t="s">
        <v>12135</v>
      </c>
      <c r="L2098" s="33">
        <v>0.05</v>
      </c>
      <c r="M2098" s="21" t="s">
        <v>14849</v>
      </c>
      <c r="N2098" s="21" t="s">
        <v>9478</v>
      </c>
      <c r="O2098" s="21" t="s">
        <v>83</v>
      </c>
      <c r="P2098" s="61" t="s">
        <v>13496</v>
      </c>
    </row>
    <row r="2099" spans="2:16" ht="15" customHeight="1">
      <c r="B2099" s="27" t="s">
        <v>41</v>
      </c>
      <c r="C2099" t="s">
        <v>7</v>
      </c>
      <c r="D2099" s="36">
        <v>56101605</v>
      </c>
      <c r="E2099" s="48" t="s">
        <v>12137</v>
      </c>
      <c r="F2099" s="49" t="s">
        <v>12138</v>
      </c>
      <c r="G2099" t="s">
        <v>57</v>
      </c>
      <c r="H2099" s="38">
        <v>998</v>
      </c>
      <c r="I2099" s="38">
        <f t="shared" si="62"/>
        <v>948.09999999999991</v>
      </c>
      <c r="J2099" t="s">
        <v>12062</v>
      </c>
      <c r="K2099" s="48" t="s">
        <v>12137</v>
      </c>
      <c r="L2099" s="33">
        <v>0.05</v>
      </c>
      <c r="M2099" s="21" t="s">
        <v>14849</v>
      </c>
      <c r="N2099" s="21" t="s">
        <v>9478</v>
      </c>
      <c r="O2099" s="21" t="s">
        <v>83</v>
      </c>
      <c r="P2099" s="61" t="s">
        <v>13496</v>
      </c>
    </row>
    <row r="2100" spans="2:16" ht="15" customHeight="1">
      <c r="B2100" s="27" t="s">
        <v>41</v>
      </c>
      <c r="C2100" t="s">
        <v>7</v>
      </c>
      <c r="D2100" s="36">
        <v>56101605</v>
      </c>
      <c r="E2100" s="48" t="s">
        <v>12139</v>
      </c>
      <c r="F2100" s="49" t="s">
        <v>12140</v>
      </c>
      <c r="G2100" t="s">
        <v>57</v>
      </c>
      <c r="H2100" s="38">
        <v>1042</v>
      </c>
      <c r="I2100" s="38">
        <f t="shared" si="62"/>
        <v>989.9</v>
      </c>
      <c r="J2100" t="s">
        <v>12062</v>
      </c>
      <c r="K2100" s="48" t="s">
        <v>12139</v>
      </c>
      <c r="L2100" s="33">
        <v>0.05</v>
      </c>
      <c r="M2100" s="21" t="s">
        <v>14849</v>
      </c>
      <c r="N2100" s="21" t="s">
        <v>9478</v>
      </c>
      <c r="O2100" s="21" t="s">
        <v>83</v>
      </c>
      <c r="P2100" s="61" t="s">
        <v>13496</v>
      </c>
    </row>
    <row r="2101" spans="2:16" ht="15" customHeight="1">
      <c r="B2101" s="27" t="s">
        <v>41</v>
      </c>
      <c r="C2101" t="s">
        <v>7</v>
      </c>
      <c r="D2101" s="36">
        <v>56101605</v>
      </c>
      <c r="E2101" s="48" t="s">
        <v>12141</v>
      </c>
      <c r="F2101" s="49" t="s">
        <v>12142</v>
      </c>
      <c r="G2101" t="s">
        <v>57</v>
      </c>
      <c r="H2101" s="38">
        <v>60</v>
      </c>
      <c r="I2101" s="38">
        <f t="shared" si="62"/>
        <v>57</v>
      </c>
      <c r="J2101" t="s">
        <v>12062</v>
      </c>
      <c r="K2101" s="48" t="s">
        <v>12141</v>
      </c>
      <c r="L2101" s="33">
        <v>0.05</v>
      </c>
      <c r="M2101" s="21" t="s">
        <v>14849</v>
      </c>
      <c r="N2101" s="21" t="s">
        <v>9478</v>
      </c>
      <c r="O2101" s="21" t="s">
        <v>83</v>
      </c>
      <c r="P2101" s="61" t="s">
        <v>13496</v>
      </c>
    </row>
    <row r="2102" spans="2:16" ht="15" customHeight="1">
      <c r="B2102" s="27" t="s">
        <v>41</v>
      </c>
      <c r="C2102" t="s">
        <v>7</v>
      </c>
      <c r="D2102" s="36">
        <v>56101605</v>
      </c>
      <c r="E2102" s="48" t="s">
        <v>12143</v>
      </c>
      <c r="F2102" s="49" t="s">
        <v>12144</v>
      </c>
      <c r="G2102" t="s">
        <v>57</v>
      </c>
      <c r="H2102" s="38">
        <v>856</v>
      </c>
      <c r="I2102" s="38">
        <f t="shared" si="62"/>
        <v>813.19999999999993</v>
      </c>
      <c r="J2102" t="s">
        <v>12062</v>
      </c>
      <c r="K2102" s="48" t="s">
        <v>12143</v>
      </c>
      <c r="L2102" s="33">
        <v>0.05</v>
      </c>
      <c r="M2102" s="21" t="s">
        <v>14849</v>
      </c>
      <c r="N2102" s="21" t="s">
        <v>9478</v>
      </c>
      <c r="O2102" s="21" t="s">
        <v>83</v>
      </c>
      <c r="P2102" s="61" t="s">
        <v>13496</v>
      </c>
    </row>
    <row r="2103" spans="2:16" ht="15" customHeight="1">
      <c r="B2103" s="27" t="s">
        <v>41</v>
      </c>
      <c r="C2103" t="s">
        <v>7</v>
      </c>
      <c r="D2103" s="36">
        <v>56101605</v>
      </c>
      <c r="E2103" s="48" t="s">
        <v>12145</v>
      </c>
      <c r="F2103" s="49" t="s">
        <v>12146</v>
      </c>
      <c r="G2103" t="s">
        <v>57</v>
      </c>
      <c r="H2103" s="38">
        <v>1292</v>
      </c>
      <c r="I2103" s="38">
        <f t="shared" si="62"/>
        <v>1227.3999999999999</v>
      </c>
      <c r="J2103" t="s">
        <v>12062</v>
      </c>
      <c r="K2103" s="48" t="s">
        <v>12145</v>
      </c>
      <c r="L2103" s="33">
        <v>0.05</v>
      </c>
      <c r="M2103" s="21" t="s">
        <v>14849</v>
      </c>
      <c r="N2103" s="21" t="s">
        <v>9478</v>
      </c>
      <c r="O2103" s="21" t="s">
        <v>83</v>
      </c>
      <c r="P2103" s="61" t="s">
        <v>13496</v>
      </c>
    </row>
    <row r="2104" spans="2:16" ht="15" customHeight="1">
      <c r="B2104" s="27" t="s">
        <v>41</v>
      </c>
      <c r="C2104" t="s">
        <v>7</v>
      </c>
      <c r="D2104" s="36">
        <v>56101605</v>
      </c>
      <c r="E2104" s="48" t="s">
        <v>12147</v>
      </c>
      <c r="F2104" s="49" t="s">
        <v>12148</v>
      </c>
      <c r="G2104" t="s">
        <v>57</v>
      </c>
      <c r="H2104" s="38">
        <v>1663</v>
      </c>
      <c r="I2104" s="38">
        <f t="shared" si="62"/>
        <v>1579.85</v>
      </c>
      <c r="J2104" t="s">
        <v>12062</v>
      </c>
      <c r="K2104" s="48" t="s">
        <v>12147</v>
      </c>
      <c r="L2104" s="33">
        <v>0.05</v>
      </c>
      <c r="M2104" s="21" t="s">
        <v>14849</v>
      </c>
      <c r="N2104" s="21" t="s">
        <v>9478</v>
      </c>
      <c r="O2104" s="21" t="s">
        <v>83</v>
      </c>
      <c r="P2104" s="61" t="s">
        <v>13496</v>
      </c>
    </row>
    <row r="2105" spans="2:16" ht="15" customHeight="1">
      <c r="B2105" s="27" t="s">
        <v>41</v>
      </c>
      <c r="C2105" t="s">
        <v>7</v>
      </c>
      <c r="D2105" s="36">
        <v>56101605</v>
      </c>
      <c r="E2105" s="48" t="s">
        <v>12149</v>
      </c>
      <c r="F2105" s="49" t="s">
        <v>12150</v>
      </c>
      <c r="G2105" t="s">
        <v>57</v>
      </c>
      <c r="H2105" s="38">
        <v>875</v>
      </c>
      <c r="I2105" s="38">
        <f t="shared" si="62"/>
        <v>831.25</v>
      </c>
      <c r="J2105" t="s">
        <v>12062</v>
      </c>
      <c r="K2105" s="48" t="s">
        <v>12149</v>
      </c>
      <c r="L2105" s="33">
        <v>0.05</v>
      </c>
      <c r="M2105" s="21" t="s">
        <v>14849</v>
      </c>
      <c r="N2105" s="21" t="s">
        <v>9478</v>
      </c>
      <c r="O2105" s="21" t="s">
        <v>83</v>
      </c>
      <c r="P2105" s="61" t="s">
        <v>13496</v>
      </c>
    </row>
    <row r="2106" spans="2:16" ht="15" customHeight="1">
      <c r="B2106" s="27" t="s">
        <v>41</v>
      </c>
      <c r="C2106" t="s">
        <v>7</v>
      </c>
      <c r="D2106" s="36">
        <v>56101605</v>
      </c>
      <c r="E2106" s="48" t="s">
        <v>12151</v>
      </c>
      <c r="F2106" s="49" t="s">
        <v>12152</v>
      </c>
      <c r="G2106" t="s">
        <v>57</v>
      </c>
      <c r="H2106" s="38">
        <v>1312</v>
      </c>
      <c r="I2106" s="38">
        <f t="shared" si="62"/>
        <v>1246.3999999999999</v>
      </c>
      <c r="J2106" t="s">
        <v>12062</v>
      </c>
      <c r="K2106" s="48" t="s">
        <v>12151</v>
      </c>
      <c r="L2106" s="33">
        <v>0.05</v>
      </c>
      <c r="M2106" s="21" t="s">
        <v>14849</v>
      </c>
      <c r="N2106" s="21" t="s">
        <v>9478</v>
      </c>
      <c r="O2106" s="21" t="s">
        <v>83</v>
      </c>
      <c r="P2106" s="61" t="s">
        <v>13496</v>
      </c>
    </row>
    <row r="2107" spans="2:16" ht="15" customHeight="1">
      <c r="B2107" s="27" t="s">
        <v>41</v>
      </c>
      <c r="C2107" t="s">
        <v>7</v>
      </c>
      <c r="D2107" s="36">
        <v>56101605</v>
      </c>
      <c r="E2107" s="48" t="s">
        <v>12153</v>
      </c>
      <c r="F2107" s="49" t="s">
        <v>12154</v>
      </c>
      <c r="G2107" t="s">
        <v>57</v>
      </c>
      <c r="H2107" s="38">
        <v>1687</v>
      </c>
      <c r="I2107" s="38">
        <f t="shared" si="62"/>
        <v>1602.6499999999999</v>
      </c>
      <c r="J2107" t="s">
        <v>12062</v>
      </c>
      <c r="K2107" s="48" t="s">
        <v>12153</v>
      </c>
      <c r="L2107" s="33">
        <v>0.05</v>
      </c>
      <c r="M2107" s="21" t="s">
        <v>14849</v>
      </c>
      <c r="N2107" s="21" t="s">
        <v>9478</v>
      </c>
      <c r="O2107" s="21" t="s">
        <v>83</v>
      </c>
      <c r="P2107" s="61" t="s">
        <v>13496</v>
      </c>
    </row>
    <row r="2108" spans="2:16" ht="15" customHeight="1">
      <c r="B2108" s="27" t="s">
        <v>41</v>
      </c>
      <c r="C2108" t="s">
        <v>7</v>
      </c>
      <c r="D2108" s="36">
        <v>56101605</v>
      </c>
      <c r="E2108" s="48" t="s">
        <v>12155</v>
      </c>
      <c r="F2108" s="49" t="s">
        <v>12156</v>
      </c>
      <c r="G2108" t="s">
        <v>57</v>
      </c>
      <c r="H2108" s="38">
        <v>975</v>
      </c>
      <c r="I2108" s="38">
        <f t="shared" si="62"/>
        <v>926.25</v>
      </c>
      <c r="J2108" t="s">
        <v>12062</v>
      </c>
      <c r="K2108" s="48" t="s">
        <v>12155</v>
      </c>
      <c r="L2108" s="33">
        <v>0.05</v>
      </c>
      <c r="M2108" s="21" t="s">
        <v>14849</v>
      </c>
      <c r="N2108" s="21" t="s">
        <v>9478</v>
      </c>
      <c r="O2108" s="21" t="s">
        <v>83</v>
      </c>
      <c r="P2108" s="61" t="s">
        <v>13496</v>
      </c>
    </row>
    <row r="2109" spans="2:16" ht="15" customHeight="1">
      <c r="B2109" s="27" t="s">
        <v>41</v>
      </c>
      <c r="C2109" t="s">
        <v>7</v>
      </c>
      <c r="D2109" s="36">
        <v>56101605</v>
      </c>
      <c r="E2109" s="48" t="s">
        <v>12157</v>
      </c>
      <c r="F2109" s="49" t="s">
        <v>12158</v>
      </c>
      <c r="G2109" t="s">
        <v>57</v>
      </c>
      <c r="H2109" s="38">
        <v>1607</v>
      </c>
      <c r="I2109" s="38">
        <f t="shared" si="62"/>
        <v>1526.6499999999999</v>
      </c>
      <c r="J2109" t="s">
        <v>12062</v>
      </c>
      <c r="K2109" s="48" t="s">
        <v>12157</v>
      </c>
      <c r="L2109" s="33">
        <v>0.05</v>
      </c>
      <c r="M2109" s="21" t="s">
        <v>14849</v>
      </c>
      <c r="N2109" s="21" t="s">
        <v>9478</v>
      </c>
      <c r="O2109" s="21" t="s">
        <v>83</v>
      </c>
      <c r="P2109" s="61" t="s">
        <v>13496</v>
      </c>
    </row>
    <row r="2110" spans="2:16" ht="15" customHeight="1">
      <c r="B2110" s="27" t="s">
        <v>41</v>
      </c>
      <c r="C2110" t="s">
        <v>7</v>
      </c>
      <c r="D2110" s="36">
        <v>56101605</v>
      </c>
      <c r="E2110" s="48" t="s">
        <v>12159</v>
      </c>
      <c r="F2110" s="49" t="s">
        <v>12160</v>
      </c>
      <c r="G2110" t="s">
        <v>57</v>
      </c>
      <c r="H2110" s="38">
        <v>1695</v>
      </c>
      <c r="I2110" s="38">
        <f t="shared" si="62"/>
        <v>1610.25</v>
      </c>
      <c r="J2110" t="s">
        <v>12062</v>
      </c>
      <c r="K2110" s="48" t="s">
        <v>12159</v>
      </c>
      <c r="L2110" s="33">
        <v>0.05</v>
      </c>
      <c r="M2110" s="21" t="s">
        <v>14849</v>
      </c>
      <c r="N2110" s="21" t="s">
        <v>9478</v>
      </c>
      <c r="O2110" s="21" t="s">
        <v>83</v>
      </c>
      <c r="P2110" s="61" t="s">
        <v>13496</v>
      </c>
    </row>
    <row r="2111" spans="2:16" ht="15" customHeight="1">
      <c r="B2111" s="27" t="s">
        <v>41</v>
      </c>
      <c r="C2111" t="s">
        <v>7</v>
      </c>
      <c r="D2111" s="36">
        <v>56101605</v>
      </c>
      <c r="E2111" s="48" t="s">
        <v>12161</v>
      </c>
      <c r="F2111" s="49" t="s">
        <v>12162</v>
      </c>
      <c r="G2111" t="s">
        <v>57</v>
      </c>
      <c r="H2111" s="38">
        <v>1710</v>
      </c>
      <c r="I2111" s="38">
        <f t="shared" ref="I2111:I2174" si="63">H2111*0.95</f>
        <v>1624.5</v>
      </c>
      <c r="J2111" t="s">
        <v>12062</v>
      </c>
      <c r="K2111" s="48" t="s">
        <v>12161</v>
      </c>
      <c r="L2111" s="33">
        <v>0.05</v>
      </c>
      <c r="M2111" s="21" t="s">
        <v>14849</v>
      </c>
      <c r="N2111" s="21" t="s">
        <v>9478</v>
      </c>
      <c r="O2111" s="21" t="s">
        <v>83</v>
      </c>
      <c r="P2111" s="61" t="s">
        <v>13496</v>
      </c>
    </row>
    <row r="2112" spans="2:16" ht="15" customHeight="1">
      <c r="B2112" s="27" t="s">
        <v>41</v>
      </c>
      <c r="C2112" t="s">
        <v>7</v>
      </c>
      <c r="D2112" s="36">
        <v>56101605</v>
      </c>
      <c r="E2112" s="48" t="s">
        <v>12163</v>
      </c>
      <c r="F2112" s="49" t="s">
        <v>12164</v>
      </c>
      <c r="G2112" t="s">
        <v>57</v>
      </c>
      <c r="H2112" s="38">
        <v>994</v>
      </c>
      <c r="I2112" s="38">
        <f t="shared" si="63"/>
        <v>944.3</v>
      </c>
      <c r="J2112" t="s">
        <v>12062</v>
      </c>
      <c r="K2112" s="48" t="s">
        <v>12163</v>
      </c>
      <c r="L2112" s="33">
        <v>0.05</v>
      </c>
      <c r="M2112" s="21" t="s">
        <v>14849</v>
      </c>
      <c r="N2112" s="21" t="s">
        <v>9478</v>
      </c>
      <c r="O2112" s="21" t="s">
        <v>83</v>
      </c>
      <c r="P2112" s="61" t="s">
        <v>13496</v>
      </c>
    </row>
    <row r="2113" spans="2:16" ht="15" customHeight="1">
      <c r="B2113" s="27" t="s">
        <v>41</v>
      </c>
      <c r="C2113" t="s">
        <v>7</v>
      </c>
      <c r="D2113" s="36">
        <v>56101605</v>
      </c>
      <c r="E2113" s="48" t="s">
        <v>12165</v>
      </c>
      <c r="F2113" s="49" t="s">
        <v>12166</v>
      </c>
      <c r="G2113" t="s">
        <v>57</v>
      </c>
      <c r="H2113" s="38">
        <v>1627</v>
      </c>
      <c r="I2113" s="38">
        <f t="shared" si="63"/>
        <v>1545.6499999999999</v>
      </c>
      <c r="J2113" t="s">
        <v>12062</v>
      </c>
      <c r="K2113" s="48" t="s">
        <v>12165</v>
      </c>
      <c r="L2113" s="33">
        <v>0.05</v>
      </c>
      <c r="M2113" s="21" t="s">
        <v>14849</v>
      </c>
      <c r="N2113" s="21" t="s">
        <v>9478</v>
      </c>
      <c r="O2113" s="21" t="s">
        <v>83</v>
      </c>
      <c r="P2113" s="61" t="s">
        <v>13496</v>
      </c>
    </row>
    <row r="2114" spans="2:16" ht="15" customHeight="1">
      <c r="B2114" s="27" t="s">
        <v>41</v>
      </c>
      <c r="C2114" t="s">
        <v>7</v>
      </c>
      <c r="D2114" s="36">
        <v>56101605</v>
      </c>
      <c r="E2114" s="48" t="s">
        <v>12167</v>
      </c>
      <c r="F2114" s="49" t="s">
        <v>12168</v>
      </c>
      <c r="G2114" t="s">
        <v>57</v>
      </c>
      <c r="H2114" s="38">
        <v>1719</v>
      </c>
      <c r="I2114" s="38">
        <f t="shared" si="63"/>
        <v>1633.05</v>
      </c>
      <c r="J2114" t="s">
        <v>12062</v>
      </c>
      <c r="K2114" s="48" t="s">
        <v>12167</v>
      </c>
      <c r="L2114" s="33">
        <v>0.05</v>
      </c>
      <c r="M2114" s="21" t="s">
        <v>14849</v>
      </c>
      <c r="N2114" s="21" t="s">
        <v>9478</v>
      </c>
      <c r="O2114" s="21" t="s">
        <v>83</v>
      </c>
      <c r="P2114" s="61" t="s">
        <v>13496</v>
      </c>
    </row>
    <row r="2115" spans="2:16" ht="15" customHeight="1">
      <c r="B2115" s="27" t="s">
        <v>41</v>
      </c>
      <c r="C2115" t="s">
        <v>7</v>
      </c>
      <c r="D2115" s="36">
        <v>56101605</v>
      </c>
      <c r="E2115" s="48" t="s">
        <v>12169</v>
      </c>
      <c r="F2115" s="49" t="s">
        <v>12170</v>
      </c>
      <c r="G2115" t="s">
        <v>57</v>
      </c>
      <c r="H2115" s="38">
        <v>1733</v>
      </c>
      <c r="I2115" s="38">
        <f t="shared" si="63"/>
        <v>1646.35</v>
      </c>
      <c r="J2115" t="s">
        <v>12062</v>
      </c>
      <c r="K2115" s="48" t="s">
        <v>12169</v>
      </c>
      <c r="L2115" s="33">
        <v>0.05</v>
      </c>
      <c r="M2115" s="21" t="s">
        <v>14849</v>
      </c>
      <c r="N2115" s="21" t="s">
        <v>9478</v>
      </c>
      <c r="O2115" s="21" t="s">
        <v>83</v>
      </c>
      <c r="P2115" s="61" t="s">
        <v>13496</v>
      </c>
    </row>
    <row r="2116" spans="2:16" ht="15" customHeight="1">
      <c r="B2116" s="27" t="s">
        <v>41</v>
      </c>
      <c r="C2116" t="s">
        <v>7</v>
      </c>
      <c r="D2116" s="36">
        <v>56101605</v>
      </c>
      <c r="E2116" s="48" t="s">
        <v>12171</v>
      </c>
      <c r="F2116" s="49" t="s">
        <v>12172</v>
      </c>
      <c r="G2116" t="s">
        <v>57</v>
      </c>
      <c r="H2116" s="38">
        <v>643</v>
      </c>
      <c r="I2116" s="38">
        <f t="shared" si="63"/>
        <v>610.85</v>
      </c>
      <c r="J2116" t="s">
        <v>12062</v>
      </c>
      <c r="K2116" s="48" t="s">
        <v>12171</v>
      </c>
      <c r="L2116" s="33">
        <v>0.05</v>
      </c>
      <c r="M2116" s="21" t="s">
        <v>14849</v>
      </c>
      <c r="N2116" s="21" t="s">
        <v>9478</v>
      </c>
      <c r="O2116" s="21" t="s">
        <v>83</v>
      </c>
      <c r="P2116" s="61" t="s">
        <v>13496</v>
      </c>
    </row>
    <row r="2117" spans="2:16" ht="15" customHeight="1">
      <c r="B2117" s="27" t="s">
        <v>41</v>
      </c>
      <c r="C2117" t="s">
        <v>7</v>
      </c>
      <c r="D2117" s="36">
        <v>56101605</v>
      </c>
      <c r="E2117" s="48" t="s">
        <v>12173</v>
      </c>
      <c r="F2117" s="49" t="s">
        <v>12174</v>
      </c>
      <c r="G2117" t="s">
        <v>57</v>
      </c>
      <c r="H2117" s="38">
        <v>891</v>
      </c>
      <c r="I2117" s="38">
        <f t="shared" si="63"/>
        <v>846.44999999999993</v>
      </c>
      <c r="J2117" t="s">
        <v>12062</v>
      </c>
      <c r="K2117" s="48" t="s">
        <v>12173</v>
      </c>
      <c r="L2117" s="33">
        <v>0.05</v>
      </c>
      <c r="M2117" s="21" t="s">
        <v>14849</v>
      </c>
      <c r="N2117" s="21" t="s">
        <v>9478</v>
      </c>
      <c r="O2117" s="21" t="s">
        <v>83</v>
      </c>
      <c r="P2117" s="61" t="s">
        <v>13496</v>
      </c>
    </row>
    <row r="2118" spans="2:16" ht="15" customHeight="1">
      <c r="B2118" s="27" t="s">
        <v>41</v>
      </c>
      <c r="C2118" t="s">
        <v>7</v>
      </c>
      <c r="D2118" s="36">
        <v>56101605</v>
      </c>
      <c r="E2118" s="48" t="s">
        <v>12175</v>
      </c>
      <c r="F2118" s="49" t="s">
        <v>12176</v>
      </c>
      <c r="G2118" t="s">
        <v>57</v>
      </c>
      <c r="H2118" s="38">
        <v>1242</v>
      </c>
      <c r="I2118" s="38">
        <f t="shared" si="63"/>
        <v>1179.8999999999999</v>
      </c>
      <c r="J2118" t="s">
        <v>12062</v>
      </c>
      <c r="K2118" s="48" t="s">
        <v>12175</v>
      </c>
      <c r="L2118" s="33">
        <v>0.05</v>
      </c>
      <c r="M2118" s="21" t="s">
        <v>14849</v>
      </c>
      <c r="N2118" s="21" t="s">
        <v>9478</v>
      </c>
      <c r="O2118" s="21" t="s">
        <v>83</v>
      </c>
      <c r="P2118" s="61" t="s">
        <v>13496</v>
      </c>
    </row>
    <row r="2119" spans="2:16" ht="15" customHeight="1">
      <c r="B2119" s="27" t="s">
        <v>41</v>
      </c>
      <c r="C2119" t="s">
        <v>7</v>
      </c>
      <c r="D2119" s="36">
        <v>56101605</v>
      </c>
      <c r="E2119" s="48" t="s">
        <v>12177</v>
      </c>
      <c r="F2119" s="49" t="s">
        <v>12178</v>
      </c>
      <c r="G2119" t="s">
        <v>57</v>
      </c>
      <c r="H2119" s="38">
        <v>663</v>
      </c>
      <c r="I2119" s="38">
        <f t="shared" si="63"/>
        <v>629.85</v>
      </c>
      <c r="J2119" t="s">
        <v>12062</v>
      </c>
      <c r="K2119" s="48" t="s">
        <v>12177</v>
      </c>
      <c r="L2119" s="33">
        <v>0.05</v>
      </c>
      <c r="M2119" s="21" t="s">
        <v>14849</v>
      </c>
      <c r="N2119" s="21" t="s">
        <v>9478</v>
      </c>
      <c r="O2119" s="21" t="s">
        <v>83</v>
      </c>
      <c r="P2119" s="61" t="s">
        <v>13496</v>
      </c>
    </row>
    <row r="2120" spans="2:16" ht="15" customHeight="1">
      <c r="B2120" s="27" t="s">
        <v>41</v>
      </c>
      <c r="C2120" t="s">
        <v>7</v>
      </c>
      <c r="D2120" s="36">
        <v>56101605</v>
      </c>
      <c r="E2120" s="48" t="s">
        <v>12179</v>
      </c>
      <c r="F2120" s="49" t="s">
        <v>12180</v>
      </c>
      <c r="G2120" t="s">
        <v>57</v>
      </c>
      <c r="H2120" s="38">
        <v>910</v>
      </c>
      <c r="I2120" s="38">
        <f t="shared" si="63"/>
        <v>864.5</v>
      </c>
      <c r="J2120" t="s">
        <v>12062</v>
      </c>
      <c r="K2120" s="48" t="s">
        <v>12179</v>
      </c>
      <c r="L2120" s="33">
        <v>0.05</v>
      </c>
      <c r="M2120" s="21" t="s">
        <v>14849</v>
      </c>
      <c r="N2120" s="21" t="s">
        <v>9478</v>
      </c>
      <c r="O2120" s="21" t="s">
        <v>83</v>
      </c>
      <c r="P2120" s="61" t="s">
        <v>13496</v>
      </c>
    </row>
    <row r="2121" spans="2:16" ht="15" customHeight="1">
      <c r="B2121" s="27" t="s">
        <v>41</v>
      </c>
      <c r="C2121" t="s">
        <v>7</v>
      </c>
      <c r="D2121" s="36">
        <v>56101605</v>
      </c>
      <c r="E2121" s="48" t="s">
        <v>12181</v>
      </c>
      <c r="F2121" s="49" t="s">
        <v>12182</v>
      </c>
      <c r="G2121" t="s">
        <v>57</v>
      </c>
      <c r="H2121" s="38">
        <v>1261</v>
      </c>
      <c r="I2121" s="38">
        <f t="shared" si="63"/>
        <v>1197.95</v>
      </c>
      <c r="J2121" t="s">
        <v>12062</v>
      </c>
      <c r="K2121" s="48" t="s">
        <v>12181</v>
      </c>
      <c r="L2121" s="33">
        <v>0.05</v>
      </c>
      <c r="M2121" s="21" t="s">
        <v>14849</v>
      </c>
      <c r="N2121" s="21" t="s">
        <v>9478</v>
      </c>
      <c r="O2121" s="21" t="s">
        <v>83</v>
      </c>
      <c r="P2121" s="61" t="s">
        <v>13496</v>
      </c>
    </row>
    <row r="2122" spans="2:16" ht="15" customHeight="1">
      <c r="B2122" s="27" t="s">
        <v>41</v>
      </c>
      <c r="C2122" t="s">
        <v>7</v>
      </c>
      <c r="D2122" s="36">
        <v>56101605</v>
      </c>
      <c r="E2122" s="48" t="s">
        <v>12183</v>
      </c>
      <c r="F2122" s="49" t="s">
        <v>12184</v>
      </c>
      <c r="G2122" t="s">
        <v>57</v>
      </c>
      <c r="H2122" s="38">
        <v>1147</v>
      </c>
      <c r="I2122" s="38">
        <f t="shared" si="63"/>
        <v>1089.6499999999999</v>
      </c>
      <c r="J2122" t="s">
        <v>12062</v>
      </c>
      <c r="K2122" s="48" t="s">
        <v>12183</v>
      </c>
      <c r="L2122" s="33">
        <v>0.05</v>
      </c>
      <c r="M2122" s="21" t="s">
        <v>14849</v>
      </c>
      <c r="N2122" s="21" t="s">
        <v>9478</v>
      </c>
      <c r="O2122" s="21" t="s">
        <v>83</v>
      </c>
      <c r="P2122" s="61" t="s">
        <v>13496</v>
      </c>
    </row>
    <row r="2123" spans="2:16" ht="15" customHeight="1">
      <c r="B2123" s="27" t="s">
        <v>41</v>
      </c>
      <c r="C2123" t="s">
        <v>7</v>
      </c>
      <c r="D2123" s="36">
        <v>56101605</v>
      </c>
      <c r="E2123" s="48" t="s">
        <v>12185</v>
      </c>
      <c r="F2123" s="49" t="s">
        <v>12186</v>
      </c>
      <c r="G2123" t="s">
        <v>57</v>
      </c>
      <c r="H2123" s="38">
        <v>1679</v>
      </c>
      <c r="I2123" s="38">
        <f t="shared" si="63"/>
        <v>1595.05</v>
      </c>
      <c r="J2123" t="s">
        <v>12062</v>
      </c>
      <c r="K2123" s="48" t="s">
        <v>12185</v>
      </c>
      <c r="L2123" s="33">
        <v>0.05</v>
      </c>
      <c r="M2123" s="21" t="s">
        <v>14849</v>
      </c>
      <c r="N2123" s="21" t="s">
        <v>9478</v>
      </c>
      <c r="O2123" s="21" t="s">
        <v>83</v>
      </c>
      <c r="P2123" s="61" t="s">
        <v>13496</v>
      </c>
    </row>
    <row r="2124" spans="2:16" ht="15" customHeight="1">
      <c r="B2124" s="27" t="s">
        <v>41</v>
      </c>
      <c r="C2124" t="s">
        <v>7</v>
      </c>
      <c r="D2124" s="36">
        <v>56101605</v>
      </c>
      <c r="E2124" s="48" t="s">
        <v>12187</v>
      </c>
      <c r="F2124" s="49" t="s">
        <v>12188</v>
      </c>
      <c r="G2124" t="s">
        <v>57</v>
      </c>
      <c r="H2124" s="38">
        <v>1166</v>
      </c>
      <c r="I2124" s="38">
        <f t="shared" si="63"/>
        <v>1107.7</v>
      </c>
      <c r="J2124" t="s">
        <v>12062</v>
      </c>
      <c r="K2124" s="48" t="s">
        <v>12187</v>
      </c>
      <c r="L2124" s="33">
        <v>0.05</v>
      </c>
      <c r="M2124" s="21" t="s">
        <v>14849</v>
      </c>
      <c r="N2124" s="21" t="s">
        <v>9478</v>
      </c>
      <c r="O2124" s="21" t="s">
        <v>83</v>
      </c>
      <c r="P2124" s="61" t="s">
        <v>13496</v>
      </c>
    </row>
    <row r="2125" spans="2:16" ht="15" customHeight="1">
      <c r="B2125" s="27" t="s">
        <v>41</v>
      </c>
      <c r="C2125" t="s">
        <v>7</v>
      </c>
      <c r="D2125" s="36">
        <v>56101605</v>
      </c>
      <c r="E2125" s="48" t="s">
        <v>12189</v>
      </c>
      <c r="F2125" s="49" t="s">
        <v>12190</v>
      </c>
      <c r="G2125" t="s">
        <v>57</v>
      </c>
      <c r="H2125" s="38">
        <v>1697</v>
      </c>
      <c r="I2125" s="38">
        <f t="shared" si="63"/>
        <v>1612.1499999999999</v>
      </c>
      <c r="J2125" t="s">
        <v>12062</v>
      </c>
      <c r="K2125" s="48" t="s">
        <v>12189</v>
      </c>
      <c r="L2125" s="33">
        <v>0.05</v>
      </c>
      <c r="M2125" s="21" t="s">
        <v>14849</v>
      </c>
      <c r="N2125" s="21" t="s">
        <v>9478</v>
      </c>
      <c r="O2125" s="21" t="s">
        <v>83</v>
      </c>
      <c r="P2125" s="61" t="s">
        <v>13496</v>
      </c>
    </row>
    <row r="2126" spans="2:16" ht="15" customHeight="1">
      <c r="B2126" s="27" t="s">
        <v>41</v>
      </c>
      <c r="C2126" t="s">
        <v>7</v>
      </c>
      <c r="D2126" s="36">
        <v>56101605</v>
      </c>
      <c r="E2126" s="48" t="s">
        <v>12191</v>
      </c>
      <c r="F2126" s="49" t="s">
        <v>12192</v>
      </c>
      <c r="G2126" t="s">
        <v>57</v>
      </c>
      <c r="H2126" s="38">
        <v>1142</v>
      </c>
      <c r="I2126" s="38">
        <f t="shared" si="63"/>
        <v>1084.8999999999999</v>
      </c>
      <c r="J2126" t="s">
        <v>12062</v>
      </c>
      <c r="K2126" s="48" t="s">
        <v>12191</v>
      </c>
      <c r="L2126" s="33">
        <v>0.05</v>
      </c>
      <c r="M2126" s="21" t="s">
        <v>14849</v>
      </c>
      <c r="N2126" s="21" t="s">
        <v>9478</v>
      </c>
      <c r="O2126" s="21" t="s">
        <v>83</v>
      </c>
      <c r="P2126" s="61" t="s">
        <v>13496</v>
      </c>
    </row>
    <row r="2127" spans="2:16" ht="15" customHeight="1">
      <c r="B2127" s="27" t="s">
        <v>41</v>
      </c>
      <c r="C2127" t="s">
        <v>7</v>
      </c>
      <c r="D2127" s="36">
        <v>56101605</v>
      </c>
      <c r="E2127" s="48" t="s">
        <v>12193</v>
      </c>
      <c r="F2127" s="49" t="s">
        <v>12194</v>
      </c>
      <c r="G2127" t="s">
        <v>57</v>
      </c>
      <c r="H2127" s="38">
        <v>1703</v>
      </c>
      <c r="I2127" s="38">
        <f t="shared" si="63"/>
        <v>1617.85</v>
      </c>
      <c r="J2127" t="s">
        <v>12062</v>
      </c>
      <c r="K2127" s="48" t="s">
        <v>12193</v>
      </c>
      <c r="L2127" s="33">
        <v>0.05</v>
      </c>
      <c r="M2127" s="21" t="s">
        <v>14849</v>
      </c>
      <c r="N2127" s="21" t="s">
        <v>9478</v>
      </c>
      <c r="O2127" s="21" t="s">
        <v>83</v>
      </c>
      <c r="P2127" s="61" t="s">
        <v>13496</v>
      </c>
    </row>
    <row r="2128" spans="2:16" ht="15" customHeight="1">
      <c r="B2128" s="27" t="s">
        <v>41</v>
      </c>
      <c r="C2128" t="s">
        <v>7</v>
      </c>
      <c r="D2128" s="36">
        <v>56101605</v>
      </c>
      <c r="E2128" s="48" t="s">
        <v>12195</v>
      </c>
      <c r="F2128" s="49" t="s">
        <v>12196</v>
      </c>
      <c r="G2128" t="s">
        <v>57</v>
      </c>
      <c r="H2128" s="38">
        <v>1163</v>
      </c>
      <c r="I2128" s="38">
        <f t="shared" si="63"/>
        <v>1104.8499999999999</v>
      </c>
      <c r="J2128" t="s">
        <v>12062</v>
      </c>
      <c r="K2128" s="48" t="s">
        <v>12195</v>
      </c>
      <c r="L2128" s="33">
        <v>0.05</v>
      </c>
      <c r="M2128" s="21" t="s">
        <v>14849</v>
      </c>
      <c r="N2128" s="21" t="s">
        <v>9478</v>
      </c>
      <c r="O2128" s="21" t="s">
        <v>83</v>
      </c>
      <c r="P2128" s="61" t="s">
        <v>13496</v>
      </c>
    </row>
    <row r="2129" spans="2:16" ht="15" customHeight="1">
      <c r="B2129" s="27" t="s">
        <v>41</v>
      </c>
      <c r="C2129" t="s">
        <v>7</v>
      </c>
      <c r="D2129" s="36">
        <v>56101605</v>
      </c>
      <c r="E2129" s="48" t="s">
        <v>12197</v>
      </c>
      <c r="F2129" s="49" t="s">
        <v>12198</v>
      </c>
      <c r="G2129" t="s">
        <v>57</v>
      </c>
      <c r="H2129" s="38">
        <v>1723</v>
      </c>
      <c r="I2129" s="38">
        <f t="shared" si="63"/>
        <v>1636.85</v>
      </c>
      <c r="J2129" t="s">
        <v>12062</v>
      </c>
      <c r="K2129" s="48" t="s">
        <v>12197</v>
      </c>
      <c r="L2129" s="33">
        <v>0.05</v>
      </c>
      <c r="M2129" s="21" t="s">
        <v>14849</v>
      </c>
      <c r="N2129" s="21" t="s">
        <v>9478</v>
      </c>
      <c r="O2129" s="21" t="s">
        <v>83</v>
      </c>
      <c r="P2129" s="61" t="s">
        <v>13496</v>
      </c>
    </row>
    <row r="2130" spans="2:16" ht="15" customHeight="1">
      <c r="B2130" s="27" t="s">
        <v>41</v>
      </c>
      <c r="C2130" t="s">
        <v>7</v>
      </c>
      <c r="D2130" s="36">
        <v>56101605</v>
      </c>
      <c r="E2130" s="48" t="s">
        <v>12199</v>
      </c>
      <c r="F2130" s="49" t="s">
        <v>12200</v>
      </c>
      <c r="G2130" t="s">
        <v>57</v>
      </c>
      <c r="H2130" s="38">
        <v>770</v>
      </c>
      <c r="I2130" s="38">
        <f t="shared" si="63"/>
        <v>731.5</v>
      </c>
      <c r="J2130" t="s">
        <v>12062</v>
      </c>
      <c r="K2130" s="48" t="s">
        <v>12199</v>
      </c>
      <c r="L2130" s="33">
        <v>0.05</v>
      </c>
      <c r="M2130" s="21" t="s">
        <v>14849</v>
      </c>
      <c r="N2130" s="21" t="s">
        <v>9478</v>
      </c>
      <c r="O2130" s="21" t="s">
        <v>83</v>
      </c>
      <c r="P2130" s="61" t="s">
        <v>13496</v>
      </c>
    </row>
    <row r="2131" spans="2:16" ht="15" customHeight="1">
      <c r="B2131" s="27" t="s">
        <v>41</v>
      </c>
      <c r="C2131" t="s">
        <v>7</v>
      </c>
      <c r="D2131" s="36">
        <v>56101605</v>
      </c>
      <c r="E2131" s="48" t="s">
        <v>12201</v>
      </c>
      <c r="F2131" s="49" t="s">
        <v>12202</v>
      </c>
      <c r="G2131" t="s">
        <v>57</v>
      </c>
      <c r="H2131" s="38">
        <v>1077</v>
      </c>
      <c r="I2131" s="38">
        <f t="shared" si="63"/>
        <v>1023.15</v>
      </c>
      <c r="J2131" t="s">
        <v>12062</v>
      </c>
      <c r="K2131" s="48" t="s">
        <v>12201</v>
      </c>
      <c r="L2131" s="33">
        <v>0.05</v>
      </c>
      <c r="M2131" s="21" t="s">
        <v>14849</v>
      </c>
      <c r="N2131" s="21" t="s">
        <v>9478</v>
      </c>
      <c r="O2131" s="21" t="s">
        <v>83</v>
      </c>
      <c r="P2131" s="61" t="s">
        <v>13496</v>
      </c>
    </row>
    <row r="2132" spans="2:16" ht="15" customHeight="1">
      <c r="B2132" s="27" t="s">
        <v>41</v>
      </c>
      <c r="C2132" t="s">
        <v>7</v>
      </c>
      <c r="D2132" s="36">
        <v>56101605</v>
      </c>
      <c r="E2132" s="48" t="s">
        <v>12203</v>
      </c>
      <c r="F2132" s="49" t="s">
        <v>12204</v>
      </c>
      <c r="G2132" t="s">
        <v>57</v>
      </c>
      <c r="H2132" s="38">
        <v>789</v>
      </c>
      <c r="I2132" s="38">
        <f t="shared" si="63"/>
        <v>749.55</v>
      </c>
      <c r="J2132" t="s">
        <v>12062</v>
      </c>
      <c r="K2132" s="48" t="s">
        <v>12203</v>
      </c>
      <c r="L2132" s="33">
        <v>0.05</v>
      </c>
      <c r="M2132" s="21" t="s">
        <v>14849</v>
      </c>
      <c r="N2132" s="21" t="s">
        <v>9478</v>
      </c>
      <c r="O2132" s="21" t="s">
        <v>83</v>
      </c>
      <c r="P2132" s="61" t="s">
        <v>13496</v>
      </c>
    </row>
    <row r="2133" spans="2:16" ht="15" customHeight="1">
      <c r="B2133" s="27" t="s">
        <v>41</v>
      </c>
      <c r="C2133" t="s">
        <v>7</v>
      </c>
      <c r="D2133" s="36">
        <v>56101605</v>
      </c>
      <c r="E2133" s="48" t="s">
        <v>12205</v>
      </c>
      <c r="F2133" s="49" t="s">
        <v>12206</v>
      </c>
      <c r="G2133" t="s">
        <v>57</v>
      </c>
      <c r="H2133" s="38">
        <v>1097</v>
      </c>
      <c r="I2133" s="38">
        <f t="shared" si="63"/>
        <v>1042.1499999999999</v>
      </c>
      <c r="J2133" t="s">
        <v>12062</v>
      </c>
      <c r="K2133" s="48" t="s">
        <v>12205</v>
      </c>
      <c r="L2133" s="33">
        <v>0.05</v>
      </c>
      <c r="M2133" s="21" t="s">
        <v>14849</v>
      </c>
      <c r="N2133" s="21" t="s">
        <v>9478</v>
      </c>
      <c r="O2133" s="21" t="s">
        <v>83</v>
      </c>
      <c r="P2133" s="61" t="s">
        <v>13496</v>
      </c>
    </row>
    <row r="2134" spans="2:16" ht="15" customHeight="1">
      <c r="B2134" s="27" t="s">
        <v>41</v>
      </c>
      <c r="C2134" t="s">
        <v>7</v>
      </c>
      <c r="D2134" s="36">
        <v>56101605</v>
      </c>
      <c r="E2134" s="48" t="s">
        <v>12207</v>
      </c>
      <c r="F2134" s="49" t="s">
        <v>12208</v>
      </c>
      <c r="G2134" t="s">
        <v>57</v>
      </c>
      <c r="H2134" s="38">
        <v>2063</v>
      </c>
      <c r="I2134" s="38">
        <f t="shared" si="63"/>
        <v>1959.85</v>
      </c>
      <c r="J2134" t="s">
        <v>12062</v>
      </c>
      <c r="K2134" s="48" t="s">
        <v>12207</v>
      </c>
      <c r="L2134" s="33">
        <v>0.05</v>
      </c>
      <c r="M2134" s="21" t="s">
        <v>14849</v>
      </c>
      <c r="N2134" s="21" t="s">
        <v>9478</v>
      </c>
      <c r="O2134" s="21" t="s">
        <v>83</v>
      </c>
      <c r="P2134" s="61" t="s">
        <v>13496</v>
      </c>
    </row>
    <row r="2135" spans="2:16" ht="15" customHeight="1">
      <c r="B2135" s="27" t="s">
        <v>41</v>
      </c>
      <c r="C2135" t="s">
        <v>7</v>
      </c>
      <c r="D2135" s="36">
        <v>56101605</v>
      </c>
      <c r="E2135" s="48" t="s">
        <v>12209</v>
      </c>
      <c r="F2135" s="49" t="s">
        <v>12210</v>
      </c>
      <c r="G2135" t="s">
        <v>57</v>
      </c>
      <c r="H2135" s="38">
        <v>2217</v>
      </c>
      <c r="I2135" s="38">
        <f t="shared" si="63"/>
        <v>2106.15</v>
      </c>
      <c r="J2135" t="s">
        <v>12062</v>
      </c>
      <c r="K2135" s="48" t="s">
        <v>12209</v>
      </c>
      <c r="L2135" s="33">
        <v>0.05</v>
      </c>
      <c r="M2135" s="21" t="s">
        <v>14849</v>
      </c>
      <c r="N2135" s="21" t="s">
        <v>9478</v>
      </c>
      <c r="O2135" s="21" t="s">
        <v>83</v>
      </c>
      <c r="P2135" s="61" t="s">
        <v>13496</v>
      </c>
    </row>
    <row r="2136" spans="2:16" ht="15" customHeight="1">
      <c r="B2136" s="27" t="s">
        <v>41</v>
      </c>
      <c r="C2136" t="s">
        <v>7</v>
      </c>
      <c r="D2136" s="36">
        <v>56101605</v>
      </c>
      <c r="E2136" s="48" t="s">
        <v>12211</v>
      </c>
      <c r="F2136" s="49" t="s">
        <v>12212</v>
      </c>
      <c r="G2136" t="s">
        <v>57</v>
      </c>
      <c r="H2136" s="38">
        <v>1475</v>
      </c>
      <c r="I2136" s="38">
        <f t="shared" si="63"/>
        <v>1401.25</v>
      </c>
      <c r="J2136" t="s">
        <v>12062</v>
      </c>
      <c r="K2136" s="48" t="s">
        <v>12211</v>
      </c>
      <c r="L2136" s="33">
        <v>0.05</v>
      </c>
      <c r="M2136" s="21" t="s">
        <v>14849</v>
      </c>
      <c r="N2136" s="21" t="s">
        <v>9478</v>
      </c>
      <c r="O2136" s="21" t="s">
        <v>83</v>
      </c>
      <c r="P2136" s="61" t="s">
        <v>13496</v>
      </c>
    </row>
    <row r="2137" spans="2:16" ht="15" customHeight="1">
      <c r="B2137" s="27" t="s">
        <v>41</v>
      </c>
      <c r="C2137" t="s">
        <v>7</v>
      </c>
      <c r="D2137" s="36">
        <v>56101605</v>
      </c>
      <c r="E2137" s="48" t="s">
        <v>12213</v>
      </c>
      <c r="F2137" s="49" t="s">
        <v>12214</v>
      </c>
      <c r="G2137" t="s">
        <v>57</v>
      </c>
      <c r="H2137" s="38">
        <v>1314</v>
      </c>
      <c r="I2137" s="38">
        <f t="shared" si="63"/>
        <v>1248.3</v>
      </c>
      <c r="J2137" t="s">
        <v>12062</v>
      </c>
      <c r="K2137" s="48" t="s">
        <v>12213</v>
      </c>
      <c r="L2137" s="33">
        <v>0.05</v>
      </c>
      <c r="M2137" s="21" t="s">
        <v>14849</v>
      </c>
      <c r="N2137" s="21" t="s">
        <v>9478</v>
      </c>
      <c r="O2137" s="21" t="s">
        <v>83</v>
      </c>
      <c r="P2137" s="61" t="s">
        <v>13496</v>
      </c>
    </row>
    <row r="2138" spans="2:16" ht="15" customHeight="1">
      <c r="B2138" s="27" t="s">
        <v>41</v>
      </c>
      <c r="C2138" t="s">
        <v>7</v>
      </c>
      <c r="D2138" s="36">
        <v>56101605</v>
      </c>
      <c r="E2138" s="48" t="s">
        <v>12215</v>
      </c>
      <c r="F2138" s="49" t="s">
        <v>12216</v>
      </c>
      <c r="G2138" t="s">
        <v>57</v>
      </c>
      <c r="H2138" s="38">
        <v>1518</v>
      </c>
      <c r="I2138" s="38">
        <f t="shared" si="63"/>
        <v>1442.1</v>
      </c>
      <c r="J2138" t="s">
        <v>12062</v>
      </c>
      <c r="K2138" s="48" t="s">
        <v>12215</v>
      </c>
      <c r="L2138" s="33">
        <v>0.05</v>
      </c>
      <c r="M2138" s="21" t="s">
        <v>14849</v>
      </c>
      <c r="N2138" s="21" t="s">
        <v>9478</v>
      </c>
      <c r="O2138" s="21" t="s">
        <v>83</v>
      </c>
      <c r="P2138" s="61" t="s">
        <v>13496</v>
      </c>
    </row>
    <row r="2139" spans="2:16" ht="15" customHeight="1">
      <c r="B2139" s="27" t="s">
        <v>41</v>
      </c>
      <c r="C2139" t="s">
        <v>7</v>
      </c>
      <c r="D2139" s="36">
        <v>56101605</v>
      </c>
      <c r="E2139" s="48" t="s">
        <v>12217</v>
      </c>
      <c r="F2139" s="49" t="s">
        <v>12218</v>
      </c>
      <c r="G2139" t="s">
        <v>57</v>
      </c>
      <c r="H2139" s="38">
        <v>2155</v>
      </c>
      <c r="I2139" s="38">
        <f t="shared" si="63"/>
        <v>2047.25</v>
      </c>
      <c r="J2139" t="s">
        <v>12062</v>
      </c>
      <c r="K2139" s="48" t="s">
        <v>12217</v>
      </c>
      <c r="L2139" s="33">
        <v>0.05</v>
      </c>
      <c r="M2139" s="21" t="s">
        <v>14849</v>
      </c>
      <c r="N2139" s="21" t="s">
        <v>9478</v>
      </c>
      <c r="O2139" s="21" t="s">
        <v>83</v>
      </c>
      <c r="P2139" s="61" t="s">
        <v>13496</v>
      </c>
    </row>
    <row r="2140" spans="2:16" ht="15" customHeight="1">
      <c r="B2140" s="27" t="s">
        <v>41</v>
      </c>
      <c r="C2140" t="s">
        <v>7</v>
      </c>
      <c r="D2140" s="36">
        <v>56101605</v>
      </c>
      <c r="E2140" s="48" t="s">
        <v>12219</v>
      </c>
      <c r="F2140" s="49" t="s">
        <v>12220</v>
      </c>
      <c r="G2140" t="s">
        <v>57</v>
      </c>
      <c r="H2140" s="38">
        <v>2194</v>
      </c>
      <c r="I2140" s="38">
        <f t="shared" si="63"/>
        <v>2084.2999999999997</v>
      </c>
      <c r="J2140" t="s">
        <v>12062</v>
      </c>
      <c r="K2140" s="48" t="s">
        <v>12219</v>
      </c>
      <c r="L2140" s="33">
        <v>0.05</v>
      </c>
      <c r="M2140" s="21" t="s">
        <v>14849</v>
      </c>
      <c r="N2140" s="21" t="s">
        <v>9478</v>
      </c>
      <c r="O2140" s="21" t="s">
        <v>83</v>
      </c>
      <c r="P2140" s="61" t="s">
        <v>13496</v>
      </c>
    </row>
    <row r="2141" spans="2:16" ht="15" customHeight="1">
      <c r="B2141" s="27" t="s">
        <v>41</v>
      </c>
      <c r="C2141" t="s">
        <v>7</v>
      </c>
      <c r="D2141" s="36">
        <v>56101605</v>
      </c>
      <c r="E2141" s="48" t="s">
        <v>12221</v>
      </c>
      <c r="F2141" s="49" t="s">
        <v>12222</v>
      </c>
      <c r="G2141" t="s">
        <v>57</v>
      </c>
      <c r="H2141" s="38">
        <v>1015</v>
      </c>
      <c r="I2141" s="38">
        <f t="shared" si="63"/>
        <v>964.25</v>
      </c>
      <c r="J2141" t="s">
        <v>12062</v>
      </c>
      <c r="K2141" s="48" t="s">
        <v>12221</v>
      </c>
      <c r="L2141" s="33">
        <v>0.05</v>
      </c>
      <c r="M2141" s="21" t="s">
        <v>14849</v>
      </c>
      <c r="N2141" s="21" t="s">
        <v>9478</v>
      </c>
      <c r="O2141" s="21" t="s">
        <v>83</v>
      </c>
      <c r="P2141" s="61" t="s">
        <v>13496</v>
      </c>
    </row>
    <row r="2142" spans="2:16" ht="15" customHeight="1">
      <c r="B2142" s="27" t="s">
        <v>41</v>
      </c>
      <c r="C2142" t="s">
        <v>7</v>
      </c>
      <c r="D2142" s="36">
        <v>56101605</v>
      </c>
      <c r="E2142" s="48" t="s">
        <v>12223</v>
      </c>
      <c r="F2142" s="49" t="s">
        <v>12224</v>
      </c>
      <c r="G2142" t="s">
        <v>57</v>
      </c>
      <c r="H2142" s="38">
        <v>1491</v>
      </c>
      <c r="I2142" s="38">
        <f t="shared" si="63"/>
        <v>1416.45</v>
      </c>
      <c r="J2142" t="s">
        <v>12062</v>
      </c>
      <c r="K2142" s="48" t="s">
        <v>12223</v>
      </c>
      <c r="L2142" s="33">
        <v>0.05</v>
      </c>
      <c r="M2142" s="21" t="s">
        <v>14849</v>
      </c>
      <c r="N2142" s="21" t="s">
        <v>9478</v>
      </c>
      <c r="O2142" s="21" t="s">
        <v>83</v>
      </c>
      <c r="P2142" s="61" t="s">
        <v>13496</v>
      </c>
    </row>
    <row r="2143" spans="2:16" ht="15" customHeight="1">
      <c r="B2143" s="27" t="s">
        <v>41</v>
      </c>
      <c r="C2143" t="s">
        <v>7</v>
      </c>
      <c r="D2143" s="36">
        <v>56101605</v>
      </c>
      <c r="E2143" s="48" t="s">
        <v>12225</v>
      </c>
      <c r="F2143" s="49" t="s">
        <v>12226</v>
      </c>
      <c r="G2143" t="s">
        <v>57</v>
      </c>
      <c r="H2143" s="38">
        <v>1683</v>
      </c>
      <c r="I2143" s="38">
        <f t="shared" si="63"/>
        <v>1598.85</v>
      </c>
      <c r="J2143" t="s">
        <v>12062</v>
      </c>
      <c r="K2143" s="48" t="s">
        <v>12225</v>
      </c>
      <c r="L2143" s="33">
        <v>0.05</v>
      </c>
      <c r="M2143" s="21" t="s">
        <v>14849</v>
      </c>
      <c r="N2143" s="21" t="s">
        <v>9478</v>
      </c>
      <c r="O2143" s="21" t="s">
        <v>83</v>
      </c>
      <c r="P2143" s="61" t="s">
        <v>13496</v>
      </c>
    </row>
    <row r="2144" spans="2:16" ht="15" customHeight="1">
      <c r="B2144" s="27" t="s">
        <v>41</v>
      </c>
      <c r="C2144" t="s">
        <v>7</v>
      </c>
      <c r="D2144" s="36">
        <v>56101605</v>
      </c>
      <c r="E2144" s="48">
        <v>252</v>
      </c>
      <c r="F2144" s="49" t="s">
        <v>12994</v>
      </c>
      <c r="G2144" t="s">
        <v>57</v>
      </c>
      <c r="H2144" s="38">
        <v>414</v>
      </c>
      <c r="I2144" s="38">
        <f t="shared" si="63"/>
        <v>393.29999999999995</v>
      </c>
      <c r="J2144" t="s">
        <v>8885</v>
      </c>
      <c r="K2144" s="48">
        <v>252</v>
      </c>
      <c r="L2144" s="33">
        <v>0.05</v>
      </c>
      <c r="M2144" s="21" t="s">
        <v>14849</v>
      </c>
      <c r="N2144" s="21" t="s">
        <v>9478</v>
      </c>
      <c r="O2144" s="21" t="s">
        <v>83</v>
      </c>
      <c r="P2144" s="61" t="s">
        <v>13496</v>
      </c>
    </row>
    <row r="2145" spans="2:16" ht="15" customHeight="1">
      <c r="B2145" s="27" t="s">
        <v>41</v>
      </c>
      <c r="C2145" t="s">
        <v>7</v>
      </c>
      <c r="D2145" s="36">
        <v>56101605</v>
      </c>
      <c r="E2145" s="48">
        <v>253</v>
      </c>
      <c r="F2145" s="49" t="s">
        <v>12995</v>
      </c>
      <c r="G2145" t="s">
        <v>57</v>
      </c>
      <c r="H2145" s="38">
        <v>510</v>
      </c>
      <c r="I2145" s="38">
        <f t="shared" si="63"/>
        <v>484.5</v>
      </c>
      <c r="J2145" t="s">
        <v>8885</v>
      </c>
      <c r="K2145" s="48">
        <v>253</v>
      </c>
      <c r="L2145" s="33">
        <v>0.05</v>
      </c>
      <c r="M2145" s="21" t="s">
        <v>14849</v>
      </c>
      <c r="N2145" s="21" t="s">
        <v>9478</v>
      </c>
      <c r="O2145" s="21" t="s">
        <v>83</v>
      </c>
      <c r="P2145" s="61" t="s">
        <v>13496</v>
      </c>
    </row>
    <row r="2146" spans="2:16" ht="15" customHeight="1">
      <c r="B2146" s="27" t="s">
        <v>41</v>
      </c>
      <c r="C2146" t="s">
        <v>7</v>
      </c>
      <c r="D2146" s="36">
        <v>56101605</v>
      </c>
      <c r="E2146" s="48">
        <v>328</v>
      </c>
      <c r="F2146" s="49" t="s">
        <v>12996</v>
      </c>
      <c r="G2146" t="s">
        <v>12422</v>
      </c>
      <c r="H2146" s="38">
        <v>157</v>
      </c>
      <c r="I2146" s="38">
        <f t="shared" si="63"/>
        <v>149.15</v>
      </c>
      <c r="J2146" t="s">
        <v>8885</v>
      </c>
      <c r="K2146" s="48">
        <v>328</v>
      </c>
      <c r="L2146" s="33">
        <v>0.05</v>
      </c>
      <c r="M2146" s="21" t="s">
        <v>14849</v>
      </c>
      <c r="N2146" s="21" t="s">
        <v>9478</v>
      </c>
      <c r="O2146" s="21" t="s">
        <v>83</v>
      </c>
      <c r="P2146" s="61" t="s">
        <v>13496</v>
      </c>
    </row>
    <row r="2147" spans="2:16" ht="15" customHeight="1">
      <c r="B2147" s="27" t="s">
        <v>41</v>
      </c>
      <c r="C2147" t="s">
        <v>7</v>
      </c>
      <c r="D2147" s="36">
        <v>56101605</v>
      </c>
      <c r="E2147" s="48">
        <v>338</v>
      </c>
      <c r="F2147" s="49" t="s">
        <v>12997</v>
      </c>
      <c r="G2147" t="s">
        <v>12422</v>
      </c>
      <c r="H2147" s="38">
        <v>126</v>
      </c>
      <c r="I2147" s="38">
        <f t="shared" si="63"/>
        <v>119.69999999999999</v>
      </c>
      <c r="J2147" t="s">
        <v>8885</v>
      </c>
      <c r="K2147" s="48">
        <v>338</v>
      </c>
      <c r="L2147" s="33">
        <v>0.05</v>
      </c>
      <c r="M2147" s="21" t="s">
        <v>14849</v>
      </c>
      <c r="N2147" s="21" t="s">
        <v>9478</v>
      </c>
      <c r="O2147" s="21" t="s">
        <v>83</v>
      </c>
      <c r="P2147" s="61" t="s">
        <v>13496</v>
      </c>
    </row>
    <row r="2148" spans="2:16" ht="15" customHeight="1">
      <c r="B2148" s="27" t="s">
        <v>41</v>
      </c>
      <c r="C2148" t="s">
        <v>7</v>
      </c>
      <c r="D2148" s="36">
        <v>56101605</v>
      </c>
      <c r="E2148" s="48">
        <v>532</v>
      </c>
      <c r="F2148" s="49" t="s">
        <v>12998</v>
      </c>
      <c r="G2148" t="s">
        <v>57</v>
      </c>
      <c r="H2148" s="38">
        <v>383</v>
      </c>
      <c r="I2148" s="38">
        <f t="shared" si="63"/>
        <v>363.84999999999997</v>
      </c>
      <c r="J2148" t="s">
        <v>8885</v>
      </c>
      <c r="K2148" s="48">
        <v>532</v>
      </c>
      <c r="L2148" s="33">
        <v>0.05</v>
      </c>
      <c r="M2148" s="21" t="s">
        <v>14849</v>
      </c>
      <c r="N2148" s="21" t="s">
        <v>9478</v>
      </c>
      <c r="O2148" s="21" t="s">
        <v>83</v>
      </c>
      <c r="P2148" s="61" t="s">
        <v>13496</v>
      </c>
    </row>
    <row r="2149" spans="2:16" ht="15" customHeight="1">
      <c r="B2149" s="27" t="s">
        <v>41</v>
      </c>
      <c r="C2149" t="s">
        <v>7</v>
      </c>
      <c r="D2149" s="36">
        <v>56101605</v>
      </c>
      <c r="E2149" s="48">
        <v>533</v>
      </c>
      <c r="F2149" s="49" t="s">
        <v>12999</v>
      </c>
      <c r="G2149" t="s">
        <v>57</v>
      </c>
      <c r="H2149" s="38">
        <v>479</v>
      </c>
      <c r="I2149" s="38">
        <f t="shared" si="63"/>
        <v>455.04999999999995</v>
      </c>
      <c r="J2149" t="s">
        <v>8885</v>
      </c>
      <c r="K2149" s="48">
        <v>533</v>
      </c>
      <c r="L2149" s="33">
        <v>0.05</v>
      </c>
      <c r="M2149" s="21" t="s">
        <v>14849</v>
      </c>
      <c r="N2149" s="21" t="s">
        <v>9478</v>
      </c>
      <c r="O2149" s="21" t="s">
        <v>83</v>
      </c>
      <c r="P2149" s="61" t="s">
        <v>13496</v>
      </c>
    </row>
    <row r="2150" spans="2:16" ht="15" customHeight="1">
      <c r="B2150" s="27" t="s">
        <v>41</v>
      </c>
      <c r="C2150" t="s">
        <v>7</v>
      </c>
      <c r="D2150" s="36">
        <v>56101605</v>
      </c>
      <c r="E2150" s="48">
        <v>2108</v>
      </c>
      <c r="F2150" s="49" t="s">
        <v>13000</v>
      </c>
      <c r="G2150" t="s">
        <v>57</v>
      </c>
      <c r="H2150" s="38">
        <v>172</v>
      </c>
      <c r="I2150" s="38">
        <f t="shared" si="63"/>
        <v>163.4</v>
      </c>
      <c r="J2150" t="s">
        <v>8885</v>
      </c>
      <c r="K2150" s="48">
        <v>2108</v>
      </c>
      <c r="L2150" s="33">
        <v>0.05</v>
      </c>
      <c r="M2150" s="21" t="s">
        <v>14849</v>
      </c>
      <c r="N2150" s="21" t="s">
        <v>9478</v>
      </c>
      <c r="O2150" s="21" t="s">
        <v>83</v>
      </c>
      <c r="P2150" s="61" t="s">
        <v>13496</v>
      </c>
    </row>
    <row r="2151" spans="2:16" ht="15" customHeight="1">
      <c r="B2151" s="27" t="s">
        <v>41</v>
      </c>
      <c r="C2151" t="s">
        <v>7</v>
      </c>
      <c r="D2151" s="36">
        <v>56101605</v>
      </c>
      <c r="E2151" s="48">
        <v>2115</v>
      </c>
      <c r="F2151" s="49" t="s">
        <v>13001</v>
      </c>
      <c r="G2151" t="s">
        <v>57</v>
      </c>
      <c r="H2151" s="38">
        <v>297</v>
      </c>
      <c r="I2151" s="38">
        <f t="shared" si="63"/>
        <v>282.14999999999998</v>
      </c>
      <c r="J2151" t="s">
        <v>8885</v>
      </c>
      <c r="K2151" s="48">
        <v>2115</v>
      </c>
      <c r="L2151" s="33">
        <v>0.05</v>
      </c>
      <c r="M2151" s="21" t="s">
        <v>14849</v>
      </c>
      <c r="N2151" s="21" t="s">
        <v>9478</v>
      </c>
      <c r="O2151" s="21" t="s">
        <v>83</v>
      </c>
      <c r="P2151" s="61" t="s">
        <v>13496</v>
      </c>
    </row>
    <row r="2152" spans="2:16" ht="15" customHeight="1">
      <c r="B2152" s="27" t="s">
        <v>41</v>
      </c>
      <c r="C2152" t="s">
        <v>7</v>
      </c>
      <c r="D2152" s="36">
        <v>56101605</v>
      </c>
      <c r="E2152" s="48">
        <v>2125</v>
      </c>
      <c r="F2152" s="49" t="s">
        <v>13002</v>
      </c>
      <c r="G2152" t="s">
        <v>57</v>
      </c>
      <c r="H2152" s="38">
        <v>575</v>
      </c>
      <c r="I2152" s="38">
        <f t="shared" si="63"/>
        <v>546.25</v>
      </c>
      <c r="J2152" t="s">
        <v>8885</v>
      </c>
      <c r="K2152" s="48">
        <v>2125</v>
      </c>
      <c r="L2152" s="33">
        <v>0.05</v>
      </c>
      <c r="M2152" s="21" t="s">
        <v>14849</v>
      </c>
      <c r="N2152" s="21" t="s">
        <v>9478</v>
      </c>
      <c r="O2152" s="21" t="s">
        <v>83</v>
      </c>
      <c r="P2152" s="61" t="s">
        <v>13496</v>
      </c>
    </row>
    <row r="2153" spans="2:16" ht="15" customHeight="1">
      <c r="B2153" s="27" t="s">
        <v>41</v>
      </c>
      <c r="C2153" t="s">
        <v>7</v>
      </c>
      <c r="D2153" s="36">
        <v>56101605</v>
      </c>
      <c r="E2153" s="48">
        <v>2126</v>
      </c>
      <c r="F2153" s="49" t="s">
        <v>13003</v>
      </c>
      <c r="G2153" t="s">
        <v>57</v>
      </c>
      <c r="H2153" s="38">
        <v>275</v>
      </c>
      <c r="I2153" s="38">
        <f t="shared" si="63"/>
        <v>261.25</v>
      </c>
      <c r="J2153" t="s">
        <v>8885</v>
      </c>
      <c r="K2153" s="48">
        <v>2126</v>
      </c>
      <c r="L2153" s="33">
        <v>0.05</v>
      </c>
      <c r="M2153" s="21" t="s">
        <v>14849</v>
      </c>
      <c r="N2153" s="21" t="s">
        <v>9478</v>
      </c>
      <c r="O2153" s="21" t="s">
        <v>83</v>
      </c>
      <c r="P2153" s="61" t="s">
        <v>13496</v>
      </c>
    </row>
    <row r="2154" spans="2:16" ht="15" customHeight="1">
      <c r="B2154" s="27" t="s">
        <v>41</v>
      </c>
      <c r="C2154" t="s">
        <v>7</v>
      </c>
      <c r="D2154" s="36">
        <v>56101605</v>
      </c>
      <c r="E2154" s="48">
        <v>2128</v>
      </c>
      <c r="F2154" s="49" t="s">
        <v>13004</v>
      </c>
      <c r="G2154" t="s">
        <v>57</v>
      </c>
      <c r="H2154" s="38">
        <v>325</v>
      </c>
      <c r="I2154" s="38">
        <f t="shared" si="63"/>
        <v>308.75</v>
      </c>
      <c r="J2154" t="s">
        <v>8885</v>
      </c>
      <c r="K2154" s="48">
        <v>2128</v>
      </c>
      <c r="L2154" s="33">
        <v>0.05</v>
      </c>
      <c r="M2154" s="21" t="s">
        <v>14849</v>
      </c>
      <c r="N2154" s="21" t="s">
        <v>9478</v>
      </c>
      <c r="O2154" s="21" t="s">
        <v>83</v>
      </c>
      <c r="P2154" s="61" t="s">
        <v>13496</v>
      </c>
    </row>
    <row r="2155" spans="2:16" ht="15" customHeight="1">
      <c r="B2155" s="27" t="s">
        <v>41</v>
      </c>
      <c r="C2155" t="s">
        <v>7</v>
      </c>
      <c r="D2155" s="36">
        <v>56101605</v>
      </c>
      <c r="E2155" s="48">
        <v>2132</v>
      </c>
      <c r="F2155" s="49" t="s">
        <v>13005</v>
      </c>
      <c r="G2155" t="s">
        <v>57</v>
      </c>
      <c r="H2155" s="38">
        <v>390</v>
      </c>
      <c r="I2155" s="38">
        <f t="shared" si="63"/>
        <v>370.5</v>
      </c>
      <c r="J2155" t="s">
        <v>8885</v>
      </c>
      <c r="K2155" s="48">
        <v>2132</v>
      </c>
      <c r="L2155" s="33">
        <v>0.05</v>
      </c>
      <c r="M2155" s="21" t="s">
        <v>14849</v>
      </c>
      <c r="N2155" s="21" t="s">
        <v>9478</v>
      </c>
      <c r="O2155" s="21" t="s">
        <v>83</v>
      </c>
      <c r="P2155" s="61" t="s">
        <v>13496</v>
      </c>
    </row>
    <row r="2156" spans="2:16" ht="15" customHeight="1">
      <c r="B2156" s="27" t="s">
        <v>41</v>
      </c>
      <c r="C2156" t="s">
        <v>7</v>
      </c>
      <c r="D2156" s="36">
        <v>56101605</v>
      </c>
      <c r="E2156" s="48">
        <v>2133</v>
      </c>
      <c r="F2156" s="49" t="s">
        <v>13006</v>
      </c>
      <c r="G2156" t="s">
        <v>57</v>
      </c>
      <c r="H2156" s="38">
        <v>488</v>
      </c>
      <c r="I2156" s="38">
        <f t="shared" si="63"/>
        <v>463.59999999999997</v>
      </c>
      <c r="J2156" t="s">
        <v>8885</v>
      </c>
      <c r="K2156" s="48">
        <v>2133</v>
      </c>
      <c r="L2156" s="33">
        <v>0.05</v>
      </c>
      <c r="M2156" s="21" t="s">
        <v>14849</v>
      </c>
      <c r="N2156" s="21" t="s">
        <v>9478</v>
      </c>
      <c r="O2156" s="21" t="s">
        <v>83</v>
      </c>
      <c r="P2156" s="61" t="s">
        <v>13496</v>
      </c>
    </row>
    <row r="2157" spans="2:16" ht="15" customHeight="1">
      <c r="B2157" s="27" t="s">
        <v>41</v>
      </c>
      <c r="C2157" t="s">
        <v>7</v>
      </c>
      <c r="D2157" s="36">
        <v>56101605</v>
      </c>
      <c r="E2157" s="48">
        <v>2136</v>
      </c>
      <c r="F2157" s="49" t="s">
        <v>13007</v>
      </c>
      <c r="G2157" t="s">
        <v>57</v>
      </c>
      <c r="H2157" s="38">
        <v>296</v>
      </c>
      <c r="I2157" s="38">
        <f t="shared" si="63"/>
        <v>281.2</v>
      </c>
      <c r="J2157" t="s">
        <v>8885</v>
      </c>
      <c r="K2157" s="48">
        <v>2136</v>
      </c>
      <c r="L2157" s="33">
        <v>0.05</v>
      </c>
      <c r="M2157" s="21" t="s">
        <v>14849</v>
      </c>
      <c r="N2157" s="21" t="s">
        <v>9478</v>
      </c>
      <c r="O2157" s="21" t="s">
        <v>83</v>
      </c>
      <c r="P2157" s="61" t="s">
        <v>13496</v>
      </c>
    </row>
    <row r="2158" spans="2:16" ht="15" customHeight="1">
      <c r="B2158" s="27" t="s">
        <v>41</v>
      </c>
      <c r="C2158" t="s">
        <v>7</v>
      </c>
      <c r="D2158" s="36">
        <v>56101605</v>
      </c>
      <c r="E2158" s="48">
        <v>2138</v>
      </c>
      <c r="F2158" s="49" t="s">
        <v>13008</v>
      </c>
      <c r="G2158" t="s">
        <v>57</v>
      </c>
      <c r="H2158" s="38">
        <v>346</v>
      </c>
      <c r="I2158" s="38">
        <f t="shared" si="63"/>
        <v>328.7</v>
      </c>
      <c r="J2158" t="s">
        <v>8885</v>
      </c>
      <c r="K2158" s="48">
        <v>2138</v>
      </c>
      <c r="L2158" s="33">
        <v>0.05</v>
      </c>
      <c r="M2158" s="21" t="s">
        <v>14849</v>
      </c>
      <c r="N2158" s="21" t="s">
        <v>9478</v>
      </c>
      <c r="O2158" s="21" t="s">
        <v>83</v>
      </c>
      <c r="P2158" s="61" t="s">
        <v>13496</v>
      </c>
    </row>
    <row r="2159" spans="2:16" ht="15" customHeight="1">
      <c r="B2159" s="27" t="s">
        <v>41</v>
      </c>
      <c r="C2159" t="s">
        <v>7</v>
      </c>
      <c r="D2159" s="36">
        <v>56101605</v>
      </c>
      <c r="E2159" s="48">
        <v>2145</v>
      </c>
      <c r="F2159" s="49" t="s">
        <v>13009</v>
      </c>
      <c r="G2159" t="s">
        <v>57</v>
      </c>
      <c r="H2159" s="38">
        <v>609</v>
      </c>
      <c r="I2159" s="38">
        <f t="shared" si="63"/>
        <v>578.54999999999995</v>
      </c>
      <c r="J2159" t="s">
        <v>8885</v>
      </c>
      <c r="K2159" s="48">
        <v>2145</v>
      </c>
      <c r="L2159" s="33">
        <v>0.05</v>
      </c>
      <c r="M2159" s="21" t="s">
        <v>14849</v>
      </c>
      <c r="N2159" s="21" t="s">
        <v>9478</v>
      </c>
      <c r="O2159" s="21" t="s">
        <v>83</v>
      </c>
      <c r="P2159" s="61" t="s">
        <v>13496</v>
      </c>
    </row>
    <row r="2160" spans="2:16" ht="15" customHeight="1">
      <c r="B2160" s="27" t="s">
        <v>41</v>
      </c>
      <c r="C2160" t="s">
        <v>7</v>
      </c>
      <c r="D2160" s="36">
        <v>56101605</v>
      </c>
      <c r="E2160" s="48">
        <v>2156</v>
      </c>
      <c r="F2160" s="49" t="s">
        <v>13010</v>
      </c>
      <c r="G2160" t="s">
        <v>57</v>
      </c>
      <c r="H2160" s="38">
        <v>243</v>
      </c>
      <c r="I2160" s="38">
        <f t="shared" si="63"/>
        <v>230.85</v>
      </c>
      <c r="J2160" t="s">
        <v>8885</v>
      </c>
      <c r="K2160" s="48">
        <v>2156</v>
      </c>
      <c r="L2160" s="33">
        <v>0.05</v>
      </c>
      <c r="M2160" s="21" t="s">
        <v>14849</v>
      </c>
      <c r="N2160" s="21" t="s">
        <v>9478</v>
      </c>
      <c r="O2160" s="21" t="s">
        <v>83</v>
      </c>
      <c r="P2160" s="61" t="s">
        <v>13496</v>
      </c>
    </row>
    <row r="2161" spans="2:16" ht="15" customHeight="1">
      <c r="B2161" s="27" t="s">
        <v>41</v>
      </c>
      <c r="C2161" t="s">
        <v>7</v>
      </c>
      <c r="D2161" s="36">
        <v>56101605</v>
      </c>
      <c r="E2161" s="48">
        <v>2158</v>
      </c>
      <c r="F2161" s="49" t="s">
        <v>13011</v>
      </c>
      <c r="G2161" t="s">
        <v>57</v>
      </c>
      <c r="H2161" s="38">
        <v>270</v>
      </c>
      <c r="I2161" s="38">
        <f t="shared" si="63"/>
        <v>256.5</v>
      </c>
      <c r="J2161" t="s">
        <v>8885</v>
      </c>
      <c r="K2161" s="48">
        <v>2158</v>
      </c>
      <c r="L2161" s="33">
        <v>0.05</v>
      </c>
      <c r="M2161" s="21" t="s">
        <v>14849</v>
      </c>
      <c r="N2161" s="21" t="s">
        <v>9478</v>
      </c>
      <c r="O2161" s="21" t="s">
        <v>83</v>
      </c>
      <c r="P2161" s="61" t="s">
        <v>13496</v>
      </c>
    </row>
    <row r="2162" spans="2:16" ht="15" customHeight="1">
      <c r="B2162" s="27" t="s">
        <v>41</v>
      </c>
      <c r="C2162" t="s">
        <v>7</v>
      </c>
      <c r="D2162" s="36">
        <v>56101605</v>
      </c>
      <c r="E2162" s="48">
        <v>2165</v>
      </c>
      <c r="F2162" s="49" t="s">
        <v>13012</v>
      </c>
      <c r="G2162" t="s">
        <v>57</v>
      </c>
      <c r="H2162" s="38">
        <v>445</v>
      </c>
      <c r="I2162" s="38">
        <f t="shared" si="63"/>
        <v>422.75</v>
      </c>
      <c r="J2162" t="s">
        <v>8885</v>
      </c>
      <c r="K2162" s="48">
        <v>2165</v>
      </c>
      <c r="L2162" s="33">
        <v>0.05</v>
      </c>
      <c r="M2162" s="21" t="s">
        <v>14849</v>
      </c>
      <c r="N2162" s="21" t="s">
        <v>9478</v>
      </c>
      <c r="O2162" s="21" t="s">
        <v>83</v>
      </c>
      <c r="P2162" s="61" t="s">
        <v>13496</v>
      </c>
    </row>
    <row r="2163" spans="2:16" ht="15" customHeight="1">
      <c r="B2163" s="27" t="s">
        <v>41</v>
      </c>
      <c r="C2163" t="s">
        <v>7</v>
      </c>
      <c r="D2163" s="36">
        <v>56101605</v>
      </c>
      <c r="E2163" s="48">
        <v>3138</v>
      </c>
      <c r="F2163" s="49" t="s">
        <v>13013</v>
      </c>
      <c r="G2163" t="s">
        <v>57</v>
      </c>
      <c r="H2163" s="38">
        <v>135</v>
      </c>
      <c r="I2163" s="38">
        <f t="shared" si="63"/>
        <v>128.25</v>
      </c>
      <c r="J2163" t="s">
        <v>8885</v>
      </c>
      <c r="K2163" s="48">
        <v>3138</v>
      </c>
      <c r="L2163" s="33">
        <v>0.05</v>
      </c>
      <c r="M2163" s="21" t="s">
        <v>14849</v>
      </c>
      <c r="N2163" s="21" t="s">
        <v>9478</v>
      </c>
      <c r="O2163" s="21" t="s">
        <v>83</v>
      </c>
      <c r="P2163" s="61" t="s">
        <v>13496</v>
      </c>
    </row>
    <row r="2164" spans="2:16" ht="15" customHeight="1">
      <c r="B2164" s="27" t="s">
        <v>41</v>
      </c>
      <c r="C2164" t="s">
        <v>7</v>
      </c>
      <c r="D2164" s="36">
        <v>56101605</v>
      </c>
      <c r="E2164" s="48">
        <v>4046</v>
      </c>
      <c r="F2164" s="49" t="s">
        <v>13014</v>
      </c>
      <c r="G2164" t="s">
        <v>57</v>
      </c>
      <c r="H2164" s="38">
        <v>335</v>
      </c>
      <c r="I2164" s="38">
        <f t="shared" si="63"/>
        <v>318.25</v>
      </c>
      <c r="J2164" t="s">
        <v>8885</v>
      </c>
      <c r="K2164" s="48">
        <v>4046</v>
      </c>
      <c r="L2164" s="33">
        <v>0.05</v>
      </c>
      <c r="M2164" s="21" t="s">
        <v>14849</v>
      </c>
      <c r="N2164" s="21" t="s">
        <v>9478</v>
      </c>
      <c r="O2164" s="21" t="s">
        <v>83</v>
      </c>
      <c r="P2164" s="61" t="s">
        <v>13496</v>
      </c>
    </row>
    <row r="2165" spans="2:16" ht="15" customHeight="1">
      <c r="B2165" s="27" t="s">
        <v>41</v>
      </c>
      <c r="C2165" t="s">
        <v>7</v>
      </c>
      <c r="D2165" s="36">
        <v>56101605</v>
      </c>
      <c r="E2165" s="48">
        <v>4047</v>
      </c>
      <c r="F2165" s="49" t="s">
        <v>13015</v>
      </c>
      <c r="G2165" t="s">
        <v>57</v>
      </c>
      <c r="H2165" s="38">
        <v>378</v>
      </c>
      <c r="I2165" s="38">
        <f t="shared" si="63"/>
        <v>359.09999999999997</v>
      </c>
      <c r="J2165" t="s">
        <v>8885</v>
      </c>
      <c r="K2165" s="48">
        <v>4047</v>
      </c>
      <c r="L2165" s="33">
        <v>0.05</v>
      </c>
      <c r="M2165" s="21" t="s">
        <v>14849</v>
      </c>
      <c r="N2165" s="21" t="s">
        <v>9478</v>
      </c>
      <c r="O2165" s="21" t="s">
        <v>83</v>
      </c>
      <c r="P2165" s="61" t="s">
        <v>13496</v>
      </c>
    </row>
    <row r="2166" spans="2:16" ht="15" customHeight="1">
      <c r="B2166" s="27" t="s">
        <v>41</v>
      </c>
      <c r="C2166" t="s">
        <v>7</v>
      </c>
      <c r="D2166" s="36">
        <v>56101605</v>
      </c>
      <c r="E2166" s="48">
        <v>4056</v>
      </c>
      <c r="F2166" s="49" t="s">
        <v>13016</v>
      </c>
      <c r="G2166" t="s">
        <v>57</v>
      </c>
      <c r="H2166" s="38">
        <v>360</v>
      </c>
      <c r="I2166" s="38">
        <f t="shared" si="63"/>
        <v>342</v>
      </c>
      <c r="J2166" t="s">
        <v>8885</v>
      </c>
      <c r="K2166" s="48">
        <v>4056</v>
      </c>
      <c r="L2166" s="33">
        <v>0.05</v>
      </c>
      <c r="M2166" s="21" t="s">
        <v>14849</v>
      </c>
      <c r="N2166" s="21" t="s">
        <v>9478</v>
      </c>
      <c r="O2166" s="21" t="s">
        <v>83</v>
      </c>
      <c r="P2166" s="61" t="s">
        <v>13496</v>
      </c>
    </row>
    <row r="2167" spans="2:16" ht="15" customHeight="1">
      <c r="B2167" s="27" t="s">
        <v>41</v>
      </c>
      <c r="C2167" t="s">
        <v>7</v>
      </c>
      <c r="D2167" s="36">
        <v>56101605</v>
      </c>
      <c r="E2167" s="48">
        <v>4066</v>
      </c>
      <c r="F2167" s="49" t="s">
        <v>13017</v>
      </c>
      <c r="G2167" t="s">
        <v>57</v>
      </c>
      <c r="H2167" s="38">
        <v>327</v>
      </c>
      <c r="I2167" s="38">
        <f t="shared" si="63"/>
        <v>310.64999999999998</v>
      </c>
      <c r="J2167" t="s">
        <v>8885</v>
      </c>
      <c r="K2167" s="48">
        <v>4066</v>
      </c>
      <c r="L2167" s="33">
        <v>0.05</v>
      </c>
      <c r="M2167" s="21" t="s">
        <v>14849</v>
      </c>
      <c r="N2167" s="21" t="s">
        <v>9478</v>
      </c>
      <c r="O2167" s="21" t="s">
        <v>83</v>
      </c>
      <c r="P2167" s="61" t="s">
        <v>13496</v>
      </c>
    </row>
    <row r="2168" spans="2:16" ht="15" customHeight="1">
      <c r="B2168" s="27" t="s">
        <v>41</v>
      </c>
      <c r="C2168" t="s">
        <v>7</v>
      </c>
      <c r="D2168" s="36">
        <v>56101605</v>
      </c>
      <c r="E2168" s="48">
        <v>4067</v>
      </c>
      <c r="F2168" s="49" t="s">
        <v>13018</v>
      </c>
      <c r="G2168" t="s">
        <v>57</v>
      </c>
      <c r="H2168" s="38">
        <v>389</v>
      </c>
      <c r="I2168" s="38">
        <f t="shared" si="63"/>
        <v>369.54999999999995</v>
      </c>
      <c r="J2168" t="s">
        <v>8885</v>
      </c>
      <c r="K2168" s="48">
        <v>4067</v>
      </c>
      <c r="L2168" s="33">
        <v>0.05</v>
      </c>
      <c r="M2168" s="21" t="s">
        <v>14849</v>
      </c>
      <c r="N2168" s="21" t="s">
        <v>9478</v>
      </c>
      <c r="O2168" s="21" t="s">
        <v>83</v>
      </c>
      <c r="P2168" s="61" t="s">
        <v>13496</v>
      </c>
    </row>
    <row r="2169" spans="2:16" ht="15" customHeight="1">
      <c r="B2169" s="27" t="s">
        <v>41</v>
      </c>
      <c r="C2169" t="s">
        <v>7</v>
      </c>
      <c r="D2169" s="36">
        <v>56101605</v>
      </c>
      <c r="E2169" s="48">
        <v>4068</v>
      </c>
      <c r="F2169" s="49" t="s">
        <v>13019</v>
      </c>
      <c r="G2169" t="s">
        <v>57</v>
      </c>
      <c r="H2169" s="38">
        <v>404</v>
      </c>
      <c r="I2169" s="38">
        <f t="shared" si="63"/>
        <v>383.79999999999995</v>
      </c>
      <c r="J2169" t="s">
        <v>8885</v>
      </c>
      <c r="K2169" s="48">
        <v>4068</v>
      </c>
      <c r="L2169" s="33">
        <v>0.05</v>
      </c>
      <c r="M2169" s="21" t="s">
        <v>14849</v>
      </c>
      <c r="N2169" s="21" t="s">
        <v>9478</v>
      </c>
      <c r="O2169" s="21" t="s">
        <v>83</v>
      </c>
      <c r="P2169" s="61" t="s">
        <v>13496</v>
      </c>
    </row>
    <row r="2170" spans="2:16" ht="15" customHeight="1">
      <c r="B2170" s="27" t="s">
        <v>41</v>
      </c>
      <c r="C2170" t="s">
        <v>7</v>
      </c>
      <c r="D2170" s="36">
        <v>56101605</v>
      </c>
      <c r="E2170" s="48">
        <v>28001</v>
      </c>
      <c r="F2170" s="49" t="s">
        <v>13020</v>
      </c>
      <c r="G2170" t="s">
        <v>57</v>
      </c>
      <c r="H2170" s="38">
        <v>948</v>
      </c>
      <c r="I2170" s="38">
        <f t="shared" si="63"/>
        <v>900.59999999999991</v>
      </c>
      <c r="J2170" t="s">
        <v>8885</v>
      </c>
      <c r="K2170" s="48">
        <v>28001</v>
      </c>
      <c r="L2170" s="33">
        <v>0.05</v>
      </c>
      <c r="M2170" s="21" t="s">
        <v>14849</v>
      </c>
      <c r="N2170" s="21" t="s">
        <v>9478</v>
      </c>
      <c r="O2170" s="21" t="s">
        <v>83</v>
      </c>
      <c r="P2170" s="61" t="s">
        <v>13496</v>
      </c>
    </row>
    <row r="2171" spans="2:16" ht="15" customHeight="1">
      <c r="B2171" s="27" t="s">
        <v>41</v>
      </c>
      <c r="C2171" t="s">
        <v>7</v>
      </c>
      <c r="D2171" s="36">
        <v>56101605</v>
      </c>
      <c r="E2171" s="48">
        <v>28002</v>
      </c>
      <c r="F2171" s="49" t="s">
        <v>13021</v>
      </c>
      <c r="G2171" t="s">
        <v>57</v>
      </c>
      <c r="H2171" s="38">
        <v>300</v>
      </c>
      <c r="I2171" s="38">
        <f t="shared" si="63"/>
        <v>285</v>
      </c>
      <c r="J2171" t="s">
        <v>8885</v>
      </c>
      <c r="K2171" s="48">
        <v>28002</v>
      </c>
      <c r="L2171" s="33">
        <v>0.05</v>
      </c>
      <c r="M2171" s="21" t="s">
        <v>14849</v>
      </c>
      <c r="N2171" s="21" t="s">
        <v>9478</v>
      </c>
      <c r="O2171" s="21" t="s">
        <v>83</v>
      </c>
      <c r="P2171" s="61" t="s">
        <v>13496</v>
      </c>
    </row>
    <row r="2172" spans="2:16" ht="15" customHeight="1">
      <c r="B2172" s="27" t="s">
        <v>41</v>
      </c>
      <c r="C2172" t="s">
        <v>7</v>
      </c>
      <c r="D2172" s="36">
        <v>56101605</v>
      </c>
      <c r="E2172" s="48">
        <v>28003</v>
      </c>
      <c r="F2172" s="49" t="s">
        <v>13022</v>
      </c>
      <c r="G2172" t="s">
        <v>57</v>
      </c>
      <c r="H2172" s="38">
        <v>268</v>
      </c>
      <c r="I2172" s="38">
        <f t="shared" si="63"/>
        <v>254.6</v>
      </c>
      <c r="J2172" t="s">
        <v>8885</v>
      </c>
      <c r="K2172" s="48">
        <v>28003</v>
      </c>
      <c r="L2172" s="33">
        <v>0.05</v>
      </c>
      <c r="M2172" s="21" t="s">
        <v>14849</v>
      </c>
      <c r="N2172" s="21" t="s">
        <v>9478</v>
      </c>
      <c r="O2172" s="21" t="s">
        <v>83</v>
      </c>
      <c r="P2172" s="61" t="s">
        <v>13496</v>
      </c>
    </row>
    <row r="2173" spans="2:16" ht="15" customHeight="1">
      <c r="B2173" s="27" t="s">
        <v>41</v>
      </c>
      <c r="C2173" t="s">
        <v>7</v>
      </c>
      <c r="D2173" s="36">
        <v>56101605</v>
      </c>
      <c r="E2173" s="48">
        <v>28004</v>
      </c>
      <c r="F2173" s="49" t="s">
        <v>13023</v>
      </c>
      <c r="G2173" t="s">
        <v>57</v>
      </c>
      <c r="H2173" s="38">
        <v>298</v>
      </c>
      <c r="I2173" s="38">
        <f t="shared" si="63"/>
        <v>283.09999999999997</v>
      </c>
      <c r="J2173" t="s">
        <v>8885</v>
      </c>
      <c r="K2173" s="48">
        <v>28004</v>
      </c>
      <c r="L2173" s="33">
        <v>0.05</v>
      </c>
      <c r="M2173" s="21" t="s">
        <v>14849</v>
      </c>
      <c r="N2173" s="21" t="s">
        <v>9478</v>
      </c>
      <c r="O2173" s="21" t="s">
        <v>83</v>
      </c>
      <c r="P2173" s="61" t="s">
        <v>13496</v>
      </c>
    </row>
    <row r="2174" spans="2:16" ht="15" customHeight="1">
      <c r="B2174" s="27" t="s">
        <v>41</v>
      </c>
      <c r="C2174" t="s">
        <v>7</v>
      </c>
      <c r="D2174" s="36">
        <v>56101605</v>
      </c>
      <c r="E2174" s="48">
        <v>28005</v>
      </c>
      <c r="F2174" s="49" t="s">
        <v>13024</v>
      </c>
      <c r="G2174" t="s">
        <v>57</v>
      </c>
      <c r="H2174" s="38">
        <v>420</v>
      </c>
      <c r="I2174" s="38">
        <f t="shared" si="63"/>
        <v>399</v>
      </c>
      <c r="J2174" t="s">
        <v>8885</v>
      </c>
      <c r="K2174" s="48">
        <v>28005</v>
      </c>
      <c r="L2174" s="33">
        <v>0.05</v>
      </c>
      <c r="M2174" s="21" t="s">
        <v>14849</v>
      </c>
      <c r="N2174" s="21" t="s">
        <v>9478</v>
      </c>
      <c r="O2174" s="21" t="s">
        <v>83</v>
      </c>
      <c r="P2174" s="61" t="s">
        <v>13496</v>
      </c>
    </row>
    <row r="2175" spans="2:16" ht="15" customHeight="1">
      <c r="B2175" s="27" t="s">
        <v>41</v>
      </c>
      <c r="C2175" t="s">
        <v>7</v>
      </c>
      <c r="D2175" s="36">
        <v>56101605</v>
      </c>
      <c r="E2175" s="48">
        <v>28006</v>
      </c>
      <c r="F2175" s="49" t="s">
        <v>13025</v>
      </c>
      <c r="G2175" t="s">
        <v>57</v>
      </c>
      <c r="H2175" s="38">
        <v>364</v>
      </c>
      <c r="I2175" s="38">
        <f t="shared" ref="I2175:I2212" si="64">H2175*0.95</f>
        <v>345.8</v>
      </c>
      <c r="J2175" t="s">
        <v>8885</v>
      </c>
      <c r="K2175" s="48">
        <v>28006</v>
      </c>
      <c r="L2175" s="33">
        <v>0.05</v>
      </c>
      <c r="M2175" s="21" t="s">
        <v>14849</v>
      </c>
      <c r="N2175" s="21" t="s">
        <v>9478</v>
      </c>
      <c r="O2175" s="21" t="s">
        <v>83</v>
      </c>
      <c r="P2175" s="61" t="s">
        <v>13496</v>
      </c>
    </row>
    <row r="2176" spans="2:16" ht="15" customHeight="1">
      <c r="B2176" s="27" t="s">
        <v>41</v>
      </c>
      <c r="C2176" t="s">
        <v>7</v>
      </c>
      <c r="D2176" s="36">
        <v>56101605</v>
      </c>
      <c r="E2176" s="48">
        <v>28007</v>
      </c>
      <c r="F2176" s="49" t="s">
        <v>13026</v>
      </c>
      <c r="G2176" t="s">
        <v>57</v>
      </c>
      <c r="H2176" s="38">
        <v>418</v>
      </c>
      <c r="I2176" s="38">
        <f t="shared" si="64"/>
        <v>397.09999999999997</v>
      </c>
      <c r="J2176" t="s">
        <v>8885</v>
      </c>
      <c r="K2176" s="48">
        <v>28007</v>
      </c>
      <c r="L2176" s="33">
        <v>0.05</v>
      </c>
      <c r="M2176" s="21" t="s">
        <v>14849</v>
      </c>
      <c r="N2176" s="21" t="s">
        <v>9478</v>
      </c>
      <c r="O2176" s="21" t="s">
        <v>83</v>
      </c>
      <c r="P2176" s="61" t="s">
        <v>13496</v>
      </c>
    </row>
    <row r="2177" spans="2:16" ht="15" customHeight="1">
      <c r="B2177" s="27" t="s">
        <v>41</v>
      </c>
      <c r="C2177" t="s">
        <v>7</v>
      </c>
      <c r="D2177" s="36">
        <v>56101605</v>
      </c>
      <c r="E2177" s="48">
        <v>28008</v>
      </c>
      <c r="F2177" s="49" t="s">
        <v>13027</v>
      </c>
      <c r="G2177" t="s">
        <v>57</v>
      </c>
      <c r="H2177" s="38">
        <v>550</v>
      </c>
      <c r="I2177" s="38">
        <f t="shared" si="64"/>
        <v>522.5</v>
      </c>
      <c r="J2177" t="s">
        <v>8885</v>
      </c>
      <c r="K2177" s="48">
        <v>28008</v>
      </c>
      <c r="L2177" s="33">
        <v>0.05</v>
      </c>
      <c r="M2177" s="21" t="s">
        <v>14849</v>
      </c>
      <c r="N2177" s="21" t="s">
        <v>9478</v>
      </c>
      <c r="O2177" s="21" t="s">
        <v>83</v>
      </c>
      <c r="P2177" s="61" t="s">
        <v>13496</v>
      </c>
    </row>
    <row r="2178" spans="2:16" ht="15" customHeight="1">
      <c r="B2178" s="27" t="s">
        <v>41</v>
      </c>
      <c r="C2178" t="s">
        <v>7</v>
      </c>
      <c r="D2178" s="36">
        <v>56101605</v>
      </c>
      <c r="E2178" s="48">
        <v>28009</v>
      </c>
      <c r="F2178" s="49" t="s">
        <v>13028</v>
      </c>
      <c r="G2178" t="s">
        <v>57</v>
      </c>
      <c r="H2178" s="38">
        <v>523</v>
      </c>
      <c r="I2178" s="38">
        <f t="shared" si="64"/>
        <v>496.84999999999997</v>
      </c>
      <c r="J2178" t="s">
        <v>8885</v>
      </c>
      <c r="K2178" s="48">
        <v>28009</v>
      </c>
      <c r="L2178" s="33">
        <v>0.05</v>
      </c>
      <c r="M2178" s="21" t="s">
        <v>14849</v>
      </c>
      <c r="N2178" s="21" t="s">
        <v>9478</v>
      </c>
      <c r="O2178" s="21" t="s">
        <v>83</v>
      </c>
      <c r="P2178" s="61" t="s">
        <v>13496</v>
      </c>
    </row>
    <row r="2179" spans="2:16" ht="15" customHeight="1">
      <c r="B2179" s="27" t="s">
        <v>41</v>
      </c>
      <c r="C2179" t="s">
        <v>7</v>
      </c>
      <c r="D2179" s="36">
        <v>56101605</v>
      </c>
      <c r="E2179" s="48">
        <v>28010</v>
      </c>
      <c r="F2179" s="49" t="s">
        <v>13029</v>
      </c>
      <c r="G2179" t="s">
        <v>57</v>
      </c>
      <c r="H2179" s="38">
        <v>555</v>
      </c>
      <c r="I2179" s="38">
        <f t="shared" si="64"/>
        <v>527.25</v>
      </c>
      <c r="J2179" t="s">
        <v>8885</v>
      </c>
      <c r="K2179" s="48">
        <v>28010</v>
      </c>
      <c r="L2179" s="33">
        <v>0.05</v>
      </c>
      <c r="M2179" s="21" t="s">
        <v>14849</v>
      </c>
      <c r="N2179" s="21" t="s">
        <v>9478</v>
      </c>
      <c r="O2179" s="21" t="s">
        <v>83</v>
      </c>
      <c r="P2179" s="61" t="s">
        <v>13496</v>
      </c>
    </row>
    <row r="2180" spans="2:16" ht="15" customHeight="1">
      <c r="B2180" s="27" t="s">
        <v>41</v>
      </c>
      <c r="C2180" t="s">
        <v>7</v>
      </c>
      <c r="D2180" s="36">
        <v>56101605</v>
      </c>
      <c r="E2180" s="48">
        <v>28011</v>
      </c>
      <c r="F2180" s="49" t="s">
        <v>13030</v>
      </c>
      <c r="G2180" t="s">
        <v>57</v>
      </c>
      <c r="H2180" s="38">
        <v>767</v>
      </c>
      <c r="I2180" s="38">
        <f t="shared" si="64"/>
        <v>728.65</v>
      </c>
      <c r="J2180" t="s">
        <v>8885</v>
      </c>
      <c r="K2180" s="48">
        <v>28011</v>
      </c>
      <c r="L2180" s="33">
        <v>0.05</v>
      </c>
      <c r="M2180" s="21" t="s">
        <v>14849</v>
      </c>
      <c r="N2180" s="21" t="s">
        <v>9478</v>
      </c>
      <c r="O2180" s="21" t="s">
        <v>83</v>
      </c>
      <c r="P2180" s="61" t="s">
        <v>13496</v>
      </c>
    </row>
    <row r="2181" spans="2:16" ht="15" customHeight="1">
      <c r="B2181" s="27" t="s">
        <v>41</v>
      </c>
      <c r="C2181" t="s">
        <v>7</v>
      </c>
      <c r="D2181" s="36">
        <v>56101605</v>
      </c>
      <c r="E2181" s="48">
        <v>28012</v>
      </c>
      <c r="F2181" s="49" t="s">
        <v>13031</v>
      </c>
      <c r="G2181" t="s">
        <v>57</v>
      </c>
      <c r="H2181" s="38">
        <v>715</v>
      </c>
      <c r="I2181" s="38">
        <f t="shared" si="64"/>
        <v>679.25</v>
      </c>
      <c r="J2181" t="s">
        <v>8885</v>
      </c>
      <c r="K2181" s="48">
        <v>28012</v>
      </c>
      <c r="L2181" s="33">
        <v>0.05</v>
      </c>
      <c r="M2181" s="21" t="s">
        <v>14849</v>
      </c>
      <c r="N2181" s="21" t="s">
        <v>9478</v>
      </c>
      <c r="O2181" s="21" t="s">
        <v>83</v>
      </c>
      <c r="P2181" s="61" t="s">
        <v>13496</v>
      </c>
    </row>
    <row r="2182" spans="2:16" ht="15" customHeight="1">
      <c r="B2182" s="27" t="s">
        <v>41</v>
      </c>
      <c r="C2182" t="s">
        <v>7</v>
      </c>
      <c r="D2182" s="36">
        <v>56101605</v>
      </c>
      <c r="E2182" s="48">
        <v>28013</v>
      </c>
      <c r="F2182" s="49" t="s">
        <v>13032</v>
      </c>
      <c r="G2182" t="s">
        <v>57</v>
      </c>
      <c r="H2182" s="38">
        <v>772</v>
      </c>
      <c r="I2182" s="38">
        <f t="shared" si="64"/>
        <v>733.4</v>
      </c>
      <c r="J2182" t="s">
        <v>8885</v>
      </c>
      <c r="K2182" s="48">
        <v>28013</v>
      </c>
      <c r="L2182" s="33">
        <v>0.05</v>
      </c>
      <c r="M2182" s="21" t="s">
        <v>14849</v>
      </c>
      <c r="N2182" s="21" t="s">
        <v>9478</v>
      </c>
      <c r="O2182" s="21" t="s">
        <v>83</v>
      </c>
      <c r="P2182" s="61" t="s">
        <v>13496</v>
      </c>
    </row>
    <row r="2183" spans="2:16" ht="15" customHeight="1">
      <c r="B2183" s="27" t="s">
        <v>41</v>
      </c>
      <c r="C2183" t="s">
        <v>7</v>
      </c>
      <c r="D2183" s="36">
        <v>56101605</v>
      </c>
      <c r="E2183" s="48">
        <v>28028</v>
      </c>
      <c r="F2183" s="49" t="s">
        <v>13033</v>
      </c>
      <c r="G2183" t="s">
        <v>57</v>
      </c>
      <c r="H2183" s="38">
        <v>1301</v>
      </c>
      <c r="I2183" s="38">
        <f t="shared" si="64"/>
        <v>1235.95</v>
      </c>
      <c r="J2183" t="s">
        <v>8885</v>
      </c>
      <c r="K2183" s="48">
        <v>28028</v>
      </c>
      <c r="L2183" s="33">
        <v>0.05</v>
      </c>
      <c r="M2183" s="21" t="s">
        <v>14849</v>
      </c>
      <c r="N2183" s="21" t="s">
        <v>9478</v>
      </c>
      <c r="O2183" s="21" t="s">
        <v>83</v>
      </c>
      <c r="P2183" s="61" t="s">
        <v>13496</v>
      </c>
    </row>
    <row r="2184" spans="2:16" ht="15" customHeight="1">
      <c r="B2184" s="27" t="s">
        <v>41</v>
      </c>
      <c r="C2184" t="s">
        <v>7</v>
      </c>
      <c r="D2184" s="36">
        <v>56101605</v>
      </c>
      <c r="E2184" s="48">
        <v>28042</v>
      </c>
      <c r="F2184" s="49" t="s">
        <v>13034</v>
      </c>
      <c r="G2184" t="s">
        <v>57</v>
      </c>
      <c r="H2184" s="38">
        <v>692</v>
      </c>
      <c r="I2184" s="38">
        <f t="shared" si="64"/>
        <v>657.4</v>
      </c>
      <c r="J2184" t="s">
        <v>8885</v>
      </c>
      <c r="K2184" s="48">
        <v>28042</v>
      </c>
      <c r="L2184" s="33">
        <v>0.05</v>
      </c>
      <c r="M2184" s="21" t="s">
        <v>14849</v>
      </c>
      <c r="N2184" s="21" t="s">
        <v>9478</v>
      </c>
      <c r="O2184" s="21" t="s">
        <v>83</v>
      </c>
      <c r="P2184" s="61" t="s">
        <v>13496</v>
      </c>
    </row>
    <row r="2185" spans="2:16" ht="15" customHeight="1">
      <c r="B2185" s="27" t="s">
        <v>41</v>
      </c>
      <c r="C2185" t="s">
        <v>7</v>
      </c>
      <c r="D2185" s="36">
        <v>56101605</v>
      </c>
      <c r="E2185" s="48">
        <v>28043</v>
      </c>
      <c r="F2185" s="49" t="s">
        <v>13035</v>
      </c>
      <c r="G2185" t="s">
        <v>57</v>
      </c>
      <c r="H2185" s="38">
        <v>701</v>
      </c>
      <c r="I2185" s="38">
        <f t="shared" si="64"/>
        <v>665.94999999999993</v>
      </c>
      <c r="J2185" t="s">
        <v>8885</v>
      </c>
      <c r="K2185" s="48">
        <v>28043</v>
      </c>
      <c r="L2185" s="33">
        <v>0.05</v>
      </c>
      <c r="M2185" s="21" t="s">
        <v>14849</v>
      </c>
      <c r="N2185" s="21" t="s">
        <v>9478</v>
      </c>
      <c r="O2185" s="21" t="s">
        <v>83</v>
      </c>
      <c r="P2185" s="61" t="s">
        <v>13496</v>
      </c>
    </row>
    <row r="2186" spans="2:16" ht="15" customHeight="1">
      <c r="B2186" s="27" t="s">
        <v>41</v>
      </c>
      <c r="C2186" t="s">
        <v>7</v>
      </c>
      <c r="D2186" s="36">
        <v>56101605</v>
      </c>
      <c r="E2186" s="48">
        <v>28044</v>
      </c>
      <c r="F2186" s="49" t="s">
        <v>13036</v>
      </c>
      <c r="G2186" t="s">
        <v>57</v>
      </c>
      <c r="H2186" s="38">
        <v>762</v>
      </c>
      <c r="I2186" s="38">
        <f t="shared" si="64"/>
        <v>723.9</v>
      </c>
      <c r="J2186" t="s">
        <v>8885</v>
      </c>
      <c r="K2186" s="48">
        <v>28044</v>
      </c>
      <c r="L2186" s="33">
        <v>0.05</v>
      </c>
      <c r="M2186" s="21" t="s">
        <v>14849</v>
      </c>
      <c r="N2186" s="21" t="s">
        <v>9478</v>
      </c>
      <c r="O2186" s="21" t="s">
        <v>83</v>
      </c>
      <c r="P2186" s="61" t="s">
        <v>13496</v>
      </c>
    </row>
    <row r="2187" spans="2:16" ht="15" customHeight="1">
      <c r="B2187" s="27" t="s">
        <v>41</v>
      </c>
      <c r="C2187" t="s">
        <v>7</v>
      </c>
      <c r="D2187" s="36">
        <v>56101605</v>
      </c>
      <c r="E2187" s="48">
        <v>28045</v>
      </c>
      <c r="F2187" s="49" t="s">
        <v>13037</v>
      </c>
      <c r="G2187" t="s">
        <v>57</v>
      </c>
      <c r="H2187" s="38">
        <v>772</v>
      </c>
      <c r="I2187" s="38">
        <f t="shared" si="64"/>
        <v>733.4</v>
      </c>
      <c r="J2187" t="s">
        <v>8885</v>
      </c>
      <c r="K2187" s="48">
        <v>28045</v>
      </c>
      <c r="L2187" s="33">
        <v>0.05</v>
      </c>
      <c r="M2187" s="21" t="s">
        <v>14849</v>
      </c>
      <c r="N2187" s="21" t="s">
        <v>9478</v>
      </c>
      <c r="O2187" s="21" t="s">
        <v>83</v>
      </c>
      <c r="P2187" s="61" t="s">
        <v>13496</v>
      </c>
    </row>
    <row r="2188" spans="2:16" ht="15" customHeight="1">
      <c r="B2188" s="27" t="s">
        <v>41</v>
      </c>
      <c r="C2188" t="s">
        <v>7</v>
      </c>
      <c r="D2188" s="36">
        <v>56101605</v>
      </c>
      <c r="E2188" s="48">
        <v>28050</v>
      </c>
      <c r="F2188" s="49" t="s">
        <v>13038</v>
      </c>
      <c r="G2188" t="s">
        <v>57</v>
      </c>
      <c r="H2188" s="38">
        <v>632</v>
      </c>
      <c r="I2188" s="38">
        <f t="shared" si="64"/>
        <v>600.4</v>
      </c>
      <c r="J2188" t="s">
        <v>8885</v>
      </c>
      <c r="K2188" s="48">
        <v>28050</v>
      </c>
      <c r="L2188" s="33">
        <v>0.05</v>
      </c>
      <c r="M2188" s="21" t="s">
        <v>14849</v>
      </c>
      <c r="N2188" s="21" t="s">
        <v>9478</v>
      </c>
      <c r="O2188" s="21" t="s">
        <v>83</v>
      </c>
      <c r="P2188" s="61" t="s">
        <v>13496</v>
      </c>
    </row>
    <row r="2189" spans="2:16" ht="15" customHeight="1">
      <c r="B2189" s="27" t="s">
        <v>41</v>
      </c>
      <c r="C2189" t="s">
        <v>7</v>
      </c>
      <c r="D2189" s="36">
        <v>56101605</v>
      </c>
      <c r="E2189" s="48">
        <v>28051</v>
      </c>
      <c r="F2189" s="49" t="s">
        <v>13039</v>
      </c>
      <c r="G2189" t="s">
        <v>57</v>
      </c>
      <c r="H2189" s="38">
        <v>603</v>
      </c>
      <c r="I2189" s="38">
        <f t="shared" si="64"/>
        <v>572.85</v>
      </c>
      <c r="J2189" t="s">
        <v>8885</v>
      </c>
      <c r="K2189" s="48">
        <v>28051</v>
      </c>
      <c r="L2189" s="33">
        <v>0.05</v>
      </c>
      <c r="M2189" s="21" t="s">
        <v>14849</v>
      </c>
      <c r="N2189" s="21" t="s">
        <v>9478</v>
      </c>
      <c r="O2189" s="21" t="s">
        <v>83</v>
      </c>
      <c r="P2189" s="61" t="s">
        <v>13496</v>
      </c>
    </row>
    <row r="2190" spans="2:16" ht="15" customHeight="1">
      <c r="B2190" s="27" t="s">
        <v>41</v>
      </c>
      <c r="C2190" t="s">
        <v>7</v>
      </c>
      <c r="D2190" s="36">
        <v>56101605</v>
      </c>
      <c r="E2190" s="48">
        <v>28052</v>
      </c>
      <c r="F2190" s="49" t="s">
        <v>13040</v>
      </c>
      <c r="G2190" t="s">
        <v>57</v>
      </c>
      <c r="H2190" s="38">
        <v>637</v>
      </c>
      <c r="I2190" s="38">
        <f t="shared" si="64"/>
        <v>605.15</v>
      </c>
      <c r="J2190" t="s">
        <v>8885</v>
      </c>
      <c r="K2190" s="48">
        <v>28052</v>
      </c>
      <c r="L2190" s="33">
        <v>0.05</v>
      </c>
      <c r="M2190" s="21" t="s">
        <v>14849</v>
      </c>
      <c r="N2190" s="21" t="s">
        <v>9478</v>
      </c>
      <c r="O2190" s="21" t="s">
        <v>83</v>
      </c>
      <c r="P2190" s="61" t="s">
        <v>13496</v>
      </c>
    </row>
    <row r="2191" spans="2:16" ht="15" customHeight="1">
      <c r="B2191" s="27" t="s">
        <v>41</v>
      </c>
      <c r="C2191" t="s">
        <v>7</v>
      </c>
      <c r="D2191" s="36">
        <v>56101605</v>
      </c>
      <c r="E2191" s="48" t="s">
        <v>13041</v>
      </c>
      <c r="F2191" s="49" t="s">
        <v>13042</v>
      </c>
      <c r="G2191" t="s">
        <v>57</v>
      </c>
      <c r="H2191" s="38">
        <v>327</v>
      </c>
      <c r="I2191" s="38">
        <f t="shared" si="64"/>
        <v>310.64999999999998</v>
      </c>
      <c r="J2191" t="s">
        <v>8885</v>
      </c>
      <c r="K2191" s="48" t="s">
        <v>13041</v>
      </c>
      <c r="L2191" s="33">
        <v>0.05</v>
      </c>
      <c r="M2191" s="21" t="s">
        <v>14849</v>
      </c>
      <c r="N2191" s="21" t="s">
        <v>9478</v>
      </c>
      <c r="O2191" s="21" t="s">
        <v>83</v>
      </c>
      <c r="P2191" s="61" t="s">
        <v>13496</v>
      </c>
    </row>
    <row r="2192" spans="2:16" ht="15" customHeight="1">
      <c r="B2192" s="27" t="s">
        <v>41</v>
      </c>
      <c r="C2192" t="s">
        <v>7</v>
      </c>
      <c r="D2192" s="36">
        <v>56101605</v>
      </c>
      <c r="E2192" s="48" t="s">
        <v>13043</v>
      </c>
      <c r="F2192" s="49" t="s">
        <v>13005</v>
      </c>
      <c r="G2192" t="s">
        <v>57</v>
      </c>
      <c r="H2192" s="38">
        <v>661</v>
      </c>
      <c r="I2192" s="38">
        <f t="shared" si="64"/>
        <v>627.94999999999993</v>
      </c>
      <c r="J2192" t="s">
        <v>8885</v>
      </c>
      <c r="K2192" s="48" t="s">
        <v>13043</v>
      </c>
      <c r="L2192" s="33">
        <v>0.05</v>
      </c>
      <c r="M2192" s="21" t="s">
        <v>14849</v>
      </c>
      <c r="N2192" s="21" t="s">
        <v>9478</v>
      </c>
      <c r="O2192" s="21" t="s">
        <v>83</v>
      </c>
      <c r="P2192" s="61" t="s">
        <v>13496</v>
      </c>
    </row>
    <row r="2193" spans="2:16" ht="15" customHeight="1">
      <c r="B2193" s="27" t="s">
        <v>41</v>
      </c>
      <c r="C2193" t="s">
        <v>7</v>
      </c>
      <c r="D2193" s="36">
        <v>56101605</v>
      </c>
      <c r="E2193" s="48" t="s">
        <v>13044</v>
      </c>
      <c r="F2193" s="49" t="s">
        <v>13006</v>
      </c>
      <c r="G2193" t="s">
        <v>57</v>
      </c>
      <c r="H2193" s="38">
        <v>756</v>
      </c>
      <c r="I2193" s="38">
        <f t="shared" si="64"/>
        <v>718.19999999999993</v>
      </c>
      <c r="J2193" t="s">
        <v>8885</v>
      </c>
      <c r="K2193" s="48" t="s">
        <v>13044</v>
      </c>
      <c r="L2193" s="33">
        <v>0.05</v>
      </c>
      <c r="M2193" s="21" t="s">
        <v>14849</v>
      </c>
      <c r="N2193" s="21" t="s">
        <v>9478</v>
      </c>
      <c r="O2193" s="21" t="s">
        <v>83</v>
      </c>
      <c r="P2193" s="61" t="s">
        <v>13496</v>
      </c>
    </row>
    <row r="2194" spans="2:16" ht="15" customHeight="1">
      <c r="B2194" s="27" t="s">
        <v>41</v>
      </c>
      <c r="C2194" t="s">
        <v>7</v>
      </c>
      <c r="D2194" s="36">
        <v>56101605</v>
      </c>
      <c r="E2194" s="48" t="s">
        <v>13045</v>
      </c>
      <c r="F2194" s="49" t="s">
        <v>13046</v>
      </c>
      <c r="G2194" t="s">
        <v>57</v>
      </c>
      <c r="H2194" s="38">
        <v>737</v>
      </c>
      <c r="I2194" s="38">
        <f t="shared" si="64"/>
        <v>700.15</v>
      </c>
      <c r="J2194" t="s">
        <v>8885</v>
      </c>
      <c r="K2194" s="48" t="s">
        <v>13045</v>
      </c>
      <c r="L2194" s="33">
        <v>0.05</v>
      </c>
      <c r="M2194" s="21" t="s">
        <v>14849</v>
      </c>
      <c r="N2194" s="21" t="s">
        <v>9478</v>
      </c>
      <c r="O2194" s="21" t="s">
        <v>83</v>
      </c>
      <c r="P2194" s="61" t="s">
        <v>13496</v>
      </c>
    </row>
    <row r="2195" spans="2:16" ht="15" customHeight="1">
      <c r="B2195" s="27" t="s">
        <v>41</v>
      </c>
      <c r="C2195" t="s">
        <v>7</v>
      </c>
      <c r="D2195" s="36">
        <v>56101605</v>
      </c>
      <c r="E2195" s="48" t="s">
        <v>13047</v>
      </c>
      <c r="F2195" s="49" t="s">
        <v>13048</v>
      </c>
      <c r="G2195" t="s">
        <v>57</v>
      </c>
      <c r="H2195" s="38">
        <v>822</v>
      </c>
      <c r="I2195" s="38">
        <f t="shared" si="64"/>
        <v>780.9</v>
      </c>
      <c r="J2195" t="s">
        <v>8885</v>
      </c>
      <c r="K2195" s="48" t="s">
        <v>13047</v>
      </c>
      <c r="L2195" s="33">
        <v>0.05</v>
      </c>
      <c r="M2195" s="21" t="s">
        <v>14849</v>
      </c>
      <c r="N2195" s="21" t="s">
        <v>9478</v>
      </c>
      <c r="O2195" s="21" t="s">
        <v>83</v>
      </c>
      <c r="P2195" s="61" t="s">
        <v>13496</v>
      </c>
    </row>
    <row r="2196" spans="2:16" ht="15" customHeight="1">
      <c r="B2196" s="27" t="s">
        <v>41</v>
      </c>
      <c r="C2196" t="s">
        <v>7</v>
      </c>
      <c r="D2196" s="36">
        <v>56101605</v>
      </c>
      <c r="E2196" s="48" t="s">
        <v>13049</v>
      </c>
      <c r="F2196" s="49" t="s">
        <v>13050</v>
      </c>
      <c r="G2196" t="s">
        <v>57</v>
      </c>
      <c r="H2196" s="38">
        <v>139</v>
      </c>
      <c r="I2196" s="38">
        <f t="shared" si="64"/>
        <v>132.04999999999998</v>
      </c>
      <c r="J2196" t="s">
        <v>8885</v>
      </c>
      <c r="K2196" s="48" t="s">
        <v>13049</v>
      </c>
      <c r="L2196" s="33">
        <v>0.05</v>
      </c>
      <c r="M2196" s="21" t="s">
        <v>14849</v>
      </c>
      <c r="N2196" s="21" t="s">
        <v>9478</v>
      </c>
      <c r="O2196" s="21" t="s">
        <v>83</v>
      </c>
      <c r="P2196" s="61" t="s">
        <v>13496</v>
      </c>
    </row>
    <row r="2197" spans="2:16" ht="15" customHeight="1">
      <c r="B2197" s="27" t="s">
        <v>41</v>
      </c>
      <c r="C2197" t="s">
        <v>7</v>
      </c>
      <c r="D2197" s="36">
        <v>56101605</v>
      </c>
      <c r="E2197" s="48" t="s">
        <v>13051</v>
      </c>
      <c r="F2197" s="49" t="s">
        <v>13052</v>
      </c>
      <c r="G2197" t="s">
        <v>57</v>
      </c>
      <c r="H2197" s="38">
        <v>212</v>
      </c>
      <c r="I2197" s="38">
        <f t="shared" si="64"/>
        <v>201.39999999999998</v>
      </c>
      <c r="J2197" t="s">
        <v>8885</v>
      </c>
      <c r="K2197" s="48" t="s">
        <v>13051</v>
      </c>
      <c r="L2197" s="33">
        <v>0.05</v>
      </c>
      <c r="M2197" s="21" t="s">
        <v>14849</v>
      </c>
      <c r="N2197" s="21" t="s">
        <v>9478</v>
      </c>
      <c r="O2197" s="21" t="s">
        <v>83</v>
      </c>
      <c r="P2197" s="61" t="s">
        <v>13496</v>
      </c>
    </row>
    <row r="2198" spans="2:16" ht="15" customHeight="1">
      <c r="B2198" s="27" t="s">
        <v>41</v>
      </c>
      <c r="C2198" t="s">
        <v>7</v>
      </c>
      <c r="D2198" s="36">
        <v>56101605</v>
      </c>
      <c r="E2198" s="48" t="s">
        <v>13053</v>
      </c>
      <c r="F2198" s="49" t="s">
        <v>13054</v>
      </c>
      <c r="G2198" t="s">
        <v>57</v>
      </c>
      <c r="H2198" s="38">
        <v>165</v>
      </c>
      <c r="I2198" s="38">
        <f t="shared" si="64"/>
        <v>156.75</v>
      </c>
      <c r="J2198" t="s">
        <v>8885</v>
      </c>
      <c r="K2198" s="48" t="s">
        <v>13053</v>
      </c>
      <c r="L2198" s="33">
        <v>0.05</v>
      </c>
      <c r="M2198" s="21" t="s">
        <v>14849</v>
      </c>
      <c r="N2198" s="21" t="s">
        <v>9478</v>
      </c>
      <c r="O2198" s="21" t="s">
        <v>83</v>
      </c>
      <c r="P2198" s="61" t="s">
        <v>13496</v>
      </c>
    </row>
    <row r="2199" spans="2:16" ht="15" customHeight="1">
      <c r="B2199" s="27" t="s">
        <v>41</v>
      </c>
      <c r="C2199" t="s">
        <v>7</v>
      </c>
      <c r="D2199" s="36">
        <v>56101605</v>
      </c>
      <c r="E2199" s="48" t="s">
        <v>13055</v>
      </c>
      <c r="F2199" s="49" t="s">
        <v>13014</v>
      </c>
      <c r="G2199" t="s">
        <v>57</v>
      </c>
      <c r="H2199" s="38">
        <v>338</v>
      </c>
      <c r="I2199" s="38">
        <f t="shared" si="64"/>
        <v>321.09999999999997</v>
      </c>
      <c r="J2199" t="s">
        <v>8885</v>
      </c>
      <c r="K2199" s="48" t="s">
        <v>13055</v>
      </c>
      <c r="L2199" s="33">
        <v>0.05</v>
      </c>
      <c r="M2199" s="21" t="s">
        <v>14849</v>
      </c>
      <c r="N2199" s="21" t="s">
        <v>9478</v>
      </c>
      <c r="O2199" s="21" t="s">
        <v>83</v>
      </c>
      <c r="P2199" s="61" t="s">
        <v>13496</v>
      </c>
    </row>
    <row r="2200" spans="2:16" ht="15" customHeight="1">
      <c r="B2200" s="27" t="s">
        <v>41</v>
      </c>
      <c r="C2200" t="s">
        <v>7</v>
      </c>
      <c r="D2200" s="36">
        <v>56101605</v>
      </c>
      <c r="E2200" s="48" t="s">
        <v>13056</v>
      </c>
      <c r="F2200" s="49" t="s">
        <v>13015</v>
      </c>
      <c r="G2200" t="s">
        <v>57</v>
      </c>
      <c r="H2200" s="38">
        <v>382</v>
      </c>
      <c r="I2200" s="38">
        <f t="shared" si="64"/>
        <v>362.9</v>
      </c>
      <c r="J2200" t="s">
        <v>8885</v>
      </c>
      <c r="K2200" s="48" t="s">
        <v>13056</v>
      </c>
      <c r="L2200" s="33">
        <v>0.05</v>
      </c>
      <c r="M2200" s="21" t="s">
        <v>14849</v>
      </c>
      <c r="N2200" s="21" t="s">
        <v>9478</v>
      </c>
      <c r="O2200" s="21" t="s">
        <v>83</v>
      </c>
      <c r="P2200" s="61" t="s">
        <v>13496</v>
      </c>
    </row>
    <row r="2201" spans="2:16" ht="15" customHeight="1">
      <c r="B2201" s="27" t="s">
        <v>41</v>
      </c>
      <c r="C2201" t="s">
        <v>7</v>
      </c>
      <c r="D2201" s="36">
        <v>56101605</v>
      </c>
      <c r="E2201" s="48" t="s">
        <v>13057</v>
      </c>
      <c r="F2201" s="49" t="s">
        <v>13058</v>
      </c>
      <c r="G2201" t="s">
        <v>57</v>
      </c>
      <c r="H2201" s="38">
        <v>406</v>
      </c>
      <c r="I2201" s="38">
        <f t="shared" si="64"/>
        <v>385.7</v>
      </c>
      <c r="J2201" t="s">
        <v>8885</v>
      </c>
      <c r="K2201" s="48" t="s">
        <v>13057</v>
      </c>
      <c r="L2201" s="33">
        <v>0.05</v>
      </c>
      <c r="M2201" s="21" t="s">
        <v>14849</v>
      </c>
      <c r="N2201" s="21" t="s">
        <v>9478</v>
      </c>
      <c r="O2201" s="21" t="s">
        <v>83</v>
      </c>
      <c r="P2201" s="61" t="s">
        <v>13496</v>
      </c>
    </row>
    <row r="2202" spans="2:16" ht="15" customHeight="1">
      <c r="B2202" s="27" t="s">
        <v>41</v>
      </c>
      <c r="C2202" t="s">
        <v>7</v>
      </c>
      <c r="D2202" s="36">
        <v>56101605</v>
      </c>
      <c r="E2202" s="48" t="s">
        <v>13059</v>
      </c>
      <c r="F2202" s="49" t="s">
        <v>13060</v>
      </c>
      <c r="G2202" t="s">
        <v>57</v>
      </c>
      <c r="H2202" s="38">
        <v>365</v>
      </c>
      <c r="I2202" s="38">
        <f t="shared" si="64"/>
        <v>346.75</v>
      </c>
      <c r="J2202" t="s">
        <v>8885</v>
      </c>
      <c r="K2202" s="48" t="s">
        <v>13059</v>
      </c>
      <c r="L2202" s="33">
        <v>0.05</v>
      </c>
      <c r="M2202" s="21" t="s">
        <v>14849</v>
      </c>
      <c r="N2202" s="21" t="s">
        <v>9478</v>
      </c>
      <c r="O2202" s="21" t="s">
        <v>83</v>
      </c>
      <c r="P2202" s="61" t="s">
        <v>13496</v>
      </c>
    </row>
    <row r="2203" spans="2:16" ht="15" customHeight="1">
      <c r="B2203" s="27" t="s">
        <v>41</v>
      </c>
      <c r="C2203" t="s">
        <v>7</v>
      </c>
      <c r="D2203" s="36">
        <v>56101605</v>
      </c>
      <c r="E2203" s="48" t="s">
        <v>13061</v>
      </c>
      <c r="F2203" s="49" t="s">
        <v>13062</v>
      </c>
      <c r="G2203" t="s">
        <v>57</v>
      </c>
      <c r="H2203" s="38">
        <v>433</v>
      </c>
      <c r="I2203" s="38">
        <f t="shared" si="64"/>
        <v>411.34999999999997</v>
      </c>
      <c r="J2203" t="s">
        <v>8885</v>
      </c>
      <c r="K2203" s="48" t="s">
        <v>13061</v>
      </c>
      <c r="L2203" s="33">
        <v>0.05</v>
      </c>
      <c r="M2203" s="21" t="s">
        <v>14849</v>
      </c>
      <c r="N2203" s="21" t="s">
        <v>9478</v>
      </c>
      <c r="O2203" s="21" t="s">
        <v>83</v>
      </c>
      <c r="P2203" s="61" t="s">
        <v>13496</v>
      </c>
    </row>
    <row r="2204" spans="2:16" ht="15" customHeight="1">
      <c r="B2204" s="27" t="s">
        <v>41</v>
      </c>
      <c r="C2204" t="s">
        <v>7</v>
      </c>
      <c r="D2204" s="36">
        <v>56101605</v>
      </c>
      <c r="E2204" s="48" t="s">
        <v>13063</v>
      </c>
      <c r="F2204" s="49" t="s">
        <v>13048</v>
      </c>
      <c r="G2204" t="s">
        <v>57</v>
      </c>
      <c r="H2204" s="38">
        <v>478</v>
      </c>
      <c r="I2204" s="38">
        <f t="shared" si="64"/>
        <v>454.09999999999997</v>
      </c>
      <c r="J2204" t="s">
        <v>8885</v>
      </c>
      <c r="K2204" s="48" t="s">
        <v>13063</v>
      </c>
      <c r="L2204" s="33">
        <v>0.05</v>
      </c>
      <c r="M2204" s="21" t="s">
        <v>14849</v>
      </c>
      <c r="N2204" s="21" t="s">
        <v>9478</v>
      </c>
      <c r="O2204" s="21" t="s">
        <v>83</v>
      </c>
      <c r="P2204" s="61" t="s">
        <v>13496</v>
      </c>
    </row>
    <row r="2205" spans="2:16" ht="15" customHeight="1">
      <c r="B2205" s="27" t="s">
        <v>41</v>
      </c>
      <c r="C2205" t="s">
        <v>7</v>
      </c>
      <c r="D2205" s="36">
        <v>56101605</v>
      </c>
      <c r="E2205" s="48" t="s">
        <v>13064</v>
      </c>
      <c r="F2205" s="49" t="s">
        <v>13065</v>
      </c>
      <c r="G2205" t="s">
        <v>57</v>
      </c>
      <c r="H2205" s="38">
        <v>692</v>
      </c>
      <c r="I2205" s="38">
        <f t="shared" si="64"/>
        <v>657.4</v>
      </c>
      <c r="J2205" t="s">
        <v>8885</v>
      </c>
      <c r="K2205" s="48" t="s">
        <v>13064</v>
      </c>
      <c r="L2205" s="33">
        <v>0.05</v>
      </c>
      <c r="M2205" s="21" t="s">
        <v>14849</v>
      </c>
      <c r="N2205" s="21" t="s">
        <v>9478</v>
      </c>
      <c r="O2205" s="21" t="s">
        <v>83</v>
      </c>
      <c r="P2205" s="61" t="s">
        <v>13496</v>
      </c>
    </row>
    <row r="2206" spans="2:16" ht="15" customHeight="1">
      <c r="B2206" s="27" t="s">
        <v>41</v>
      </c>
      <c r="C2206" t="s">
        <v>7</v>
      </c>
      <c r="D2206" s="36">
        <v>56101605</v>
      </c>
      <c r="E2206" s="48" t="s">
        <v>13066</v>
      </c>
      <c r="F2206" s="49" t="s">
        <v>13067</v>
      </c>
      <c r="G2206" t="s">
        <v>57</v>
      </c>
      <c r="H2206" s="38">
        <v>783</v>
      </c>
      <c r="I2206" s="38">
        <f t="shared" si="64"/>
        <v>743.84999999999991</v>
      </c>
      <c r="J2206" t="s">
        <v>8885</v>
      </c>
      <c r="K2206" s="48" t="s">
        <v>13066</v>
      </c>
      <c r="L2206" s="33">
        <v>0.05</v>
      </c>
      <c r="M2206" s="21" t="s">
        <v>14849</v>
      </c>
      <c r="N2206" s="21" t="s">
        <v>9478</v>
      </c>
      <c r="O2206" s="21" t="s">
        <v>83</v>
      </c>
      <c r="P2206" s="61" t="s">
        <v>13496</v>
      </c>
    </row>
    <row r="2207" spans="2:16" ht="15" customHeight="1">
      <c r="B2207" s="27" t="s">
        <v>41</v>
      </c>
      <c r="C2207" t="s">
        <v>7</v>
      </c>
      <c r="D2207" s="36">
        <v>56101605</v>
      </c>
      <c r="E2207" s="48" t="s">
        <v>13068</v>
      </c>
      <c r="F2207" s="49" t="s">
        <v>13069</v>
      </c>
      <c r="G2207" t="s">
        <v>57</v>
      </c>
      <c r="H2207" s="38">
        <v>700</v>
      </c>
      <c r="I2207" s="38">
        <f t="shared" si="64"/>
        <v>665</v>
      </c>
      <c r="J2207" t="s">
        <v>8885</v>
      </c>
      <c r="K2207" s="48" t="s">
        <v>13068</v>
      </c>
      <c r="L2207" s="33">
        <v>0.05</v>
      </c>
      <c r="M2207" s="21" t="s">
        <v>14849</v>
      </c>
      <c r="N2207" s="21" t="s">
        <v>9478</v>
      </c>
      <c r="O2207" s="21" t="s">
        <v>83</v>
      </c>
      <c r="P2207" s="61" t="s">
        <v>13496</v>
      </c>
    </row>
    <row r="2208" spans="2:16" ht="15" customHeight="1">
      <c r="B2208" s="27" t="s">
        <v>41</v>
      </c>
      <c r="C2208" t="s">
        <v>7</v>
      </c>
      <c r="D2208" s="36">
        <v>56101605</v>
      </c>
      <c r="E2208" s="48" t="s">
        <v>13070</v>
      </c>
      <c r="F2208" s="49" t="s">
        <v>13071</v>
      </c>
      <c r="G2208" t="s">
        <v>57</v>
      </c>
      <c r="H2208" s="38">
        <v>769</v>
      </c>
      <c r="I2208" s="38">
        <f t="shared" si="64"/>
        <v>730.55</v>
      </c>
      <c r="J2208" t="s">
        <v>8885</v>
      </c>
      <c r="K2208" s="48" t="s">
        <v>13070</v>
      </c>
      <c r="L2208" s="33">
        <v>0.05</v>
      </c>
      <c r="M2208" s="21" t="s">
        <v>14849</v>
      </c>
      <c r="N2208" s="21" t="s">
        <v>9478</v>
      </c>
      <c r="O2208" s="21" t="s">
        <v>83</v>
      </c>
      <c r="P2208" s="61" t="s">
        <v>13496</v>
      </c>
    </row>
    <row r="2209" spans="2:16" ht="15" customHeight="1">
      <c r="B2209" s="27" t="s">
        <v>41</v>
      </c>
      <c r="C2209" t="s">
        <v>7</v>
      </c>
      <c r="D2209" s="36">
        <v>56101605</v>
      </c>
      <c r="E2209" s="48" t="s">
        <v>13072</v>
      </c>
      <c r="F2209" s="49" t="s">
        <v>13060</v>
      </c>
      <c r="G2209" t="s">
        <v>57</v>
      </c>
      <c r="H2209" s="38">
        <v>726</v>
      </c>
      <c r="I2209" s="38">
        <f t="shared" si="64"/>
        <v>689.69999999999993</v>
      </c>
      <c r="J2209" t="s">
        <v>8885</v>
      </c>
      <c r="K2209" s="48" t="s">
        <v>13072</v>
      </c>
      <c r="L2209" s="33">
        <v>0.05</v>
      </c>
      <c r="M2209" s="21" t="s">
        <v>14849</v>
      </c>
      <c r="N2209" s="21" t="s">
        <v>9478</v>
      </c>
      <c r="O2209" s="21" t="s">
        <v>83</v>
      </c>
      <c r="P2209" s="61" t="s">
        <v>13496</v>
      </c>
    </row>
    <row r="2210" spans="2:16" ht="15" customHeight="1">
      <c r="B2210" s="27" t="s">
        <v>41</v>
      </c>
      <c r="C2210" t="s">
        <v>7</v>
      </c>
      <c r="D2210" s="36">
        <v>56101605</v>
      </c>
      <c r="E2210" s="48" t="s">
        <v>13073</v>
      </c>
      <c r="F2210" s="49" t="s">
        <v>13069</v>
      </c>
      <c r="G2210" t="s">
        <v>57</v>
      </c>
      <c r="H2210" s="38">
        <v>695</v>
      </c>
      <c r="I2210" s="38">
        <f t="shared" si="64"/>
        <v>660.25</v>
      </c>
      <c r="J2210" t="s">
        <v>8885</v>
      </c>
      <c r="K2210" s="48" t="s">
        <v>13073</v>
      </c>
      <c r="L2210" s="33">
        <v>0.05</v>
      </c>
      <c r="M2210" s="21" t="s">
        <v>14849</v>
      </c>
      <c r="N2210" s="21" t="s">
        <v>9478</v>
      </c>
      <c r="O2210" s="21" t="s">
        <v>83</v>
      </c>
      <c r="P2210" s="61" t="s">
        <v>13496</v>
      </c>
    </row>
    <row r="2211" spans="2:16" ht="15" customHeight="1">
      <c r="B2211" s="27" t="s">
        <v>41</v>
      </c>
      <c r="C2211" t="s">
        <v>7</v>
      </c>
      <c r="D2211" s="36">
        <v>56101605</v>
      </c>
      <c r="E2211" s="48" t="s">
        <v>13074</v>
      </c>
      <c r="F2211" s="49" t="s">
        <v>13075</v>
      </c>
      <c r="G2211" t="s">
        <v>57</v>
      </c>
      <c r="H2211" s="38">
        <v>720</v>
      </c>
      <c r="I2211" s="38">
        <f t="shared" si="64"/>
        <v>684</v>
      </c>
      <c r="J2211" t="s">
        <v>8885</v>
      </c>
      <c r="K2211" s="48" t="s">
        <v>13074</v>
      </c>
      <c r="L2211" s="33">
        <v>0.05</v>
      </c>
      <c r="M2211" s="21" t="s">
        <v>14849</v>
      </c>
      <c r="N2211" s="21" t="s">
        <v>9478</v>
      </c>
      <c r="O2211" s="21" t="s">
        <v>83</v>
      </c>
      <c r="P2211" s="61" t="s">
        <v>13496</v>
      </c>
    </row>
    <row r="2212" spans="2:16" ht="15" customHeight="1">
      <c r="B2212" s="27" t="s">
        <v>41</v>
      </c>
      <c r="C2212" t="s">
        <v>7</v>
      </c>
      <c r="D2212" s="36">
        <v>56101605</v>
      </c>
      <c r="E2212" s="48" t="s">
        <v>13076</v>
      </c>
      <c r="F2212" s="49" t="s">
        <v>13077</v>
      </c>
      <c r="G2212" t="s">
        <v>57</v>
      </c>
      <c r="H2212" s="38">
        <v>687</v>
      </c>
      <c r="I2212" s="38">
        <f t="shared" si="64"/>
        <v>652.65</v>
      </c>
      <c r="J2212" t="s">
        <v>8885</v>
      </c>
      <c r="K2212" s="48" t="s">
        <v>13076</v>
      </c>
      <c r="L2212" s="33">
        <v>0.05</v>
      </c>
      <c r="M2212" s="21" t="s">
        <v>14849</v>
      </c>
      <c r="N2212" s="21" t="s">
        <v>9478</v>
      </c>
      <c r="O2212" s="21" t="s">
        <v>83</v>
      </c>
      <c r="P2212" s="61" t="s">
        <v>13496</v>
      </c>
    </row>
    <row r="2213" spans="2:16" ht="15" customHeight="1">
      <c r="B2213" s="27" t="s">
        <v>41</v>
      </c>
      <c r="C2213" t="s">
        <v>761</v>
      </c>
      <c r="D2213" s="36">
        <v>56101608</v>
      </c>
      <c r="E2213" s="35" t="s">
        <v>762</v>
      </c>
      <c r="F2213" t="s">
        <v>763</v>
      </c>
      <c r="G2213" t="s">
        <v>57</v>
      </c>
      <c r="H2213" s="35" t="s">
        <v>764</v>
      </c>
      <c r="I2213" s="38">
        <f t="shared" si="44"/>
        <v>540.22500000000002</v>
      </c>
      <c r="J2213" t="s">
        <v>58</v>
      </c>
      <c r="K2213" s="35" t="s">
        <v>762</v>
      </c>
      <c r="L2213" s="33">
        <v>0.02</v>
      </c>
      <c r="M2213" s="21" t="s">
        <v>14849</v>
      </c>
      <c r="N2213" s="21" t="s">
        <v>59</v>
      </c>
      <c r="O2213" s="21" t="s">
        <v>83</v>
      </c>
      <c r="P2213" s="61" t="s">
        <v>13496</v>
      </c>
    </row>
    <row r="2214" spans="2:16" ht="15" customHeight="1">
      <c r="B2214" s="27" t="s">
        <v>41</v>
      </c>
      <c r="C2214" t="s">
        <v>761</v>
      </c>
      <c r="D2214" s="36">
        <v>56101608</v>
      </c>
      <c r="E2214" s="35" t="s">
        <v>895</v>
      </c>
      <c r="F2214" t="s">
        <v>910</v>
      </c>
      <c r="G2214" t="s">
        <v>57</v>
      </c>
      <c r="H2214" s="35" t="s">
        <v>925</v>
      </c>
      <c r="I2214" s="38">
        <f t="shared" si="44"/>
        <v>792.18299999999999</v>
      </c>
      <c r="J2214" t="s">
        <v>58</v>
      </c>
      <c r="K2214" s="35" t="s">
        <v>895</v>
      </c>
      <c r="L2214" s="33">
        <v>0.02</v>
      </c>
      <c r="M2214" s="21" t="s">
        <v>14849</v>
      </c>
      <c r="N2214" s="21" t="s">
        <v>59</v>
      </c>
      <c r="O2214" s="21" t="s">
        <v>83</v>
      </c>
      <c r="P2214" s="61" t="s">
        <v>13496</v>
      </c>
    </row>
    <row r="2215" spans="2:16" ht="15" customHeight="1">
      <c r="B2215" s="27" t="s">
        <v>41</v>
      </c>
      <c r="C2215" t="s">
        <v>761</v>
      </c>
      <c r="D2215" s="36">
        <v>56101608</v>
      </c>
      <c r="E2215" s="35" t="s">
        <v>896</v>
      </c>
      <c r="F2215" t="s">
        <v>911</v>
      </c>
      <c r="G2215" t="s">
        <v>57</v>
      </c>
      <c r="H2215" s="35" t="s">
        <v>926</v>
      </c>
      <c r="I2215" s="38">
        <f t="shared" si="44"/>
        <v>505.6506</v>
      </c>
      <c r="J2215" t="s">
        <v>58</v>
      </c>
      <c r="K2215" s="35" t="s">
        <v>896</v>
      </c>
      <c r="L2215" s="33">
        <v>0.02</v>
      </c>
      <c r="M2215" s="21" t="s">
        <v>14849</v>
      </c>
      <c r="N2215" s="21" t="s">
        <v>59</v>
      </c>
      <c r="O2215" s="21" t="s">
        <v>83</v>
      </c>
      <c r="P2215" s="61" t="s">
        <v>13496</v>
      </c>
    </row>
    <row r="2216" spans="2:16" ht="15" customHeight="1">
      <c r="B2216" s="27" t="s">
        <v>41</v>
      </c>
      <c r="C2216" t="s">
        <v>761</v>
      </c>
      <c r="D2216" s="36">
        <v>56101608</v>
      </c>
      <c r="E2216" s="35" t="s">
        <v>897</v>
      </c>
      <c r="F2216" t="s">
        <v>912</v>
      </c>
      <c r="G2216" t="s">
        <v>57</v>
      </c>
      <c r="H2216" s="35" t="s">
        <v>927</v>
      </c>
      <c r="I2216" s="38">
        <f t="shared" si="44"/>
        <v>635.30459999999994</v>
      </c>
      <c r="J2216" t="s">
        <v>58</v>
      </c>
      <c r="K2216" s="35" t="s">
        <v>897</v>
      </c>
      <c r="L2216" s="33">
        <v>0.02</v>
      </c>
      <c r="M2216" s="21" t="s">
        <v>14849</v>
      </c>
      <c r="N2216" s="21" t="s">
        <v>59</v>
      </c>
      <c r="O2216" s="21" t="s">
        <v>83</v>
      </c>
      <c r="P2216" s="61" t="s">
        <v>13496</v>
      </c>
    </row>
    <row r="2217" spans="2:16" ht="15" customHeight="1">
      <c r="B2217" s="27" t="s">
        <v>41</v>
      </c>
      <c r="C2217" t="s">
        <v>761</v>
      </c>
      <c r="D2217" s="36">
        <v>56101608</v>
      </c>
      <c r="E2217" s="35" t="s">
        <v>898</v>
      </c>
      <c r="F2217" t="s">
        <v>913</v>
      </c>
      <c r="G2217" t="s">
        <v>57</v>
      </c>
      <c r="H2217" s="35" t="s">
        <v>928</v>
      </c>
      <c r="I2217" s="38">
        <f t="shared" si="44"/>
        <v>1458.6124</v>
      </c>
      <c r="J2217" t="s">
        <v>58</v>
      </c>
      <c r="K2217" s="35" t="s">
        <v>898</v>
      </c>
      <c r="L2217" s="33">
        <v>0.02</v>
      </c>
      <c r="M2217" s="21" t="s">
        <v>14849</v>
      </c>
      <c r="N2217" s="21" t="s">
        <v>59</v>
      </c>
      <c r="O2217" s="21" t="s">
        <v>83</v>
      </c>
      <c r="P2217" s="61" t="s">
        <v>13496</v>
      </c>
    </row>
    <row r="2218" spans="2:16" ht="15" customHeight="1">
      <c r="B2218" s="27" t="s">
        <v>41</v>
      </c>
      <c r="C2218" t="s">
        <v>761</v>
      </c>
      <c r="D2218" s="36">
        <v>56101608</v>
      </c>
      <c r="E2218" s="35" t="s">
        <v>899</v>
      </c>
      <c r="F2218" t="s">
        <v>914</v>
      </c>
      <c r="G2218" t="s">
        <v>57</v>
      </c>
      <c r="H2218" s="35" t="s">
        <v>929</v>
      </c>
      <c r="I2218" s="38">
        <f t="shared" si="44"/>
        <v>453.78899999999999</v>
      </c>
      <c r="J2218" t="s">
        <v>58</v>
      </c>
      <c r="K2218" s="35" t="s">
        <v>899</v>
      </c>
      <c r="L2218" s="33">
        <v>0.02</v>
      </c>
      <c r="M2218" s="21" t="s">
        <v>14849</v>
      </c>
      <c r="N2218" s="21" t="s">
        <v>59</v>
      </c>
      <c r="O2218" s="21" t="s">
        <v>83</v>
      </c>
      <c r="P2218" s="61" t="s">
        <v>13496</v>
      </c>
    </row>
    <row r="2219" spans="2:16" ht="15" customHeight="1">
      <c r="B2219" s="27" t="s">
        <v>41</v>
      </c>
      <c r="C2219" t="s">
        <v>761</v>
      </c>
      <c r="D2219" s="36">
        <v>56101608</v>
      </c>
      <c r="E2219" s="35" t="s">
        <v>900</v>
      </c>
      <c r="F2219" t="s">
        <v>915</v>
      </c>
      <c r="G2219" t="s">
        <v>57</v>
      </c>
      <c r="H2219" s="35" t="s">
        <v>930</v>
      </c>
      <c r="I2219" s="38">
        <f t="shared" si="44"/>
        <v>315.06020000000001</v>
      </c>
      <c r="J2219" t="s">
        <v>58</v>
      </c>
      <c r="K2219" s="35" t="s">
        <v>900</v>
      </c>
      <c r="L2219" s="33">
        <v>0.02</v>
      </c>
      <c r="M2219" s="21" t="s">
        <v>14849</v>
      </c>
      <c r="N2219" s="21" t="s">
        <v>59</v>
      </c>
      <c r="O2219" s="21" t="s">
        <v>83</v>
      </c>
      <c r="P2219" s="61" t="s">
        <v>13496</v>
      </c>
    </row>
    <row r="2220" spans="2:16" ht="15" customHeight="1">
      <c r="B2220" s="27" t="s">
        <v>41</v>
      </c>
      <c r="C2220" t="s">
        <v>761</v>
      </c>
      <c r="D2220" s="36">
        <v>56101608</v>
      </c>
      <c r="E2220" s="35" t="s">
        <v>901</v>
      </c>
      <c r="F2220" t="s">
        <v>916</v>
      </c>
      <c r="G2220" t="s">
        <v>57</v>
      </c>
      <c r="H2220" s="35" t="s">
        <v>931</v>
      </c>
      <c r="I2220" s="38">
        <f t="shared" si="44"/>
        <v>1426.194</v>
      </c>
      <c r="J2220" t="s">
        <v>58</v>
      </c>
      <c r="K2220" s="35" t="s">
        <v>901</v>
      </c>
      <c r="L2220" s="33">
        <v>0.02</v>
      </c>
      <c r="M2220" s="21" t="s">
        <v>14849</v>
      </c>
      <c r="N2220" s="21" t="s">
        <v>59</v>
      </c>
      <c r="O2220" s="21" t="s">
        <v>83</v>
      </c>
      <c r="P2220" s="61" t="s">
        <v>13496</v>
      </c>
    </row>
    <row r="2221" spans="2:16" ht="15" customHeight="1">
      <c r="B2221" s="27" t="s">
        <v>41</v>
      </c>
      <c r="C2221" t="s">
        <v>761</v>
      </c>
      <c r="D2221" s="36">
        <v>56101608</v>
      </c>
      <c r="E2221" s="35" t="s">
        <v>902</v>
      </c>
      <c r="F2221" t="s">
        <v>917</v>
      </c>
      <c r="G2221" t="s">
        <v>57</v>
      </c>
      <c r="H2221" s="35" t="s">
        <v>932</v>
      </c>
      <c r="I2221" s="38">
        <f t="shared" ref="I2221:I2229" si="65">H2221*0.98</f>
        <v>674.20080000000007</v>
      </c>
      <c r="J2221" t="s">
        <v>58</v>
      </c>
      <c r="K2221" s="35" t="s">
        <v>902</v>
      </c>
      <c r="L2221" s="33">
        <v>0.02</v>
      </c>
      <c r="M2221" s="21" t="s">
        <v>14849</v>
      </c>
      <c r="N2221" s="21" t="s">
        <v>59</v>
      </c>
      <c r="O2221" s="21" t="s">
        <v>83</v>
      </c>
      <c r="P2221" s="61" t="s">
        <v>13496</v>
      </c>
    </row>
    <row r="2222" spans="2:16" ht="15" customHeight="1">
      <c r="B2222" s="27" t="s">
        <v>41</v>
      </c>
      <c r="C2222" t="s">
        <v>761</v>
      </c>
      <c r="D2222" s="36">
        <v>56101608</v>
      </c>
      <c r="E2222" s="35" t="s">
        <v>903</v>
      </c>
      <c r="F2222" t="s">
        <v>918</v>
      </c>
      <c r="G2222" t="s">
        <v>57</v>
      </c>
      <c r="H2222" s="35" t="s">
        <v>933</v>
      </c>
      <c r="I2222" s="38">
        <f t="shared" si="65"/>
        <v>751.9932</v>
      </c>
      <c r="J2222" t="s">
        <v>58</v>
      </c>
      <c r="K2222" s="35" t="s">
        <v>903</v>
      </c>
      <c r="L2222" s="33">
        <v>0.02</v>
      </c>
      <c r="M2222" s="21" t="s">
        <v>14849</v>
      </c>
      <c r="N2222" s="21" t="s">
        <v>59</v>
      </c>
      <c r="O2222" s="21" t="s">
        <v>83</v>
      </c>
      <c r="P2222" s="61" t="s">
        <v>13496</v>
      </c>
    </row>
    <row r="2223" spans="2:16" ht="15" customHeight="1">
      <c r="B2223" s="27" t="s">
        <v>41</v>
      </c>
      <c r="C2223" t="s">
        <v>761</v>
      </c>
      <c r="D2223" s="36">
        <v>56101608</v>
      </c>
      <c r="E2223" s="35" t="s">
        <v>904</v>
      </c>
      <c r="F2223" t="s">
        <v>919</v>
      </c>
      <c r="G2223" t="s">
        <v>57</v>
      </c>
      <c r="H2223" s="35" t="s">
        <v>934</v>
      </c>
      <c r="I2223" s="38">
        <f t="shared" si="65"/>
        <v>583.44299999999998</v>
      </c>
      <c r="J2223" t="s">
        <v>58</v>
      </c>
      <c r="K2223" s="35" t="s">
        <v>904</v>
      </c>
      <c r="L2223" s="33">
        <v>0.02</v>
      </c>
      <c r="M2223" s="21" t="s">
        <v>14849</v>
      </c>
      <c r="N2223" s="21" t="s">
        <v>59</v>
      </c>
      <c r="O2223" s="21" t="s">
        <v>83</v>
      </c>
      <c r="P2223" s="61" t="s">
        <v>13496</v>
      </c>
    </row>
    <row r="2224" spans="2:16" ht="15" customHeight="1">
      <c r="B2224" s="27" t="s">
        <v>41</v>
      </c>
      <c r="C2224" t="s">
        <v>761</v>
      </c>
      <c r="D2224" s="36">
        <v>56101608</v>
      </c>
      <c r="E2224" s="35" t="s">
        <v>762</v>
      </c>
      <c r="F2224" t="s">
        <v>763</v>
      </c>
      <c r="G2224" t="s">
        <v>57</v>
      </c>
      <c r="H2224" s="35" t="s">
        <v>935</v>
      </c>
      <c r="I2224" s="38">
        <f t="shared" si="65"/>
        <v>531.58139999999992</v>
      </c>
      <c r="J2224" t="s">
        <v>58</v>
      </c>
      <c r="K2224" s="35" t="s">
        <v>762</v>
      </c>
      <c r="L2224" s="33">
        <v>0.02</v>
      </c>
      <c r="M2224" s="21" t="s">
        <v>14849</v>
      </c>
      <c r="N2224" s="21" t="s">
        <v>59</v>
      </c>
      <c r="O2224" s="21" t="s">
        <v>83</v>
      </c>
      <c r="P2224" s="61" t="s">
        <v>13496</v>
      </c>
    </row>
    <row r="2225" spans="2:16" ht="15" customHeight="1">
      <c r="B2225" s="27" t="s">
        <v>41</v>
      </c>
      <c r="C2225" t="s">
        <v>761</v>
      </c>
      <c r="D2225" s="36">
        <v>56101608</v>
      </c>
      <c r="E2225" s="35" t="s">
        <v>905</v>
      </c>
      <c r="F2225" t="s">
        <v>920</v>
      </c>
      <c r="G2225" t="s">
        <v>57</v>
      </c>
      <c r="H2225" s="35" t="s">
        <v>936</v>
      </c>
      <c r="I2225" s="38">
        <f t="shared" si="65"/>
        <v>544.54679999999996</v>
      </c>
      <c r="J2225" t="s">
        <v>58</v>
      </c>
      <c r="K2225" s="35" t="s">
        <v>905</v>
      </c>
      <c r="L2225" s="33">
        <v>0.02</v>
      </c>
      <c r="M2225" s="21" t="s">
        <v>14849</v>
      </c>
      <c r="N2225" s="21" t="s">
        <v>59</v>
      </c>
      <c r="O2225" s="21" t="s">
        <v>83</v>
      </c>
      <c r="P2225" s="61" t="s">
        <v>13496</v>
      </c>
    </row>
    <row r="2226" spans="2:16" ht="15" customHeight="1">
      <c r="B2226" s="27" t="s">
        <v>41</v>
      </c>
      <c r="C2226" t="s">
        <v>761</v>
      </c>
      <c r="D2226" s="36">
        <v>56101608</v>
      </c>
      <c r="E2226" s="35" t="s">
        <v>906</v>
      </c>
      <c r="F2226" t="s">
        <v>921</v>
      </c>
      <c r="G2226" t="s">
        <v>57</v>
      </c>
      <c r="H2226" s="35" t="s">
        <v>933</v>
      </c>
      <c r="I2226" s="38">
        <f t="shared" si="65"/>
        <v>751.9932</v>
      </c>
      <c r="J2226" t="s">
        <v>58</v>
      </c>
      <c r="K2226" s="35" t="s">
        <v>906</v>
      </c>
      <c r="L2226" s="33">
        <v>0.02</v>
      </c>
      <c r="M2226" s="21" t="s">
        <v>14849</v>
      </c>
      <c r="N2226" s="21" t="s">
        <v>59</v>
      </c>
      <c r="O2226" s="21" t="s">
        <v>83</v>
      </c>
      <c r="P2226" s="61" t="s">
        <v>13496</v>
      </c>
    </row>
    <row r="2227" spans="2:16" ht="15" customHeight="1">
      <c r="B2227" s="27" t="s">
        <v>41</v>
      </c>
      <c r="C2227" t="s">
        <v>761</v>
      </c>
      <c r="D2227" s="36">
        <v>56101608</v>
      </c>
      <c r="E2227" s="35" t="s">
        <v>907</v>
      </c>
      <c r="F2227" t="s">
        <v>922</v>
      </c>
      <c r="G2227" t="s">
        <v>57</v>
      </c>
      <c r="H2227" s="35" t="s">
        <v>934</v>
      </c>
      <c r="I2227" s="38">
        <f t="shared" si="65"/>
        <v>583.44299999999998</v>
      </c>
      <c r="J2227" t="s">
        <v>58</v>
      </c>
      <c r="K2227" s="35" t="s">
        <v>907</v>
      </c>
      <c r="L2227" s="33">
        <v>0.02</v>
      </c>
      <c r="M2227" s="21" t="s">
        <v>14849</v>
      </c>
      <c r="N2227" s="21" t="s">
        <v>82</v>
      </c>
      <c r="O2227" s="21" t="s">
        <v>83</v>
      </c>
      <c r="P2227" s="61" t="s">
        <v>13496</v>
      </c>
    </row>
    <row r="2228" spans="2:16" ht="15" customHeight="1">
      <c r="B2228" s="27" t="s">
        <v>41</v>
      </c>
      <c r="C2228" t="s">
        <v>761</v>
      </c>
      <c r="D2228" s="36">
        <v>56101608</v>
      </c>
      <c r="E2228" s="35" t="s">
        <v>908</v>
      </c>
      <c r="F2228" t="s">
        <v>923</v>
      </c>
      <c r="G2228" t="s">
        <v>57</v>
      </c>
      <c r="H2228" s="35" t="s">
        <v>937</v>
      </c>
      <c r="I2228" s="38">
        <f t="shared" si="65"/>
        <v>622.33920000000001</v>
      </c>
      <c r="J2228" t="s">
        <v>58</v>
      </c>
      <c r="K2228" s="35" t="s">
        <v>908</v>
      </c>
      <c r="L2228" s="33">
        <v>0.02</v>
      </c>
      <c r="M2228" s="21" t="s">
        <v>14849</v>
      </c>
      <c r="N2228" s="21" t="s">
        <v>82</v>
      </c>
      <c r="O2228" s="21" t="s">
        <v>83</v>
      </c>
      <c r="P2228" s="61" t="s">
        <v>13496</v>
      </c>
    </row>
    <row r="2229" spans="2:16" ht="15" customHeight="1">
      <c r="B2229" s="27" t="s">
        <v>41</v>
      </c>
      <c r="C2229" t="s">
        <v>761</v>
      </c>
      <c r="D2229" s="36">
        <v>56101608</v>
      </c>
      <c r="E2229" s="35" t="s">
        <v>909</v>
      </c>
      <c r="F2229" t="s">
        <v>924</v>
      </c>
      <c r="G2229" t="s">
        <v>57</v>
      </c>
      <c r="H2229" s="35" t="s">
        <v>938</v>
      </c>
      <c r="I2229" s="38">
        <f t="shared" si="65"/>
        <v>881.6472</v>
      </c>
      <c r="J2229" t="s">
        <v>58</v>
      </c>
      <c r="K2229" s="35" t="s">
        <v>909</v>
      </c>
      <c r="L2229" s="33">
        <v>0.02</v>
      </c>
      <c r="M2229" s="21" t="s">
        <v>14849</v>
      </c>
      <c r="N2229" s="21" t="s">
        <v>82</v>
      </c>
      <c r="O2229" s="21" t="s">
        <v>83</v>
      </c>
      <c r="P2229" s="61" t="s">
        <v>13496</v>
      </c>
    </row>
    <row r="2230" spans="2:16" ht="15" customHeight="1">
      <c r="B2230" s="27" t="s">
        <v>41</v>
      </c>
      <c r="C2230" t="s">
        <v>761</v>
      </c>
      <c r="D2230" s="36">
        <v>56101608</v>
      </c>
      <c r="E2230" s="35" t="s">
        <v>8456</v>
      </c>
      <c r="F2230" t="s">
        <v>8473</v>
      </c>
      <c r="G2230" t="s">
        <v>57</v>
      </c>
      <c r="H2230" s="38">
        <v>215</v>
      </c>
      <c r="I2230" s="38">
        <f>H2230*0.95</f>
        <v>204.25</v>
      </c>
      <c r="J2230" t="s">
        <v>4680</v>
      </c>
      <c r="K2230" s="35" t="s">
        <v>8456</v>
      </c>
      <c r="L2230" s="33">
        <v>0.05</v>
      </c>
      <c r="M2230" s="21" t="s">
        <v>14849</v>
      </c>
      <c r="N2230" s="21" t="s">
        <v>82</v>
      </c>
      <c r="O2230" s="21" t="s">
        <v>83</v>
      </c>
      <c r="P2230" s="61" t="s">
        <v>13496</v>
      </c>
    </row>
    <row r="2231" spans="2:16" ht="15" customHeight="1">
      <c r="B2231" s="27" t="s">
        <v>41</v>
      </c>
      <c r="C2231" t="s">
        <v>761</v>
      </c>
      <c r="D2231" s="36">
        <v>56101608</v>
      </c>
      <c r="E2231" s="35" t="s">
        <v>8457</v>
      </c>
      <c r="F2231" t="s">
        <v>8474</v>
      </c>
      <c r="G2231" t="s">
        <v>57</v>
      </c>
      <c r="H2231" s="38">
        <v>261</v>
      </c>
      <c r="I2231" s="38">
        <f t="shared" ref="I2231:I2294" si="66">H2231*0.95</f>
        <v>247.95</v>
      </c>
      <c r="J2231" t="s">
        <v>4680</v>
      </c>
      <c r="K2231" s="35" t="s">
        <v>8457</v>
      </c>
      <c r="L2231" s="33">
        <v>0.05</v>
      </c>
      <c r="M2231" s="21" t="s">
        <v>14849</v>
      </c>
      <c r="N2231" s="21" t="s">
        <v>82</v>
      </c>
      <c r="O2231" s="21" t="s">
        <v>83</v>
      </c>
      <c r="P2231" s="61" t="s">
        <v>13496</v>
      </c>
    </row>
    <row r="2232" spans="2:16" ht="15" customHeight="1">
      <c r="B2232" s="27" t="s">
        <v>41</v>
      </c>
      <c r="C2232" t="s">
        <v>761</v>
      </c>
      <c r="D2232" s="36">
        <v>56101608</v>
      </c>
      <c r="E2232" s="35" t="s">
        <v>8458</v>
      </c>
      <c r="F2232" t="s">
        <v>8475</v>
      </c>
      <c r="G2232" t="s">
        <v>57</v>
      </c>
      <c r="H2232" s="38">
        <v>339</v>
      </c>
      <c r="I2232" s="38">
        <f t="shared" si="66"/>
        <v>322.05</v>
      </c>
      <c r="J2232" t="s">
        <v>4680</v>
      </c>
      <c r="K2232" s="35" t="s">
        <v>8458</v>
      </c>
      <c r="L2232" s="33">
        <v>0.05</v>
      </c>
      <c r="M2232" s="21" t="s">
        <v>14849</v>
      </c>
      <c r="N2232" s="21" t="s">
        <v>82</v>
      </c>
      <c r="O2232" s="21" t="s">
        <v>83</v>
      </c>
      <c r="P2232" s="61" t="s">
        <v>13496</v>
      </c>
    </row>
    <row r="2233" spans="2:16" ht="15" customHeight="1">
      <c r="B2233" s="27" t="s">
        <v>41</v>
      </c>
      <c r="C2233" t="s">
        <v>761</v>
      </c>
      <c r="D2233" s="36">
        <v>56101608</v>
      </c>
      <c r="E2233" s="35" t="s">
        <v>8459</v>
      </c>
      <c r="F2233" t="s">
        <v>8476</v>
      </c>
      <c r="G2233" t="s">
        <v>57</v>
      </c>
      <c r="H2233" s="38">
        <v>384</v>
      </c>
      <c r="I2233" s="38">
        <f t="shared" si="66"/>
        <v>364.79999999999995</v>
      </c>
      <c r="J2233" t="s">
        <v>4680</v>
      </c>
      <c r="K2233" s="35" t="s">
        <v>8459</v>
      </c>
      <c r="L2233" s="33">
        <v>0.05</v>
      </c>
      <c r="M2233" s="21" t="s">
        <v>14849</v>
      </c>
      <c r="N2233" s="21" t="s">
        <v>82</v>
      </c>
      <c r="O2233" s="21" t="s">
        <v>83</v>
      </c>
      <c r="P2233" s="61" t="s">
        <v>13496</v>
      </c>
    </row>
    <row r="2234" spans="2:16" ht="15" customHeight="1">
      <c r="B2234" s="27" t="s">
        <v>41</v>
      </c>
      <c r="C2234" t="s">
        <v>761</v>
      </c>
      <c r="D2234" s="36">
        <v>56101608</v>
      </c>
      <c r="E2234" s="35" t="s">
        <v>8460</v>
      </c>
      <c r="F2234" t="s">
        <v>8477</v>
      </c>
      <c r="G2234" t="s">
        <v>57</v>
      </c>
      <c r="H2234" s="38">
        <v>136</v>
      </c>
      <c r="I2234" s="38">
        <f t="shared" si="66"/>
        <v>129.19999999999999</v>
      </c>
      <c r="J2234" t="s">
        <v>4680</v>
      </c>
      <c r="K2234" s="35" t="s">
        <v>8460</v>
      </c>
      <c r="L2234" s="33">
        <v>0.05</v>
      </c>
      <c r="M2234" s="21" t="s">
        <v>14849</v>
      </c>
      <c r="N2234" s="21" t="s">
        <v>82</v>
      </c>
      <c r="O2234" s="21" t="s">
        <v>83</v>
      </c>
      <c r="P2234" s="61" t="s">
        <v>13496</v>
      </c>
    </row>
    <row r="2235" spans="2:16" ht="15" customHeight="1">
      <c r="B2235" s="27" t="s">
        <v>41</v>
      </c>
      <c r="C2235" t="s">
        <v>761</v>
      </c>
      <c r="D2235" s="36">
        <v>56101608</v>
      </c>
      <c r="E2235" s="35" t="s">
        <v>8461</v>
      </c>
      <c r="F2235" t="s">
        <v>8478</v>
      </c>
      <c r="G2235" t="s">
        <v>57</v>
      </c>
      <c r="H2235" s="38">
        <v>159</v>
      </c>
      <c r="I2235" s="38">
        <f t="shared" si="66"/>
        <v>151.04999999999998</v>
      </c>
      <c r="J2235" t="s">
        <v>4680</v>
      </c>
      <c r="K2235" s="35" t="s">
        <v>8461</v>
      </c>
      <c r="L2235" s="33">
        <v>0.05</v>
      </c>
      <c r="M2235" s="21" t="s">
        <v>14849</v>
      </c>
      <c r="N2235" s="21" t="s">
        <v>82</v>
      </c>
      <c r="O2235" s="21" t="s">
        <v>83</v>
      </c>
      <c r="P2235" s="61" t="s">
        <v>13496</v>
      </c>
    </row>
    <row r="2236" spans="2:16" ht="15" customHeight="1">
      <c r="B2236" s="27" t="s">
        <v>41</v>
      </c>
      <c r="C2236" t="s">
        <v>761</v>
      </c>
      <c r="D2236" s="36">
        <v>56101608</v>
      </c>
      <c r="E2236" s="35" t="s">
        <v>8462</v>
      </c>
      <c r="F2236" t="s">
        <v>8479</v>
      </c>
      <c r="G2236" t="s">
        <v>57</v>
      </c>
      <c r="H2236" s="38">
        <v>358</v>
      </c>
      <c r="I2236" s="38">
        <f t="shared" si="66"/>
        <v>340.09999999999997</v>
      </c>
      <c r="J2236" t="s">
        <v>4680</v>
      </c>
      <c r="K2236" s="35" t="s">
        <v>8462</v>
      </c>
      <c r="L2236" s="33">
        <v>0.05</v>
      </c>
      <c r="M2236" s="21" t="s">
        <v>14849</v>
      </c>
      <c r="N2236" s="21" t="s">
        <v>82</v>
      </c>
      <c r="O2236" s="21" t="s">
        <v>83</v>
      </c>
      <c r="P2236" s="61" t="s">
        <v>13496</v>
      </c>
    </row>
    <row r="2237" spans="2:16" ht="15" customHeight="1">
      <c r="B2237" s="27" t="s">
        <v>41</v>
      </c>
      <c r="C2237" t="s">
        <v>761</v>
      </c>
      <c r="D2237" s="36">
        <v>56101608</v>
      </c>
      <c r="E2237" s="35" t="s">
        <v>8463</v>
      </c>
      <c r="F2237" t="s">
        <v>8480</v>
      </c>
      <c r="G2237" t="s">
        <v>57</v>
      </c>
      <c r="H2237" s="38">
        <v>413</v>
      </c>
      <c r="I2237" s="38">
        <f t="shared" si="66"/>
        <v>392.34999999999997</v>
      </c>
      <c r="J2237" t="s">
        <v>4680</v>
      </c>
      <c r="K2237" s="35" t="s">
        <v>8463</v>
      </c>
      <c r="L2237" s="33">
        <v>0.05</v>
      </c>
      <c r="M2237" s="21" t="s">
        <v>14849</v>
      </c>
      <c r="N2237" s="21" t="s">
        <v>82</v>
      </c>
      <c r="O2237" s="21" t="s">
        <v>83</v>
      </c>
      <c r="P2237" s="61" t="s">
        <v>13496</v>
      </c>
    </row>
    <row r="2238" spans="2:16" ht="15" customHeight="1">
      <c r="B2238" s="27" t="s">
        <v>41</v>
      </c>
      <c r="C2238" t="s">
        <v>761</v>
      </c>
      <c r="D2238" s="36">
        <v>56101608</v>
      </c>
      <c r="E2238" s="35" t="s">
        <v>8464</v>
      </c>
      <c r="F2238" t="s">
        <v>8481</v>
      </c>
      <c r="G2238" t="s">
        <v>57</v>
      </c>
      <c r="H2238" s="38">
        <v>459</v>
      </c>
      <c r="I2238" s="38">
        <f t="shared" si="66"/>
        <v>436.04999999999995</v>
      </c>
      <c r="J2238" t="s">
        <v>4680</v>
      </c>
      <c r="K2238" s="35" t="s">
        <v>8464</v>
      </c>
      <c r="L2238" s="33">
        <v>0.05</v>
      </c>
      <c r="M2238" s="21" t="s">
        <v>14849</v>
      </c>
      <c r="N2238" s="21" t="s">
        <v>82</v>
      </c>
      <c r="O2238" s="21" t="s">
        <v>83</v>
      </c>
      <c r="P2238" s="61" t="s">
        <v>13496</v>
      </c>
    </row>
    <row r="2239" spans="2:16" ht="15" customHeight="1">
      <c r="B2239" s="27" t="s">
        <v>41</v>
      </c>
      <c r="C2239" t="s">
        <v>761</v>
      </c>
      <c r="D2239" s="36">
        <v>56101608</v>
      </c>
      <c r="E2239" s="35" t="s">
        <v>8465</v>
      </c>
      <c r="F2239" t="s">
        <v>8482</v>
      </c>
      <c r="G2239" t="s">
        <v>57</v>
      </c>
      <c r="H2239" s="38">
        <v>210</v>
      </c>
      <c r="I2239" s="38">
        <f t="shared" si="66"/>
        <v>199.5</v>
      </c>
      <c r="J2239" t="s">
        <v>4680</v>
      </c>
      <c r="K2239" s="35" t="s">
        <v>8465</v>
      </c>
      <c r="L2239" s="33">
        <v>0.05</v>
      </c>
      <c r="M2239" s="21" t="s">
        <v>14849</v>
      </c>
      <c r="N2239" s="21" t="s">
        <v>82</v>
      </c>
      <c r="O2239" s="21" t="s">
        <v>83</v>
      </c>
      <c r="P2239" s="61" t="s">
        <v>13496</v>
      </c>
    </row>
    <row r="2240" spans="2:16" ht="15" customHeight="1">
      <c r="B2240" s="27" t="s">
        <v>41</v>
      </c>
      <c r="C2240" t="s">
        <v>761</v>
      </c>
      <c r="D2240" s="36">
        <v>56101608</v>
      </c>
      <c r="E2240" s="35" t="s">
        <v>8466</v>
      </c>
      <c r="F2240" t="s">
        <v>8483</v>
      </c>
      <c r="G2240" t="s">
        <v>57</v>
      </c>
      <c r="H2240" s="38">
        <v>307</v>
      </c>
      <c r="I2240" s="38">
        <f t="shared" si="66"/>
        <v>291.64999999999998</v>
      </c>
      <c r="J2240" t="s">
        <v>4680</v>
      </c>
      <c r="K2240" s="35" t="s">
        <v>8466</v>
      </c>
      <c r="L2240" s="33">
        <v>0.05</v>
      </c>
      <c r="M2240" s="21" t="s">
        <v>14849</v>
      </c>
      <c r="N2240" s="21" t="s">
        <v>82</v>
      </c>
      <c r="O2240" s="21" t="s">
        <v>83</v>
      </c>
      <c r="P2240" s="61" t="s">
        <v>13496</v>
      </c>
    </row>
    <row r="2241" spans="2:16" ht="15" customHeight="1">
      <c r="B2241" s="27" t="s">
        <v>41</v>
      </c>
      <c r="C2241" t="s">
        <v>761</v>
      </c>
      <c r="D2241" s="36">
        <v>56101608</v>
      </c>
      <c r="E2241" s="35" t="s">
        <v>8467</v>
      </c>
      <c r="F2241" t="s">
        <v>8484</v>
      </c>
      <c r="G2241" t="s">
        <v>57</v>
      </c>
      <c r="H2241" s="38">
        <v>383</v>
      </c>
      <c r="I2241" s="38">
        <f t="shared" si="66"/>
        <v>363.84999999999997</v>
      </c>
      <c r="J2241" t="s">
        <v>4680</v>
      </c>
      <c r="K2241" s="35" t="s">
        <v>8467</v>
      </c>
      <c r="L2241" s="33">
        <v>0.05</v>
      </c>
      <c r="M2241" s="21" t="s">
        <v>14849</v>
      </c>
      <c r="N2241" s="21" t="s">
        <v>82</v>
      </c>
      <c r="O2241" s="21" t="s">
        <v>83</v>
      </c>
      <c r="P2241" s="61" t="s">
        <v>13496</v>
      </c>
    </row>
    <row r="2242" spans="2:16" ht="15" customHeight="1">
      <c r="B2242" s="27" t="s">
        <v>41</v>
      </c>
      <c r="C2242" t="s">
        <v>761</v>
      </c>
      <c r="D2242" s="36">
        <v>56101608</v>
      </c>
      <c r="E2242" s="35" t="s">
        <v>8468</v>
      </c>
      <c r="F2242" t="s">
        <v>8485</v>
      </c>
      <c r="G2242" t="s">
        <v>57</v>
      </c>
      <c r="H2242" s="38">
        <v>474</v>
      </c>
      <c r="I2242" s="38">
        <f t="shared" si="66"/>
        <v>450.29999999999995</v>
      </c>
      <c r="J2242" t="s">
        <v>4680</v>
      </c>
      <c r="K2242" s="35" t="s">
        <v>8468</v>
      </c>
      <c r="L2242" s="33">
        <v>0.05</v>
      </c>
      <c r="M2242" s="21" t="s">
        <v>14849</v>
      </c>
      <c r="N2242" s="21" t="s">
        <v>82</v>
      </c>
      <c r="O2242" s="21" t="s">
        <v>83</v>
      </c>
      <c r="P2242" s="61" t="s">
        <v>13496</v>
      </c>
    </row>
    <row r="2243" spans="2:16" ht="15" customHeight="1">
      <c r="B2243" s="27" t="s">
        <v>41</v>
      </c>
      <c r="C2243" t="s">
        <v>761</v>
      </c>
      <c r="D2243" s="36">
        <v>56101608</v>
      </c>
      <c r="E2243" s="35" t="s">
        <v>8469</v>
      </c>
      <c r="F2243" t="s">
        <v>8486</v>
      </c>
      <c r="G2243" t="s">
        <v>57</v>
      </c>
      <c r="H2243" s="38">
        <v>171</v>
      </c>
      <c r="I2243" s="38">
        <f t="shared" si="66"/>
        <v>162.44999999999999</v>
      </c>
      <c r="J2243" t="s">
        <v>4680</v>
      </c>
      <c r="K2243" s="35" t="s">
        <v>8469</v>
      </c>
      <c r="L2243" s="33">
        <v>0.05</v>
      </c>
      <c r="M2243" s="21" t="s">
        <v>14849</v>
      </c>
      <c r="N2243" s="21" t="s">
        <v>82</v>
      </c>
      <c r="O2243" s="21" t="s">
        <v>83</v>
      </c>
      <c r="P2243" s="61" t="s">
        <v>13496</v>
      </c>
    </row>
    <row r="2244" spans="2:16" ht="15" customHeight="1">
      <c r="B2244" s="27" t="s">
        <v>41</v>
      </c>
      <c r="C2244" t="s">
        <v>761</v>
      </c>
      <c r="D2244" s="36">
        <v>56101608</v>
      </c>
      <c r="E2244" s="35" t="s">
        <v>8470</v>
      </c>
      <c r="F2244" t="s">
        <v>8487</v>
      </c>
      <c r="G2244" t="s">
        <v>57</v>
      </c>
      <c r="H2244" s="38">
        <v>188</v>
      </c>
      <c r="I2244" s="38">
        <f t="shared" si="66"/>
        <v>178.6</v>
      </c>
      <c r="J2244" t="s">
        <v>4680</v>
      </c>
      <c r="K2244" s="35" t="s">
        <v>8470</v>
      </c>
      <c r="L2244" s="33">
        <v>0.05</v>
      </c>
      <c r="M2244" s="21" t="s">
        <v>14849</v>
      </c>
      <c r="N2244" s="21" t="s">
        <v>82</v>
      </c>
      <c r="O2244" s="21" t="s">
        <v>83</v>
      </c>
      <c r="P2244" s="61" t="s">
        <v>13496</v>
      </c>
    </row>
    <row r="2245" spans="2:16" ht="15" customHeight="1">
      <c r="B2245" s="27" t="s">
        <v>41</v>
      </c>
      <c r="C2245" t="s">
        <v>761</v>
      </c>
      <c r="D2245" s="36">
        <v>56101608</v>
      </c>
      <c r="E2245" s="35" t="s">
        <v>8471</v>
      </c>
      <c r="F2245" t="s">
        <v>8488</v>
      </c>
      <c r="G2245" t="s">
        <v>57</v>
      </c>
      <c r="H2245" s="38">
        <v>216</v>
      </c>
      <c r="I2245" s="38">
        <f t="shared" si="66"/>
        <v>205.2</v>
      </c>
      <c r="J2245" t="s">
        <v>4680</v>
      </c>
      <c r="K2245" s="35" t="s">
        <v>8471</v>
      </c>
      <c r="L2245" s="33">
        <v>0.05</v>
      </c>
      <c r="M2245" s="21" t="s">
        <v>14849</v>
      </c>
      <c r="N2245" s="21" t="s">
        <v>82</v>
      </c>
      <c r="O2245" s="21" t="s">
        <v>83</v>
      </c>
      <c r="P2245" s="61" t="s">
        <v>13496</v>
      </c>
    </row>
    <row r="2246" spans="2:16" ht="15" customHeight="1">
      <c r="B2246" s="27" t="s">
        <v>41</v>
      </c>
      <c r="C2246" t="s">
        <v>761</v>
      </c>
      <c r="D2246" s="36">
        <v>56101608</v>
      </c>
      <c r="E2246" s="35" t="s">
        <v>8472</v>
      </c>
      <c r="F2246" t="s">
        <v>8489</v>
      </c>
      <c r="G2246" t="s">
        <v>57</v>
      </c>
      <c r="H2246" s="38">
        <v>234</v>
      </c>
      <c r="I2246" s="38">
        <f t="shared" si="66"/>
        <v>222.29999999999998</v>
      </c>
      <c r="J2246" t="s">
        <v>4680</v>
      </c>
      <c r="K2246" s="35" t="s">
        <v>8472</v>
      </c>
      <c r="L2246" s="33">
        <v>0.05</v>
      </c>
      <c r="M2246" s="21" t="s">
        <v>14849</v>
      </c>
      <c r="N2246" s="21" t="s">
        <v>82</v>
      </c>
      <c r="O2246" s="21" t="s">
        <v>83</v>
      </c>
      <c r="P2246" s="61" t="s">
        <v>13496</v>
      </c>
    </row>
    <row r="2247" spans="2:16" ht="15" customHeight="1">
      <c r="B2247" s="27" t="s">
        <v>41</v>
      </c>
      <c r="C2247" t="s">
        <v>761</v>
      </c>
      <c r="D2247" s="36">
        <v>56101608</v>
      </c>
      <c r="E2247" s="35" t="s">
        <v>8490</v>
      </c>
      <c r="F2247" t="s">
        <v>8491</v>
      </c>
      <c r="G2247" t="s">
        <v>57</v>
      </c>
      <c r="H2247" s="38">
        <v>447</v>
      </c>
      <c r="I2247" s="38">
        <f t="shared" si="66"/>
        <v>424.65</v>
      </c>
      <c r="J2247" t="s">
        <v>4680</v>
      </c>
      <c r="K2247" s="35" t="s">
        <v>8490</v>
      </c>
      <c r="L2247" s="33">
        <v>0.05</v>
      </c>
      <c r="M2247" s="21" t="s">
        <v>14849</v>
      </c>
      <c r="N2247" s="21" t="s">
        <v>82</v>
      </c>
      <c r="O2247" s="21" t="s">
        <v>83</v>
      </c>
      <c r="P2247" s="61" t="s">
        <v>13496</v>
      </c>
    </row>
    <row r="2248" spans="2:16" ht="15" customHeight="1">
      <c r="B2248" s="27" t="s">
        <v>41</v>
      </c>
      <c r="C2248" t="s">
        <v>761</v>
      </c>
      <c r="D2248" s="36">
        <v>56101608</v>
      </c>
      <c r="E2248" s="35" t="s">
        <v>8492</v>
      </c>
      <c r="F2248" t="s">
        <v>8493</v>
      </c>
      <c r="G2248" t="s">
        <v>57</v>
      </c>
      <c r="H2248" s="38">
        <v>188</v>
      </c>
      <c r="I2248" s="38">
        <f t="shared" si="66"/>
        <v>178.6</v>
      </c>
      <c r="J2248" t="s">
        <v>4680</v>
      </c>
      <c r="K2248" s="35" t="s">
        <v>8492</v>
      </c>
      <c r="L2248" s="33">
        <v>0.05</v>
      </c>
      <c r="M2248" s="21" t="s">
        <v>14849</v>
      </c>
      <c r="N2248" s="21" t="s">
        <v>82</v>
      </c>
      <c r="O2248" s="21" t="s">
        <v>83</v>
      </c>
      <c r="P2248" s="61" t="s">
        <v>13496</v>
      </c>
    </row>
    <row r="2249" spans="2:16" ht="15" customHeight="1">
      <c r="B2249" s="27" t="s">
        <v>41</v>
      </c>
      <c r="C2249" t="s">
        <v>761</v>
      </c>
      <c r="D2249" s="36">
        <v>56101608</v>
      </c>
      <c r="E2249" s="35" t="s">
        <v>8497</v>
      </c>
      <c r="F2249" t="s">
        <v>8503</v>
      </c>
      <c r="G2249" t="s">
        <v>57</v>
      </c>
      <c r="H2249" s="38">
        <v>560</v>
      </c>
      <c r="I2249" s="38">
        <f t="shared" si="66"/>
        <v>532</v>
      </c>
      <c r="J2249" t="s">
        <v>4680</v>
      </c>
      <c r="K2249" s="35" t="s">
        <v>8497</v>
      </c>
      <c r="L2249" s="33">
        <v>0.05</v>
      </c>
      <c r="M2249" s="21" t="s">
        <v>14849</v>
      </c>
      <c r="N2249" s="21" t="s">
        <v>82</v>
      </c>
      <c r="O2249" s="21" t="s">
        <v>83</v>
      </c>
      <c r="P2249" s="61" t="s">
        <v>13496</v>
      </c>
    </row>
    <row r="2250" spans="2:16" ht="15" customHeight="1">
      <c r="B2250" s="27" t="s">
        <v>41</v>
      </c>
      <c r="C2250" t="s">
        <v>761</v>
      </c>
      <c r="D2250" s="36">
        <v>56101608</v>
      </c>
      <c r="E2250" s="35" t="s">
        <v>8498</v>
      </c>
      <c r="F2250" t="s">
        <v>8504</v>
      </c>
      <c r="G2250" t="s">
        <v>57</v>
      </c>
      <c r="H2250" s="38">
        <v>921</v>
      </c>
      <c r="I2250" s="38">
        <f>H2250*0.95</f>
        <v>874.94999999999993</v>
      </c>
      <c r="J2250" t="s">
        <v>4680</v>
      </c>
      <c r="K2250" s="35" t="s">
        <v>8498</v>
      </c>
      <c r="L2250" s="33">
        <v>0.05</v>
      </c>
      <c r="M2250" s="21" t="s">
        <v>14849</v>
      </c>
      <c r="N2250" s="21" t="s">
        <v>82</v>
      </c>
      <c r="O2250" s="21" t="s">
        <v>83</v>
      </c>
      <c r="P2250" s="61" t="s">
        <v>13496</v>
      </c>
    </row>
    <row r="2251" spans="2:16" ht="15" customHeight="1">
      <c r="B2251" s="27" t="s">
        <v>41</v>
      </c>
      <c r="C2251" t="s">
        <v>761</v>
      </c>
      <c r="D2251" s="36">
        <v>56101608</v>
      </c>
      <c r="E2251" s="35" t="s">
        <v>8499</v>
      </c>
      <c r="F2251" t="s">
        <v>8505</v>
      </c>
      <c r="G2251" t="s">
        <v>57</v>
      </c>
      <c r="H2251" s="38">
        <v>481</v>
      </c>
      <c r="I2251" s="38">
        <f t="shared" si="66"/>
        <v>456.95</v>
      </c>
      <c r="J2251" t="s">
        <v>4680</v>
      </c>
      <c r="K2251" s="35" t="s">
        <v>8499</v>
      </c>
      <c r="L2251" s="33">
        <v>0.05</v>
      </c>
      <c r="M2251" s="21" t="s">
        <v>14849</v>
      </c>
      <c r="N2251" s="21" t="s">
        <v>82</v>
      </c>
      <c r="O2251" s="21" t="s">
        <v>83</v>
      </c>
      <c r="P2251" s="61" t="s">
        <v>13496</v>
      </c>
    </row>
    <row r="2252" spans="2:16" ht="15" customHeight="1">
      <c r="B2252" s="27" t="s">
        <v>41</v>
      </c>
      <c r="C2252" t="s">
        <v>761</v>
      </c>
      <c r="D2252" s="36">
        <v>56101608</v>
      </c>
      <c r="E2252" s="35" t="s">
        <v>8500</v>
      </c>
      <c r="F2252" t="s">
        <v>8506</v>
      </c>
      <c r="G2252" t="s">
        <v>57</v>
      </c>
      <c r="H2252" s="38">
        <v>628</v>
      </c>
      <c r="I2252" s="38">
        <f t="shared" si="66"/>
        <v>596.6</v>
      </c>
      <c r="J2252" t="s">
        <v>4680</v>
      </c>
      <c r="K2252" s="35" t="s">
        <v>8500</v>
      </c>
      <c r="L2252" s="33">
        <v>0.05</v>
      </c>
      <c r="M2252" s="21" t="s">
        <v>14849</v>
      </c>
      <c r="N2252" s="21" t="s">
        <v>82</v>
      </c>
      <c r="O2252" s="21" t="s">
        <v>83</v>
      </c>
      <c r="P2252" s="61" t="s">
        <v>13496</v>
      </c>
    </row>
    <row r="2253" spans="2:16" ht="15" customHeight="1">
      <c r="B2253" s="27" t="s">
        <v>41</v>
      </c>
      <c r="C2253" t="s">
        <v>761</v>
      </c>
      <c r="D2253" s="36">
        <v>56101608</v>
      </c>
      <c r="E2253" s="35" t="s">
        <v>8501</v>
      </c>
      <c r="F2253" t="s">
        <v>8507</v>
      </c>
      <c r="G2253" t="s">
        <v>57</v>
      </c>
      <c r="H2253" s="38">
        <v>809</v>
      </c>
      <c r="I2253" s="38">
        <f t="shared" si="66"/>
        <v>768.55</v>
      </c>
      <c r="J2253" t="s">
        <v>4680</v>
      </c>
      <c r="K2253" s="35" t="s">
        <v>8501</v>
      </c>
      <c r="L2253" s="33">
        <v>0.05</v>
      </c>
      <c r="M2253" s="21" t="s">
        <v>14849</v>
      </c>
      <c r="N2253" s="21" t="s">
        <v>82</v>
      </c>
      <c r="O2253" s="21" t="s">
        <v>83</v>
      </c>
      <c r="P2253" s="61" t="s">
        <v>13496</v>
      </c>
    </row>
    <row r="2254" spans="2:16" ht="15" customHeight="1">
      <c r="B2254" s="27" t="s">
        <v>41</v>
      </c>
      <c r="C2254" t="s">
        <v>761</v>
      </c>
      <c r="D2254" s="36">
        <v>56101608</v>
      </c>
      <c r="E2254" s="35" t="s">
        <v>8502</v>
      </c>
      <c r="F2254" t="s">
        <v>8508</v>
      </c>
      <c r="G2254" t="s">
        <v>57</v>
      </c>
      <c r="H2254" s="38">
        <v>1056</v>
      </c>
      <c r="I2254" s="38">
        <f t="shared" si="66"/>
        <v>1003.1999999999999</v>
      </c>
      <c r="J2254" t="s">
        <v>4680</v>
      </c>
      <c r="K2254" s="35" t="s">
        <v>8502</v>
      </c>
      <c r="L2254" s="33">
        <v>0.05</v>
      </c>
      <c r="M2254" s="21" t="s">
        <v>14849</v>
      </c>
      <c r="N2254" s="21" t="s">
        <v>82</v>
      </c>
      <c r="O2254" s="21" t="s">
        <v>83</v>
      </c>
      <c r="P2254" s="61" t="s">
        <v>13496</v>
      </c>
    </row>
    <row r="2255" spans="2:16" ht="15" customHeight="1">
      <c r="B2255" s="27" t="s">
        <v>41</v>
      </c>
      <c r="C2255" t="s">
        <v>761</v>
      </c>
      <c r="D2255" s="36">
        <v>56101608</v>
      </c>
      <c r="E2255" s="35" t="s">
        <v>8509</v>
      </c>
      <c r="F2255" t="s">
        <v>8518</v>
      </c>
      <c r="G2255" t="s">
        <v>57</v>
      </c>
      <c r="H2255" s="38">
        <v>216</v>
      </c>
      <c r="I2255" s="38">
        <f t="shared" si="66"/>
        <v>205.2</v>
      </c>
      <c r="J2255" t="s">
        <v>4680</v>
      </c>
      <c r="K2255" s="35" t="s">
        <v>8509</v>
      </c>
      <c r="L2255" s="33">
        <v>0.05</v>
      </c>
      <c r="M2255" s="21" t="s">
        <v>14849</v>
      </c>
      <c r="N2255" s="21" t="s">
        <v>82</v>
      </c>
      <c r="O2255" s="21" t="s">
        <v>83</v>
      </c>
      <c r="P2255" s="61" t="s">
        <v>13496</v>
      </c>
    </row>
    <row r="2256" spans="2:16" ht="15" customHeight="1">
      <c r="B2256" s="27" t="s">
        <v>41</v>
      </c>
      <c r="C2256" t="s">
        <v>761</v>
      </c>
      <c r="D2256" s="36">
        <v>56101608</v>
      </c>
      <c r="E2256" s="35" t="s">
        <v>8510</v>
      </c>
      <c r="F2256" t="s">
        <v>8519</v>
      </c>
      <c r="G2256" t="s">
        <v>57</v>
      </c>
      <c r="H2256" s="38">
        <v>426</v>
      </c>
      <c r="I2256" s="38">
        <f t="shared" si="66"/>
        <v>404.7</v>
      </c>
      <c r="J2256" t="s">
        <v>4680</v>
      </c>
      <c r="K2256" s="35" t="s">
        <v>8510</v>
      </c>
      <c r="L2256" s="33">
        <v>0.05</v>
      </c>
      <c r="M2256" s="21" t="s">
        <v>14849</v>
      </c>
      <c r="N2256" s="21" t="s">
        <v>82</v>
      </c>
      <c r="O2256" s="21" t="s">
        <v>83</v>
      </c>
      <c r="P2256" s="61" t="s">
        <v>13496</v>
      </c>
    </row>
    <row r="2257" spans="2:16" ht="15" customHeight="1">
      <c r="B2257" s="27" t="s">
        <v>41</v>
      </c>
      <c r="C2257" t="s">
        <v>761</v>
      </c>
      <c r="D2257" s="36">
        <v>56101608</v>
      </c>
      <c r="E2257" s="35" t="s">
        <v>8511</v>
      </c>
      <c r="F2257" t="s">
        <v>8520</v>
      </c>
      <c r="G2257" t="s">
        <v>57</v>
      </c>
      <c r="H2257" s="38">
        <v>650</v>
      </c>
      <c r="I2257" s="38">
        <f t="shared" si="66"/>
        <v>617.5</v>
      </c>
      <c r="J2257" t="s">
        <v>4680</v>
      </c>
      <c r="K2257" s="35" t="s">
        <v>8511</v>
      </c>
      <c r="L2257" s="33">
        <v>0.05</v>
      </c>
      <c r="M2257" s="21" t="s">
        <v>14849</v>
      </c>
      <c r="N2257" s="21" t="s">
        <v>82</v>
      </c>
      <c r="O2257" s="21" t="s">
        <v>83</v>
      </c>
      <c r="P2257" s="61" t="s">
        <v>13496</v>
      </c>
    </row>
    <row r="2258" spans="2:16" ht="15" customHeight="1">
      <c r="B2258" s="27" t="s">
        <v>41</v>
      </c>
      <c r="C2258" t="s">
        <v>761</v>
      </c>
      <c r="D2258" s="36">
        <v>56101608</v>
      </c>
      <c r="E2258" s="35" t="s">
        <v>8512</v>
      </c>
      <c r="F2258" t="s">
        <v>8521</v>
      </c>
      <c r="G2258" t="s">
        <v>57</v>
      </c>
      <c r="H2258" s="38">
        <v>786</v>
      </c>
      <c r="I2258" s="38">
        <f t="shared" si="66"/>
        <v>746.69999999999993</v>
      </c>
      <c r="J2258" t="s">
        <v>4680</v>
      </c>
      <c r="K2258" s="35" t="s">
        <v>8512</v>
      </c>
      <c r="L2258" s="33">
        <v>0.05</v>
      </c>
      <c r="M2258" s="21" t="s">
        <v>14849</v>
      </c>
      <c r="N2258" s="21" t="s">
        <v>82</v>
      </c>
      <c r="O2258" s="21" t="s">
        <v>83</v>
      </c>
      <c r="P2258" s="61" t="s">
        <v>13496</v>
      </c>
    </row>
    <row r="2259" spans="2:16" ht="15" customHeight="1">
      <c r="B2259" s="27" t="s">
        <v>41</v>
      </c>
      <c r="C2259" t="s">
        <v>761</v>
      </c>
      <c r="D2259" s="36">
        <v>56101608</v>
      </c>
      <c r="E2259" s="35" t="s">
        <v>8513</v>
      </c>
      <c r="F2259" t="s">
        <v>8522</v>
      </c>
      <c r="G2259" t="s">
        <v>57</v>
      </c>
      <c r="H2259" s="38">
        <v>898</v>
      </c>
      <c r="I2259" s="38">
        <f t="shared" si="66"/>
        <v>853.09999999999991</v>
      </c>
      <c r="J2259" t="s">
        <v>4680</v>
      </c>
      <c r="K2259" s="35" t="s">
        <v>8513</v>
      </c>
      <c r="L2259" s="33">
        <v>0.05</v>
      </c>
      <c r="M2259" s="21" t="s">
        <v>14849</v>
      </c>
      <c r="N2259" s="21" t="s">
        <v>82</v>
      </c>
      <c r="O2259" s="21" t="s">
        <v>83</v>
      </c>
      <c r="P2259" s="61" t="s">
        <v>13496</v>
      </c>
    </row>
    <row r="2260" spans="2:16" ht="15" customHeight="1">
      <c r="B2260" s="27" t="s">
        <v>41</v>
      </c>
      <c r="C2260" t="s">
        <v>761</v>
      </c>
      <c r="D2260" s="36">
        <v>56101608</v>
      </c>
      <c r="E2260" s="35" t="s">
        <v>8514</v>
      </c>
      <c r="F2260" t="s">
        <v>8523</v>
      </c>
      <c r="G2260" t="s">
        <v>57</v>
      </c>
      <c r="H2260" s="38">
        <v>447</v>
      </c>
      <c r="I2260" s="38">
        <f t="shared" si="66"/>
        <v>424.65</v>
      </c>
      <c r="J2260" t="s">
        <v>4680</v>
      </c>
      <c r="K2260" s="35" t="s">
        <v>8514</v>
      </c>
      <c r="L2260" s="33">
        <v>0.05</v>
      </c>
      <c r="M2260" s="21" t="s">
        <v>14849</v>
      </c>
      <c r="N2260" s="21" t="s">
        <v>82</v>
      </c>
      <c r="O2260" s="21" t="s">
        <v>83</v>
      </c>
      <c r="P2260" s="61" t="s">
        <v>13496</v>
      </c>
    </row>
    <row r="2261" spans="2:16" ht="15" customHeight="1">
      <c r="B2261" s="27" t="s">
        <v>41</v>
      </c>
      <c r="C2261" t="s">
        <v>761</v>
      </c>
      <c r="D2261" s="36">
        <v>56101608</v>
      </c>
      <c r="E2261" s="35" t="s">
        <v>8515</v>
      </c>
      <c r="F2261" t="s">
        <v>8524</v>
      </c>
      <c r="G2261" t="s">
        <v>57</v>
      </c>
      <c r="H2261" s="38">
        <v>695</v>
      </c>
      <c r="I2261" s="38">
        <f>H2261*0.95</f>
        <v>660.25</v>
      </c>
      <c r="J2261" t="s">
        <v>4680</v>
      </c>
      <c r="K2261" s="35" t="s">
        <v>8515</v>
      </c>
      <c r="L2261" s="33">
        <v>0.05</v>
      </c>
      <c r="M2261" s="21" t="s">
        <v>14849</v>
      </c>
      <c r="N2261" s="21" t="s">
        <v>82</v>
      </c>
      <c r="O2261" s="21" t="s">
        <v>83</v>
      </c>
      <c r="P2261" s="61" t="s">
        <v>13496</v>
      </c>
    </row>
    <row r="2262" spans="2:16" ht="15" customHeight="1">
      <c r="B2262" s="27" t="s">
        <v>41</v>
      </c>
      <c r="C2262" t="s">
        <v>761</v>
      </c>
      <c r="D2262" s="36">
        <v>56101608</v>
      </c>
      <c r="E2262" s="35" t="s">
        <v>8516</v>
      </c>
      <c r="F2262" t="s">
        <v>8525</v>
      </c>
      <c r="G2262" t="s">
        <v>57</v>
      </c>
      <c r="H2262" s="38">
        <v>854</v>
      </c>
      <c r="I2262" s="38">
        <f t="shared" si="66"/>
        <v>811.3</v>
      </c>
      <c r="J2262" t="s">
        <v>4680</v>
      </c>
      <c r="K2262" s="35" t="s">
        <v>8516</v>
      </c>
      <c r="L2262" s="33">
        <v>0.05</v>
      </c>
      <c r="M2262" s="21" t="s">
        <v>14849</v>
      </c>
      <c r="N2262" s="21" t="s">
        <v>82</v>
      </c>
      <c r="O2262" s="21" t="s">
        <v>83</v>
      </c>
      <c r="P2262" s="61" t="s">
        <v>13496</v>
      </c>
    </row>
    <row r="2263" spans="2:16" ht="15" customHeight="1">
      <c r="B2263" s="27" t="s">
        <v>41</v>
      </c>
      <c r="C2263" t="s">
        <v>761</v>
      </c>
      <c r="D2263" s="36">
        <v>56101608</v>
      </c>
      <c r="E2263" s="35" t="s">
        <v>8517</v>
      </c>
      <c r="F2263" t="s">
        <v>8526</v>
      </c>
      <c r="G2263" t="s">
        <v>57</v>
      </c>
      <c r="H2263" s="38">
        <v>1011</v>
      </c>
      <c r="I2263" s="38">
        <f t="shared" si="66"/>
        <v>960.44999999999993</v>
      </c>
      <c r="J2263" t="s">
        <v>4680</v>
      </c>
      <c r="K2263" s="35" t="s">
        <v>8517</v>
      </c>
      <c r="L2263" s="33">
        <v>0.05</v>
      </c>
      <c r="M2263" s="21" t="s">
        <v>14849</v>
      </c>
      <c r="N2263" s="21" t="s">
        <v>82</v>
      </c>
      <c r="O2263" s="21" t="s">
        <v>83</v>
      </c>
      <c r="P2263" s="61" t="s">
        <v>13496</v>
      </c>
    </row>
    <row r="2264" spans="2:16" ht="15" customHeight="1">
      <c r="B2264" s="27" t="s">
        <v>41</v>
      </c>
      <c r="C2264" t="s">
        <v>761</v>
      </c>
      <c r="D2264" s="36">
        <v>56101608</v>
      </c>
      <c r="E2264" s="35" t="s">
        <v>8814</v>
      </c>
      <c r="F2264" t="s">
        <v>8817</v>
      </c>
      <c r="G2264" t="s">
        <v>57</v>
      </c>
      <c r="H2264" s="38">
        <v>173</v>
      </c>
      <c r="I2264" s="38">
        <f t="shared" si="66"/>
        <v>164.35</v>
      </c>
      <c r="J2264" t="s">
        <v>4680</v>
      </c>
      <c r="K2264" s="35" t="s">
        <v>8814</v>
      </c>
      <c r="L2264" s="33">
        <v>0.05</v>
      </c>
      <c r="M2264" s="21" t="s">
        <v>14849</v>
      </c>
      <c r="N2264" s="21" t="s">
        <v>82</v>
      </c>
      <c r="O2264" s="21" t="s">
        <v>83</v>
      </c>
      <c r="P2264" s="61" t="s">
        <v>13496</v>
      </c>
    </row>
    <row r="2265" spans="2:16" ht="15" customHeight="1">
      <c r="B2265" s="27" t="s">
        <v>41</v>
      </c>
      <c r="C2265" t="s">
        <v>761</v>
      </c>
      <c r="D2265" s="36">
        <v>56101608</v>
      </c>
      <c r="E2265" s="35">
        <v>5405</v>
      </c>
      <c r="F2265" t="s">
        <v>8818</v>
      </c>
      <c r="G2265" t="s">
        <v>57</v>
      </c>
      <c r="H2265" s="38">
        <v>162</v>
      </c>
      <c r="I2265" s="38">
        <f t="shared" si="66"/>
        <v>153.9</v>
      </c>
      <c r="J2265" t="s">
        <v>4680</v>
      </c>
      <c r="K2265" s="35">
        <v>5405</v>
      </c>
      <c r="L2265" s="33">
        <v>0.05</v>
      </c>
      <c r="M2265" s="21" t="s">
        <v>14849</v>
      </c>
      <c r="N2265" s="21" t="s">
        <v>82</v>
      </c>
      <c r="O2265" s="21" t="s">
        <v>83</v>
      </c>
      <c r="P2265" s="61" t="s">
        <v>13496</v>
      </c>
    </row>
    <row r="2266" spans="2:16" ht="15" customHeight="1">
      <c r="B2266" s="27" t="s">
        <v>41</v>
      </c>
      <c r="C2266" t="s">
        <v>761</v>
      </c>
      <c r="D2266" s="36">
        <v>56101608</v>
      </c>
      <c r="E2266" s="35">
        <v>5409</v>
      </c>
      <c r="F2266" t="s">
        <v>8819</v>
      </c>
      <c r="G2266" t="s">
        <v>57</v>
      </c>
      <c r="H2266" s="38">
        <v>239</v>
      </c>
      <c r="I2266" s="38">
        <f t="shared" si="66"/>
        <v>227.04999999999998</v>
      </c>
      <c r="J2266" t="s">
        <v>4680</v>
      </c>
      <c r="K2266" s="35">
        <v>5409</v>
      </c>
      <c r="L2266" s="33">
        <v>0.05</v>
      </c>
      <c r="M2266" s="21" t="s">
        <v>14849</v>
      </c>
      <c r="N2266" s="21" t="s">
        <v>82</v>
      </c>
      <c r="O2266" s="21" t="s">
        <v>83</v>
      </c>
      <c r="P2266" s="61" t="s">
        <v>13496</v>
      </c>
    </row>
    <row r="2267" spans="2:16" ht="15" customHeight="1">
      <c r="B2267" s="27" t="s">
        <v>41</v>
      </c>
      <c r="C2267" t="s">
        <v>761</v>
      </c>
      <c r="D2267" s="36">
        <v>56101608</v>
      </c>
      <c r="E2267" s="35" t="s">
        <v>8815</v>
      </c>
      <c r="F2267" t="s">
        <v>8820</v>
      </c>
      <c r="G2267" t="s">
        <v>57</v>
      </c>
      <c r="H2267" s="38">
        <v>200</v>
      </c>
      <c r="I2267" s="38">
        <f t="shared" si="66"/>
        <v>190</v>
      </c>
      <c r="J2267" t="s">
        <v>4680</v>
      </c>
      <c r="K2267" s="35" t="s">
        <v>8815</v>
      </c>
      <c r="L2267" s="33">
        <v>0.05</v>
      </c>
      <c r="M2267" s="21" t="s">
        <v>14849</v>
      </c>
      <c r="N2267" s="21" t="s">
        <v>82</v>
      </c>
      <c r="O2267" s="21" t="s">
        <v>83</v>
      </c>
      <c r="P2267" s="61" t="s">
        <v>13496</v>
      </c>
    </row>
    <row r="2268" spans="2:16" ht="15" customHeight="1">
      <c r="B2268" s="27" t="s">
        <v>41</v>
      </c>
      <c r="C2268" t="s">
        <v>761</v>
      </c>
      <c r="D2268" s="36">
        <v>56101608</v>
      </c>
      <c r="E2268" s="35" t="s">
        <v>8816</v>
      </c>
      <c r="F2268" t="s">
        <v>8821</v>
      </c>
      <c r="G2268" t="s">
        <v>57</v>
      </c>
      <c r="H2268" s="38">
        <v>302</v>
      </c>
      <c r="I2268" s="38">
        <f t="shared" si="66"/>
        <v>286.89999999999998</v>
      </c>
      <c r="J2268" t="s">
        <v>4680</v>
      </c>
      <c r="K2268" s="35" t="s">
        <v>8816</v>
      </c>
      <c r="L2268" s="33">
        <v>0.05</v>
      </c>
      <c r="M2268" s="21" t="s">
        <v>14849</v>
      </c>
      <c r="N2268" s="21" t="s">
        <v>82</v>
      </c>
      <c r="O2268" s="21" t="s">
        <v>83</v>
      </c>
      <c r="P2268" s="61" t="s">
        <v>13496</v>
      </c>
    </row>
    <row r="2269" spans="2:16" ht="15" customHeight="1">
      <c r="B2269" s="27" t="s">
        <v>41</v>
      </c>
      <c r="C2269" t="s">
        <v>761</v>
      </c>
      <c r="D2269" s="36">
        <v>56101608</v>
      </c>
      <c r="E2269" s="35">
        <v>5425</v>
      </c>
      <c r="F2269" t="s">
        <v>8822</v>
      </c>
      <c r="G2269" t="s">
        <v>57</v>
      </c>
      <c r="H2269" s="38">
        <v>188</v>
      </c>
      <c r="I2269" s="38">
        <f t="shared" si="66"/>
        <v>178.6</v>
      </c>
      <c r="J2269" t="s">
        <v>4680</v>
      </c>
      <c r="K2269" s="35">
        <v>5425</v>
      </c>
      <c r="L2269" s="33">
        <v>0.05</v>
      </c>
      <c r="M2269" s="21" t="s">
        <v>14849</v>
      </c>
      <c r="N2269" s="21" t="s">
        <v>82</v>
      </c>
      <c r="O2269" s="21" t="s">
        <v>83</v>
      </c>
      <c r="P2269" s="61" t="s">
        <v>13496</v>
      </c>
    </row>
    <row r="2270" spans="2:16" ht="15" customHeight="1">
      <c r="B2270" s="27" t="s">
        <v>41</v>
      </c>
      <c r="C2270" t="s">
        <v>761</v>
      </c>
      <c r="D2270" s="36">
        <v>56101608</v>
      </c>
      <c r="E2270" s="35">
        <v>5429</v>
      </c>
      <c r="F2270" t="s">
        <v>8823</v>
      </c>
      <c r="G2270" t="s">
        <v>57</v>
      </c>
      <c r="H2270" s="38">
        <v>281</v>
      </c>
      <c r="I2270" s="38">
        <f t="shared" si="66"/>
        <v>266.95</v>
      </c>
      <c r="J2270" t="s">
        <v>4680</v>
      </c>
      <c r="K2270" s="35">
        <v>5429</v>
      </c>
      <c r="L2270" s="33">
        <v>0.05</v>
      </c>
      <c r="M2270" s="21" t="s">
        <v>14849</v>
      </c>
      <c r="N2270" s="21" t="s">
        <v>82</v>
      </c>
      <c r="O2270" s="21" t="s">
        <v>83</v>
      </c>
      <c r="P2270" s="61" t="s">
        <v>13496</v>
      </c>
    </row>
    <row r="2271" spans="2:16" ht="15" customHeight="1">
      <c r="B2271" s="27" t="s">
        <v>41</v>
      </c>
      <c r="C2271" t="s">
        <v>761</v>
      </c>
      <c r="D2271" s="36">
        <v>56101608</v>
      </c>
      <c r="E2271" s="35">
        <v>8350</v>
      </c>
      <c r="F2271" t="s">
        <v>12119</v>
      </c>
      <c r="G2271" t="s">
        <v>57</v>
      </c>
      <c r="H2271" s="38">
        <v>108</v>
      </c>
      <c r="I2271" s="38">
        <f t="shared" si="66"/>
        <v>102.6</v>
      </c>
      <c r="J2271" t="s">
        <v>8885</v>
      </c>
      <c r="K2271" s="35">
        <v>8350</v>
      </c>
      <c r="L2271" s="33">
        <v>0.05</v>
      </c>
      <c r="M2271" s="21" t="s">
        <v>14849</v>
      </c>
      <c r="N2271" s="35" t="s">
        <v>9478</v>
      </c>
      <c r="O2271" s="45" t="s">
        <v>83</v>
      </c>
      <c r="P2271" s="61" t="s">
        <v>13496</v>
      </c>
    </row>
    <row r="2272" spans="2:16" ht="15" customHeight="1">
      <c r="B2272" s="27" t="s">
        <v>41</v>
      </c>
      <c r="C2272" t="s">
        <v>761</v>
      </c>
      <c r="D2272" s="36">
        <v>56101608</v>
      </c>
      <c r="E2272" s="35">
        <v>8352</v>
      </c>
      <c r="F2272" t="s">
        <v>12120</v>
      </c>
      <c r="G2272" t="s">
        <v>57</v>
      </c>
      <c r="H2272" s="38">
        <v>151</v>
      </c>
      <c r="I2272" s="38">
        <f t="shared" si="66"/>
        <v>143.44999999999999</v>
      </c>
      <c r="J2272" t="s">
        <v>8885</v>
      </c>
      <c r="K2272" s="35">
        <v>8352</v>
      </c>
      <c r="L2272" s="33">
        <v>0.05</v>
      </c>
      <c r="M2272" s="21" t="s">
        <v>14849</v>
      </c>
      <c r="N2272" s="35" t="s">
        <v>9478</v>
      </c>
      <c r="O2272" s="45" t="s">
        <v>83</v>
      </c>
      <c r="P2272" s="61" t="s">
        <v>13496</v>
      </c>
    </row>
    <row r="2273" spans="2:16" ht="15" customHeight="1">
      <c r="B2273" s="27" t="s">
        <v>41</v>
      </c>
      <c r="C2273" t="s">
        <v>761</v>
      </c>
      <c r="D2273" s="36">
        <v>56101608</v>
      </c>
      <c r="E2273" s="35">
        <v>8354</v>
      </c>
      <c r="F2273" t="s">
        <v>12121</v>
      </c>
      <c r="G2273" t="s">
        <v>57</v>
      </c>
      <c r="H2273" s="38">
        <v>128</v>
      </c>
      <c r="I2273" s="38">
        <f t="shared" si="66"/>
        <v>121.6</v>
      </c>
      <c r="J2273" t="s">
        <v>8885</v>
      </c>
      <c r="K2273" s="35">
        <v>8354</v>
      </c>
      <c r="L2273" s="33">
        <v>0.05</v>
      </c>
      <c r="M2273" s="21" t="s">
        <v>14849</v>
      </c>
      <c r="N2273" s="35" t="s">
        <v>9478</v>
      </c>
      <c r="O2273" s="45" t="s">
        <v>83</v>
      </c>
      <c r="P2273" s="61" t="s">
        <v>13496</v>
      </c>
    </row>
    <row r="2274" spans="2:16" ht="15" customHeight="1">
      <c r="B2274" s="27" t="s">
        <v>41</v>
      </c>
      <c r="C2274" t="s">
        <v>761</v>
      </c>
      <c r="D2274" s="36">
        <v>56101608</v>
      </c>
      <c r="E2274" s="35">
        <v>8356</v>
      </c>
      <c r="F2274" t="s">
        <v>12122</v>
      </c>
      <c r="G2274" t="s">
        <v>57</v>
      </c>
      <c r="H2274" s="38">
        <v>164</v>
      </c>
      <c r="I2274" s="38">
        <f>H2274*0.95</f>
        <v>155.79999999999998</v>
      </c>
      <c r="J2274" t="s">
        <v>8885</v>
      </c>
      <c r="K2274" s="35">
        <v>8356</v>
      </c>
      <c r="L2274" s="33">
        <v>0.05</v>
      </c>
      <c r="M2274" s="21" t="s">
        <v>14849</v>
      </c>
      <c r="N2274" s="35" t="s">
        <v>9478</v>
      </c>
      <c r="O2274" s="45" t="s">
        <v>83</v>
      </c>
      <c r="P2274" s="61" t="s">
        <v>13496</v>
      </c>
    </row>
    <row r="2275" spans="2:16" ht="15" customHeight="1">
      <c r="B2275" s="27" t="s">
        <v>41</v>
      </c>
      <c r="C2275" t="s">
        <v>761</v>
      </c>
      <c r="D2275" s="36">
        <v>56101608</v>
      </c>
      <c r="E2275" s="35">
        <v>705</v>
      </c>
      <c r="F2275" t="s">
        <v>12706</v>
      </c>
      <c r="G2275" t="s">
        <v>57</v>
      </c>
      <c r="H2275" s="38">
        <v>294</v>
      </c>
      <c r="I2275" s="38">
        <f t="shared" si="66"/>
        <v>279.3</v>
      </c>
      <c r="J2275" t="s">
        <v>8885</v>
      </c>
      <c r="K2275" s="35">
        <v>705</v>
      </c>
      <c r="L2275" s="33">
        <v>0.05</v>
      </c>
      <c r="M2275" s="21" t="s">
        <v>14849</v>
      </c>
      <c r="N2275" s="35" t="s">
        <v>9478</v>
      </c>
      <c r="O2275" s="45" t="s">
        <v>83</v>
      </c>
      <c r="P2275" s="61" t="s">
        <v>13496</v>
      </c>
    </row>
    <row r="2276" spans="2:16" ht="15" customHeight="1">
      <c r="B2276" s="27" t="s">
        <v>41</v>
      </c>
      <c r="C2276" t="s">
        <v>761</v>
      </c>
      <c r="D2276" s="36">
        <v>56101608</v>
      </c>
      <c r="E2276" s="35">
        <v>707</v>
      </c>
      <c r="F2276" t="s">
        <v>12707</v>
      </c>
      <c r="G2276" t="s">
        <v>57</v>
      </c>
      <c r="H2276" s="38">
        <v>296</v>
      </c>
      <c r="I2276" s="38">
        <f t="shared" si="66"/>
        <v>281.2</v>
      </c>
      <c r="J2276" t="s">
        <v>8885</v>
      </c>
      <c r="K2276" s="35">
        <v>707</v>
      </c>
      <c r="L2276" s="33">
        <v>0.05</v>
      </c>
      <c r="M2276" s="21" t="s">
        <v>14849</v>
      </c>
      <c r="N2276" s="35" t="s">
        <v>9478</v>
      </c>
      <c r="O2276" s="45" t="s">
        <v>83</v>
      </c>
      <c r="P2276" s="61" t="s">
        <v>13496</v>
      </c>
    </row>
    <row r="2277" spans="2:16" ht="15" customHeight="1">
      <c r="B2277" s="27" t="s">
        <v>41</v>
      </c>
      <c r="C2277" t="s">
        <v>761</v>
      </c>
      <c r="D2277" s="36">
        <v>56101608</v>
      </c>
      <c r="E2277" s="35">
        <v>710</v>
      </c>
      <c r="F2277" t="s">
        <v>12708</v>
      </c>
      <c r="G2277" t="s">
        <v>57</v>
      </c>
      <c r="H2277" s="38">
        <v>483</v>
      </c>
      <c r="I2277" s="38">
        <f t="shared" si="66"/>
        <v>458.84999999999997</v>
      </c>
      <c r="J2277" t="s">
        <v>8885</v>
      </c>
      <c r="K2277" s="35">
        <v>710</v>
      </c>
      <c r="L2277" s="33">
        <v>0.05</v>
      </c>
      <c r="M2277" s="21" t="s">
        <v>14849</v>
      </c>
      <c r="N2277" s="35" t="s">
        <v>9478</v>
      </c>
      <c r="O2277" s="45" t="s">
        <v>83</v>
      </c>
      <c r="P2277" s="61" t="s">
        <v>13496</v>
      </c>
    </row>
    <row r="2278" spans="2:16" ht="15" customHeight="1">
      <c r="B2278" s="27" t="s">
        <v>41</v>
      </c>
      <c r="C2278" t="s">
        <v>761</v>
      </c>
      <c r="D2278" s="36">
        <v>56101608</v>
      </c>
      <c r="E2278" s="35">
        <v>711</v>
      </c>
      <c r="F2278" t="s">
        <v>12709</v>
      </c>
      <c r="G2278" t="s">
        <v>57</v>
      </c>
      <c r="H2278" s="38">
        <v>484</v>
      </c>
      <c r="I2278" s="38">
        <f t="shared" si="66"/>
        <v>459.79999999999995</v>
      </c>
      <c r="J2278" t="s">
        <v>8885</v>
      </c>
      <c r="K2278" s="35">
        <v>711</v>
      </c>
      <c r="L2278" s="33">
        <v>0.05</v>
      </c>
      <c r="M2278" s="21" t="s">
        <v>14849</v>
      </c>
      <c r="N2278" s="35" t="s">
        <v>9478</v>
      </c>
      <c r="O2278" s="45" t="s">
        <v>83</v>
      </c>
      <c r="P2278" s="61" t="s">
        <v>13496</v>
      </c>
    </row>
    <row r="2279" spans="2:16" ht="15" customHeight="1">
      <c r="B2279" s="27" t="s">
        <v>41</v>
      </c>
      <c r="C2279" t="s">
        <v>761</v>
      </c>
      <c r="D2279" s="36">
        <v>56101608</v>
      </c>
      <c r="E2279" s="35">
        <v>720</v>
      </c>
      <c r="F2279" t="s">
        <v>12710</v>
      </c>
      <c r="G2279" t="s">
        <v>57</v>
      </c>
      <c r="H2279" s="38">
        <v>922</v>
      </c>
      <c r="I2279" s="38">
        <f t="shared" si="66"/>
        <v>875.9</v>
      </c>
      <c r="J2279" t="s">
        <v>8885</v>
      </c>
      <c r="K2279" s="35">
        <v>720</v>
      </c>
      <c r="L2279" s="33">
        <v>0.05</v>
      </c>
      <c r="M2279" s="21" t="s">
        <v>14849</v>
      </c>
      <c r="N2279" s="35" t="s">
        <v>9478</v>
      </c>
      <c r="O2279" s="45" t="s">
        <v>83</v>
      </c>
      <c r="P2279" s="61" t="s">
        <v>13496</v>
      </c>
    </row>
    <row r="2280" spans="2:16" ht="15" customHeight="1">
      <c r="B2280" s="27" t="s">
        <v>41</v>
      </c>
      <c r="C2280" t="s">
        <v>761</v>
      </c>
      <c r="D2280" s="36">
        <v>56101608</v>
      </c>
      <c r="E2280" s="35">
        <v>721</v>
      </c>
      <c r="F2280" t="s">
        <v>12711</v>
      </c>
      <c r="G2280" t="s">
        <v>57</v>
      </c>
      <c r="H2280" s="38">
        <v>936</v>
      </c>
      <c r="I2280" s="38">
        <f t="shared" si="66"/>
        <v>889.19999999999993</v>
      </c>
      <c r="J2280" t="s">
        <v>8885</v>
      </c>
      <c r="K2280" s="35">
        <v>721</v>
      </c>
      <c r="L2280" s="33">
        <v>0.05</v>
      </c>
      <c r="M2280" s="21" t="s">
        <v>14849</v>
      </c>
      <c r="N2280" s="35" t="s">
        <v>9478</v>
      </c>
      <c r="O2280" s="45" t="s">
        <v>83</v>
      </c>
      <c r="P2280" s="61" t="s">
        <v>13496</v>
      </c>
    </row>
    <row r="2281" spans="2:16" ht="15" customHeight="1">
      <c r="B2281" s="27" t="s">
        <v>41</v>
      </c>
      <c r="C2281" t="s">
        <v>761</v>
      </c>
      <c r="D2281" s="36">
        <v>56101608</v>
      </c>
      <c r="E2281" s="35">
        <v>730</v>
      </c>
      <c r="F2281" t="s">
        <v>12712</v>
      </c>
      <c r="G2281" t="s">
        <v>57</v>
      </c>
      <c r="H2281" s="38">
        <v>1369</v>
      </c>
      <c r="I2281" s="38">
        <f t="shared" si="66"/>
        <v>1300.55</v>
      </c>
      <c r="J2281" t="s">
        <v>8885</v>
      </c>
      <c r="K2281" s="35">
        <v>730</v>
      </c>
      <c r="L2281" s="33">
        <v>0.05</v>
      </c>
      <c r="M2281" s="21" t="s">
        <v>14849</v>
      </c>
      <c r="N2281" s="35" t="s">
        <v>9478</v>
      </c>
      <c r="O2281" s="45" t="s">
        <v>83</v>
      </c>
      <c r="P2281" s="61" t="s">
        <v>13496</v>
      </c>
    </row>
    <row r="2282" spans="2:16" ht="15" customHeight="1">
      <c r="B2282" s="27" t="s">
        <v>41</v>
      </c>
      <c r="C2282" t="s">
        <v>761</v>
      </c>
      <c r="D2282" s="36">
        <v>56101608</v>
      </c>
      <c r="E2282" s="35">
        <v>731</v>
      </c>
      <c r="F2282" t="s">
        <v>12713</v>
      </c>
      <c r="G2282" t="s">
        <v>57</v>
      </c>
      <c r="H2282" s="38">
        <v>1373</v>
      </c>
      <c r="I2282" s="38">
        <f t="shared" si="66"/>
        <v>1304.3499999999999</v>
      </c>
      <c r="J2282" t="s">
        <v>8885</v>
      </c>
      <c r="K2282" s="35">
        <v>731</v>
      </c>
      <c r="L2282" s="33">
        <v>0.05</v>
      </c>
      <c r="M2282" s="21" t="s">
        <v>14849</v>
      </c>
      <c r="N2282" s="35" t="s">
        <v>9478</v>
      </c>
      <c r="O2282" s="45" t="s">
        <v>83</v>
      </c>
      <c r="P2282" s="61" t="s">
        <v>13496</v>
      </c>
    </row>
    <row r="2283" spans="2:16" ht="15" customHeight="1">
      <c r="B2283" s="27" t="s">
        <v>41</v>
      </c>
      <c r="C2283" t="s">
        <v>761</v>
      </c>
      <c r="D2283" s="36">
        <v>56101608</v>
      </c>
      <c r="E2283" s="35">
        <v>7700</v>
      </c>
      <c r="F2283" t="s">
        <v>12714</v>
      </c>
      <c r="G2283" t="s">
        <v>57</v>
      </c>
      <c r="H2283" s="38">
        <v>263</v>
      </c>
      <c r="I2283" s="38">
        <f t="shared" si="66"/>
        <v>249.85</v>
      </c>
      <c r="J2283" t="s">
        <v>8885</v>
      </c>
      <c r="K2283" s="35">
        <v>7700</v>
      </c>
      <c r="L2283" s="33">
        <v>0.05</v>
      </c>
      <c r="M2283" s="21" t="s">
        <v>14849</v>
      </c>
      <c r="N2283" s="35" t="s">
        <v>9478</v>
      </c>
      <c r="O2283" s="45" t="s">
        <v>83</v>
      </c>
      <c r="P2283" s="61" t="s">
        <v>13496</v>
      </c>
    </row>
    <row r="2284" spans="2:16" ht="15" customHeight="1">
      <c r="B2284" s="27" t="s">
        <v>41</v>
      </c>
      <c r="C2284" t="s">
        <v>761</v>
      </c>
      <c r="D2284" s="36">
        <v>56101608</v>
      </c>
      <c r="E2284" s="35">
        <v>7702</v>
      </c>
      <c r="F2284" t="s">
        <v>12715</v>
      </c>
      <c r="G2284" t="s">
        <v>57</v>
      </c>
      <c r="H2284" s="38">
        <v>222</v>
      </c>
      <c r="I2284" s="38">
        <f t="shared" si="66"/>
        <v>210.89999999999998</v>
      </c>
      <c r="J2284" t="s">
        <v>8885</v>
      </c>
      <c r="K2284" s="35">
        <v>7702</v>
      </c>
      <c r="L2284" s="33">
        <v>0.05</v>
      </c>
      <c r="M2284" s="21" t="s">
        <v>14849</v>
      </c>
      <c r="N2284" s="35" t="s">
        <v>9478</v>
      </c>
      <c r="O2284" s="45" t="s">
        <v>83</v>
      </c>
      <c r="P2284" s="61" t="s">
        <v>13496</v>
      </c>
    </row>
    <row r="2285" spans="2:16" ht="15" customHeight="1">
      <c r="B2285" s="27" t="s">
        <v>41</v>
      </c>
      <c r="C2285" t="s">
        <v>761</v>
      </c>
      <c r="D2285" s="36">
        <v>56101608</v>
      </c>
      <c r="E2285" s="35">
        <v>7703</v>
      </c>
      <c r="F2285" t="s">
        <v>12716</v>
      </c>
      <c r="G2285" t="s">
        <v>57</v>
      </c>
      <c r="H2285" s="38">
        <v>160</v>
      </c>
      <c r="I2285" s="38">
        <f t="shared" si="66"/>
        <v>152</v>
      </c>
      <c r="J2285" t="s">
        <v>8885</v>
      </c>
      <c r="K2285" s="35">
        <v>7703</v>
      </c>
      <c r="L2285" s="33">
        <v>0.05</v>
      </c>
      <c r="M2285" s="21" t="s">
        <v>14849</v>
      </c>
      <c r="N2285" s="35" t="s">
        <v>9478</v>
      </c>
      <c r="O2285" s="45" t="s">
        <v>83</v>
      </c>
      <c r="P2285" s="61" t="s">
        <v>13496</v>
      </c>
    </row>
    <row r="2286" spans="2:16" ht="15" customHeight="1">
      <c r="B2286" s="27" t="s">
        <v>41</v>
      </c>
      <c r="C2286" t="s">
        <v>761</v>
      </c>
      <c r="D2286" s="36">
        <v>56101608</v>
      </c>
      <c r="E2286" s="35" t="s">
        <v>12717</v>
      </c>
      <c r="F2286" t="s">
        <v>12718</v>
      </c>
      <c r="G2286" t="s">
        <v>57</v>
      </c>
      <c r="H2286" s="38">
        <v>323</v>
      </c>
      <c r="I2286" s="38">
        <f t="shared" si="66"/>
        <v>306.84999999999997</v>
      </c>
      <c r="J2286" t="s">
        <v>8885</v>
      </c>
      <c r="K2286" s="35" t="s">
        <v>12717</v>
      </c>
      <c r="L2286" s="33">
        <v>0.05</v>
      </c>
      <c r="M2286" s="21" t="s">
        <v>14849</v>
      </c>
      <c r="N2286" s="35" t="s">
        <v>9478</v>
      </c>
      <c r="O2286" s="45" t="s">
        <v>83</v>
      </c>
      <c r="P2286" s="61" t="s">
        <v>13496</v>
      </c>
    </row>
    <row r="2287" spans="2:16" ht="15" customHeight="1">
      <c r="B2287" s="27" t="s">
        <v>41</v>
      </c>
      <c r="C2287" t="s">
        <v>761</v>
      </c>
      <c r="D2287" s="36">
        <v>56101608</v>
      </c>
      <c r="E2287" s="35" t="s">
        <v>12719</v>
      </c>
      <c r="F2287" t="s">
        <v>12720</v>
      </c>
      <c r="G2287" t="s">
        <v>57</v>
      </c>
      <c r="H2287" s="38">
        <v>280</v>
      </c>
      <c r="I2287" s="38">
        <f t="shared" si="66"/>
        <v>266</v>
      </c>
      <c r="J2287" t="s">
        <v>8885</v>
      </c>
      <c r="K2287" s="35" t="s">
        <v>12719</v>
      </c>
      <c r="L2287" s="33">
        <v>0.05</v>
      </c>
      <c r="M2287" s="21" t="s">
        <v>14849</v>
      </c>
      <c r="N2287" s="35" t="s">
        <v>9478</v>
      </c>
      <c r="O2287" s="45" t="s">
        <v>83</v>
      </c>
      <c r="P2287" s="61" t="s">
        <v>13496</v>
      </c>
    </row>
    <row r="2288" spans="2:16" ht="15" customHeight="1">
      <c r="B2288" s="27" t="s">
        <v>41</v>
      </c>
      <c r="C2288" t="s">
        <v>761</v>
      </c>
      <c r="D2288" s="36">
        <v>56101608</v>
      </c>
      <c r="E2288" s="35" t="s">
        <v>12721</v>
      </c>
      <c r="F2288" t="s">
        <v>12722</v>
      </c>
      <c r="G2288" t="s">
        <v>57</v>
      </c>
      <c r="H2288" s="38">
        <v>219</v>
      </c>
      <c r="I2288" s="38">
        <f t="shared" si="66"/>
        <v>208.04999999999998</v>
      </c>
      <c r="J2288" t="s">
        <v>8885</v>
      </c>
      <c r="K2288" s="35" t="s">
        <v>12721</v>
      </c>
      <c r="L2288" s="33">
        <v>0.05</v>
      </c>
      <c r="M2288" s="21" t="s">
        <v>14849</v>
      </c>
      <c r="N2288" s="35" t="s">
        <v>9478</v>
      </c>
      <c r="O2288" s="45" t="s">
        <v>83</v>
      </c>
      <c r="P2288" s="61" t="s">
        <v>13496</v>
      </c>
    </row>
    <row r="2289" spans="2:16" ht="15" customHeight="1">
      <c r="B2289" s="35" t="s">
        <v>41</v>
      </c>
      <c r="C2289" s="35" t="s">
        <v>53</v>
      </c>
      <c r="D2289" s="36">
        <v>56101600</v>
      </c>
      <c r="E2289" s="35" t="s">
        <v>4681</v>
      </c>
      <c r="F2289" t="s">
        <v>4690</v>
      </c>
      <c r="G2289" t="s">
        <v>57</v>
      </c>
      <c r="H2289" s="38">
        <v>1273</v>
      </c>
      <c r="I2289" s="38">
        <f t="shared" si="66"/>
        <v>1209.3499999999999</v>
      </c>
      <c r="J2289" s="35" t="s">
        <v>4680</v>
      </c>
      <c r="K2289" s="35" t="s">
        <v>4681</v>
      </c>
      <c r="L2289" s="33">
        <v>0.05</v>
      </c>
      <c r="M2289" s="21" t="s">
        <v>14849</v>
      </c>
      <c r="N2289" s="35" t="s">
        <v>1313</v>
      </c>
      <c r="O2289" s="45" t="s">
        <v>83</v>
      </c>
      <c r="P2289" s="35" t="s">
        <v>13496</v>
      </c>
    </row>
    <row r="2290" spans="2:16" ht="15" customHeight="1">
      <c r="B2290" s="35" t="s">
        <v>41</v>
      </c>
      <c r="C2290" s="35" t="s">
        <v>53</v>
      </c>
      <c r="D2290" s="36">
        <v>56101600</v>
      </c>
      <c r="E2290" s="35" t="s">
        <v>4682</v>
      </c>
      <c r="F2290" t="s">
        <v>4691</v>
      </c>
      <c r="G2290" t="s">
        <v>57</v>
      </c>
      <c r="H2290" s="38">
        <v>1230</v>
      </c>
      <c r="I2290" s="38">
        <f>H2290*0.95</f>
        <v>1168.5</v>
      </c>
      <c r="J2290" s="35" t="s">
        <v>4680</v>
      </c>
      <c r="K2290" s="35" t="s">
        <v>4682</v>
      </c>
      <c r="L2290" s="33">
        <v>0.05</v>
      </c>
      <c r="M2290" s="21" t="s">
        <v>14849</v>
      </c>
      <c r="N2290" s="35" t="s">
        <v>1313</v>
      </c>
      <c r="O2290" s="45" t="s">
        <v>83</v>
      </c>
      <c r="P2290" s="35" t="s">
        <v>13496</v>
      </c>
    </row>
    <row r="2291" spans="2:16" ht="15" customHeight="1">
      <c r="B2291" s="35" t="s">
        <v>41</v>
      </c>
      <c r="C2291" s="35" t="s">
        <v>53</v>
      </c>
      <c r="D2291" s="36">
        <v>56101600</v>
      </c>
      <c r="E2291" s="35" t="s">
        <v>4683</v>
      </c>
      <c r="F2291" t="s">
        <v>4692</v>
      </c>
      <c r="G2291" t="s">
        <v>57</v>
      </c>
      <c r="H2291" s="38">
        <v>1256</v>
      </c>
      <c r="I2291" s="38">
        <f t="shared" si="66"/>
        <v>1193.2</v>
      </c>
      <c r="J2291" s="35" t="s">
        <v>4680</v>
      </c>
      <c r="K2291" s="35" t="s">
        <v>4683</v>
      </c>
      <c r="L2291" s="33">
        <v>0.05</v>
      </c>
      <c r="M2291" s="21" t="s">
        <v>14849</v>
      </c>
      <c r="N2291" s="35" t="s">
        <v>1313</v>
      </c>
      <c r="O2291" s="45" t="s">
        <v>83</v>
      </c>
      <c r="P2291" s="35" t="s">
        <v>13496</v>
      </c>
    </row>
    <row r="2292" spans="2:16" ht="15" customHeight="1">
      <c r="B2292" s="35" t="s">
        <v>41</v>
      </c>
      <c r="C2292" s="35" t="s">
        <v>53</v>
      </c>
      <c r="D2292" s="36">
        <v>56101600</v>
      </c>
      <c r="E2292" s="35" t="s">
        <v>4684</v>
      </c>
      <c r="F2292" t="s">
        <v>4693</v>
      </c>
      <c r="G2292" t="s">
        <v>57</v>
      </c>
      <c r="H2292" s="38">
        <v>1242</v>
      </c>
      <c r="I2292" s="38">
        <f t="shared" si="66"/>
        <v>1179.8999999999999</v>
      </c>
      <c r="J2292" s="35" t="s">
        <v>4680</v>
      </c>
      <c r="K2292" s="35" t="s">
        <v>4684</v>
      </c>
      <c r="L2292" s="33">
        <v>0.05</v>
      </c>
      <c r="M2292" s="21" t="s">
        <v>14849</v>
      </c>
      <c r="N2292" s="35" t="s">
        <v>1313</v>
      </c>
      <c r="O2292" s="45" t="s">
        <v>83</v>
      </c>
      <c r="P2292" s="35" t="s">
        <v>13496</v>
      </c>
    </row>
    <row r="2293" spans="2:16" ht="15" customHeight="1">
      <c r="B2293" s="35" t="s">
        <v>41</v>
      </c>
      <c r="C2293" s="35" t="s">
        <v>53</v>
      </c>
      <c r="D2293" s="36">
        <v>56101600</v>
      </c>
      <c r="E2293" s="35" t="s">
        <v>4685</v>
      </c>
      <c r="F2293" t="s">
        <v>4694</v>
      </c>
      <c r="G2293" t="s">
        <v>57</v>
      </c>
      <c r="H2293" s="38">
        <v>1199</v>
      </c>
      <c r="I2293" s="38">
        <f t="shared" si="66"/>
        <v>1139.05</v>
      </c>
      <c r="J2293" s="35" t="s">
        <v>4680</v>
      </c>
      <c r="K2293" s="35" t="s">
        <v>4685</v>
      </c>
      <c r="L2293" s="33">
        <v>0.05</v>
      </c>
      <c r="M2293" s="21" t="s">
        <v>14849</v>
      </c>
      <c r="N2293" s="35" t="s">
        <v>1313</v>
      </c>
      <c r="O2293" s="45" t="s">
        <v>83</v>
      </c>
      <c r="P2293" s="35" t="s">
        <v>13496</v>
      </c>
    </row>
    <row r="2294" spans="2:16" ht="15" customHeight="1">
      <c r="B2294" s="35" t="s">
        <v>41</v>
      </c>
      <c r="C2294" s="35" t="s">
        <v>53</v>
      </c>
      <c r="D2294" s="36">
        <v>56101600</v>
      </c>
      <c r="E2294" s="35" t="s">
        <v>4686</v>
      </c>
      <c r="F2294" t="s">
        <v>4695</v>
      </c>
      <c r="G2294" t="s">
        <v>57</v>
      </c>
      <c r="H2294" s="38">
        <v>1227</v>
      </c>
      <c r="I2294" s="38">
        <f t="shared" si="66"/>
        <v>1165.6499999999999</v>
      </c>
      <c r="J2294" s="35" t="s">
        <v>4680</v>
      </c>
      <c r="K2294" s="35" t="s">
        <v>4686</v>
      </c>
      <c r="L2294" s="33">
        <v>0.05</v>
      </c>
      <c r="M2294" s="21" t="s">
        <v>14849</v>
      </c>
      <c r="N2294" s="35" t="s">
        <v>1313</v>
      </c>
      <c r="O2294" s="45" t="s">
        <v>83</v>
      </c>
      <c r="P2294" s="35" t="s">
        <v>13496</v>
      </c>
    </row>
    <row r="2295" spans="2:16" ht="15" customHeight="1">
      <c r="B2295" s="35" t="s">
        <v>41</v>
      </c>
      <c r="C2295" s="35" t="s">
        <v>53</v>
      </c>
      <c r="D2295" s="36">
        <v>56101600</v>
      </c>
      <c r="E2295" s="35" t="s">
        <v>4687</v>
      </c>
      <c r="F2295" t="s">
        <v>4696</v>
      </c>
      <c r="G2295" t="s">
        <v>57</v>
      </c>
      <c r="H2295" s="38">
        <v>1214</v>
      </c>
      <c r="I2295" s="38">
        <f t="shared" ref="I2295:I2309" si="67">H2295*0.95</f>
        <v>1153.3</v>
      </c>
      <c r="J2295" s="35" t="s">
        <v>4680</v>
      </c>
      <c r="K2295" s="35" t="s">
        <v>4687</v>
      </c>
      <c r="L2295" s="33">
        <v>0.05</v>
      </c>
      <c r="M2295" s="21" t="s">
        <v>14849</v>
      </c>
      <c r="N2295" s="35" t="s">
        <v>1313</v>
      </c>
      <c r="O2295" s="45" t="s">
        <v>83</v>
      </c>
      <c r="P2295" s="35" t="s">
        <v>13496</v>
      </c>
    </row>
    <row r="2296" spans="2:16" ht="15" customHeight="1">
      <c r="B2296" s="35" t="s">
        <v>41</v>
      </c>
      <c r="C2296" s="35" t="s">
        <v>53</v>
      </c>
      <c r="D2296" s="36">
        <v>56101600</v>
      </c>
      <c r="E2296" s="35" t="s">
        <v>4688</v>
      </c>
      <c r="F2296" t="s">
        <v>4697</v>
      </c>
      <c r="G2296" t="s">
        <v>57</v>
      </c>
      <c r="H2296" s="38">
        <v>1170</v>
      </c>
      <c r="I2296" s="38">
        <f t="shared" si="67"/>
        <v>1111.5</v>
      </c>
      <c r="J2296" s="35" t="s">
        <v>4680</v>
      </c>
      <c r="K2296" s="35" t="s">
        <v>4688</v>
      </c>
      <c r="L2296" s="33">
        <v>0.05</v>
      </c>
      <c r="M2296" s="21" t="s">
        <v>14849</v>
      </c>
      <c r="N2296" s="35" t="s">
        <v>1313</v>
      </c>
      <c r="O2296" s="45" t="s">
        <v>83</v>
      </c>
      <c r="P2296" s="35" t="s">
        <v>13496</v>
      </c>
    </row>
    <row r="2297" spans="2:16" ht="15" customHeight="1">
      <c r="B2297" s="35" t="s">
        <v>41</v>
      </c>
      <c r="C2297" s="35" t="s">
        <v>53</v>
      </c>
      <c r="D2297" s="36">
        <v>56101600</v>
      </c>
      <c r="E2297" s="35" t="s">
        <v>4689</v>
      </c>
      <c r="F2297" t="s">
        <v>4698</v>
      </c>
      <c r="G2297" t="s">
        <v>57</v>
      </c>
      <c r="H2297" s="38">
        <v>1197</v>
      </c>
      <c r="I2297" s="38">
        <f t="shared" si="67"/>
        <v>1137.1499999999999</v>
      </c>
      <c r="J2297" s="35" t="s">
        <v>4680</v>
      </c>
      <c r="K2297" s="35" t="s">
        <v>4689</v>
      </c>
      <c r="L2297" s="33">
        <v>0.05</v>
      </c>
      <c r="M2297" s="21" t="s">
        <v>14849</v>
      </c>
      <c r="N2297" s="35" t="s">
        <v>1313</v>
      </c>
      <c r="O2297" s="45" t="s">
        <v>83</v>
      </c>
      <c r="P2297" s="35" t="s">
        <v>13496</v>
      </c>
    </row>
    <row r="2298" spans="2:16" ht="15" customHeight="1">
      <c r="B2298" s="35" t="s">
        <v>41</v>
      </c>
      <c r="C2298" s="35" t="s">
        <v>53</v>
      </c>
      <c r="D2298" s="36">
        <v>56101600</v>
      </c>
      <c r="E2298" s="35" t="s">
        <v>4917</v>
      </c>
      <c r="F2298" t="s">
        <v>4929</v>
      </c>
      <c r="G2298" t="s">
        <v>57</v>
      </c>
      <c r="H2298" s="38">
        <v>896</v>
      </c>
      <c r="I2298" s="38">
        <f t="shared" si="67"/>
        <v>851.19999999999993</v>
      </c>
      <c r="J2298" s="35" t="s">
        <v>4680</v>
      </c>
      <c r="K2298" s="35" t="s">
        <v>4917</v>
      </c>
      <c r="L2298" s="33">
        <v>0.05</v>
      </c>
      <c r="M2298" s="21" t="s">
        <v>14849</v>
      </c>
      <c r="N2298" s="35" t="s">
        <v>1313</v>
      </c>
      <c r="O2298" s="45" t="s">
        <v>83</v>
      </c>
      <c r="P2298" s="35" t="s">
        <v>13496</v>
      </c>
    </row>
    <row r="2299" spans="2:16" ht="15" customHeight="1">
      <c r="B2299" s="35" t="s">
        <v>41</v>
      </c>
      <c r="C2299" s="35" t="s">
        <v>53</v>
      </c>
      <c r="D2299" s="36">
        <v>56101600</v>
      </c>
      <c r="E2299" s="35" t="s">
        <v>4918</v>
      </c>
      <c r="F2299" t="s">
        <v>4930</v>
      </c>
      <c r="G2299" t="s">
        <v>57</v>
      </c>
      <c r="H2299" s="38">
        <v>854</v>
      </c>
      <c r="I2299" s="38">
        <f t="shared" si="67"/>
        <v>811.3</v>
      </c>
      <c r="J2299" s="35" t="s">
        <v>4680</v>
      </c>
      <c r="K2299" s="35" t="s">
        <v>4918</v>
      </c>
      <c r="L2299" s="33">
        <v>0.05</v>
      </c>
      <c r="M2299" s="21" t="s">
        <v>14849</v>
      </c>
      <c r="N2299" s="35" t="s">
        <v>1313</v>
      </c>
      <c r="O2299" s="45" t="s">
        <v>83</v>
      </c>
      <c r="P2299" s="35" t="s">
        <v>13496</v>
      </c>
    </row>
    <row r="2300" spans="2:16" ht="15" customHeight="1">
      <c r="B2300" s="35" t="s">
        <v>41</v>
      </c>
      <c r="C2300" s="35" t="s">
        <v>53</v>
      </c>
      <c r="D2300" s="36">
        <v>56101600</v>
      </c>
      <c r="E2300" s="35" t="s">
        <v>4919</v>
      </c>
      <c r="F2300" t="s">
        <v>4931</v>
      </c>
      <c r="G2300" t="s">
        <v>57</v>
      </c>
      <c r="H2300" s="38">
        <v>880</v>
      </c>
      <c r="I2300" s="38">
        <f t="shared" si="67"/>
        <v>836</v>
      </c>
      <c r="J2300" s="35" t="s">
        <v>4680</v>
      </c>
      <c r="K2300" s="35" t="s">
        <v>4919</v>
      </c>
      <c r="L2300" s="33">
        <v>0.05</v>
      </c>
      <c r="M2300" s="21" t="s">
        <v>14849</v>
      </c>
      <c r="N2300" s="35" t="s">
        <v>1313</v>
      </c>
      <c r="O2300" s="45" t="s">
        <v>83</v>
      </c>
      <c r="P2300" s="35" t="s">
        <v>13496</v>
      </c>
    </row>
    <row r="2301" spans="2:16" ht="15" customHeight="1">
      <c r="B2301" s="35" t="s">
        <v>41</v>
      </c>
      <c r="C2301" s="35" t="s">
        <v>53</v>
      </c>
      <c r="D2301" s="36">
        <v>56101600</v>
      </c>
      <c r="E2301" s="35" t="s">
        <v>4920</v>
      </c>
      <c r="F2301" t="s">
        <v>4932</v>
      </c>
      <c r="G2301" t="s">
        <v>57</v>
      </c>
      <c r="H2301" s="38">
        <v>896</v>
      </c>
      <c r="I2301" s="38">
        <f t="shared" si="67"/>
        <v>851.19999999999993</v>
      </c>
      <c r="J2301" s="35" t="s">
        <v>4680</v>
      </c>
      <c r="K2301" s="35" t="s">
        <v>4920</v>
      </c>
      <c r="L2301" s="33">
        <v>0.05</v>
      </c>
      <c r="M2301" s="21" t="s">
        <v>14849</v>
      </c>
      <c r="N2301" s="35" t="s">
        <v>1313</v>
      </c>
      <c r="O2301" s="45" t="s">
        <v>83</v>
      </c>
      <c r="P2301" s="35" t="s">
        <v>13496</v>
      </c>
    </row>
    <row r="2302" spans="2:16" ht="15" customHeight="1">
      <c r="B2302" s="35" t="s">
        <v>41</v>
      </c>
      <c r="C2302" s="35" t="s">
        <v>53</v>
      </c>
      <c r="D2302" s="36">
        <v>56101600</v>
      </c>
      <c r="E2302" s="35" t="s">
        <v>4921</v>
      </c>
      <c r="F2302" t="s">
        <v>4933</v>
      </c>
      <c r="G2302" t="s">
        <v>57</v>
      </c>
      <c r="H2302" s="38">
        <v>854</v>
      </c>
      <c r="I2302" s="38">
        <f t="shared" si="67"/>
        <v>811.3</v>
      </c>
      <c r="J2302" s="35" t="s">
        <v>4680</v>
      </c>
      <c r="K2302" s="35" t="s">
        <v>4921</v>
      </c>
      <c r="L2302" s="33">
        <v>0.05</v>
      </c>
      <c r="M2302" s="21" t="s">
        <v>14849</v>
      </c>
      <c r="N2302" s="35" t="s">
        <v>1313</v>
      </c>
      <c r="O2302" s="45" t="s">
        <v>83</v>
      </c>
      <c r="P2302" s="35" t="s">
        <v>13496</v>
      </c>
    </row>
    <row r="2303" spans="2:16" ht="15" customHeight="1">
      <c r="B2303" s="35" t="s">
        <v>41</v>
      </c>
      <c r="C2303" s="35" t="s">
        <v>53</v>
      </c>
      <c r="D2303" s="36">
        <v>56101600</v>
      </c>
      <c r="E2303" s="35" t="s">
        <v>4922</v>
      </c>
      <c r="F2303" t="s">
        <v>4934</v>
      </c>
      <c r="G2303" t="s">
        <v>57</v>
      </c>
      <c r="H2303" s="38">
        <v>880</v>
      </c>
      <c r="I2303" s="38">
        <f t="shared" si="67"/>
        <v>836</v>
      </c>
      <c r="J2303" s="35" t="s">
        <v>4680</v>
      </c>
      <c r="K2303" s="35" t="s">
        <v>4922</v>
      </c>
      <c r="L2303" s="33">
        <v>0.05</v>
      </c>
      <c r="M2303" s="21" t="s">
        <v>14849</v>
      </c>
      <c r="N2303" s="35" t="s">
        <v>1313</v>
      </c>
      <c r="O2303" s="45" t="s">
        <v>83</v>
      </c>
      <c r="P2303" s="35" t="s">
        <v>13496</v>
      </c>
    </row>
    <row r="2304" spans="2:16" ht="15" customHeight="1">
      <c r="B2304" s="35" t="s">
        <v>41</v>
      </c>
      <c r="C2304" s="35" t="s">
        <v>53</v>
      </c>
      <c r="D2304" s="36">
        <v>56101600</v>
      </c>
      <c r="E2304" s="35" t="s">
        <v>4923</v>
      </c>
      <c r="F2304" t="s">
        <v>4935</v>
      </c>
      <c r="G2304" t="s">
        <v>57</v>
      </c>
      <c r="H2304" s="38">
        <v>896</v>
      </c>
      <c r="I2304" s="38">
        <f t="shared" si="67"/>
        <v>851.19999999999993</v>
      </c>
      <c r="J2304" s="35" t="s">
        <v>4680</v>
      </c>
      <c r="K2304" s="35" t="s">
        <v>4923</v>
      </c>
      <c r="L2304" s="33">
        <v>0.05</v>
      </c>
      <c r="M2304" s="21" t="s">
        <v>14849</v>
      </c>
      <c r="N2304" s="35" t="s">
        <v>1313</v>
      </c>
      <c r="O2304" s="45" t="s">
        <v>83</v>
      </c>
      <c r="P2304" s="35" t="s">
        <v>13496</v>
      </c>
    </row>
    <row r="2305" spans="2:16" ht="15" customHeight="1">
      <c r="B2305" s="35" t="s">
        <v>41</v>
      </c>
      <c r="C2305" s="35" t="s">
        <v>53</v>
      </c>
      <c r="D2305" s="36">
        <v>56101600</v>
      </c>
      <c r="E2305" s="35" t="s">
        <v>4924</v>
      </c>
      <c r="F2305" t="s">
        <v>4936</v>
      </c>
      <c r="G2305" t="s">
        <v>57</v>
      </c>
      <c r="H2305" s="38">
        <v>854</v>
      </c>
      <c r="I2305" s="38">
        <f t="shared" si="67"/>
        <v>811.3</v>
      </c>
      <c r="J2305" s="35" t="s">
        <v>4680</v>
      </c>
      <c r="K2305" s="35" t="s">
        <v>4924</v>
      </c>
      <c r="L2305" s="33">
        <v>0.05</v>
      </c>
      <c r="M2305" s="21" t="s">
        <v>14849</v>
      </c>
      <c r="N2305" s="35" t="s">
        <v>1313</v>
      </c>
      <c r="O2305" s="45" t="s">
        <v>83</v>
      </c>
      <c r="P2305" s="35" t="s">
        <v>13496</v>
      </c>
    </row>
    <row r="2306" spans="2:16" ht="15" customHeight="1">
      <c r="B2306" s="35" t="s">
        <v>41</v>
      </c>
      <c r="C2306" s="35" t="s">
        <v>53</v>
      </c>
      <c r="D2306" s="36">
        <v>56101600</v>
      </c>
      <c r="E2306" s="35" t="s">
        <v>4925</v>
      </c>
      <c r="F2306" t="s">
        <v>4937</v>
      </c>
      <c r="G2306" t="s">
        <v>57</v>
      </c>
      <c r="H2306" s="38">
        <v>880</v>
      </c>
      <c r="I2306" s="38">
        <f t="shared" si="67"/>
        <v>836</v>
      </c>
      <c r="J2306" s="35" t="s">
        <v>4680</v>
      </c>
      <c r="K2306" s="35" t="s">
        <v>4925</v>
      </c>
      <c r="L2306" s="33">
        <v>0.05</v>
      </c>
      <c r="M2306" s="21" t="s">
        <v>14849</v>
      </c>
      <c r="N2306" s="35" t="s">
        <v>1313</v>
      </c>
      <c r="O2306" s="45" t="s">
        <v>83</v>
      </c>
      <c r="P2306" s="35" t="s">
        <v>13496</v>
      </c>
    </row>
    <row r="2307" spans="2:16" ht="15" customHeight="1">
      <c r="B2307" s="35" t="s">
        <v>41</v>
      </c>
      <c r="C2307" s="35" t="s">
        <v>53</v>
      </c>
      <c r="D2307" s="36">
        <v>56101600</v>
      </c>
      <c r="E2307" s="35" t="s">
        <v>4926</v>
      </c>
      <c r="F2307" t="s">
        <v>4938</v>
      </c>
      <c r="G2307" t="s">
        <v>57</v>
      </c>
      <c r="H2307" s="38">
        <v>896</v>
      </c>
      <c r="I2307" s="38">
        <f t="shared" si="67"/>
        <v>851.19999999999993</v>
      </c>
      <c r="J2307" s="35" t="s">
        <v>4680</v>
      </c>
      <c r="K2307" s="35" t="s">
        <v>4926</v>
      </c>
      <c r="L2307" s="33">
        <v>0.05</v>
      </c>
      <c r="M2307" s="21" t="s">
        <v>14849</v>
      </c>
      <c r="N2307" s="35" t="s">
        <v>1313</v>
      </c>
      <c r="O2307" s="45" t="s">
        <v>83</v>
      </c>
      <c r="P2307" s="35" t="s">
        <v>13496</v>
      </c>
    </row>
    <row r="2308" spans="2:16" ht="15" customHeight="1">
      <c r="B2308" s="35" t="s">
        <v>41</v>
      </c>
      <c r="C2308" s="35" t="s">
        <v>53</v>
      </c>
      <c r="D2308" s="36">
        <v>56101600</v>
      </c>
      <c r="E2308" s="35" t="s">
        <v>4927</v>
      </c>
      <c r="F2308" t="s">
        <v>4939</v>
      </c>
      <c r="G2308" t="s">
        <v>57</v>
      </c>
      <c r="H2308" s="38">
        <v>854</v>
      </c>
      <c r="I2308" s="38">
        <f t="shared" si="67"/>
        <v>811.3</v>
      </c>
      <c r="J2308" s="35" t="s">
        <v>4680</v>
      </c>
      <c r="K2308" s="35" t="s">
        <v>4927</v>
      </c>
      <c r="L2308" s="33">
        <v>0.05</v>
      </c>
      <c r="M2308" s="21" t="s">
        <v>14849</v>
      </c>
      <c r="N2308" s="35" t="s">
        <v>1313</v>
      </c>
      <c r="O2308" s="45" t="s">
        <v>83</v>
      </c>
      <c r="P2308" s="35" t="s">
        <v>13496</v>
      </c>
    </row>
    <row r="2309" spans="2:16" ht="15" customHeight="1">
      <c r="B2309" s="35" t="s">
        <v>41</v>
      </c>
      <c r="C2309" s="35" t="s">
        <v>53</v>
      </c>
      <c r="D2309" s="36">
        <v>56101600</v>
      </c>
      <c r="E2309" s="35" t="s">
        <v>4928</v>
      </c>
      <c r="F2309" t="s">
        <v>4940</v>
      </c>
      <c r="G2309" t="s">
        <v>57</v>
      </c>
      <c r="H2309" s="38">
        <v>880</v>
      </c>
      <c r="I2309" s="38">
        <f t="shared" si="67"/>
        <v>836</v>
      </c>
      <c r="J2309" s="35" t="s">
        <v>4680</v>
      </c>
      <c r="K2309" s="35" t="s">
        <v>4928</v>
      </c>
      <c r="L2309" s="33">
        <v>0.05</v>
      </c>
      <c r="M2309" s="21" t="s">
        <v>14849</v>
      </c>
      <c r="N2309" s="35" t="s">
        <v>1313</v>
      </c>
      <c r="O2309" s="45" t="s">
        <v>83</v>
      </c>
      <c r="P2309" s="35" t="s">
        <v>13496</v>
      </c>
    </row>
    <row r="2310" spans="2:16" ht="15" customHeight="1">
      <c r="B2310" s="35" t="s">
        <v>41</v>
      </c>
      <c r="C2310" s="35" t="s">
        <v>53</v>
      </c>
      <c r="D2310" s="36">
        <v>56101600</v>
      </c>
      <c r="E2310" s="35" t="s">
        <v>4949</v>
      </c>
      <c r="F2310" t="s">
        <v>4951</v>
      </c>
      <c r="G2310" t="s">
        <v>57</v>
      </c>
      <c r="H2310" s="38">
        <v>1555</v>
      </c>
      <c r="I2310" s="38">
        <f>H2310*0.95</f>
        <v>1477.25</v>
      </c>
      <c r="J2310" s="35" t="s">
        <v>4680</v>
      </c>
      <c r="K2310" s="35" t="s">
        <v>4949</v>
      </c>
      <c r="L2310" s="33">
        <v>0.05</v>
      </c>
      <c r="M2310" s="21" t="s">
        <v>14849</v>
      </c>
      <c r="N2310" s="35" t="s">
        <v>1313</v>
      </c>
      <c r="O2310" s="45" t="s">
        <v>83</v>
      </c>
      <c r="P2310" s="35" t="s">
        <v>13496</v>
      </c>
    </row>
    <row r="2311" spans="2:16" ht="15" customHeight="1">
      <c r="B2311" s="35" t="s">
        <v>41</v>
      </c>
      <c r="C2311" s="35" t="s">
        <v>53</v>
      </c>
      <c r="D2311" s="36">
        <v>56101600</v>
      </c>
      <c r="E2311" s="35" t="s">
        <v>4950</v>
      </c>
      <c r="F2311" t="s">
        <v>4952</v>
      </c>
      <c r="G2311" t="s">
        <v>57</v>
      </c>
      <c r="H2311" s="38">
        <v>1566</v>
      </c>
      <c r="I2311" s="38">
        <f>H2311*0.95</f>
        <v>1487.6999999999998</v>
      </c>
      <c r="J2311" s="35" t="s">
        <v>4680</v>
      </c>
      <c r="K2311" s="35" t="s">
        <v>4950</v>
      </c>
      <c r="L2311" s="33">
        <v>0.05</v>
      </c>
      <c r="M2311" s="21" t="s">
        <v>14849</v>
      </c>
      <c r="N2311" s="35" t="s">
        <v>1313</v>
      </c>
      <c r="O2311" s="45" t="s">
        <v>83</v>
      </c>
      <c r="P2311" s="35" t="s">
        <v>13496</v>
      </c>
    </row>
    <row r="2312" spans="2:16" ht="15" customHeight="1">
      <c r="B2312" s="35" t="s">
        <v>41</v>
      </c>
      <c r="C2312" s="35" t="s">
        <v>53</v>
      </c>
      <c r="D2312" s="36">
        <v>56101600</v>
      </c>
      <c r="E2312" s="35" t="s">
        <v>5011</v>
      </c>
      <c r="F2312" t="s">
        <v>5021</v>
      </c>
      <c r="G2312" t="s">
        <v>57</v>
      </c>
      <c r="H2312" s="38">
        <v>1157</v>
      </c>
      <c r="I2312" s="38">
        <f t="shared" ref="I2312:I2328" si="68">H2312*0.95</f>
        <v>1099.1499999999999</v>
      </c>
      <c r="J2312" s="35" t="s">
        <v>4680</v>
      </c>
      <c r="K2312" s="35" t="s">
        <v>5011</v>
      </c>
      <c r="L2312" s="33">
        <v>0.05</v>
      </c>
      <c r="M2312" s="21" t="s">
        <v>14849</v>
      </c>
      <c r="N2312" s="35" t="s">
        <v>1313</v>
      </c>
      <c r="O2312" s="45" t="s">
        <v>83</v>
      </c>
      <c r="P2312" s="35" t="s">
        <v>13496</v>
      </c>
    </row>
    <row r="2313" spans="2:16" ht="15" customHeight="1">
      <c r="B2313" s="35" t="s">
        <v>41</v>
      </c>
      <c r="C2313" s="35" t="s">
        <v>53</v>
      </c>
      <c r="D2313" s="36">
        <v>56101600</v>
      </c>
      <c r="E2313" s="35" t="s">
        <v>5012</v>
      </c>
      <c r="F2313" t="s">
        <v>5022</v>
      </c>
      <c r="G2313" t="s">
        <v>57</v>
      </c>
      <c r="H2313" s="38">
        <v>1157</v>
      </c>
      <c r="I2313" s="38">
        <f t="shared" si="68"/>
        <v>1099.1499999999999</v>
      </c>
      <c r="J2313" s="35" t="s">
        <v>4680</v>
      </c>
      <c r="K2313" s="35" t="s">
        <v>5012</v>
      </c>
      <c r="L2313" s="33">
        <v>0.05</v>
      </c>
      <c r="M2313" s="21" t="s">
        <v>14849</v>
      </c>
      <c r="N2313" s="35" t="s">
        <v>1313</v>
      </c>
      <c r="O2313" s="45" t="s">
        <v>83</v>
      </c>
      <c r="P2313" s="35" t="s">
        <v>13496</v>
      </c>
    </row>
    <row r="2314" spans="2:16" ht="15" customHeight="1">
      <c r="B2314" s="35" t="s">
        <v>41</v>
      </c>
      <c r="C2314" s="35" t="s">
        <v>53</v>
      </c>
      <c r="D2314" s="36">
        <v>56101600</v>
      </c>
      <c r="E2314" s="35" t="s">
        <v>5013</v>
      </c>
      <c r="F2314" t="s">
        <v>5023</v>
      </c>
      <c r="G2314" t="s">
        <v>57</v>
      </c>
      <c r="H2314" s="38">
        <v>1232</v>
      </c>
      <c r="I2314" s="38">
        <f t="shared" si="68"/>
        <v>1170.3999999999999</v>
      </c>
      <c r="J2314" s="35" t="s">
        <v>4680</v>
      </c>
      <c r="K2314" s="35" t="s">
        <v>5013</v>
      </c>
      <c r="L2314" s="33">
        <v>0.05</v>
      </c>
      <c r="M2314" s="21" t="s">
        <v>14849</v>
      </c>
      <c r="N2314" s="35" t="s">
        <v>1313</v>
      </c>
      <c r="O2314" s="45" t="s">
        <v>83</v>
      </c>
      <c r="P2314" s="35" t="s">
        <v>13496</v>
      </c>
    </row>
    <row r="2315" spans="2:16" ht="15" customHeight="1">
      <c r="B2315" s="35" t="s">
        <v>41</v>
      </c>
      <c r="C2315" s="35" t="s">
        <v>53</v>
      </c>
      <c r="D2315" s="36">
        <v>56101600</v>
      </c>
      <c r="E2315" s="35" t="s">
        <v>5014</v>
      </c>
      <c r="F2315" t="s">
        <v>5024</v>
      </c>
      <c r="G2315" t="s">
        <v>57</v>
      </c>
      <c r="H2315" s="38">
        <v>1232</v>
      </c>
      <c r="I2315" s="38">
        <f t="shared" si="68"/>
        <v>1170.3999999999999</v>
      </c>
      <c r="J2315" s="35" t="s">
        <v>4680</v>
      </c>
      <c r="K2315" s="35" t="s">
        <v>5014</v>
      </c>
      <c r="L2315" s="33">
        <v>0.05</v>
      </c>
      <c r="M2315" s="21" t="s">
        <v>14849</v>
      </c>
      <c r="N2315" s="35" t="s">
        <v>1313</v>
      </c>
      <c r="O2315" s="45" t="s">
        <v>83</v>
      </c>
      <c r="P2315" s="35" t="s">
        <v>13496</v>
      </c>
    </row>
    <row r="2316" spans="2:16" ht="15" customHeight="1">
      <c r="B2316" s="35" t="s">
        <v>41</v>
      </c>
      <c r="C2316" s="35" t="s">
        <v>53</v>
      </c>
      <c r="D2316" s="36">
        <v>56101600</v>
      </c>
      <c r="E2316" s="35" t="s">
        <v>5015</v>
      </c>
      <c r="F2316" t="s">
        <v>5025</v>
      </c>
      <c r="G2316" t="s">
        <v>57</v>
      </c>
      <c r="H2316" s="38">
        <v>1232</v>
      </c>
      <c r="I2316" s="38">
        <f t="shared" si="68"/>
        <v>1170.3999999999999</v>
      </c>
      <c r="J2316" s="35" t="s">
        <v>4680</v>
      </c>
      <c r="K2316" s="35" t="s">
        <v>5015</v>
      </c>
      <c r="L2316" s="33">
        <v>0.05</v>
      </c>
      <c r="M2316" s="21" t="s">
        <v>14849</v>
      </c>
      <c r="N2316" s="35" t="s">
        <v>1313</v>
      </c>
      <c r="O2316" s="45" t="s">
        <v>83</v>
      </c>
      <c r="P2316" s="35" t="s">
        <v>13496</v>
      </c>
    </row>
    <row r="2317" spans="2:16" ht="15" customHeight="1">
      <c r="B2317" s="35" t="s">
        <v>41</v>
      </c>
      <c r="C2317" s="35" t="s">
        <v>53</v>
      </c>
      <c r="D2317" s="36">
        <v>56101600</v>
      </c>
      <c r="E2317" s="35" t="s">
        <v>5016</v>
      </c>
      <c r="F2317" t="s">
        <v>5026</v>
      </c>
      <c r="G2317" t="s">
        <v>57</v>
      </c>
      <c r="H2317" s="38">
        <v>1232</v>
      </c>
      <c r="I2317" s="38">
        <f t="shared" si="68"/>
        <v>1170.3999999999999</v>
      </c>
      <c r="J2317" s="35" t="s">
        <v>4680</v>
      </c>
      <c r="K2317" s="35" t="s">
        <v>5016</v>
      </c>
      <c r="L2317" s="33">
        <v>0.05</v>
      </c>
      <c r="M2317" s="21" t="s">
        <v>14849</v>
      </c>
      <c r="N2317" s="35" t="s">
        <v>1313</v>
      </c>
      <c r="O2317" s="45" t="s">
        <v>83</v>
      </c>
      <c r="P2317" s="35" t="s">
        <v>13496</v>
      </c>
    </row>
    <row r="2318" spans="2:16" ht="15" customHeight="1">
      <c r="B2318" s="35" t="s">
        <v>41</v>
      </c>
      <c r="C2318" s="35" t="s">
        <v>53</v>
      </c>
      <c r="D2318" s="36">
        <v>56101600</v>
      </c>
      <c r="E2318" s="35" t="s">
        <v>5017</v>
      </c>
      <c r="F2318" t="s">
        <v>5027</v>
      </c>
      <c r="G2318" t="s">
        <v>57</v>
      </c>
      <c r="H2318" s="38">
        <v>1214</v>
      </c>
      <c r="I2318" s="38">
        <f t="shared" si="68"/>
        <v>1153.3</v>
      </c>
      <c r="J2318" s="35" t="s">
        <v>4680</v>
      </c>
      <c r="K2318" s="35" t="s">
        <v>5017</v>
      </c>
      <c r="L2318" s="33">
        <v>0.05</v>
      </c>
      <c r="M2318" s="21" t="s">
        <v>14849</v>
      </c>
      <c r="N2318" s="35" t="s">
        <v>1313</v>
      </c>
      <c r="O2318" s="45" t="s">
        <v>83</v>
      </c>
      <c r="P2318" s="35" t="s">
        <v>13496</v>
      </c>
    </row>
    <row r="2319" spans="2:16" ht="15" customHeight="1">
      <c r="B2319" s="35" t="s">
        <v>41</v>
      </c>
      <c r="C2319" s="35" t="s">
        <v>53</v>
      </c>
      <c r="D2319" s="36">
        <v>56101600</v>
      </c>
      <c r="E2319" s="35" t="s">
        <v>5018</v>
      </c>
      <c r="F2319" t="s">
        <v>5028</v>
      </c>
      <c r="G2319" t="s">
        <v>57</v>
      </c>
      <c r="H2319" s="38">
        <v>1214</v>
      </c>
      <c r="I2319" s="38">
        <f t="shared" si="68"/>
        <v>1153.3</v>
      </c>
      <c r="J2319" s="35" t="s">
        <v>4680</v>
      </c>
      <c r="K2319" s="35" t="s">
        <v>5018</v>
      </c>
      <c r="L2319" s="33">
        <v>0.05</v>
      </c>
      <c r="M2319" s="21" t="s">
        <v>14849</v>
      </c>
      <c r="N2319" s="35" t="s">
        <v>1313</v>
      </c>
      <c r="O2319" s="45" t="s">
        <v>83</v>
      </c>
      <c r="P2319" s="35" t="s">
        <v>13496</v>
      </c>
    </row>
    <row r="2320" spans="2:16" ht="15" customHeight="1">
      <c r="B2320" s="35" t="s">
        <v>41</v>
      </c>
      <c r="C2320" s="35" t="s">
        <v>53</v>
      </c>
      <c r="D2320" s="36">
        <v>56101600</v>
      </c>
      <c r="E2320" s="35" t="s">
        <v>5019</v>
      </c>
      <c r="F2320" t="s">
        <v>5029</v>
      </c>
      <c r="G2320" t="s">
        <v>57</v>
      </c>
      <c r="H2320" s="38">
        <v>1214</v>
      </c>
      <c r="I2320" s="38">
        <f t="shared" si="68"/>
        <v>1153.3</v>
      </c>
      <c r="J2320" s="35" t="s">
        <v>4680</v>
      </c>
      <c r="K2320" s="35" t="s">
        <v>5019</v>
      </c>
      <c r="L2320" s="33">
        <v>0.05</v>
      </c>
      <c r="M2320" s="21" t="s">
        <v>14849</v>
      </c>
      <c r="N2320" s="35" t="s">
        <v>1313</v>
      </c>
      <c r="O2320" s="45" t="s">
        <v>83</v>
      </c>
      <c r="P2320" s="35" t="s">
        <v>13496</v>
      </c>
    </row>
    <row r="2321" spans="2:16" ht="15" customHeight="1">
      <c r="B2321" s="35" t="s">
        <v>41</v>
      </c>
      <c r="C2321" s="35" t="s">
        <v>53</v>
      </c>
      <c r="D2321" s="36">
        <v>56101600</v>
      </c>
      <c r="E2321" s="35" t="s">
        <v>5020</v>
      </c>
      <c r="F2321" t="s">
        <v>5030</v>
      </c>
      <c r="G2321" t="s">
        <v>57</v>
      </c>
      <c r="H2321" s="38">
        <v>1214</v>
      </c>
      <c r="I2321" s="38">
        <f t="shared" si="68"/>
        <v>1153.3</v>
      </c>
      <c r="J2321" s="35" t="s">
        <v>4680</v>
      </c>
      <c r="K2321" s="35" t="s">
        <v>5020</v>
      </c>
      <c r="L2321" s="33">
        <v>0.05</v>
      </c>
      <c r="M2321" s="21" t="s">
        <v>14849</v>
      </c>
      <c r="N2321" s="35" t="s">
        <v>1313</v>
      </c>
      <c r="O2321" s="45" t="s">
        <v>83</v>
      </c>
      <c r="P2321" s="35" t="s">
        <v>13496</v>
      </c>
    </row>
    <row r="2322" spans="2:16" ht="15" customHeight="1">
      <c r="B2322" s="35" t="s">
        <v>41</v>
      </c>
      <c r="C2322" s="35" t="s">
        <v>53</v>
      </c>
      <c r="D2322" s="36">
        <v>56101600</v>
      </c>
      <c r="E2322" s="35" t="s">
        <v>5101</v>
      </c>
      <c r="F2322" t="s">
        <v>5111</v>
      </c>
      <c r="G2322" t="s">
        <v>57</v>
      </c>
      <c r="H2322" s="38">
        <v>595</v>
      </c>
      <c r="I2322" s="38">
        <f t="shared" si="68"/>
        <v>565.25</v>
      </c>
      <c r="J2322" s="35" t="s">
        <v>4680</v>
      </c>
      <c r="K2322" s="35" t="s">
        <v>5101</v>
      </c>
      <c r="L2322" s="33">
        <v>0.05</v>
      </c>
      <c r="M2322" s="21" t="s">
        <v>14849</v>
      </c>
      <c r="N2322" s="35" t="s">
        <v>1313</v>
      </c>
      <c r="O2322" s="45" t="s">
        <v>83</v>
      </c>
      <c r="P2322" s="35" t="s">
        <v>13496</v>
      </c>
    </row>
    <row r="2323" spans="2:16" ht="15" customHeight="1">
      <c r="B2323" s="35" t="s">
        <v>41</v>
      </c>
      <c r="C2323" s="35" t="s">
        <v>53</v>
      </c>
      <c r="D2323" s="36">
        <v>56101600</v>
      </c>
      <c r="E2323" s="35" t="s">
        <v>5102</v>
      </c>
      <c r="F2323" t="s">
        <v>5112</v>
      </c>
      <c r="G2323" t="s">
        <v>57</v>
      </c>
      <c r="H2323" s="38">
        <v>595</v>
      </c>
      <c r="I2323" s="38">
        <f t="shared" si="68"/>
        <v>565.25</v>
      </c>
      <c r="J2323" s="35" t="s">
        <v>4680</v>
      </c>
      <c r="K2323" s="35" t="s">
        <v>5102</v>
      </c>
      <c r="L2323" s="33">
        <v>0.05</v>
      </c>
      <c r="M2323" s="21" t="s">
        <v>14849</v>
      </c>
      <c r="N2323" s="35" t="s">
        <v>1313</v>
      </c>
      <c r="O2323" s="45" t="s">
        <v>83</v>
      </c>
      <c r="P2323" s="35" t="s">
        <v>13496</v>
      </c>
    </row>
    <row r="2324" spans="2:16" ht="15" customHeight="1">
      <c r="B2324" s="35" t="s">
        <v>41</v>
      </c>
      <c r="C2324" s="35" t="s">
        <v>53</v>
      </c>
      <c r="D2324" s="36">
        <v>56101600</v>
      </c>
      <c r="E2324" s="35" t="s">
        <v>5103</v>
      </c>
      <c r="F2324" t="s">
        <v>5113</v>
      </c>
      <c r="G2324" t="s">
        <v>57</v>
      </c>
      <c r="H2324" s="38">
        <v>595</v>
      </c>
      <c r="I2324" s="38">
        <f t="shared" si="68"/>
        <v>565.25</v>
      </c>
      <c r="J2324" s="35" t="s">
        <v>4680</v>
      </c>
      <c r="K2324" s="35" t="s">
        <v>5103</v>
      </c>
      <c r="L2324" s="33">
        <v>0.05</v>
      </c>
      <c r="M2324" s="21" t="s">
        <v>14849</v>
      </c>
      <c r="N2324" s="35" t="s">
        <v>1313</v>
      </c>
      <c r="O2324" s="45" t="s">
        <v>83</v>
      </c>
      <c r="P2324" s="35" t="s">
        <v>13496</v>
      </c>
    </row>
    <row r="2325" spans="2:16" ht="15" customHeight="1">
      <c r="B2325" s="35" t="s">
        <v>41</v>
      </c>
      <c r="C2325" s="35" t="s">
        <v>53</v>
      </c>
      <c r="D2325" s="36">
        <v>56101600</v>
      </c>
      <c r="E2325" s="35" t="s">
        <v>5104</v>
      </c>
      <c r="F2325" t="s">
        <v>5114</v>
      </c>
      <c r="G2325" t="s">
        <v>57</v>
      </c>
      <c r="H2325" s="38">
        <v>595</v>
      </c>
      <c r="I2325" s="38">
        <f t="shared" si="68"/>
        <v>565.25</v>
      </c>
      <c r="J2325" s="35" t="s">
        <v>4680</v>
      </c>
      <c r="K2325" s="35" t="s">
        <v>5104</v>
      </c>
      <c r="L2325" s="33">
        <v>0.05</v>
      </c>
      <c r="M2325" s="21" t="s">
        <v>14849</v>
      </c>
      <c r="N2325" s="35" t="s">
        <v>1313</v>
      </c>
      <c r="O2325" s="45" t="s">
        <v>83</v>
      </c>
      <c r="P2325" s="35" t="s">
        <v>13496</v>
      </c>
    </row>
    <row r="2326" spans="2:16" ht="15" customHeight="1">
      <c r="B2326" s="35" t="s">
        <v>41</v>
      </c>
      <c r="C2326" s="35" t="s">
        <v>53</v>
      </c>
      <c r="D2326" s="36">
        <v>56101600</v>
      </c>
      <c r="E2326" s="35" t="s">
        <v>5105</v>
      </c>
      <c r="F2326" t="s">
        <v>5115</v>
      </c>
      <c r="G2326" t="s">
        <v>57</v>
      </c>
      <c r="H2326" s="38">
        <v>1107</v>
      </c>
      <c r="I2326" s="38">
        <f t="shared" si="68"/>
        <v>1051.6499999999999</v>
      </c>
      <c r="J2326" s="35" t="s">
        <v>4680</v>
      </c>
      <c r="K2326" s="35" t="s">
        <v>5105</v>
      </c>
      <c r="L2326" s="33">
        <v>0.05</v>
      </c>
      <c r="M2326" s="21" t="s">
        <v>14849</v>
      </c>
      <c r="N2326" s="35" t="s">
        <v>1313</v>
      </c>
      <c r="O2326" s="45" t="s">
        <v>83</v>
      </c>
      <c r="P2326" s="35" t="s">
        <v>13496</v>
      </c>
    </row>
    <row r="2327" spans="2:16" ht="15" customHeight="1">
      <c r="B2327" s="35" t="s">
        <v>41</v>
      </c>
      <c r="C2327" s="35" t="s">
        <v>53</v>
      </c>
      <c r="D2327" s="36">
        <v>56101600</v>
      </c>
      <c r="E2327" s="35" t="s">
        <v>5106</v>
      </c>
      <c r="F2327" t="s">
        <v>5116</v>
      </c>
      <c r="G2327" t="s">
        <v>57</v>
      </c>
      <c r="H2327" s="38">
        <v>1107</v>
      </c>
      <c r="I2327" s="38">
        <f t="shared" si="68"/>
        <v>1051.6499999999999</v>
      </c>
      <c r="J2327" s="35" t="s">
        <v>4680</v>
      </c>
      <c r="K2327" s="35" t="s">
        <v>5106</v>
      </c>
      <c r="L2327" s="33">
        <v>0.05</v>
      </c>
      <c r="M2327" s="21" t="s">
        <v>14849</v>
      </c>
      <c r="N2327" s="35" t="s">
        <v>1313</v>
      </c>
      <c r="O2327" s="45" t="s">
        <v>83</v>
      </c>
      <c r="P2327" s="35" t="s">
        <v>13496</v>
      </c>
    </row>
    <row r="2328" spans="2:16" ht="15" customHeight="1">
      <c r="B2328" s="35" t="s">
        <v>41</v>
      </c>
      <c r="C2328" s="35" t="s">
        <v>53</v>
      </c>
      <c r="D2328" s="36">
        <v>56101600</v>
      </c>
      <c r="E2328" s="35" t="s">
        <v>5107</v>
      </c>
      <c r="F2328" t="s">
        <v>5117</v>
      </c>
      <c r="G2328" t="s">
        <v>57</v>
      </c>
      <c r="H2328" s="38">
        <v>1107</v>
      </c>
      <c r="I2328" s="38">
        <f t="shared" si="68"/>
        <v>1051.6499999999999</v>
      </c>
      <c r="J2328" s="35" t="s">
        <v>4680</v>
      </c>
      <c r="K2328" s="35" t="s">
        <v>5107</v>
      </c>
      <c r="L2328" s="33">
        <v>0.05</v>
      </c>
      <c r="M2328" s="21" t="s">
        <v>14849</v>
      </c>
      <c r="N2328" s="35" t="s">
        <v>1313</v>
      </c>
      <c r="O2328" s="45" t="s">
        <v>83</v>
      </c>
      <c r="P2328" s="35" t="s">
        <v>13496</v>
      </c>
    </row>
    <row r="2329" spans="2:16" ht="15" customHeight="1">
      <c r="B2329" s="35" t="s">
        <v>41</v>
      </c>
      <c r="C2329" s="35" t="s">
        <v>53</v>
      </c>
      <c r="D2329" s="36">
        <v>56101600</v>
      </c>
      <c r="E2329" s="35" t="s">
        <v>5108</v>
      </c>
      <c r="F2329" t="s">
        <v>5118</v>
      </c>
      <c r="G2329" t="s">
        <v>57</v>
      </c>
      <c r="H2329" s="38">
        <v>1107</v>
      </c>
      <c r="I2329" s="38">
        <f>H2329*0.95</f>
        <v>1051.6499999999999</v>
      </c>
      <c r="J2329" s="35" t="s">
        <v>4680</v>
      </c>
      <c r="K2329" s="35" t="s">
        <v>5108</v>
      </c>
      <c r="L2329" s="33">
        <v>0.05</v>
      </c>
      <c r="M2329" s="21" t="s">
        <v>14849</v>
      </c>
      <c r="N2329" s="35" t="s">
        <v>1313</v>
      </c>
      <c r="O2329" s="45" t="s">
        <v>83</v>
      </c>
      <c r="P2329" s="35" t="s">
        <v>13496</v>
      </c>
    </row>
    <row r="2330" spans="2:16" ht="15" customHeight="1">
      <c r="B2330" s="35" t="s">
        <v>41</v>
      </c>
      <c r="C2330" s="35" t="s">
        <v>53</v>
      </c>
      <c r="D2330" s="36">
        <v>56101600</v>
      </c>
      <c r="E2330" s="35" t="s">
        <v>5109</v>
      </c>
      <c r="F2330" t="s">
        <v>5119</v>
      </c>
      <c r="G2330" t="s">
        <v>57</v>
      </c>
      <c r="H2330" s="38">
        <v>1625</v>
      </c>
      <c r="I2330" s="38">
        <f t="shared" ref="I2330:I2348" si="69">H2330*0.95</f>
        <v>1543.75</v>
      </c>
      <c r="J2330" s="35" t="s">
        <v>4680</v>
      </c>
      <c r="K2330" s="35" t="s">
        <v>5109</v>
      </c>
      <c r="L2330" s="33">
        <v>0.05</v>
      </c>
      <c r="M2330" s="21" t="s">
        <v>14849</v>
      </c>
      <c r="N2330" s="35" t="s">
        <v>1313</v>
      </c>
      <c r="O2330" s="45" t="s">
        <v>83</v>
      </c>
      <c r="P2330" s="35" t="s">
        <v>13496</v>
      </c>
    </row>
    <row r="2331" spans="2:16" ht="15" customHeight="1">
      <c r="B2331" s="35" t="s">
        <v>41</v>
      </c>
      <c r="C2331" s="35" t="s">
        <v>53</v>
      </c>
      <c r="D2331" s="36">
        <v>56101600</v>
      </c>
      <c r="E2331" s="35" t="s">
        <v>5110</v>
      </c>
      <c r="F2331" t="s">
        <v>5120</v>
      </c>
      <c r="G2331" t="s">
        <v>57</v>
      </c>
      <c r="H2331" s="38">
        <v>1625</v>
      </c>
      <c r="I2331" s="38">
        <f t="shared" si="69"/>
        <v>1543.75</v>
      </c>
      <c r="J2331" s="35" t="s">
        <v>4680</v>
      </c>
      <c r="K2331" s="35" t="s">
        <v>5110</v>
      </c>
      <c r="L2331" s="33">
        <v>0.05</v>
      </c>
      <c r="M2331" s="21" t="s">
        <v>14849</v>
      </c>
      <c r="N2331" s="35" t="s">
        <v>1313</v>
      </c>
      <c r="O2331" s="45" t="s">
        <v>83</v>
      </c>
      <c r="P2331" s="35" t="s">
        <v>13496</v>
      </c>
    </row>
    <row r="2332" spans="2:16" ht="15" customHeight="1">
      <c r="B2332" s="35" t="s">
        <v>41</v>
      </c>
      <c r="C2332" s="35" t="s">
        <v>53</v>
      </c>
      <c r="D2332" s="36">
        <v>56101600</v>
      </c>
      <c r="E2332" s="35" t="s">
        <v>7019</v>
      </c>
      <c r="F2332" t="s">
        <v>7026</v>
      </c>
      <c r="G2332" t="s">
        <v>57</v>
      </c>
      <c r="H2332" s="38">
        <v>1591</v>
      </c>
      <c r="I2332" s="38">
        <f t="shared" si="69"/>
        <v>1511.4499999999998</v>
      </c>
      <c r="J2332" s="35" t="s">
        <v>4680</v>
      </c>
      <c r="K2332" s="35" t="s">
        <v>7019</v>
      </c>
      <c r="L2332" s="33">
        <v>0.05</v>
      </c>
      <c r="M2332" s="21" t="s">
        <v>14849</v>
      </c>
      <c r="N2332" s="35" t="s">
        <v>1313</v>
      </c>
      <c r="O2332" s="45" t="s">
        <v>83</v>
      </c>
      <c r="P2332" s="35" t="s">
        <v>13496</v>
      </c>
    </row>
    <row r="2333" spans="2:16" ht="15" customHeight="1">
      <c r="B2333" s="35" t="s">
        <v>41</v>
      </c>
      <c r="C2333" s="35" t="s">
        <v>53</v>
      </c>
      <c r="D2333" s="36">
        <v>56101600</v>
      </c>
      <c r="E2333" s="35" t="s">
        <v>7020</v>
      </c>
      <c r="F2333" t="s">
        <v>7027</v>
      </c>
      <c r="G2333" t="s">
        <v>57</v>
      </c>
      <c r="H2333" s="38">
        <v>22</v>
      </c>
      <c r="I2333" s="38">
        <f t="shared" si="69"/>
        <v>20.9</v>
      </c>
      <c r="J2333" s="35" t="s">
        <v>4680</v>
      </c>
      <c r="K2333" s="35" t="s">
        <v>7020</v>
      </c>
      <c r="L2333" s="33">
        <v>0.05</v>
      </c>
      <c r="M2333" s="21" t="s">
        <v>14849</v>
      </c>
      <c r="N2333" s="35" t="s">
        <v>1313</v>
      </c>
      <c r="O2333" s="45" t="s">
        <v>83</v>
      </c>
      <c r="P2333" s="35" t="s">
        <v>13496</v>
      </c>
    </row>
    <row r="2334" spans="2:16" ht="15" customHeight="1">
      <c r="B2334" s="35" t="s">
        <v>41</v>
      </c>
      <c r="C2334" s="35" t="s">
        <v>53</v>
      </c>
      <c r="D2334" s="36">
        <v>56101600</v>
      </c>
      <c r="E2334" s="35" t="s">
        <v>7021</v>
      </c>
      <c r="F2334" t="s">
        <v>7028</v>
      </c>
      <c r="G2334" t="s">
        <v>57</v>
      </c>
      <c r="H2334" s="38">
        <v>22</v>
      </c>
      <c r="I2334" s="38">
        <f t="shared" si="69"/>
        <v>20.9</v>
      </c>
      <c r="J2334" s="35" t="s">
        <v>4680</v>
      </c>
      <c r="K2334" s="35" t="s">
        <v>7021</v>
      </c>
      <c r="L2334" s="33">
        <v>0.05</v>
      </c>
      <c r="M2334" s="21" t="s">
        <v>14849</v>
      </c>
      <c r="N2334" s="35" t="s">
        <v>1313</v>
      </c>
      <c r="O2334" s="45" t="s">
        <v>83</v>
      </c>
      <c r="P2334" s="35" t="s">
        <v>13496</v>
      </c>
    </row>
    <row r="2335" spans="2:16" ht="15" customHeight="1">
      <c r="B2335" s="35" t="s">
        <v>41</v>
      </c>
      <c r="C2335" s="35" t="s">
        <v>53</v>
      </c>
      <c r="D2335" s="36">
        <v>56101600</v>
      </c>
      <c r="E2335" s="35" t="s">
        <v>7022</v>
      </c>
      <c r="F2335" t="s">
        <v>7029</v>
      </c>
      <c r="G2335" t="s">
        <v>57</v>
      </c>
      <c r="H2335" s="38">
        <v>22</v>
      </c>
      <c r="I2335" s="38">
        <f t="shared" si="69"/>
        <v>20.9</v>
      </c>
      <c r="J2335" s="35" t="s">
        <v>4680</v>
      </c>
      <c r="K2335" s="35" t="s">
        <v>7022</v>
      </c>
      <c r="L2335" s="33">
        <v>0.05</v>
      </c>
      <c r="M2335" s="21" t="s">
        <v>14849</v>
      </c>
      <c r="N2335" s="35" t="s">
        <v>1313</v>
      </c>
      <c r="O2335" s="45" t="s">
        <v>83</v>
      </c>
      <c r="P2335" s="35" t="s">
        <v>13496</v>
      </c>
    </row>
    <row r="2336" spans="2:16" ht="15" customHeight="1">
      <c r="B2336" s="35" t="s">
        <v>41</v>
      </c>
      <c r="C2336" s="35" t="s">
        <v>53</v>
      </c>
      <c r="D2336" s="36">
        <v>56101600</v>
      </c>
      <c r="E2336" s="35" t="s">
        <v>7023</v>
      </c>
      <c r="F2336" t="s">
        <v>7030</v>
      </c>
      <c r="G2336" t="s">
        <v>57</v>
      </c>
      <c r="H2336" s="38">
        <v>1038</v>
      </c>
      <c r="I2336" s="38">
        <f t="shared" si="69"/>
        <v>986.09999999999991</v>
      </c>
      <c r="J2336" s="35" t="s">
        <v>4680</v>
      </c>
      <c r="K2336" s="35" t="s">
        <v>7023</v>
      </c>
      <c r="L2336" s="33">
        <v>0.05</v>
      </c>
      <c r="M2336" s="21" t="s">
        <v>14849</v>
      </c>
      <c r="N2336" s="35" t="s">
        <v>1313</v>
      </c>
      <c r="O2336" s="45" t="s">
        <v>83</v>
      </c>
      <c r="P2336" s="35" t="s">
        <v>13496</v>
      </c>
    </row>
    <row r="2337" spans="2:16" ht="15" customHeight="1">
      <c r="B2337" s="35" t="s">
        <v>41</v>
      </c>
      <c r="C2337" s="35" t="s">
        <v>53</v>
      </c>
      <c r="D2337" s="36">
        <v>56101600</v>
      </c>
      <c r="E2337" s="35" t="s">
        <v>7024</v>
      </c>
      <c r="F2337" t="s">
        <v>7031</v>
      </c>
      <c r="G2337" t="s">
        <v>57</v>
      </c>
      <c r="H2337" s="38">
        <v>991</v>
      </c>
      <c r="I2337" s="38">
        <f t="shared" si="69"/>
        <v>941.44999999999993</v>
      </c>
      <c r="J2337" s="35" t="s">
        <v>4680</v>
      </c>
      <c r="K2337" s="35" t="s">
        <v>7024</v>
      </c>
      <c r="L2337" s="33">
        <v>0.05</v>
      </c>
      <c r="M2337" s="21" t="s">
        <v>14849</v>
      </c>
      <c r="N2337" s="35" t="s">
        <v>1313</v>
      </c>
      <c r="O2337" s="45" t="s">
        <v>83</v>
      </c>
      <c r="P2337" s="35" t="s">
        <v>13496</v>
      </c>
    </row>
    <row r="2338" spans="2:16" ht="15" customHeight="1">
      <c r="B2338" s="35" t="s">
        <v>41</v>
      </c>
      <c r="C2338" s="35" t="s">
        <v>53</v>
      </c>
      <c r="D2338" s="36">
        <v>56101600</v>
      </c>
      <c r="E2338" s="35" t="s">
        <v>7025</v>
      </c>
      <c r="F2338" t="s">
        <v>7032</v>
      </c>
      <c r="G2338" t="s">
        <v>57</v>
      </c>
      <c r="H2338" s="38">
        <v>1017</v>
      </c>
      <c r="I2338" s="38">
        <f t="shared" si="69"/>
        <v>966.15</v>
      </c>
      <c r="J2338" s="35" t="s">
        <v>4680</v>
      </c>
      <c r="K2338" s="35" t="s">
        <v>7025</v>
      </c>
      <c r="L2338" s="33">
        <v>0.05</v>
      </c>
      <c r="M2338" s="21" t="s">
        <v>14849</v>
      </c>
      <c r="N2338" s="35" t="s">
        <v>1313</v>
      </c>
      <c r="O2338" s="45" t="s">
        <v>83</v>
      </c>
      <c r="P2338" s="35" t="s">
        <v>13496</v>
      </c>
    </row>
    <row r="2339" spans="2:16" ht="15" customHeight="1">
      <c r="B2339" s="35" t="s">
        <v>41</v>
      </c>
      <c r="C2339" s="35" t="s">
        <v>53</v>
      </c>
      <c r="D2339" s="36">
        <v>56101600</v>
      </c>
      <c r="E2339" s="35" t="s">
        <v>7033</v>
      </c>
      <c r="F2339" t="s">
        <v>7034</v>
      </c>
      <c r="G2339" t="s">
        <v>57</v>
      </c>
      <c r="H2339" s="38">
        <v>369</v>
      </c>
      <c r="I2339" s="38">
        <f t="shared" si="69"/>
        <v>350.55</v>
      </c>
      <c r="J2339" s="35" t="s">
        <v>4680</v>
      </c>
      <c r="K2339" s="35" t="s">
        <v>7033</v>
      </c>
      <c r="L2339" s="33">
        <v>0.05</v>
      </c>
      <c r="M2339" s="21" t="s">
        <v>14849</v>
      </c>
      <c r="N2339" s="35" t="s">
        <v>1313</v>
      </c>
      <c r="O2339" s="45" t="s">
        <v>83</v>
      </c>
      <c r="P2339" s="35" t="s">
        <v>13496</v>
      </c>
    </row>
    <row r="2340" spans="2:16" ht="15" customHeight="1">
      <c r="B2340" s="35" t="s">
        <v>41</v>
      </c>
      <c r="C2340" s="35" t="s">
        <v>53</v>
      </c>
      <c r="D2340" s="36">
        <v>56101600</v>
      </c>
      <c r="E2340" s="35" t="s">
        <v>7035</v>
      </c>
      <c r="F2340" t="s">
        <v>7036</v>
      </c>
      <c r="G2340" t="s">
        <v>57</v>
      </c>
      <c r="H2340" s="38">
        <v>380</v>
      </c>
      <c r="I2340" s="38">
        <f t="shared" si="69"/>
        <v>361</v>
      </c>
      <c r="J2340" s="35" t="s">
        <v>4680</v>
      </c>
      <c r="K2340" s="35" t="s">
        <v>7035</v>
      </c>
      <c r="L2340" s="33">
        <v>0.05</v>
      </c>
      <c r="M2340" s="21" t="s">
        <v>14849</v>
      </c>
      <c r="N2340" s="35" t="s">
        <v>1313</v>
      </c>
      <c r="O2340" s="45" t="s">
        <v>83</v>
      </c>
      <c r="P2340" s="35" t="s">
        <v>13496</v>
      </c>
    </row>
    <row r="2341" spans="2:16" ht="15" customHeight="1">
      <c r="B2341" s="35" t="s">
        <v>41</v>
      </c>
      <c r="C2341" s="35" t="s">
        <v>53</v>
      </c>
      <c r="D2341" s="36">
        <v>56101600</v>
      </c>
      <c r="E2341" s="35" t="s">
        <v>7037</v>
      </c>
      <c r="F2341" t="s">
        <v>7038</v>
      </c>
      <c r="G2341" t="s">
        <v>57</v>
      </c>
      <c r="H2341" s="38">
        <v>148</v>
      </c>
      <c r="I2341" s="38">
        <f t="shared" si="69"/>
        <v>140.6</v>
      </c>
      <c r="J2341" s="35" t="s">
        <v>4680</v>
      </c>
      <c r="K2341" s="35" t="s">
        <v>7037</v>
      </c>
      <c r="L2341" s="33">
        <v>0.05</v>
      </c>
      <c r="M2341" s="21" t="s">
        <v>14849</v>
      </c>
      <c r="N2341" s="35" t="s">
        <v>1313</v>
      </c>
      <c r="O2341" s="45" t="s">
        <v>83</v>
      </c>
      <c r="P2341" s="35" t="s">
        <v>13496</v>
      </c>
    </row>
    <row r="2342" spans="2:16" ht="15" customHeight="1">
      <c r="B2342" s="35" t="s">
        <v>41</v>
      </c>
      <c r="C2342" s="35" t="s">
        <v>53</v>
      </c>
      <c r="D2342" s="36">
        <v>56101600</v>
      </c>
      <c r="E2342" s="35" t="s">
        <v>7039</v>
      </c>
      <c r="F2342" t="s">
        <v>7040</v>
      </c>
      <c r="G2342" t="s">
        <v>57</v>
      </c>
      <c r="H2342" s="38">
        <v>108</v>
      </c>
      <c r="I2342" s="38">
        <f t="shared" si="69"/>
        <v>102.6</v>
      </c>
      <c r="J2342" s="35" t="s">
        <v>4680</v>
      </c>
      <c r="K2342" s="35" t="s">
        <v>7039</v>
      </c>
      <c r="L2342" s="33">
        <v>0.05</v>
      </c>
      <c r="M2342" s="21" t="s">
        <v>14849</v>
      </c>
      <c r="N2342" s="35" t="s">
        <v>1313</v>
      </c>
      <c r="O2342" s="45" t="s">
        <v>83</v>
      </c>
      <c r="P2342" s="35" t="s">
        <v>13496</v>
      </c>
    </row>
    <row r="2343" spans="2:16" ht="15" customHeight="1">
      <c r="B2343" s="35" t="s">
        <v>41</v>
      </c>
      <c r="C2343" s="35" t="s">
        <v>53</v>
      </c>
      <c r="D2343" s="36">
        <v>56101600</v>
      </c>
      <c r="E2343" s="35" t="s">
        <v>7041</v>
      </c>
      <c r="F2343" t="s">
        <v>7043</v>
      </c>
      <c r="G2343" t="s">
        <v>57</v>
      </c>
      <c r="H2343" s="38">
        <v>340</v>
      </c>
      <c r="I2343" s="38">
        <f t="shared" si="69"/>
        <v>323</v>
      </c>
      <c r="J2343" s="35" t="s">
        <v>4680</v>
      </c>
      <c r="K2343" s="35" t="s">
        <v>7041</v>
      </c>
      <c r="L2343" s="33">
        <v>0.05</v>
      </c>
      <c r="M2343" s="21" t="s">
        <v>14849</v>
      </c>
      <c r="N2343" s="35" t="s">
        <v>1313</v>
      </c>
      <c r="O2343" s="45" t="s">
        <v>83</v>
      </c>
      <c r="P2343" s="35" t="s">
        <v>13496</v>
      </c>
    </row>
    <row r="2344" spans="2:16" ht="15" customHeight="1">
      <c r="B2344" s="35" t="s">
        <v>41</v>
      </c>
      <c r="C2344" s="35" t="s">
        <v>53</v>
      </c>
      <c r="D2344" s="36">
        <v>56101600</v>
      </c>
      <c r="E2344" s="35" t="s">
        <v>7042</v>
      </c>
      <c r="F2344" t="s">
        <v>7044</v>
      </c>
      <c r="G2344" t="s">
        <v>57</v>
      </c>
      <c r="H2344" s="38">
        <v>443</v>
      </c>
      <c r="I2344" s="38">
        <f t="shared" si="69"/>
        <v>420.84999999999997</v>
      </c>
      <c r="J2344" s="35" t="s">
        <v>4680</v>
      </c>
      <c r="K2344" s="35" t="s">
        <v>7042</v>
      </c>
      <c r="L2344" s="33">
        <v>0.05</v>
      </c>
      <c r="M2344" s="21" t="s">
        <v>14849</v>
      </c>
      <c r="N2344" s="35" t="s">
        <v>1313</v>
      </c>
      <c r="O2344" s="45" t="s">
        <v>83</v>
      </c>
      <c r="P2344" s="35" t="s">
        <v>13496</v>
      </c>
    </row>
    <row r="2345" spans="2:16" ht="15" customHeight="1">
      <c r="B2345" s="35" t="s">
        <v>41</v>
      </c>
      <c r="C2345" s="35" t="s">
        <v>53</v>
      </c>
      <c r="D2345" s="36">
        <v>56101600</v>
      </c>
      <c r="E2345" s="35" t="s">
        <v>7045</v>
      </c>
      <c r="F2345" t="s">
        <v>7049</v>
      </c>
      <c r="G2345" t="s">
        <v>57</v>
      </c>
      <c r="H2345" s="38">
        <v>380</v>
      </c>
      <c r="I2345" s="38">
        <f t="shared" si="69"/>
        <v>361</v>
      </c>
      <c r="J2345" s="35" t="s">
        <v>4680</v>
      </c>
      <c r="K2345" s="35" t="s">
        <v>7045</v>
      </c>
      <c r="L2345" s="33">
        <v>0.05</v>
      </c>
      <c r="M2345" s="21" t="s">
        <v>14849</v>
      </c>
      <c r="N2345" s="35" t="s">
        <v>1313</v>
      </c>
      <c r="O2345" s="45" t="s">
        <v>83</v>
      </c>
      <c r="P2345" s="35" t="s">
        <v>13496</v>
      </c>
    </row>
    <row r="2346" spans="2:16" ht="15" customHeight="1">
      <c r="B2346" s="35" t="s">
        <v>41</v>
      </c>
      <c r="C2346" s="35" t="s">
        <v>53</v>
      </c>
      <c r="D2346" s="36">
        <v>56101600</v>
      </c>
      <c r="E2346" s="35" t="s">
        <v>7046</v>
      </c>
      <c r="F2346" t="s">
        <v>7050</v>
      </c>
      <c r="G2346" t="s">
        <v>57</v>
      </c>
      <c r="H2346" s="38">
        <v>403</v>
      </c>
      <c r="I2346" s="38">
        <f t="shared" si="69"/>
        <v>382.84999999999997</v>
      </c>
      <c r="J2346" s="35" t="s">
        <v>4680</v>
      </c>
      <c r="K2346" s="35" t="s">
        <v>7046</v>
      </c>
      <c r="L2346" s="33">
        <v>0.05</v>
      </c>
      <c r="M2346" s="21" t="s">
        <v>14849</v>
      </c>
      <c r="N2346" s="35" t="s">
        <v>1313</v>
      </c>
      <c r="O2346" s="45" t="s">
        <v>83</v>
      </c>
      <c r="P2346" s="35" t="s">
        <v>13496</v>
      </c>
    </row>
    <row r="2347" spans="2:16" ht="15" customHeight="1">
      <c r="B2347" s="35" t="s">
        <v>41</v>
      </c>
      <c r="C2347" s="35" t="s">
        <v>53</v>
      </c>
      <c r="D2347" s="36">
        <v>56101600</v>
      </c>
      <c r="E2347" s="35" t="s">
        <v>7047</v>
      </c>
      <c r="F2347" t="s">
        <v>7051</v>
      </c>
      <c r="G2347" t="s">
        <v>57</v>
      </c>
      <c r="H2347" s="38">
        <v>403</v>
      </c>
      <c r="I2347" s="38">
        <f t="shared" si="69"/>
        <v>382.84999999999997</v>
      </c>
      <c r="J2347" s="35" t="s">
        <v>4680</v>
      </c>
      <c r="K2347" s="35" t="s">
        <v>7047</v>
      </c>
      <c r="L2347" s="33">
        <v>0.05</v>
      </c>
      <c r="M2347" s="21" t="s">
        <v>14849</v>
      </c>
      <c r="N2347" s="35" t="s">
        <v>1313</v>
      </c>
      <c r="O2347" s="45" t="s">
        <v>83</v>
      </c>
      <c r="P2347" s="35" t="s">
        <v>13496</v>
      </c>
    </row>
    <row r="2348" spans="2:16" ht="15" customHeight="1">
      <c r="B2348" s="35" t="s">
        <v>41</v>
      </c>
      <c r="C2348" s="35" t="s">
        <v>53</v>
      </c>
      <c r="D2348" s="36">
        <v>56101600</v>
      </c>
      <c r="E2348" s="35" t="s">
        <v>7048</v>
      </c>
      <c r="F2348" t="s">
        <v>7052</v>
      </c>
      <c r="G2348" t="s">
        <v>57</v>
      </c>
      <c r="H2348" s="38">
        <v>403</v>
      </c>
      <c r="I2348" s="38">
        <f t="shared" si="69"/>
        <v>382.84999999999997</v>
      </c>
      <c r="J2348" s="35" t="s">
        <v>4680</v>
      </c>
      <c r="K2348" s="35" t="s">
        <v>7048</v>
      </c>
      <c r="L2348" s="33">
        <v>0.05</v>
      </c>
      <c r="M2348" s="21" t="s">
        <v>14849</v>
      </c>
      <c r="N2348" s="35" t="s">
        <v>1313</v>
      </c>
      <c r="O2348" s="45" t="s">
        <v>83</v>
      </c>
      <c r="P2348" s="35" t="s">
        <v>13496</v>
      </c>
    </row>
    <row r="2349" spans="2:16" ht="15" customHeight="1">
      <c r="B2349" s="35" t="s">
        <v>41</v>
      </c>
      <c r="C2349" s="35" t="s">
        <v>53</v>
      </c>
      <c r="D2349" s="36">
        <v>56101600</v>
      </c>
      <c r="E2349" s="35" t="s">
        <v>7053</v>
      </c>
      <c r="F2349" t="s">
        <v>7063</v>
      </c>
      <c r="G2349" t="s">
        <v>57</v>
      </c>
      <c r="H2349" s="38">
        <v>148</v>
      </c>
      <c r="I2349" s="38">
        <f>H2349*0.95</f>
        <v>140.6</v>
      </c>
      <c r="J2349" s="35" t="s">
        <v>4680</v>
      </c>
      <c r="K2349" s="35" t="s">
        <v>7053</v>
      </c>
      <c r="L2349" s="33">
        <v>0.05</v>
      </c>
      <c r="M2349" s="21" t="s">
        <v>14849</v>
      </c>
      <c r="N2349" s="35" t="s">
        <v>1313</v>
      </c>
      <c r="O2349" s="45" t="s">
        <v>83</v>
      </c>
      <c r="P2349" s="35" t="s">
        <v>13496</v>
      </c>
    </row>
    <row r="2350" spans="2:16" ht="15" customHeight="1">
      <c r="B2350" s="35" t="s">
        <v>41</v>
      </c>
      <c r="C2350" s="35" t="s">
        <v>53</v>
      </c>
      <c r="D2350" s="36">
        <v>56101600</v>
      </c>
      <c r="E2350" s="35" t="s">
        <v>7054</v>
      </c>
      <c r="F2350" t="s">
        <v>7064</v>
      </c>
      <c r="G2350" t="s">
        <v>57</v>
      </c>
      <c r="H2350" s="38">
        <v>158</v>
      </c>
      <c r="I2350" s="38">
        <f>H2350*0.95</f>
        <v>150.1</v>
      </c>
      <c r="J2350" s="35" t="s">
        <v>4680</v>
      </c>
      <c r="K2350" s="35" t="s">
        <v>7054</v>
      </c>
      <c r="L2350" s="33">
        <v>0.05</v>
      </c>
      <c r="M2350" s="21" t="s">
        <v>14849</v>
      </c>
      <c r="N2350" s="35" t="s">
        <v>1313</v>
      </c>
      <c r="O2350" s="45" t="s">
        <v>83</v>
      </c>
      <c r="P2350" s="35" t="s">
        <v>13496</v>
      </c>
    </row>
    <row r="2351" spans="2:16" ht="15" customHeight="1">
      <c r="B2351" s="35" t="s">
        <v>41</v>
      </c>
      <c r="C2351" s="35" t="s">
        <v>53</v>
      </c>
      <c r="D2351" s="36">
        <v>56101600</v>
      </c>
      <c r="E2351" s="35" t="s">
        <v>7055</v>
      </c>
      <c r="F2351" t="s">
        <v>7065</v>
      </c>
      <c r="G2351" t="s">
        <v>57</v>
      </c>
      <c r="H2351" s="38">
        <v>105</v>
      </c>
      <c r="I2351" s="38">
        <f t="shared" ref="I2351:I2369" si="70">H2351*0.95</f>
        <v>99.75</v>
      </c>
      <c r="J2351" s="35" t="s">
        <v>4680</v>
      </c>
      <c r="K2351" s="35" t="s">
        <v>7055</v>
      </c>
      <c r="L2351" s="33">
        <v>0.05</v>
      </c>
      <c r="M2351" s="21" t="s">
        <v>14849</v>
      </c>
      <c r="N2351" s="35" t="s">
        <v>1313</v>
      </c>
      <c r="O2351" s="45" t="s">
        <v>83</v>
      </c>
      <c r="P2351" s="35" t="s">
        <v>13496</v>
      </c>
    </row>
    <row r="2352" spans="2:16" ht="15" customHeight="1">
      <c r="B2352" s="35" t="s">
        <v>41</v>
      </c>
      <c r="C2352" s="35" t="s">
        <v>53</v>
      </c>
      <c r="D2352" s="36">
        <v>56101600</v>
      </c>
      <c r="E2352" s="35" t="s">
        <v>7056</v>
      </c>
      <c r="F2352" t="s">
        <v>7066</v>
      </c>
      <c r="G2352" t="s">
        <v>57</v>
      </c>
      <c r="H2352" s="38">
        <v>105</v>
      </c>
      <c r="I2352" s="38">
        <f t="shared" si="70"/>
        <v>99.75</v>
      </c>
      <c r="J2352" s="35" t="s">
        <v>4680</v>
      </c>
      <c r="K2352" s="35" t="s">
        <v>7056</v>
      </c>
      <c r="L2352" s="33">
        <v>0.05</v>
      </c>
      <c r="M2352" s="21" t="s">
        <v>14849</v>
      </c>
      <c r="N2352" s="35" t="s">
        <v>1313</v>
      </c>
      <c r="O2352" s="45" t="s">
        <v>83</v>
      </c>
      <c r="P2352" s="35" t="s">
        <v>13496</v>
      </c>
    </row>
    <row r="2353" spans="2:16" ht="15" customHeight="1">
      <c r="B2353" s="35" t="s">
        <v>41</v>
      </c>
      <c r="C2353" s="35" t="s">
        <v>53</v>
      </c>
      <c r="D2353" s="36">
        <v>56101600</v>
      </c>
      <c r="E2353" s="35" t="s">
        <v>7057</v>
      </c>
      <c r="F2353" t="s">
        <v>7067</v>
      </c>
      <c r="G2353" t="s">
        <v>57</v>
      </c>
      <c r="H2353" s="38">
        <v>122</v>
      </c>
      <c r="I2353" s="38">
        <f t="shared" si="70"/>
        <v>115.89999999999999</v>
      </c>
      <c r="J2353" s="35" t="s">
        <v>4680</v>
      </c>
      <c r="K2353" s="35" t="s">
        <v>7057</v>
      </c>
      <c r="L2353" s="33">
        <v>0.05</v>
      </c>
      <c r="M2353" s="21" t="s">
        <v>14849</v>
      </c>
      <c r="N2353" s="35" t="s">
        <v>1313</v>
      </c>
      <c r="O2353" s="45" t="s">
        <v>83</v>
      </c>
      <c r="P2353" s="35" t="s">
        <v>13496</v>
      </c>
    </row>
    <row r="2354" spans="2:16" ht="15" customHeight="1">
      <c r="B2354" s="35" t="s">
        <v>41</v>
      </c>
      <c r="C2354" s="35" t="s">
        <v>53</v>
      </c>
      <c r="D2354" s="36">
        <v>56101600</v>
      </c>
      <c r="E2354" s="35" t="s">
        <v>7058</v>
      </c>
      <c r="F2354" t="s">
        <v>7068</v>
      </c>
      <c r="G2354" t="s">
        <v>57</v>
      </c>
      <c r="H2354" s="38">
        <v>122</v>
      </c>
      <c r="I2354" s="38">
        <f t="shared" si="70"/>
        <v>115.89999999999999</v>
      </c>
      <c r="J2354" s="35" t="s">
        <v>4680</v>
      </c>
      <c r="K2354" s="35" t="s">
        <v>7058</v>
      </c>
      <c r="L2354" s="33">
        <v>0.05</v>
      </c>
      <c r="M2354" s="21" t="s">
        <v>14849</v>
      </c>
      <c r="N2354" s="35" t="s">
        <v>1313</v>
      </c>
      <c r="O2354" s="45" t="s">
        <v>83</v>
      </c>
      <c r="P2354" s="35" t="s">
        <v>13496</v>
      </c>
    </row>
    <row r="2355" spans="2:16" ht="15" customHeight="1">
      <c r="B2355" s="35" t="s">
        <v>41</v>
      </c>
      <c r="C2355" s="35" t="s">
        <v>53</v>
      </c>
      <c r="D2355" s="36">
        <v>56101600</v>
      </c>
      <c r="E2355" s="35" t="s">
        <v>7059</v>
      </c>
      <c r="F2355" t="s">
        <v>7069</v>
      </c>
      <c r="G2355" t="s">
        <v>57</v>
      </c>
      <c r="H2355" s="38">
        <v>132</v>
      </c>
      <c r="I2355" s="38">
        <f t="shared" si="70"/>
        <v>125.39999999999999</v>
      </c>
      <c r="J2355" s="35" t="s">
        <v>4680</v>
      </c>
      <c r="K2355" s="35" t="s">
        <v>7059</v>
      </c>
      <c r="L2355" s="33">
        <v>0.05</v>
      </c>
      <c r="M2355" s="21" t="s">
        <v>14849</v>
      </c>
      <c r="N2355" s="35" t="s">
        <v>1313</v>
      </c>
      <c r="O2355" s="45" t="s">
        <v>83</v>
      </c>
      <c r="P2355" s="35" t="s">
        <v>13496</v>
      </c>
    </row>
    <row r="2356" spans="2:16" ht="15" customHeight="1">
      <c r="B2356" s="35" t="s">
        <v>41</v>
      </c>
      <c r="C2356" s="35" t="s">
        <v>53</v>
      </c>
      <c r="D2356" s="36">
        <v>56101600</v>
      </c>
      <c r="E2356" s="35" t="s">
        <v>7060</v>
      </c>
      <c r="F2356" t="s">
        <v>7070</v>
      </c>
      <c r="G2356" t="s">
        <v>57</v>
      </c>
      <c r="H2356" s="38">
        <v>132</v>
      </c>
      <c r="I2356" s="38">
        <f t="shared" si="70"/>
        <v>125.39999999999999</v>
      </c>
      <c r="J2356" s="35" t="s">
        <v>4680</v>
      </c>
      <c r="K2356" s="35" t="s">
        <v>7060</v>
      </c>
      <c r="L2356" s="33">
        <v>0.05</v>
      </c>
      <c r="M2356" s="21" t="s">
        <v>14849</v>
      </c>
      <c r="N2356" s="35" t="s">
        <v>1313</v>
      </c>
      <c r="O2356" s="45" t="s">
        <v>83</v>
      </c>
      <c r="P2356" s="35" t="s">
        <v>13496</v>
      </c>
    </row>
    <row r="2357" spans="2:16" ht="15" customHeight="1">
      <c r="B2357" s="35" t="s">
        <v>41</v>
      </c>
      <c r="C2357" s="35" t="s">
        <v>53</v>
      </c>
      <c r="D2357" s="36">
        <v>56101600</v>
      </c>
      <c r="E2357" s="35" t="s">
        <v>7061</v>
      </c>
      <c r="F2357" t="s">
        <v>7071</v>
      </c>
      <c r="G2357" t="s">
        <v>57</v>
      </c>
      <c r="H2357" s="38">
        <v>151</v>
      </c>
      <c r="I2357" s="38">
        <f t="shared" si="70"/>
        <v>143.44999999999999</v>
      </c>
      <c r="J2357" s="35" t="s">
        <v>4680</v>
      </c>
      <c r="K2357" s="35" t="s">
        <v>7061</v>
      </c>
      <c r="L2357" s="33">
        <v>0.05</v>
      </c>
      <c r="M2357" s="21" t="s">
        <v>14849</v>
      </c>
      <c r="N2357" s="35" t="s">
        <v>1313</v>
      </c>
      <c r="O2357" s="45" t="s">
        <v>83</v>
      </c>
      <c r="P2357" s="35" t="s">
        <v>13496</v>
      </c>
    </row>
    <row r="2358" spans="2:16" ht="15" customHeight="1">
      <c r="B2358" s="35" t="s">
        <v>41</v>
      </c>
      <c r="C2358" s="35" t="s">
        <v>53</v>
      </c>
      <c r="D2358" s="36">
        <v>56101600</v>
      </c>
      <c r="E2358" s="35" t="s">
        <v>7062</v>
      </c>
      <c r="F2358" t="s">
        <v>7072</v>
      </c>
      <c r="G2358" t="s">
        <v>57</v>
      </c>
      <c r="H2358" s="38">
        <v>151</v>
      </c>
      <c r="I2358" s="38">
        <f t="shared" si="70"/>
        <v>143.44999999999999</v>
      </c>
      <c r="J2358" s="35" t="s">
        <v>4680</v>
      </c>
      <c r="K2358" s="35" t="s">
        <v>7062</v>
      </c>
      <c r="L2358" s="33">
        <v>0.05</v>
      </c>
      <c r="M2358" s="21" t="s">
        <v>14849</v>
      </c>
      <c r="N2358" s="35" t="s">
        <v>1313</v>
      </c>
      <c r="O2358" s="45" t="s">
        <v>83</v>
      </c>
      <c r="P2358" s="35" t="s">
        <v>13496</v>
      </c>
    </row>
    <row r="2359" spans="2:16" ht="15" customHeight="1">
      <c r="B2359" s="35" t="s">
        <v>41</v>
      </c>
      <c r="C2359" s="35" t="s">
        <v>53</v>
      </c>
      <c r="D2359" s="36">
        <v>56101600</v>
      </c>
      <c r="E2359" s="35" t="s">
        <v>7073</v>
      </c>
      <c r="F2359" t="s">
        <v>7078</v>
      </c>
      <c r="G2359" t="s">
        <v>57</v>
      </c>
      <c r="H2359" s="38">
        <v>150</v>
      </c>
      <c r="I2359" s="38">
        <f t="shared" si="70"/>
        <v>142.5</v>
      </c>
      <c r="J2359" s="35" t="s">
        <v>4680</v>
      </c>
      <c r="K2359" s="35" t="s">
        <v>7073</v>
      </c>
      <c r="L2359" s="33">
        <v>0.05</v>
      </c>
      <c r="M2359" s="21" t="s">
        <v>14849</v>
      </c>
      <c r="N2359" s="35" t="s">
        <v>1313</v>
      </c>
      <c r="O2359" s="45" t="s">
        <v>83</v>
      </c>
      <c r="P2359" s="35" t="s">
        <v>13496</v>
      </c>
    </row>
    <row r="2360" spans="2:16" ht="15" customHeight="1">
      <c r="B2360" s="35" t="s">
        <v>41</v>
      </c>
      <c r="C2360" s="35" t="s">
        <v>53</v>
      </c>
      <c r="D2360" s="36">
        <v>56101600</v>
      </c>
      <c r="E2360" s="35" t="s">
        <v>7074</v>
      </c>
      <c r="F2360" t="s">
        <v>7079</v>
      </c>
      <c r="G2360" t="s">
        <v>57</v>
      </c>
      <c r="H2360" s="38">
        <v>51</v>
      </c>
      <c r="I2360" s="38">
        <f t="shared" si="70"/>
        <v>48.449999999999996</v>
      </c>
      <c r="J2360" s="35" t="s">
        <v>4680</v>
      </c>
      <c r="K2360" s="35" t="s">
        <v>7074</v>
      </c>
      <c r="L2360" s="33">
        <v>0.05</v>
      </c>
      <c r="M2360" s="21" t="s">
        <v>14849</v>
      </c>
      <c r="N2360" s="35" t="s">
        <v>1313</v>
      </c>
      <c r="O2360" s="45" t="s">
        <v>83</v>
      </c>
      <c r="P2360" s="35" t="s">
        <v>13496</v>
      </c>
    </row>
    <row r="2361" spans="2:16" ht="15" customHeight="1">
      <c r="B2361" s="35" t="s">
        <v>41</v>
      </c>
      <c r="C2361" s="35" t="s">
        <v>53</v>
      </c>
      <c r="D2361" s="36">
        <v>56101600</v>
      </c>
      <c r="E2361" s="35" t="s">
        <v>7075</v>
      </c>
      <c r="F2361" t="s">
        <v>7080</v>
      </c>
      <c r="G2361" t="s">
        <v>57</v>
      </c>
      <c r="H2361" s="38">
        <v>51</v>
      </c>
      <c r="I2361" s="38">
        <f t="shared" si="70"/>
        <v>48.449999999999996</v>
      </c>
      <c r="J2361" s="35" t="s">
        <v>4680</v>
      </c>
      <c r="K2361" s="35" t="s">
        <v>7075</v>
      </c>
      <c r="L2361" s="33">
        <v>0.05</v>
      </c>
      <c r="M2361" s="21" t="s">
        <v>14849</v>
      </c>
      <c r="N2361" s="35" t="s">
        <v>1313</v>
      </c>
      <c r="O2361" s="45" t="s">
        <v>83</v>
      </c>
      <c r="P2361" s="35" t="s">
        <v>13496</v>
      </c>
    </row>
    <row r="2362" spans="2:16" ht="15" customHeight="1">
      <c r="B2362" s="35" t="s">
        <v>41</v>
      </c>
      <c r="C2362" s="35" t="s">
        <v>53</v>
      </c>
      <c r="D2362" s="36">
        <v>56101600</v>
      </c>
      <c r="E2362" s="35" t="s">
        <v>7076</v>
      </c>
      <c r="F2362" t="s">
        <v>7081</v>
      </c>
      <c r="G2362" t="s">
        <v>57</v>
      </c>
      <c r="H2362" s="38">
        <v>46</v>
      </c>
      <c r="I2362" s="38">
        <f t="shared" si="70"/>
        <v>43.699999999999996</v>
      </c>
      <c r="J2362" s="35" t="s">
        <v>4680</v>
      </c>
      <c r="K2362" s="35" t="s">
        <v>7076</v>
      </c>
      <c r="L2362" s="33">
        <v>0.05</v>
      </c>
      <c r="M2362" s="21" t="s">
        <v>14849</v>
      </c>
      <c r="N2362" s="35" t="s">
        <v>1313</v>
      </c>
      <c r="O2362" s="45" t="s">
        <v>83</v>
      </c>
      <c r="P2362" s="35" t="s">
        <v>13496</v>
      </c>
    </row>
    <row r="2363" spans="2:16" ht="15" customHeight="1">
      <c r="B2363" s="35" t="s">
        <v>41</v>
      </c>
      <c r="C2363" s="35" t="s">
        <v>53</v>
      </c>
      <c r="D2363" s="36">
        <v>56101600</v>
      </c>
      <c r="E2363" s="35" t="s">
        <v>7077</v>
      </c>
      <c r="F2363" t="s">
        <v>7082</v>
      </c>
      <c r="G2363" t="s">
        <v>57</v>
      </c>
      <c r="H2363" s="38">
        <v>63</v>
      </c>
      <c r="I2363" s="38">
        <f t="shared" si="70"/>
        <v>59.849999999999994</v>
      </c>
      <c r="J2363" s="35" t="s">
        <v>4680</v>
      </c>
      <c r="K2363" s="35" t="s">
        <v>7077</v>
      </c>
      <c r="L2363" s="33">
        <v>0.05</v>
      </c>
      <c r="M2363" s="21" t="s">
        <v>14849</v>
      </c>
      <c r="N2363" s="35" t="s">
        <v>1313</v>
      </c>
      <c r="O2363" s="45" t="s">
        <v>83</v>
      </c>
      <c r="P2363" s="35" t="s">
        <v>13496</v>
      </c>
    </row>
    <row r="2364" spans="2:16" ht="15" customHeight="1">
      <c r="B2364" s="35" t="s">
        <v>41</v>
      </c>
      <c r="C2364" s="35" t="s">
        <v>53</v>
      </c>
      <c r="D2364" s="36">
        <v>56101600</v>
      </c>
      <c r="E2364" s="35" t="s">
        <v>7083</v>
      </c>
      <c r="F2364" t="s">
        <v>7085</v>
      </c>
      <c r="G2364" t="s">
        <v>57</v>
      </c>
      <c r="H2364" s="38">
        <v>195</v>
      </c>
      <c r="I2364" s="38">
        <f t="shared" si="70"/>
        <v>185.25</v>
      </c>
      <c r="J2364" s="35" t="s">
        <v>4680</v>
      </c>
      <c r="K2364" s="35" t="s">
        <v>7083</v>
      </c>
      <c r="L2364" s="33">
        <v>0.05</v>
      </c>
      <c r="M2364" s="21" t="s">
        <v>14849</v>
      </c>
      <c r="N2364" s="35" t="s">
        <v>1313</v>
      </c>
      <c r="O2364" s="45" t="s">
        <v>83</v>
      </c>
      <c r="P2364" s="35" t="s">
        <v>13496</v>
      </c>
    </row>
    <row r="2365" spans="2:16" ht="15" customHeight="1">
      <c r="B2365" s="35" t="s">
        <v>41</v>
      </c>
      <c r="C2365" s="35" t="s">
        <v>53</v>
      </c>
      <c r="D2365" s="36">
        <v>56101600</v>
      </c>
      <c r="E2365" s="35" t="s">
        <v>7084</v>
      </c>
      <c r="F2365" t="s">
        <v>7086</v>
      </c>
      <c r="G2365" t="s">
        <v>57</v>
      </c>
      <c r="H2365" s="38">
        <v>219</v>
      </c>
      <c r="I2365" s="38">
        <f t="shared" si="70"/>
        <v>208.04999999999998</v>
      </c>
      <c r="J2365" s="35" t="s">
        <v>4680</v>
      </c>
      <c r="K2365" s="35" t="s">
        <v>7084</v>
      </c>
      <c r="L2365" s="33">
        <v>0.05</v>
      </c>
      <c r="M2365" s="21" t="s">
        <v>14849</v>
      </c>
      <c r="N2365" s="35" t="s">
        <v>1313</v>
      </c>
      <c r="O2365" s="45" t="s">
        <v>83</v>
      </c>
      <c r="P2365" s="35" t="s">
        <v>13496</v>
      </c>
    </row>
    <row r="2366" spans="2:16" ht="15" customHeight="1">
      <c r="B2366" s="35" t="s">
        <v>41</v>
      </c>
      <c r="C2366" s="35" t="s">
        <v>53</v>
      </c>
      <c r="D2366" s="36">
        <v>56101600</v>
      </c>
      <c r="E2366" s="35" t="s">
        <v>8634</v>
      </c>
      <c r="F2366" t="s">
        <v>8650</v>
      </c>
      <c r="G2366" t="s">
        <v>57</v>
      </c>
      <c r="H2366" s="38">
        <v>548</v>
      </c>
      <c r="I2366" s="38">
        <f t="shared" si="70"/>
        <v>520.6</v>
      </c>
      <c r="J2366" s="35" t="s">
        <v>4680</v>
      </c>
      <c r="K2366" s="35" t="s">
        <v>8634</v>
      </c>
      <c r="L2366" s="33">
        <v>0.05</v>
      </c>
      <c r="M2366" s="21" t="s">
        <v>14849</v>
      </c>
      <c r="N2366" s="35" t="s">
        <v>1313</v>
      </c>
      <c r="O2366" s="45" t="s">
        <v>83</v>
      </c>
      <c r="P2366" s="35" t="s">
        <v>13496</v>
      </c>
    </row>
    <row r="2367" spans="2:16" ht="15" customHeight="1">
      <c r="B2367" s="35" t="s">
        <v>41</v>
      </c>
      <c r="C2367" s="35" t="s">
        <v>53</v>
      </c>
      <c r="D2367" s="36">
        <v>56101600</v>
      </c>
      <c r="E2367" s="35" t="s">
        <v>8635</v>
      </c>
      <c r="F2367" t="s">
        <v>8651</v>
      </c>
      <c r="G2367" t="s">
        <v>57</v>
      </c>
      <c r="H2367" s="38">
        <v>548</v>
      </c>
      <c r="I2367" s="38">
        <f t="shared" si="70"/>
        <v>520.6</v>
      </c>
      <c r="J2367" s="35" t="s">
        <v>4680</v>
      </c>
      <c r="K2367" s="35" t="s">
        <v>8635</v>
      </c>
      <c r="L2367" s="33">
        <v>0.05</v>
      </c>
      <c r="M2367" s="21" t="s">
        <v>14849</v>
      </c>
      <c r="N2367" s="35" t="s">
        <v>1313</v>
      </c>
      <c r="O2367" s="45" t="s">
        <v>83</v>
      </c>
      <c r="P2367" s="35" t="s">
        <v>13496</v>
      </c>
    </row>
    <row r="2368" spans="2:16" ht="15" customHeight="1">
      <c r="B2368" s="35" t="s">
        <v>41</v>
      </c>
      <c r="C2368" s="35" t="s">
        <v>53</v>
      </c>
      <c r="D2368" s="36">
        <v>56101600</v>
      </c>
      <c r="E2368" s="35" t="s">
        <v>8636</v>
      </c>
      <c r="F2368" t="s">
        <v>8652</v>
      </c>
      <c r="G2368" t="s">
        <v>57</v>
      </c>
      <c r="H2368" s="38">
        <v>548</v>
      </c>
      <c r="I2368" s="38">
        <f t="shared" si="70"/>
        <v>520.6</v>
      </c>
      <c r="J2368" s="35" t="s">
        <v>4680</v>
      </c>
      <c r="K2368" s="35" t="s">
        <v>8636</v>
      </c>
      <c r="L2368" s="33">
        <v>0.05</v>
      </c>
      <c r="M2368" s="21" t="s">
        <v>14849</v>
      </c>
      <c r="N2368" s="35" t="s">
        <v>1313</v>
      </c>
      <c r="O2368" s="45" t="s">
        <v>83</v>
      </c>
      <c r="P2368" s="35" t="s">
        <v>13496</v>
      </c>
    </row>
    <row r="2369" spans="2:16" ht="15" customHeight="1">
      <c r="B2369" s="35" t="s">
        <v>41</v>
      </c>
      <c r="C2369" s="35" t="s">
        <v>53</v>
      </c>
      <c r="D2369" s="36">
        <v>56101600</v>
      </c>
      <c r="E2369" s="35" t="s">
        <v>8637</v>
      </c>
      <c r="F2369" t="s">
        <v>8653</v>
      </c>
      <c r="G2369" t="s">
        <v>57</v>
      </c>
      <c r="H2369" s="38">
        <v>548</v>
      </c>
      <c r="I2369" s="38">
        <f t="shared" si="70"/>
        <v>520.6</v>
      </c>
      <c r="J2369" s="35" t="s">
        <v>4680</v>
      </c>
      <c r="K2369" s="35" t="s">
        <v>8637</v>
      </c>
      <c r="L2369" s="33">
        <v>0.05</v>
      </c>
      <c r="M2369" s="21" t="s">
        <v>14849</v>
      </c>
      <c r="N2369" s="35" t="s">
        <v>1313</v>
      </c>
      <c r="O2369" s="45" t="s">
        <v>83</v>
      </c>
      <c r="P2369" s="35" t="s">
        <v>13496</v>
      </c>
    </row>
    <row r="2370" spans="2:16" ht="15" customHeight="1">
      <c r="B2370" s="35" t="s">
        <v>41</v>
      </c>
      <c r="C2370" s="35" t="s">
        <v>53</v>
      </c>
      <c r="D2370" s="36">
        <v>56101600</v>
      </c>
      <c r="E2370" s="35" t="s">
        <v>8638</v>
      </c>
      <c r="F2370" t="s">
        <v>8654</v>
      </c>
      <c r="G2370" t="s">
        <v>57</v>
      </c>
      <c r="H2370" s="38">
        <v>360</v>
      </c>
      <c r="I2370" s="38">
        <f>H2370*0.95</f>
        <v>342</v>
      </c>
      <c r="J2370" s="35" t="s">
        <v>4680</v>
      </c>
      <c r="K2370" s="35" t="s">
        <v>8638</v>
      </c>
      <c r="L2370" s="33">
        <v>0.05</v>
      </c>
      <c r="M2370" s="21" t="s">
        <v>14849</v>
      </c>
      <c r="N2370" s="35" t="s">
        <v>1313</v>
      </c>
      <c r="O2370" s="45" t="s">
        <v>83</v>
      </c>
      <c r="P2370" s="35" t="s">
        <v>13496</v>
      </c>
    </row>
    <row r="2371" spans="2:16" ht="15" customHeight="1">
      <c r="B2371" s="35" t="s">
        <v>41</v>
      </c>
      <c r="C2371" s="35" t="s">
        <v>53</v>
      </c>
      <c r="D2371" s="36">
        <v>56101600</v>
      </c>
      <c r="E2371" s="35" t="s">
        <v>8639</v>
      </c>
      <c r="F2371" t="s">
        <v>8655</v>
      </c>
      <c r="G2371" t="s">
        <v>57</v>
      </c>
      <c r="H2371" s="38">
        <v>365</v>
      </c>
      <c r="I2371" s="38">
        <f t="shared" ref="I2371:I2384" si="71">H2371*0.95</f>
        <v>346.75</v>
      </c>
      <c r="J2371" s="35" t="s">
        <v>4680</v>
      </c>
      <c r="K2371" s="35" t="s">
        <v>8639</v>
      </c>
      <c r="L2371" s="33">
        <v>0.05</v>
      </c>
      <c r="M2371" s="21" t="s">
        <v>14849</v>
      </c>
      <c r="N2371" s="35" t="s">
        <v>1313</v>
      </c>
      <c r="O2371" s="45" t="s">
        <v>83</v>
      </c>
      <c r="P2371" s="35" t="s">
        <v>13496</v>
      </c>
    </row>
    <row r="2372" spans="2:16" ht="15" customHeight="1">
      <c r="B2372" s="35" t="s">
        <v>41</v>
      </c>
      <c r="C2372" s="35" t="s">
        <v>53</v>
      </c>
      <c r="D2372" s="36">
        <v>56101600</v>
      </c>
      <c r="E2372" s="35" t="s">
        <v>8640</v>
      </c>
      <c r="F2372" t="s">
        <v>8656</v>
      </c>
      <c r="G2372" t="s">
        <v>57</v>
      </c>
      <c r="H2372" s="38">
        <v>337</v>
      </c>
      <c r="I2372" s="38">
        <f t="shared" si="71"/>
        <v>320.14999999999998</v>
      </c>
      <c r="J2372" s="35" t="s">
        <v>4680</v>
      </c>
      <c r="K2372" s="35" t="s">
        <v>8640</v>
      </c>
      <c r="L2372" s="33">
        <v>0.05</v>
      </c>
      <c r="M2372" s="21" t="s">
        <v>14849</v>
      </c>
      <c r="N2372" s="35" t="s">
        <v>1313</v>
      </c>
      <c r="O2372" s="45" t="s">
        <v>83</v>
      </c>
      <c r="P2372" s="35" t="s">
        <v>13496</v>
      </c>
    </row>
    <row r="2373" spans="2:16" ht="15" customHeight="1">
      <c r="B2373" s="35" t="s">
        <v>41</v>
      </c>
      <c r="C2373" s="35" t="s">
        <v>53</v>
      </c>
      <c r="D2373" s="36">
        <v>56101600</v>
      </c>
      <c r="E2373" s="35" t="s">
        <v>8641</v>
      </c>
      <c r="F2373" t="s">
        <v>8657</v>
      </c>
      <c r="G2373" t="s">
        <v>57</v>
      </c>
      <c r="H2373" s="38">
        <v>195</v>
      </c>
      <c r="I2373" s="38">
        <f t="shared" si="71"/>
        <v>185.25</v>
      </c>
      <c r="J2373" s="35" t="s">
        <v>4680</v>
      </c>
      <c r="K2373" s="35" t="s">
        <v>8641</v>
      </c>
      <c r="L2373" s="33">
        <v>0.05</v>
      </c>
      <c r="M2373" s="21" t="s">
        <v>14849</v>
      </c>
      <c r="N2373" s="35" t="s">
        <v>1313</v>
      </c>
      <c r="O2373" s="45" t="s">
        <v>83</v>
      </c>
      <c r="P2373" s="35" t="s">
        <v>13496</v>
      </c>
    </row>
    <row r="2374" spans="2:16" ht="15" customHeight="1">
      <c r="B2374" s="35" t="s">
        <v>41</v>
      </c>
      <c r="C2374" s="35" t="s">
        <v>53</v>
      </c>
      <c r="D2374" s="36">
        <v>56101600</v>
      </c>
      <c r="E2374" s="35" t="s">
        <v>8642</v>
      </c>
      <c r="F2374" t="s">
        <v>8658</v>
      </c>
      <c r="G2374" t="s">
        <v>57</v>
      </c>
      <c r="H2374" s="38">
        <v>164</v>
      </c>
      <c r="I2374" s="38">
        <f t="shared" si="71"/>
        <v>155.79999999999998</v>
      </c>
      <c r="J2374" s="35" t="s">
        <v>4680</v>
      </c>
      <c r="K2374" s="35" t="s">
        <v>8642</v>
      </c>
      <c r="L2374" s="33">
        <v>0.05</v>
      </c>
      <c r="M2374" s="21" t="s">
        <v>14849</v>
      </c>
      <c r="N2374" s="35" t="s">
        <v>1313</v>
      </c>
      <c r="O2374" s="45" t="s">
        <v>83</v>
      </c>
      <c r="P2374" s="35" t="s">
        <v>13496</v>
      </c>
    </row>
    <row r="2375" spans="2:16" ht="15" customHeight="1">
      <c r="B2375" s="35" t="s">
        <v>41</v>
      </c>
      <c r="C2375" s="35" t="s">
        <v>53</v>
      </c>
      <c r="D2375" s="36">
        <v>56101600</v>
      </c>
      <c r="E2375" s="35" t="s">
        <v>8643</v>
      </c>
      <c r="F2375" t="s">
        <v>8659</v>
      </c>
      <c r="G2375" t="s">
        <v>57</v>
      </c>
      <c r="H2375" s="38">
        <v>467</v>
      </c>
      <c r="I2375" s="38">
        <f t="shared" si="71"/>
        <v>443.65</v>
      </c>
      <c r="J2375" s="35" t="s">
        <v>4680</v>
      </c>
      <c r="K2375" s="35" t="s">
        <v>8643</v>
      </c>
      <c r="L2375" s="33">
        <v>0.05</v>
      </c>
      <c r="M2375" s="21" t="s">
        <v>14849</v>
      </c>
      <c r="N2375" s="35" t="s">
        <v>1313</v>
      </c>
      <c r="O2375" s="45" t="s">
        <v>83</v>
      </c>
      <c r="P2375" s="35" t="s">
        <v>13496</v>
      </c>
    </row>
    <row r="2376" spans="2:16" ht="15" customHeight="1">
      <c r="B2376" s="35" t="s">
        <v>41</v>
      </c>
      <c r="C2376" s="35" t="s">
        <v>53</v>
      </c>
      <c r="D2376" s="36">
        <v>56101600</v>
      </c>
      <c r="E2376" s="35" t="s">
        <v>8644</v>
      </c>
      <c r="F2376" t="s">
        <v>8660</v>
      </c>
      <c r="G2376" t="s">
        <v>57</v>
      </c>
      <c r="H2376" s="38">
        <v>467</v>
      </c>
      <c r="I2376" s="38">
        <f t="shared" si="71"/>
        <v>443.65</v>
      </c>
      <c r="J2376" s="35" t="s">
        <v>4680</v>
      </c>
      <c r="K2376" s="35" t="s">
        <v>8644</v>
      </c>
      <c r="L2376" s="33">
        <v>0.05</v>
      </c>
      <c r="M2376" s="21" t="s">
        <v>14849</v>
      </c>
      <c r="N2376" s="35" t="s">
        <v>1313</v>
      </c>
      <c r="O2376" s="45" t="s">
        <v>83</v>
      </c>
      <c r="P2376" s="35" t="s">
        <v>13496</v>
      </c>
    </row>
    <row r="2377" spans="2:16" ht="15" customHeight="1">
      <c r="B2377" s="35" t="s">
        <v>41</v>
      </c>
      <c r="C2377" s="35" t="s">
        <v>53</v>
      </c>
      <c r="D2377" s="36">
        <v>56101600</v>
      </c>
      <c r="E2377" s="35" t="s">
        <v>8645</v>
      </c>
      <c r="F2377" t="s">
        <v>8661</v>
      </c>
      <c r="G2377" t="s">
        <v>57</v>
      </c>
      <c r="H2377" s="38">
        <v>467</v>
      </c>
      <c r="I2377" s="38">
        <f t="shared" si="71"/>
        <v>443.65</v>
      </c>
      <c r="J2377" s="35" t="s">
        <v>4680</v>
      </c>
      <c r="K2377" s="35" t="s">
        <v>8645</v>
      </c>
      <c r="L2377" s="33">
        <v>0.05</v>
      </c>
      <c r="M2377" s="21" t="s">
        <v>14849</v>
      </c>
      <c r="N2377" s="35" t="s">
        <v>1313</v>
      </c>
      <c r="O2377" s="45" t="s">
        <v>83</v>
      </c>
      <c r="P2377" s="35" t="s">
        <v>13496</v>
      </c>
    </row>
    <row r="2378" spans="2:16" ht="15" customHeight="1">
      <c r="B2378" s="35" t="s">
        <v>41</v>
      </c>
      <c r="C2378" s="35" t="s">
        <v>53</v>
      </c>
      <c r="D2378" s="36">
        <v>56101600</v>
      </c>
      <c r="E2378" s="35" t="s">
        <v>8646</v>
      </c>
      <c r="F2378" t="s">
        <v>8662</v>
      </c>
      <c r="G2378" t="s">
        <v>57</v>
      </c>
      <c r="H2378" s="38">
        <v>467</v>
      </c>
      <c r="I2378" s="38">
        <f t="shared" si="71"/>
        <v>443.65</v>
      </c>
      <c r="J2378" s="35" t="s">
        <v>4680</v>
      </c>
      <c r="K2378" s="35" t="s">
        <v>8646</v>
      </c>
      <c r="L2378" s="33">
        <v>0.05</v>
      </c>
      <c r="M2378" s="21" t="s">
        <v>14849</v>
      </c>
      <c r="N2378" s="35" t="s">
        <v>1313</v>
      </c>
      <c r="O2378" s="45" t="s">
        <v>83</v>
      </c>
      <c r="P2378" s="35" t="s">
        <v>13496</v>
      </c>
    </row>
    <row r="2379" spans="2:16" ht="15" customHeight="1">
      <c r="B2379" s="35" t="s">
        <v>41</v>
      </c>
      <c r="C2379" s="35" t="s">
        <v>53</v>
      </c>
      <c r="D2379" s="36">
        <v>56101600</v>
      </c>
      <c r="E2379" s="35" t="s">
        <v>8647</v>
      </c>
      <c r="F2379" t="s">
        <v>8663</v>
      </c>
      <c r="G2379" t="s">
        <v>57</v>
      </c>
      <c r="H2379" s="38">
        <v>277</v>
      </c>
      <c r="I2379" s="38">
        <f t="shared" si="71"/>
        <v>263.14999999999998</v>
      </c>
      <c r="J2379" s="35" t="s">
        <v>4680</v>
      </c>
      <c r="K2379" s="35" t="s">
        <v>8647</v>
      </c>
      <c r="L2379" s="33">
        <v>0.05</v>
      </c>
      <c r="M2379" s="21" t="s">
        <v>14849</v>
      </c>
      <c r="N2379" s="35" t="s">
        <v>1313</v>
      </c>
      <c r="O2379" s="45" t="s">
        <v>83</v>
      </c>
      <c r="P2379" s="35" t="s">
        <v>13496</v>
      </c>
    </row>
    <row r="2380" spans="2:16" ht="15" customHeight="1">
      <c r="B2380" s="35" t="s">
        <v>41</v>
      </c>
      <c r="C2380" s="35" t="s">
        <v>53</v>
      </c>
      <c r="D2380" s="36">
        <v>56101600</v>
      </c>
      <c r="E2380" s="35" t="s">
        <v>8648</v>
      </c>
      <c r="F2380" t="s">
        <v>8664</v>
      </c>
      <c r="G2380" t="s">
        <v>57</v>
      </c>
      <c r="H2380" s="38">
        <v>284</v>
      </c>
      <c r="I2380" s="38">
        <f t="shared" si="71"/>
        <v>269.8</v>
      </c>
      <c r="J2380" s="35" t="s">
        <v>4680</v>
      </c>
      <c r="K2380" s="35" t="s">
        <v>8648</v>
      </c>
      <c r="L2380" s="33">
        <v>0.05</v>
      </c>
      <c r="M2380" s="21" t="s">
        <v>14849</v>
      </c>
      <c r="N2380" s="35" t="s">
        <v>1313</v>
      </c>
      <c r="O2380" s="45" t="s">
        <v>83</v>
      </c>
      <c r="P2380" s="35" t="s">
        <v>13496</v>
      </c>
    </row>
    <row r="2381" spans="2:16" ht="15" customHeight="1">
      <c r="B2381" s="35" t="s">
        <v>41</v>
      </c>
      <c r="C2381" s="35" t="s">
        <v>53</v>
      </c>
      <c r="D2381" s="36">
        <v>56101600</v>
      </c>
      <c r="E2381" s="35" t="s">
        <v>8649</v>
      </c>
      <c r="F2381" t="s">
        <v>8665</v>
      </c>
      <c r="G2381" t="s">
        <v>57</v>
      </c>
      <c r="H2381" s="38">
        <v>255</v>
      </c>
      <c r="I2381" s="38">
        <f t="shared" si="71"/>
        <v>242.25</v>
      </c>
      <c r="J2381" s="35" t="s">
        <v>4680</v>
      </c>
      <c r="K2381" s="35" t="s">
        <v>8649</v>
      </c>
      <c r="L2381" s="33">
        <v>0.05</v>
      </c>
      <c r="M2381" s="21" t="s">
        <v>14849</v>
      </c>
      <c r="N2381" s="35" t="s">
        <v>1313</v>
      </c>
      <c r="O2381" s="45" t="s">
        <v>83</v>
      </c>
      <c r="P2381" s="35" t="s">
        <v>13496</v>
      </c>
    </row>
    <row r="2382" spans="2:16" ht="15" customHeight="1">
      <c r="B2382" s="35" t="s">
        <v>41</v>
      </c>
      <c r="C2382" s="35" t="s">
        <v>53</v>
      </c>
      <c r="D2382" s="36">
        <v>56101600</v>
      </c>
      <c r="E2382" s="35" t="s">
        <v>8666</v>
      </c>
      <c r="F2382" t="s">
        <v>8668</v>
      </c>
      <c r="G2382" t="s">
        <v>57</v>
      </c>
      <c r="H2382" s="38">
        <v>204</v>
      </c>
      <c r="I2382" s="38">
        <f t="shared" si="71"/>
        <v>193.79999999999998</v>
      </c>
      <c r="J2382" s="35" t="s">
        <v>4680</v>
      </c>
      <c r="K2382" s="35" t="s">
        <v>8666</v>
      </c>
      <c r="L2382" s="33">
        <v>0.05</v>
      </c>
      <c r="M2382" s="21" t="s">
        <v>14849</v>
      </c>
      <c r="N2382" s="35" t="s">
        <v>1313</v>
      </c>
      <c r="O2382" s="45" t="s">
        <v>83</v>
      </c>
      <c r="P2382" s="35" t="s">
        <v>13496</v>
      </c>
    </row>
    <row r="2383" spans="2:16" ht="15" customHeight="1">
      <c r="B2383" s="35" t="s">
        <v>41</v>
      </c>
      <c r="C2383" s="35" t="s">
        <v>53</v>
      </c>
      <c r="D2383" s="36">
        <v>56101600</v>
      </c>
      <c r="E2383" s="35" t="s">
        <v>8667</v>
      </c>
      <c r="F2383" t="s">
        <v>8669</v>
      </c>
      <c r="G2383" t="s">
        <v>57</v>
      </c>
      <c r="H2383" s="38">
        <v>334</v>
      </c>
      <c r="I2383" s="38">
        <f t="shared" si="71"/>
        <v>317.3</v>
      </c>
      <c r="J2383" s="35" t="s">
        <v>4680</v>
      </c>
      <c r="K2383" s="35" t="s">
        <v>8667</v>
      </c>
      <c r="L2383" s="33">
        <v>0.05</v>
      </c>
      <c r="M2383" s="21" t="s">
        <v>14849</v>
      </c>
      <c r="N2383" s="35" t="s">
        <v>1313</v>
      </c>
      <c r="O2383" s="45" t="s">
        <v>83</v>
      </c>
      <c r="P2383" s="35" t="s">
        <v>13496</v>
      </c>
    </row>
    <row r="2384" spans="2:16" ht="15" customHeight="1">
      <c r="B2384" s="35" t="s">
        <v>41</v>
      </c>
      <c r="C2384" s="35" t="s">
        <v>53</v>
      </c>
      <c r="D2384" s="36">
        <v>56101600</v>
      </c>
      <c r="E2384" s="35" t="s">
        <v>8670</v>
      </c>
      <c r="F2384" t="s">
        <v>8671</v>
      </c>
      <c r="G2384" t="s">
        <v>57</v>
      </c>
      <c r="H2384" s="38">
        <v>87</v>
      </c>
      <c r="I2384" s="38">
        <f t="shared" si="71"/>
        <v>82.649999999999991</v>
      </c>
      <c r="J2384" s="35" t="s">
        <v>4680</v>
      </c>
      <c r="K2384" s="35" t="s">
        <v>8670</v>
      </c>
      <c r="L2384" s="33">
        <v>0.05</v>
      </c>
      <c r="M2384" s="21" t="s">
        <v>14849</v>
      </c>
      <c r="N2384" s="35" t="s">
        <v>1313</v>
      </c>
      <c r="O2384" s="45" t="s">
        <v>83</v>
      </c>
      <c r="P2384" s="35" t="s">
        <v>13496</v>
      </c>
    </row>
    <row r="2385" spans="2:16" ht="15" customHeight="1">
      <c r="B2385" s="35" t="s">
        <v>41</v>
      </c>
      <c r="C2385" s="35" t="s">
        <v>53</v>
      </c>
      <c r="D2385" s="36">
        <v>56101600</v>
      </c>
      <c r="E2385" s="35" t="s">
        <v>8796</v>
      </c>
      <c r="F2385" t="s">
        <v>8799</v>
      </c>
      <c r="G2385" t="s">
        <v>57</v>
      </c>
      <c r="H2385" s="38">
        <v>553</v>
      </c>
      <c r="I2385" s="38">
        <f>H2385*0.95</f>
        <v>525.35</v>
      </c>
      <c r="J2385" s="35" t="s">
        <v>4680</v>
      </c>
      <c r="K2385" s="35" t="s">
        <v>8796</v>
      </c>
      <c r="L2385" s="33">
        <v>0.05</v>
      </c>
      <c r="M2385" s="21" t="s">
        <v>14849</v>
      </c>
      <c r="N2385" s="35" t="s">
        <v>1313</v>
      </c>
      <c r="O2385" s="45" t="s">
        <v>83</v>
      </c>
      <c r="P2385" s="35" t="s">
        <v>13496</v>
      </c>
    </row>
    <row r="2386" spans="2:16" ht="15" customHeight="1">
      <c r="B2386" s="35" t="s">
        <v>41</v>
      </c>
      <c r="C2386" s="35" t="s">
        <v>53</v>
      </c>
      <c r="D2386" s="36">
        <v>56101600</v>
      </c>
      <c r="E2386" s="35" t="s">
        <v>8797</v>
      </c>
      <c r="F2386" t="s">
        <v>8800</v>
      </c>
      <c r="G2386" t="s">
        <v>57</v>
      </c>
      <c r="H2386" s="38">
        <v>685</v>
      </c>
      <c r="I2386" s="38">
        <f t="shared" ref="I2386:I2399" si="72">H2386*0.95</f>
        <v>650.75</v>
      </c>
      <c r="J2386" s="35" t="s">
        <v>4680</v>
      </c>
      <c r="K2386" s="35" t="s">
        <v>8797</v>
      </c>
      <c r="L2386" s="33">
        <v>0.05</v>
      </c>
      <c r="M2386" s="21" t="s">
        <v>14849</v>
      </c>
      <c r="N2386" s="35" t="s">
        <v>1313</v>
      </c>
      <c r="O2386" s="45" t="s">
        <v>83</v>
      </c>
      <c r="P2386" s="35" t="s">
        <v>13496</v>
      </c>
    </row>
    <row r="2387" spans="2:16" ht="15" customHeight="1">
      <c r="B2387" s="35" t="s">
        <v>41</v>
      </c>
      <c r="C2387" s="35" t="s">
        <v>53</v>
      </c>
      <c r="D2387" s="36">
        <v>56101600</v>
      </c>
      <c r="E2387" s="35" t="s">
        <v>8798</v>
      </c>
      <c r="F2387" t="s">
        <v>8801</v>
      </c>
      <c r="G2387" t="s">
        <v>57</v>
      </c>
      <c r="H2387" s="38">
        <v>632</v>
      </c>
      <c r="I2387" s="38">
        <f t="shared" si="72"/>
        <v>600.4</v>
      </c>
      <c r="J2387" s="35" t="s">
        <v>4680</v>
      </c>
      <c r="K2387" s="35" t="s">
        <v>8798</v>
      </c>
      <c r="L2387" s="33">
        <v>0.05</v>
      </c>
      <c r="M2387" s="21" t="s">
        <v>14849</v>
      </c>
      <c r="N2387" s="35" t="s">
        <v>1313</v>
      </c>
      <c r="O2387" s="45" t="s">
        <v>83</v>
      </c>
      <c r="P2387" s="35" t="s">
        <v>13496</v>
      </c>
    </row>
    <row r="2388" spans="2:16" ht="15" customHeight="1">
      <c r="B2388" s="35" t="s">
        <v>41</v>
      </c>
      <c r="C2388" s="35" t="s">
        <v>53</v>
      </c>
      <c r="D2388" s="36">
        <v>56101600</v>
      </c>
      <c r="E2388" s="35" t="s">
        <v>8802</v>
      </c>
      <c r="F2388" t="s">
        <v>8803</v>
      </c>
      <c r="G2388" t="s">
        <v>57</v>
      </c>
      <c r="H2388" s="38">
        <v>753</v>
      </c>
      <c r="I2388" s="38">
        <f t="shared" si="72"/>
        <v>715.35</v>
      </c>
      <c r="J2388" s="35" t="s">
        <v>4680</v>
      </c>
      <c r="K2388" s="35" t="s">
        <v>8802</v>
      </c>
      <c r="L2388" s="33">
        <v>0.05</v>
      </c>
      <c r="M2388" s="21" t="s">
        <v>14849</v>
      </c>
      <c r="N2388" s="35" t="s">
        <v>1313</v>
      </c>
      <c r="O2388" s="45" t="s">
        <v>83</v>
      </c>
      <c r="P2388" s="35" t="s">
        <v>13496</v>
      </c>
    </row>
    <row r="2389" spans="2:16" ht="15" customHeight="1">
      <c r="B2389" s="35" t="s">
        <v>41</v>
      </c>
      <c r="C2389" s="35" t="s">
        <v>53</v>
      </c>
      <c r="D2389" s="36">
        <v>56101600</v>
      </c>
      <c r="E2389" s="35">
        <v>4732</v>
      </c>
      <c r="F2389" t="s">
        <v>13455</v>
      </c>
      <c r="G2389" t="s">
        <v>57</v>
      </c>
      <c r="H2389" s="38">
        <v>417</v>
      </c>
      <c r="I2389" s="38">
        <f t="shared" si="72"/>
        <v>396.15</v>
      </c>
      <c r="J2389" s="35" t="s">
        <v>8885</v>
      </c>
      <c r="K2389" s="35">
        <v>4732</v>
      </c>
      <c r="L2389" s="33">
        <v>0.05</v>
      </c>
      <c r="M2389" s="21" t="s">
        <v>14849</v>
      </c>
      <c r="N2389" s="35" t="s">
        <v>9478</v>
      </c>
      <c r="O2389" s="45" t="s">
        <v>83</v>
      </c>
      <c r="P2389" s="35" t="s">
        <v>13496</v>
      </c>
    </row>
    <row r="2390" spans="2:16" ht="15" customHeight="1">
      <c r="B2390" s="35" t="s">
        <v>41</v>
      </c>
      <c r="C2390" s="35" t="s">
        <v>53</v>
      </c>
      <c r="D2390" s="36">
        <v>56101600</v>
      </c>
      <c r="E2390" s="35">
        <v>4741</v>
      </c>
      <c r="F2390" t="s">
        <v>13456</v>
      </c>
      <c r="G2390" t="s">
        <v>57</v>
      </c>
      <c r="H2390" s="38">
        <v>913</v>
      </c>
      <c r="I2390" s="38">
        <f t="shared" si="72"/>
        <v>867.34999999999991</v>
      </c>
      <c r="J2390" s="35" t="s">
        <v>8885</v>
      </c>
      <c r="K2390" s="35">
        <v>4741</v>
      </c>
      <c r="L2390" s="33">
        <v>0.05</v>
      </c>
      <c r="M2390" s="21" t="s">
        <v>14849</v>
      </c>
      <c r="N2390" s="35" t="s">
        <v>9478</v>
      </c>
      <c r="O2390" s="45" t="s">
        <v>83</v>
      </c>
      <c r="P2390" s="35" t="s">
        <v>13496</v>
      </c>
    </row>
    <row r="2391" spans="2:16" ht="15" customHeight="1">
      <c r="B2391" s="35" t="s">
        <v>41</v>
      </c>
      <c r="C2391" s="35" t="s">
        <v>53</v>
      </c>
      <c r="D2391" s="36">
        <v>56101600</v>
      </c>
      <c r="E2391" s="35">
        <v>8727</v>
      </c>
      <c r="F2391" t="s">
        <v>13457</v>
      </c>
      <c r="G2391" t="s">
        <v>57</v>
      </c>
      <c r="H2391" s="38">
        <v>492</v>
      </c>
      <c r="I2391" s="38">
        <f t="shared" si="72"/>
        <v>467.4</v>
      </c>
      <c r="J2391" s="35" t="s">
        <v>8885</v>
      </c>
      <c r="K2391" s="35">
        <v>8727</v>
      </c>
      <c r="L2391" s="33">
        <v>0.05</v>
      </c>
      <c r="M2391" s="21" t="s">
        <v>14849</v>
      </c>
      <c r="N2391" s="35" t="s">
        <v>9478</v>
      </c>
      <c r="O2391" s="45" t="s">
        <v>83</v>
      </c>
      <c r="P2391" s="35" t="s">
        <v>13496</v>
      </c>
    </row>
    <row r="2392" spans="2:16" ht="15" customHeight="1">
      <c r="B2392" s="35" t="s">
        <v>41</v>
      </c>
      <c r="C2392" s="35" t="s">
        <v>53</v>
      </c>
      <c r="D2392" s="36">
        <v>56101600</v>
      </c>
      <c r="E2392" s="35">
        <v>8728</v>
      </c>
      <c r="F2392" t="s">
        <v>13458</v>
      </c>
      <c r="G2392" t="s">
        <v>57</v>
      </c>
      <c r="H2392" s="38">
        <v>380</v>
      </c>
      <c r="I2392" s="38">
        <f t="shared" si="72"/>
        <v>361</v>
      </c>
      <c r="J2392" s="35" t="s">
        <v>8885</v>
      </c>
      <c r="K2392" s="35">
        <v>8728</v>
      </c>
      <c r="L2392" s="33">
        <v>0.05</v>
      </c>
      <c r="M2392" s="21" t="s">
        <v>14849</v>
      </c>
      <c r="N2392" s="35" t="s">
        <v>9478</v>
      </c>
      <c r="O2392" s="45" t="s">
        <v>83</v>
      </c>
      <c r="P2392" s="35" t="s">
        <v>13496</v>
      </c>
    </row>
    <row r="2393" spans="2:16" ht="15" customHeight="1">
      <c r="B2393" s="35" t="s">
        <v>41</v>
      </c>
      <c r="C2393" s="35" t="s">
        <v>53</v>
      </c>
      <c r="D2393" s="36">
        <v>56101600</v>
      </c>
      <c r="E2393" s="35">
        <v>28023</v>
      </c>
      <c r="F2393" t="s">
        <v>13459</v>
      </c>
      <c r="G2393" t="s">
        <v>57</v>
      </c>
      <c r="H2393" s="38">
        <v>458</v>
      </c>
      <c r="I2393" s="38">
        <f t="shared" si="72"/>
        <v>435.09999999999997</v>
      </c>
      <c r="J2393" s="35" t="s">
        <v>8885</v>
      </c>
      <c r="K2393" s="35">
        <v>28023</v>
      </c>
      <c r="L2393" s="33">
        <v>0.05</v>
      </c>
      <c r="M2393" s="21" t="s">
        <v>14849</v>
      </c>
      <c r="N2393" s="35" t="s">
        <v>9478</v>
      </c>
      <c r="O2393" s="45" t="s">
        <v>83</v>
      </c>
      <c r="P2393" s="35" t="s">
        <v>13496</v>
      </c>
    </row>
    <row r="2394" spans="2:16" ht="15" customHeight="1">
      <c r="B2394" s="35" t="s">
        <v>41</v>
      </c>
      <c r="C2394" s="35" t="s">
        <v>53</v>
      </c>
      <c r="D2394" s="36">
        <v>56101600</v>
      </c>
      <c r="E2394" s="35">
        <v>28024</v>
      </c>
      <c r="F2394" t="s">
        <v>13460</v>
      </c>
      <c r="G2394" t="s">
        <v>57</v>
      </c>
      <c r="H2394" s="38">
        <v>729</v>
      </c>
      <c r="I2394" s="38">
        <f t="shared" si="72"/>
        <v>692.55</v>
      </c>
      <c r="J2394" s="35" t="s">
        <v>8885</v>
      </c>
      <c r="K2394" s="35">
        <v>28024</v>
      </c>
      <c r="L2394" s="33">
        <v>0.05</v>
      </c>
      <c r="M2394" s="21" t="s">
        <v>14849</v>
      </c>
      <c r="N2394" s="35" t="s">
        <v>9478</v>
      </c>
      <c r="O2394" s="45" t="s">
        <v>83</v>
      </c>
      <c r="P2394" s="35" t="s">
        <v>13496</v>
      </c>
    </row>
    <row r="2395" spans="2:16" ht="15" customHeight="1">
      <c r="B2395" s="35" t="s">
        <v>41</v>
      </c>
      <c r="C2395" s="35" t="s">
        <v>53</v>
      </c>
      <c r="D2395" s="36">
        <v>56101600</v>
      </c>
      <c r="E2395" s="35">
        <v>28025</v>
      </c>
      <c r="F2395" t="s">
        <v>13461</v>
      </c>
      <c r="G2395" t="s">
        <v>57</v>
      </c>
      <c r="H2395" s="38">
        <v>691</v>
      </c>
      <c r="I2395" s="38">
        <f t="shared" si="72"/>
        <v>656.44999999999993</v>
      </c>
      <c r="J2395" s="35" t="s">
        <v>8885</v>
      </c>
      <c r="K2395" s="35">
        <v>28025</v>
      </c>
      <c r="L2395" s="33">
        <v>0.05</v>
      </c>
      <c r="M2395" s="21" t="s">
        <v>14849</v>
      </c>
      <c r="N2395" s="35" t="s">
        <v>9478</v>
      </c>
      <c r="O2395" s="45" t="s">
        <v>83</v>
      </c>
      <c r="P2395" s="35" t="s">
        <v>13496</v>
      </c>
    </row>
    <row r="2396" spans="2:16" ht="15" customHeight="1">
      <c r="B2396" s="35" t="s">
        <v>41</v>
      </c>
      <c r="C2396" s="35" t="s">
        <v>53</v>
      </c>
      <c r="D2396" s="36">
        <v>56101600</v>
      </c>
      <c r="E2396" s="35">
        <v>28026</v>
      </c>
      <c r="F2396" t="s">
        <v>13462</v>
      </c>
      <c r="G2396" t="s">
        <v>57</v>
      </c>
      <c r="H2396" s="38">
        <v>600</v>
      </c>
      <c r="I2396" s="38">
        <f t="shared" si="72"/>
        <v>570</v>
      </c>
      <c r="J2396" s="35" t="s">
        <v>8885</v>
      </c>
      <c r="K2396" s="35">
        <v>28026</v>
      </c>
      <c r="L2396" s="33">
        <v>0.05</v>
      </c>
      <c r="M2396" s="21" t="s">
        <v>14849</v>
      </c>
      <c r="N2396" s="35" t="s">
        <v>9478</v>
      </c>
      <c r="O2396" s="45" t="s">
        <v>83</v>
      </c>
      <c r="P2396" s="35" t="s">
        <v>13496</v>
      </c>
    </row>
    <row r="2397" spans="2:16" ht="15" customHeight="1">
      <c r="B2397" s="35" t="s">
        <v>41</v>
      </c>
      <c r="C2397" s="35" t="s">
        <v>53</v>
      </c>
      <c r="D2397" s="36">
        <v>56101600</v>
      </c>
      <c r="E2397" s="35">
        <v>28027</v>
      </c>
      <c r="F2397" t="s">
        <v>13463</v>
      </c>
      <c r="G2397" t="s">
        <v>57</v>
      </c>
      <c r="H2397" s="38">
        <v>556</v>
      </c>
      <c r="I2397" s="38">
        <f t="shared" si="72"/>
        <v>528.19999999999993</v>
      </c>
      <c r="J2397" s="35" t="s">
        <v>8885</v>
      </c>
      <c r="K2397" s="35">
        <v>28027</v>
      </c>
      <c r="L2397" s="33">
        <v>0.05</v>
      </c>
      <c r="M2397" s="21" t="s">
        <v>14849</v>
      </c>
      <c r="N2397" s="35" t="s">
        <v>9478</v>
      </c>
      <c r="O2397" s="45" t="s">
        <v>83</v>
      </c>
      <c r="P2397" s="35" t="s">
        <v>13496</v>
      </c>
    </row>
    <row r="2398" spans="2:16" ht="15" customHeight="1">
      <c r="B2398" s="35" t="s">
        <v>41</v>
      </c>
      <c r="C2398" s="35" t="s">
        <v>53</v>
      </c>
      <c r="D2398" s="36">
        <v>56101600</v>
      </c>
      <c r="E2398" s="35" t="s">
        <v>13464</v>
      </c>
      <c r="F2398" t="s">
        <v>13465</v>
      </c>
      <c r="G2398" t="s">
        <v>57</v>
      </c>
      <c r="H2398" s="38">
        <v>457</v>
      </c>
      <c r="I2398" s="38">
        <f t="shared" si="72"/>
        <v>434.15</v>
      </c>
      <c r="J2398" s="35" t="s">
        <v>8885</v>
      </c>
      <c r="K2398" s="35" t="s">
        <v>13464</v>
      </c>
      <c r="L2398" s="33">
        <v>0.05</v>
      </c>
      <c r="M2398" s="21" t="s">
        <v>14849</v>
      </c>
      <c r="N2398" s="35" t="s">
        <v>9478</v>
      </c>
      <c r="O2398" s="45" t="s">
        <v>83</v>
      </c>
      <c r="P2398" s="35" t="s">
        <v>13496</v>
      </c>
    </row>
    <row r="2399" spans="2:16" ht="15" customHeight="1">
      <c r="B2399" s="35" t="s">
        <v>41</v>
      </c>
      <c r="C2399" s="35" t="s">
        <v>53</v>
      </c>
      <c r="D2399" s="36">
        <v>56101600</v>
      </c>
      <c r="E2399" s="35" t="s">
        <v>13466</v>
      </c>
      <c r="F2399" t="s">
        <v>13467</v>
      </c>
      <c r="G2399" t="s">
        <v>57</v>
      </c>
      <c r="H2399" s="38">
        <v>1027</v>
      </c>
      <c r="I2399" s="38">
        <f t="shared" si="72"/>
        <v>975.65</v>
      </c>
      <c r="J2399" s="35" t="s">
        <v>8885</v>
      </c>
      <c r="K2399" s="35" t="s">
        <v>13466</v>
      </c>
      <c r="L2399" s="33">
        <v>0.05</v>
      </c>
      <c r="M2399" s="21" t="s">
        <v>14849</v>
      </c>
      <c r="N2399" s="35" t="s">
        <v>9478</v>
      </c>
      <c r="O2399" s="45" t="s">
        <v>83</v>
      </c>
      <c r="P2399" s="35" t="s">
        <v>13496</v>
      </c>
    </row>
    <row r="2400" spans="2:16" ht="15" customHeight="1">
      <c r="B2400" s="35" t="s">
        <v>41</v>
      </c>
      <c r="C2400" s="61" t="s">
        <v>53</v>
      </c>
      <c r="D2400" s="36">
        <v>56101600</v>
      </c>
      <c r="E2400" s="61" t="s">
        <v>540</v>
      </c>
      <c r="F2400" s="61" t="s">
        <v>540</v>
      </c>
      <c r="G2400" s="61" t="s">
        <v>555</v>
      </c>
      <c r="H2400" s="75">
        <v>258.25</v>
      </c>
      <c r="I2400" s="72">
        <v>253.09</v>
      </c>
      <c r="J2400" s="61" t="s">
        <v>539</v>
      </c>
      <c r="K2400" s="61" t="s">
        <v>540</v>
      </c>
      <c r="L2400" s="33">
        <v>0.02</v>
      </c>
      <c r="M2400" s="21" t="s">
        <v>14849</v>
      </c>
      <c r="N2400" s="61" t="s">
        <v>59</v>
      </c>
      <c r="O2400" s="74" t="s">
        <v>83</v>
      </c>
      <c r="P2400" s="61" t="s">
        <v>13496</v>
      </c>
    </row>
    <row r="2401" spans="2:16" ht="15" customHeight="1">
      <c r="B2401" s="35" t="s">
        <v>41</v>
      </c>
      <c r="C2401" s="61" t="s">
        <v>53</v>
      </c>
      <c r="D2401" s="36">
        <v>56101600</v>
      </c>
      <c r="E2401" s="61" t="s">
        <v>541</v>
      </c>
      <c r="F2401" s="61" t="s">
        <v>548</v>
      </c>
      <c r="G2401" s="61" t="s">
        <v>555</v>
      </c>
      <c r="H2401" s="75">
        <v>1083.5999999999999</v>
      </c>
      <c r="I2401" s="72">
        <v>1061.93</v>
      </c>
      <c r="J2401" s="61" t="s">
        <v>539</v>
      </c>
      <c r="K2401" s="61" t="s">
        <v>541</v>
      </c>
      <c r="L2401" s="33">
        <v>0.02</v>
      </c>
      <c r="M2401" s="21" t="s">
        <v>14849</v>
      </c>
      <c r="N2401" s="61" t="s">
        <v>59</v>
      </c>
      <c r="O2401" s="74" t="s">
        <v>83</v>
      </c>
      <c r="P2401" s="61" t="s">
        <v>13496</v>
      </c>
    </row>
    <row r="2402" spans="2:16" ht="15" customHeight="1">
      <c r="B2402" s="35" t="s">
        <v>41</v>
      </c>
      <c r="C2402" s="61" t="s">
        <v>53</v>
      </c>
      <c r="D2402" s="36">
        <v>56101600</v>
      </c>
      <c r="E2402" s="61" t="s">
        <v>542</v>
      </c>
      <c r="F2402" s="61" t="s">
        <v>549</v>
      </c>
      <c r="G2402" s="61" t="s">
        <v>555</v>
      </c>
      <c r="H2402" s="75">
        <v>1083.5999999999999</v>
      </c>
      <c r="I2402" s="72">
        <v>1061.93</v>
      </c>
      <c r="J2402" s="61" t="s">
        <v>539</v>
      </c>
      <c r="K2402" s="61" t="s">
        <v>542</v>
      </c>
      <c r="L2402" s="33">
        <v>0.02</v>
      </c>
      <c r="M2402" s="21" t="s">
        <v>14849</v>
      </c>
      <c r="N2402" s="61" t="s">
        <v>59</v>
      </c>
      <c r="O2402" s="74" t="s">
        <v>83</v>
      </c>
      <c r="P2402" s="61" t="s">
        <v>13496</v>
      </c>
    </row>
    <row r="2403" spans="2:16" ht="15" customHeight="1">
      <c r="B2403" s="35" t="s">
        <v>41</v>
      </c>
      <c r="C2403" s="61" t="s">
        <v>53</v>
      </c>
      <c r="D2403" s="36">
        <v>56101600</v>
      </c>
      <c r="E2403" s="61" t="s">
        <v>543</v>
      </c>
      <c r="F2403" s="61" t="s">
        <v>550</v>
      </c>
      <c r="G2403" s="61" t="s">
        <v>555</v>
      </c>
      <c r="H2403" s="75">
        <v>623.70000000000005</v>
      </c>
      <c r="I2403" s="72">
        <v>611.23</v>
      </c>
      <c r="J2403" s="61" t="s">
        <v>539</v>
      </c>
      <c r="K2403" s="61" t="s">
        <v>543</v>
      </c>
      <c r="L2403" s="33">
        <v>0.02</v>
      </c>
      <c r="M2403" s="21" t="s">
        <v>14849</v>
      </c>
      <c r="N2403" s="61" t="s">
        <v>59</v>
      </c>
      <c r="O2403" s="74" t="s">
        <v>83</v>
      </c>
      <c r="P2403" s="61" t="s">
        <v>13496</v>
      </c>
    </row>
    <row r="2404" spans="2:16" ht="15" customHeight="1">
      <c r="B2404" s="35" t="s">
        <v>41</v>
      </c>
      <c r="C2404" s="61" t="s">
        <v>53</v>
      </c>
      <c r="D2404" s="36">
        <v>56101600</v>
      </c>
      <c r="E2404" s="61" t="s">
        <v>544</v>
      </c>
      <c r="F2404" s="61" t="s">
        <v>551</v>
      </c>
      <c r="G2404" s="61" t="s">
        <v>555</v>
      </c>
      <c r="H2404" s="75">
        <v>807.21</v>
      </c>
      <c r="I2404" s="72">
        <v>791.07</v>
      </c>
      <c r="J2404" s="61" t="s">
        <v>539</v>
      </c>
      <c r="K2404" s="61" t="s">
        <v>544</v>
      </c>
      <c r="L2404" s="33">
        <v>0.02</v>
      </c>
      <c r="M2404" s="21" t="s">
        <v>14849</v>
      </c>
      <c r="N2404" s="61" t="s">
        <v>59</v>
      </c>
      <c r="O2404" s="74" t="s">
        <v>83</v>
      </c>
      <c r="P2404" s="61" t="s">
        <v>13496</v>
      </c>
    </row>
    <row r="2405" spans="2:16" ht="15" customHeight="1">
      <c r="B2405" s="35" t="s">
        <v>41</v>
      </c>
      <c r="C2405" s="61" t="s">
        <v>53</v>
      </c>
      <c r="D2405" s="36">
        <v>56101600</v>
      </c>
      <c r="E2405" s="61" t="s">
        <v>545</v>
      </c>
      <c r="F2405" s="61" t="s">
        <v>552</v>
      </c>
      <c r="G2405" s="61" t="s">
        <v>555</v>
      </c>
      <c r="H2405" s="75">
        <v>937.04</v>
      </c>
      <c r="I2405" s="72">
        <v>918.3</v>
      </c>
      <c r="J2405" s="61" t="s">
        <v>539</v>
      </c>
      <c r="K2405" s="61" t="s">
        <v>545</v>
      </c>
      <c r="L2405" s="33">
        <v>0.02</v>
      </c>
      <c r="M2405" s="21" t="s">
        <v>14849</v>
      </c>
      <c r="N2405" s="61" t="s">
        <v>59</v>
      </c>
      <c r="O2405" s="74" t="s">
        <v>83</v>
      </c>
      <c r="P2405" s="61" t="s">
        <v>13496</v>
      </c>
    </row>
    <row r="2406" spans="2:16" ht="15" customHeight="1">
      <c r="B2406" s="35" t="s">
        <v>41</v>
      </c>
      <c r="C2406" s="61" t="s">
        <v>53</v>
      </c>
      <c r="D2406" s="36">
        <v>56101600</v>
      </c>
      <c r="E2406" s="61" t="s">
        <v>546</v>
      </c>
      <c r="F2406" s="61" t="s">
        <v>553</v>
      </c>
      <c r="G2406" s="61" t="s">
        <v>555</v>
      </c>
      <c r="H2406" s="75">
        <v>944.09</v>
      </c>
      <c r="I2406" s="72">
        <v>925.21</v>
      </c>
      <c r="J2406" s="61" t="s">
        <v>539</v>
      </c>
      <c r="K2406" s="61" t="s">
        <v>546</v>
      </c>
      <c r="L2406" s="33">
        <v>0.02</v>
      </c>
      <c r="M2406" s="21" t="s">
        <v>14849</v>
      </c>
      <c r="N2406" s="61" t="s">
        <v>59</v>
      </c>
      <c r="O2406" s="74" t="s">
        <v>83</v>
      </c>
      <c r="P2406" s="61" t="s">
        <v>13496</v>
      </c>
    </row>
    <row r="2407" spans="2:16" ht="15" customHeight="1">
      <c r="B2407" s="35" t="s">
        <v>41</v>
      </c>
      <c r="C2407" s="61" t="s">
        <v>53</v>
      </c>
      <c r="D2407" s="36">
        <v>56101600</v>
      </c>
      <c r="E2407" s="61" t="s">
        <v>547</v>
      </c>
      <c r="F2407" s="61" t="s">
        <v>554</v>
      </c>
      <c r="G2407" s="61" t="s">
        <v>555</v>
      </c>
      <c r="H2407" s="75">
        <v>945</v>
      </c>
      <c r="I2407" s="72">
        <v>926.1</v>
      </c>
      <c r="J2407" s="61" t="s">
        <v>539</v>
      </c>
      <c r="K2407" s="61" t="s">
        <v>547</v>
      </c>
      <c r="L2407" s="33">
        <v>0.02</v>
      </c>
      <c r="M2407" s="21" t="s">
        <v>14849</v>
      </c>
      <c r="N2407" s="61" t="s">
        <v>59</v>
      </c>
      <c r="O2407" s="74" t="s">
        <v>83</v>
      </c>
      <c r="P2407" s="61" t="s">
        <v>13496</v>
      </c>
    </row>
    <row r="2408" spans="2:16" ht="15" customHeight="1">
      <c r="B2408" s="35" t="s">
        <v>41</v>
      </c>
      <c r="C2408" s="61" t="s">
        <v>53</v>
      </c>
      <c r="D2408" s="36">
        <v>56101600</v>
      </c>
      <c r="E2408" s="61" t="s">
        <v>556</v>
      </c>
      <c r="F2408" s="61" t="s">
        <v>588</v>
      </c>
      <c r="G2408" s="61" t="s">
        <v>555</v>
      </c>
      <c r="H2408" s="72">
        <v>441</v>
      </c>
      <c r="I2408" s="72">
        <v>432.18</v>
      </c>
      <c r="J2408" s="61" t="s">
        <v>539</v>
      </c>
      <c r="K2408" s="61" t="s">
        <v>556</v>
      </c>
      <c r="L2408" s="33">
        <v>0.02</v>
      </c>
      <c r="M2408" s="21" t="s">
        <v>14849</v>
      </c>
      <c r="N2408" s="61" t="s">
        <v>59</v>
      </c>
      <c r="O2408" s="74" t="s">
        <v>83</v>
      </c>
      <c r="P2408" s="61" t="s">
        <v>13496</v>
      </c>
    </row>
    <row r="2409" spans="2:16" ht="15" customHeight="1">
      <c r="B2409" s="35" t="s">
        <v>41</v>
      </c>
      <c r="C2409" s="61" t="s">
        <v>53</v>
      </c>
      <c r="D2409" s="36">
        <v>56101600</v>
      </c>
      <c r="E2409" s="61" t="s">
        <v>557</v>
      </c>
      <c r="F2409" s="61" t="s">
        <v>589</v>
      </c>
      <c r="G2409" s="61" t="s">
        <v>555</v>
      </c>
      <c r="H2409" s="72">
        <v>1071</v>
      </c>
      <c r="I2409" s="72">
        <v>1049.58</v>
      </c>
      <c r="J2409" s="61" t="s">
        <v>539</v>
      </c>
      <c r="K2409" s="61" t="s">
        <v>557</v>
      </c>
      <c r="L2409" s="33">
        <v>0.02</v>
      </c>
      <c r="M2409" s="21" t="s">
        <v>14849</v>
      </c>
      <c r="N2409" s="61" t="s">
        <v>59</v>
      </c>
      <c r="O2409" s="74" t="s">
        <v>83</v>
      </c>
      <c r="P2409" s="61" t="s">
        <v>13496</v>
      </c>
    </row>
    <row r="2410" spans="2:16" ht="15" customHeight="1">
      <c r="B2410" s="35" t="s">
        <v>41</v>
      </c>
      <c r="C2410" s="61" t="s">
        <v>53</v>
      </c>
      <c r="D2410" s="36">
        <v>56101600</v>
      </c>
      <c r="E2410" s="61" t="s">
        <v>558</v>
      </c>
      <c r="F2410" s="61" t="s">
        <v>590</v>
      </c>
      <c r="G2410" s="61" t="s">
        <v>555</v>
      </c>
      <c r="H2410" s="72">
        <v>756</v>
      </c>
      <c r="I2410" s="72">
        <v>740.88</v>
      </c>
      <c r="J2410" s="61" t="s">
        <v>539</v>
      </c>
      <c r="K2410" s="61" t="s">
        <v>558</v>
      </c>
      <c r="L2410" s="33">
        <v>0.02</v>
      </c>
      <c r="M2410" s="21" t="s">
        <v>14849</v>
      </c>
      <c r="N2410" s="61" t="s">
        <v>59</v>
      </c>
      <c r="O2410" s="74" t="s">
        <v>83</v>
      </c>
      <c r="P2410" s="61" t="s">
        <v>13496</v>
      </c>
    </row>
    <row r="2411" spans="2:16" ht="15" customHeight="1">
      <c r="B2411" s="35" t="s">
        <v>41</v>
      </c>
      <c r="C2411" s="61" t="s">
        <v>53</v>
      </c>
      <c r="D2411" s="36">
        <v>56101600</v>
      </c>
      <c r="E2411" s="61" t="s">
        <v>559</v>
      </c>
      <c r="F2411" s="61" t="s">
        <v>591</v>
      </c>
      <c r="G2411" s="61" t="s">
        <v>555</v>
      </c>
      <c r="H2411" s="72">
        <v>1033.2</v>
      </c>
      <c r="I2411" s="72">
        <v>1012.54</v>
      </c>
      <c r="J2411" s="61" t="s">
        <v>539</v>
      </c>
      <c r="K2411" s="61" t="s">
        <v>559</v>
      </c>
      <c r="L2411" s="33">
        <v>0.02</v>
      </c>
      <c r="M2411" s="21" t="s">
        <v>14849</v>
      </c>
      <c r="N2411" s="61" t="s">
        <v>59</v>
      </c>
      <c r="O2411" s="74" t="s">
        <v>83</v>
      </c>
      <c r="P2411" s="61" t="s">
        <v>13496</v>
      </c>
    </row>
    <row r="2412" spans="2:16" ht="15" customHeight="1">
      <c r="B2412" s="35" t="s">
        <v>41</v>
      </c>
      <c r="C2412" s="61" t="s">
        <v>53</v>
      </c>
      <c r="D2412" s="36">
        <v>56101600</v>
      </c>
      <c r="E2412" s="61" t="s">
        <v>560</v>
      </c>
      <c r="F2412" s="61" t="s">
        <v>592</v>
      </c>
      <c r="G2412" s="61" t="s">
        <v>555</v>
      </c>
      <c r="H2412" s="72">
        <v>1033.2</v>
      </c>
      <c r="I2412" s="72">
        <v>1012.54</v>
      </c>
      <c r="J2412" s="61" t="s">
        <v>539</v>
      </c>
      <c r="K2412" s="61" t="s">
        <v>560</v>
      </c>
      <c r="L2412" s="33">
        <v>0.02</v>
      </c>
      <c r="M2412" s="21" t="s">
        <v>14849</v>
      </c>
      <c r="N2412" s="61" t="s">
        <v>59</v>
      </c>
      <c r="O2412" s="74" t="s">
        <v>83</v>
      </c>
      <c r="P2412" s="61" t="s">
        <v>13496</v>
      </c>
    </row>
    <row r="2413" spans="2:16" ht="15" customHeight="1">
      <c r="B2413" s="35" t="s">
        <v>41</v>
      </c>
      <c r="C2413" s="61" t="s">
        <v>53</v>
      </c>
      <c r="D2413" s="36">
        <v>56101600</v>
      </c>
      <c r="E2413" s="61" t="s">
        <v>561</v>
      </c>
      <c r="F2413" s="61" t="s">
        <v>593</v>
      </c>
      <c r="G2413" s="61" t="s">
        <v>555</v>
      </c>
      <c r="H2413" s="72">
        <v>1033.2</v>
      </c>
      <c r="I2413" s="72">
        <v>1012.54</v>
      </c>
      <c r="J2413" s="61" t="s">
        <v>539</v>
      </c>
      <c r="K2413" s="61" t="s">
        <v>561</v>
      </c>
      <c r="L2413" s="33">
        <v>0.02</v>
      </c>
      <c r="M2413" s="21" t="s">
        <v>14849</v>
      </c>
      <c r="N2413" s="61" t="s">
        <v>59</v>
      </c>
      <c r="O2413" s="74" t="s">
        <v>83</v>
      </c>
      <c r="P2413" s="61" t="s">
        <v>13496</v>
      </c>
    </row>
    <row r="2414" spans="2:16" ht="15" customHeight="1">
      <c r="B2414" s="35" t="s">
        <v>41</v>
      </c>
      <c r="C2414" s="61" t="s">
        <v>53</v>
      </c>
      <c r="D2414" s="36">
        <v>56101600</v>
      </c>
      <c r="E2414" s="61" t="s">
        <v>562</v>
      </c>
      <c r="F2414" s="61" t="s">
        <v>594</v>
      </c>
      <c r="G2414" s="61" t="s">
        <v>555</v>
      </c>
      <c r="H2414" s="72">
        <v>883.41</v>
      </c>
      <c r="I2414" s="72">
        <v>865.74</v>
      </c>
      <c r="J2414" s="61" t="s">
        <v>539</v>
      </c>
      <c r="K2414" s="61" t="s">
        <v>562</v>
      </c>
      <c r="L2414" s="33">
        <v>0.02</v>
      </c>
      <c r="M2414" s="21" t="s">
        <v>14849</v>
      </c>
      <c r="N2414" s="61" t="s">
        <v>59</v>
      </c>
      <c r="O2414" s="74" t="s">
        <v>83</v>
      </c>
      <c r="P2414" s="61" t="s">
        <v>13496</v>
      </c>
    </row>
    <row r="2415" spans="2:16" ht="15" customHeight="1">
      <c r="B2415" s="35" t="s">
        <v>41</v>
      </c>
      <c r="C2415" s="61" t="s">
        <v>53</v>
      </c>
      <c r="D2415" s="36">
        <v>56101600</v>
      </c>
      <c r="E2415" s="61" t="s">
        <v>563</v>
      </c>
      <c r="F2415" s="61" t="s">
        <v>595</v>
      </c>
      <c r="G2415" s="61" t="s">
        <v>555</v>
      </c>
      <c r="H2415" s="72">
        <v>1066.8699999999999</v>
      </c>
      <c r="I2415" s="72">
        <v>1045.53</v>
      </c>
      <c r="J2415" s="61" t="s">
        <v>539</v>
      </c>
      <c r="K2415" s="61" t="s">
        <v>563</v>
      </c>
      <c r="L2415" s="33">
        <v>0.02</v>
      </c>
      <c r="M2415" s="21" t="s">
        <v>14849</v>
      </c>
      <c r="N2415" s="61" t="s">
        <v>59</v>
      </c>
      <c r="O2415" s="74" t="s">
        <v>83</v>
      </c>
      <c r="P2415" s="61" t="s">
        <v>13496</v>
      </c>
    </row>
    <row r="2416" spans="2:16" ht="15" customHeight="1">
      <c r="B2416" s="35" t="s">
        <v>41</v>
      </c>
      <c r="C2416" s="61" t="s">
        <v>53</v>
      </c>
      <c r="D2416" s="36">
        <v>56101600</v>
      </c>
      <c r="E2416" s="61" t="s">
        <v>564</v>
      </c>
      <c r="F2416" s="61" t="s">
        <v>596</v>
      </c>
      <c r="G2416" s="61" t="s">
        <v>555</v>
      </c>
      <c r="H2416" s="72">
        <v>1045.8</v>
      </c>
      <c r="I2416" s="72">
        <v>1024.8800000000001</v>
      </c>
      <c r="J2416" s="61" t="s">
        <v>539</v>
      </c>
      <c r="K2416" s="61" t="s">
        <v>564</v>
      </c>
      <c r="L2416" s="33">
        <v>0.02</v>
      </c>
      <c r="M2416" s="21" t="s">
        <v>14849</v>
      </c>
      <c r="N2416" s="61" t="s">
        <v>59</v>
      </c>
      <c r="O2416" s="74" t="s">
        <v>83</v>
      </c>
      <c r="P2416" s="61" t="s">
        <v>13496</v>
      </c>
    </row>
    <row r="2417" spans="2:16" ht="15" customHeight="1">
      <c r="B2417" s="35" t="s">
        <v>41</v>
      </c>
      <c r="C2417" s="61" t="s">
        <v>53</v>
      </c>
      <c r="D2417" s="36">
        <v>56101600</v>
      </c>
      <c r="E2417" s="61" t="s">
        <v>565</v>
      </c>
      <c r="F2417" s="61" t="s">
        <v>597</v>
      </c>
      <c r="G2417" s="61" t="s">
        <v>555</v>
      </c>
      <c r="H2417" s="72">
        <v>1257.3800000000001</v>
      </c>
      <c r="I2417" s="72">
        <v>1232.23</v>
      </c>
      <c r="J2417" s="61" t="s">
        <v>539</v>
      </c>
      <c r="K2417" s="61" t="s">
        <v>565</v>
      </c>
      <c r="L2417" s="33">
        <v>0.02</v>
      </c>
      <c r="M2417" s="21" t="s">
        <v>14849</v>
      </c>
      <c r="N2417" s="61" t="s">
        <v>59</v>
      </c>
      <c r="O2417" s="74" t="s">
        <v>83</v>
      </c>
      <c r="P2417" s="61" t="s">
        <v>13496</v>
      </c>
    </row>
    <row r="2418" spans="2:16" ht="15" customHeight="1">
      <c r="B2418" s="35" t="s">
        <v>41</v>
      </c>
      <c r="C2418" s="61" t="s">
        <v>53</v>
      </c>
      <c r="D2418" s="36">
        <v>56101600</v>
      </c>
      <c r="E2418" s="61" t="s">
        <v>566</v>
      </c>
      <c r="F2418" s="61" t="s">
        <v>598</v>
      </c>
      <c r="G2418" s="61" t="s">
        <v>555</v>
      </c>
      <c r="H2418" s="72">
        <v>995.4</v>
      </c>
      <c r="I2418" s="72">
        <v>975.49</v>
      </c>
      <c r="J2418" s="61" t="s">
        <v>539</v>
      </c>
      <c r="K2418" s="61" t="s">
        <v>566</v>
      </c>
      <c r="L2418" s="33">
        <v>0.02</v>
      </c>
      <c r="M2418" s="21" t="s">
        <v>14849</v>
      </c>
      <c r="N2418" s="61" t="s">
        <v>59</v>
      </c>
      <c r="O2418" s="74" t="s">
        <v>83</v>
      </c>
      <c r="P2418" s="61" t="s">
        <v>13496</v>
      </c>
    </row>
    <row r="2419" spans="2:16" ht="15" customHeight="1">
      <c r="B2419" s="35" t="s">
        <v>41</v>
      </c>
      <c r="C2419" s="61" t="s">
        <v>53</v>
      </c>
      <c r="D2419" s="36">
        <v>56101600</v>
      </c>
      <c r="E2419" s="61" t="s">
        <v>567</v>
      </c>
      <c r="F2419" s="61" t="s">
        <v>599</v>
      </c>
      <c r="G2419" s="61" t="s">
        <v>555</v>
      </c>
      <c r="H2419" s="72">
        <v>975.14</v>
      </c>
      <c r="I2419" s="72">
        <v>955.64</v>
      </c>
      <c r="J2419" s="61" t="s">
        <v>539</v>
      </c>
      <c r="K2419" s="61" t="s">
        <v>567</v>
      </c>
      <c r="L2419" s="33">
        <v>0.02</v>
      </c>
      <c r="M2419" s="21" t="s">
        <v>14849</v>
      </c>
      <c r="N2419" s="61" t="s">
        <v>59</v>
      </c>
      <c r="O2419" s="74" t="s">
        <v>83</v>
      </c>
      <c r="P2419" s="61" t="s">
        <v>13496</v>
      </c>
    </row>
    <row r="2420" spans="2:16" ht="15" customHeight="1">
      <c r="B2420" s="35" t="s">
        <v>41</v>
      </c>
      <c r="C2420" s="61" t="s">
        <v>53</v>
      </c>
      <c r="D2420" s="36">
        <v>56101600</v>
      </c>
      <c r="E2420" s="61" t="s">
        <v>567</v>
      </c>
      <c r="F2420" s="61" t="s">
        <v>600</v>
      </c>
      <c r="G2420" s="61" t="s">
        <v>555</v>
      </c>
      <c r="H2420" s="72">
        <v>1072.4100000000001</v>
      </c>
      <c r="I2420" s="72">
        <v>1050.96</v>
      </c>
      <c r="J2420" s="61" t="s">
        <v>539</v>
      </c>
      <c r="K2420" s="61" t="s">
        <v>567</v>
      </c>
      <c r="L2420" s="33">
        <v>0.02</v>
      </c>
      <c r="M2420" s="21" t="s">
        <v>14849</v>
      </c>
      <c r="N2420" s="61" t="s">
        <v>59</v>
      </c>
      <c r="O2420" s="74" t="s">
        <v>83</v>
      </c>
      <c r="P2420" s="61" t="s">
        <v>13496</v>
      </c>
    </row>
    <row r="2421" spans="2:16" ht="15" customHeight="1">
      <c r="B2421" s="35" t="s">
        <v>41</v>
      </c>
      <c r="C2421" s="61" t="s">
        <v>53</v>
      </c>
      <c r="D2421" s="36">
        <v>56101600</v>
      </c>
      <c r="E2421" s="61" t="s">
        <v>568</v>
      </c>
      <c r="F2421" s="61" t="s">
        <v>601</v>
      </c>
      <c r="G2421" s="61" t="s">
        <v>555</v>
      </c>
      <c r="H2421" s="72">
        <v>1072.4100000000001</v>
      </c>
      <c r="I2421" s="72">
        <v>1050.96</v>
      </c>
      <c r="J2421" s="61" t="s">
        <v>539</v>
      </c>
      <c r="K2421" s="61" t="s">
        <v>568</v>
      </c>
      <c r="L2421" s="33">
        <v>0.02</v>
      </c>
      <c r="M2421" s="21" t="s">
        <v>14849</v>
      </c>
      <c r="N2421" s="61" t="s">
        <v>59</v>
      </c>
      <c r="O2421" s="74" t="s">
        <v>83</v>
      </c>
      <c r="P2421" s="61" t="s">
        <v>13496</v>
      </c>
    </row>
    <row r="2422" spans="2:16" ht="15" customHeight="1">
      <c r="B2422" s="35" t="s">
        <v>41</v>
      </c>
      <c r="C2422" s="61" t="s">
        <v>53</v>
      </c>
      <c r="D2422" s="36">
        <v>56101600</v>
      </c>
      <c r="E2422" s="61" t="s">
        <v>568</v>
      </c>
      <c r="F2422" s="61" t="s">
        <v>602</v>
      </c>
      <c r="G2422" s="61" t="s">
        <v>555</v>
      </c>
      <c r="H2422" s="72">
        <v>1072.4100000000001</v>
      </c>
      <c r="I2422" s="72">
        <v>1050.96</v>
      </c>
      <c r="J2422" s="61" t="s">
        <v>539</v>
      </c>
      <c r="K2422" s="61" t="s">
        <v>568</v>
      </c>
      <c r="L2422" s="33">
        <v>0.02</v>
      </c>
      <c r="M2422" s="21" t="s">
        <v>14849</v>
      </c>
      <c r="N2422" s="61" t="s">
        <v>59</v>
      </c>
      <c r="O2422" s="74" t="s">
        <v>83</v>
      </c>
      <c r="P2422" s="61" t="s">
        <v>13496</v>
      </c>
    </row>
    <row r="2423" spans="2:16" ht="15" customHeight="1">
      <c r="B2423" s="35" t="s">
        <v>41</v>
      </c>
      <c r="C2423" s="61" t="s">
        <v>53</v>
      </c>
      <c r="D2423" s="36">
        <v>56101600</v>
      </c>
      <c r="E2423" s="61" t="s">
        <v>569</v>
      </c>
      <c r="F2423" s="61" t="s">
        <v>603</v>
      </c>
      <c r="G2423" s="61" t="s">
        <v>555</v>
      </c>
      <c r="H2423" s="72">
        <v>883.41</v>
      </c>
      <c r="I2423" s="72">
        <v>865.74</v>
      </c>
      <c r="J2423" s="61" t="s">
        <v>539</v>
      </c>
      <c r="K2423" s="61" t="s">
        <v>569</v>
      </c>
      <c r="L2423" s="33">
        <v>0.02</v>
      </c>
      <c r="M2423" s="21" t="s">
        <v>14849</v>
      </c>
      <c r="N2423" s="61" t="s">
        <v>59</v>
      </c>
      <c r="O2423" s="74" t="s">
        <v>83</v>
      </c>
      <c r="P2423" s="61" t="s">
        <v>13496</v>
      </c>
    </row>
    <row r="2424" spans="2:16" ht="15" customHeight="1">
      <c r="B2424" s="35" t="s">
        <v>41</v>
      </c>
      <c r="C2424" s="61" t="s">
        <v>53</v>
      </c>
      <c r="D2424" s="36">
        <v>56101600</v>
      </c>
      <c r="E2424" s="61" t="s">
        <v>570</v>
      </c>
      <c r="F2424" s="61" t="s">
        <v>604</v>
      </c>
      <c r="G2424" s="61" t="s">
        <v>555</v>
      </c>
      <c r="H2424" s="72">
        <v>144.9</v>
      </c>
      <c r="I2424" s="72">
        <v>142</v>
      </c>
      <c r="J2424" s="61" t="s">
        <v>539</v>
      </c>
      <c r="K2424" s="61" t="s">
        <v>570</v>
      </c>
      <c r="L2424" s="33">
        <v>0.02</v>
      </c>
      <c r="M2424" s="21" t="s">
        <v>14849</v>
      </c>
      <c r="N2424" s="61" t="s">
        <v>59</v>
      </c>
      <c r="O2424" s="74" t="s">
        <v>83</v>
      </c>
      <c r="P2424" s="61" t="s">
        <v>13496</v>
      </c>
    </row>
    <row r="2425" spans="2:16" ht="15" customHeight="1">
      <c r="B2425" s="35" t="s">
        <v>41</v>
      </c>
      <c r="C2425" s="61" t="s">
        <v>53</v>
      </c>
      <c r="D2425" s="36">
        <v>56101600</v>
      </c>
      <c r="E2425" s="61" t="s">
        <v>571</v>
      </c>
      <c r="F2425" s="61" t="s">
        <v>605</v>
      </c>
      <c r="G2425" s="61" t="s">
        <v>555</v>
      </c>
      <c r="H2425" s="72">
        <v>883.41</v>
      </c>
      <c r="I2425" s="72">
        <v>865.74</v>
      </c>
      <c r="J2425" s="61" t="s">
        <v>539</v>
      </c>
      <c r="K2425" s="61" t="s">
        <v>571</v>
      </c>
      <c r="L2425" s="33">
        <v>0.02</v>
      </c>
      <c r="M2425" s="21" t="s">
        <v>14849</v>
      </c>
      <c r="N2425" s="61" t="s">
        <v>59</v>
      </c>
      <c r="O2425" s="74" t="s">
        <v>83</v>
      </c>
      <c r="P2425" s="61" t="s">
        <v>13496</v>
      </c>
    </row>
    <row r="2426" spans="2:16" ht="15" customHeight="1">
      <c r="B2426" s="35" t="s">
        <v>41</v>
      </c>
      <c r="C2426" s="61" t="s">
        <v>53</v>
      </c>
      <c r="D2426" s="36">
        <v>56101600</v>
      </c>
      <c r="E2426" s="61" t="s">
        <v>572</v>
      </c>
      <c r="F2426" s="61" t="s">
        <v>606</v>
      </c>
      <c r="G2426" s="61" t="s">
        <v>555</v>
      </c>
      <c r="H2426" s="72">
        <v>1043</v>
      </c>
      <c r="I2426" s="72">
        <v>1022.14</v>
      </c>
      <c r="J2426" s="61" t="s">
        <v>539</v>
      </c>
      <c r="K2426" s="61" t="s">
        <v>572</v>
      </c>
      <c r="L2426" s="33">
        <v>0.02</v>
      </c>
      <c r="M2426" s="21" t="s">
        <v>14849</v>
      </c>
      <c r="N2426" s="61" t="s">
        <v>59</v>
      </c>
      <c r="O2426" s="74" t="s">
        <v>83</v>
      </c>
      <c r="P2426" s="61" t="s">
        <v>13496</v>
      </c>
    </row>
    <row r="2427" spans="2:16" ht="15" customHeight="1">
      <c r="B2427" s="35" t="s">
        <v>41</v>
      </c>
      <c r="C2427" s="61" t="s">
        <v>53</v>
      </c>
      <c r="D2427" s="36">
        <v>56101600</v>
      </c>
      <c r="E2427" s="61" t="s">
        <v>573</v>
      </c>
      <c r="F2427" s="61" t="s">
        <v>607</v>
      </c>
      <c r="G2427" s="61" t="s">
        <v>555</v>
      </c>
      <c r="H2427" s="72">
        <v>883.26</v>
      </c>
      <c r="I2427" s="72">
        <v>865.59</v>
      </c>
      <c r="J2427" s="61" t="s">
        <v>539</v>
      </c>
      <c r="K2427" s="61" t="s">
        <v>573</v>
      </c>
      <c r="L2427" s="33">
        <v>0.02</v>
      </c>
      <c r="M2427" s="21" t="s">
        <v>14849</v>
      </c>
      <c r="N2427" s="61" t="s">
        <v>59</v>
      </c>
      <c r="O2427" s="74" t="s">
        <v>83</v>
      </c>
      <c r="P2427" s="61" t="s">
        <v>13496</v>
      </c>
    </row>
    <row r="2428" spans="2:16" ht="15" customHeight="1">
      <c r="B2428" s="35" t="s">
        <v>41</v>
      </c>
      <c r="C2428" s="61" t="s">
        <v>53</v>
      </c>
      <c r="D2428" s="36">
        <v>56101600</v>
      </c>
      <c r="E2428" s="61" t="s">
        <v>574</v>
      </c>
      <c r="F2428" s="61" t="s">
        <v>608</v>
      </c>
      <c r="G2428" s="61" t="s">
        <v>555</v>
      </c>
      <c r="H2428" s="72">
        <v>869.4</v>
      </c>
      <c r="I2428" s="72">
        <v>852.01</v>
      </c>
      <c r="J2428" s="61" t="s">
        <v>539</v>
      </c>
      <c r="K2428" s="61" t="s">
        <v>574</v>
      </c>
      <c r="L2428" s="33">
        <v>0.02</v>
      </c>
      <c r="M2428" s="21" t="s">
        <v>14849</v>
      </c>
      <c r="N2428" s="61" t="s">
        <v>59</v>
      </c>
      <c r="O2428" s="74" t="s">
        <v>83</v>
      </c>
      <c r="P2428" s="61" t="s">
        <v>13496</v>
      </c>
    </row>
    <row r="2429" spans="2:16" ht="15" customHeight="1">
      <c r="B2429" s="35" t="s">
        <v>41</v>
      </c>
      <c r="C2429" s="61" t="s">
        <v>53</v>
      </c>
      <c r="D2429" s="36">
        <v>56101600</v>
      </c>
      <c r="E2429" s="61" t="s">
        <v>575</v>
      </c>
      <c r="F2429" s="61" t="s">
        <v>609</v>
      </c>
      <c r="G2429" s="61" t="s">
        <v>555</v>
      </c>
      <c r="H2429" s="72">
        <v>1159.2</v>
      </c>
      <c r="I2429" s="72">
        <v>1136.02</v>
      </c>
      <c r="J2429" s="61" t="s">
        <v>539</v>
      </c>
      <c r="K2429" s="61" t="s">
        <v>575</v>
      </c>
      <c r="L2429" s="33">
        <v>0.02</v>
      </c>
      <c r="M2429" s="21" t="s">
        <v>14849</v>
      </c>
      <c r="N2429" s="61" t="s">
        <v>59</v>
      </c>
      <c r="O2429" s="74" t="s">
        <v>83</v>
      </c>
      <c r="P2429" s="61" t="s">
        <v>13496</v>
      </c>
    </row>
    <row r="2430" spans="2:16" ht="15" customHeight="1">
      <c r="B2430" s="35" t="s">
        <v>41</v>
      </c>
      <c r="C2430" s="61" t="s">
        <v>53</v>
      </c>
      <c r="D2430" s="36">
        <v>56101600</v>
      </c>
      <c r="E2430" s="61" t="s">
        <v>576</v>
      </c>
      <c r="F2430" s="61" t="s">
        <v>576</v>
      </c>
      <c r="G2430" s="61" t="s">
        <v>555</v>
      </c>
      <c r="H2430" s="72">
        <v>152.41</v>
      </c>
      <c r="I2430" s="72">
        <v>149.36000000000001</v>
      </c>
      <c r="J2430" s="61" t="s">
        <v>539</v>
      </c>
      <c r="K2430" s="61" t="s">
        <v>576</v>
      </c>
      <c r="L2430" s="33">
        <v>0.02</v>
      </c>
      <c r="M2430" s="21" t="s">
        <v>14849</v>
      </c>
      <c r="N2430" s="61" t="s">
        <v>59</v>
      </c>
      <c r="O2430" s="74" t="s">
        <v>83</v>
      </c>
      <c r="P2430" s="61" t="s">
        <v>13496</v>
      </c>
    </row>
    <row r="2431" spans="2:16" ht="15" customHeight="1">
      <c r="B2431" s="35" t="s">
        <v>41</v>
      </c>
      <c r="C2431" s="61" t="s">
        <v>53</v>
      </c>
      <c r="D2431" s="36">
        <v>56101600</v>
      </c>
      <c r="E2431" s="61" t="s">
        <v>577</v>
      </c>
      <c r="F2431" s="61" t="s">
        <v>610</v>
      </c>
      <c r="G2431" s="61" t="s">
        <v>555</v>
      </c>
      <c r="H2431" s="72">
        <v>165.01</v>
      </c>
      <c r="I2431" s="72">
        <v>161.71</v>
      </c>
      <c r="J2431" s="61" t="s">
        <v>539</v>
      </c>
      <c r="K2431" s="61" t="s">
        <v>577</v>
      </c>
      <c r="L2431" s="33">
        <v>0.02</v>
      </c>
      <c r="M2431" s="21" t="s">
        <v>14849</v>
      </c>
      <c r="N2431" s="61" t="s">
        <v>59</v>
      </c>
      <c r="O2431" s="74" t="s">
        <v>83</v>
      </c>
      <c r="P2431" s="61" t="s">
        <v>13496</v>
      </c>
    </row>
    <row r="2432" spans="2:16" ht="15" customHeight="1">
      <c r="B2432" s="35" t="s">
        <v>41</v>
      </c>
      <c r="C2432" s="61" t="s">
        <v>53</v>
      </c>
      <c r="D2432" s="36">
        <v>56101600</v>
      </c>
      <c r="E2432" s="61" t="s">
        <v>578</v>
      </c>
      <c r="F2432" s="61" t="s">
        <v>611</v>
      </c>
      <c r="G2432" s="61" t="s">
        <v>555</v>
      </c>
      <c r="H2432" s="72">
        <v>189</v>
      </c>
      <c r="I2432" s="72">
        <v>185.22</v>
      </c>
      <c r="J2432" s="61" t="s">
        <v>539</v>
      </c>
      <c r="K2432" s="61" t="s">
        <v>578</v>
      </c>
      <c r="L2432" s="33">
        <v>0.02</v>
      </c>
      <c r="M2432" s="21" t="s">
        <v>14849</v>
      </c>
      <c r="N2432" s="61" t="s">
        <v>59</v>
      </c>
      <c r="O2432" s="74" t="s">
        <v>83</v>
      </c>
      <c r="P2432" s="61" t="s">
        <v>13496</v>
      </c>
    </row>
    <row r="2433" spans="2:16" ht="15" customHeight="1">
      <c r="B2433" s="35" t="s">
        <v>41</v>
      </c>
      <c r="C2433" s="61" t="s">
        <v>53</v>
      </c>
      <c r="D2433" s="36">
        <v>56101600</v>
      </c>
      <c r="E2433" s="61" t="s">
        <v>579</v>
      </c>
      <c r="F2433" s="61" t="s">
        <v>612</v>
      </c>
      <c r="G2433" s="61" t="s">
        <v>555</v>
      </c>
      <c r="H2433" s="72">
        <v>52.21</v>
      </c>
      <c r="I2433" s="72">
        <v>51.17</v>
      </c>
      <c r="J2433" s="61" t="s">
        <v>539</v>
      </c>
      <c r="K2433" s="61" t="s">
        <v>579</v>
      </c>
      <c r="L2433" s="33">
        <v>0.02</v>
      </c>
      <c r="M2433" s="21" t="s">
        <v>14849</v>
      </c>
      <c r="N2433" s="61" t="s">
        <v>59</v>
      </c>
      <c r="O2433" s="74" t="s">
        <v>83</v>
      </c>
      <c r="P2433" s="61" t="s">
        <v>13496</v>
      </c>
    </row>
    <row r="2434" spans="2:16" ht="15" customHeight="1">
      <c r="B2434" s="35" t="s">
        <v>41</v>
      </c>
      <c r="C2434" s="61" t="s">
        <v>53</v>
      </c>
      <c r="D2434" s="36">
        <v>56101600</v>
      </c>
      <c r="E2434" s="61" t="s">
        <v>580</v>
      </c>
      <c r="F2434" s="61" t="s">
        <v>613</v>
      </c>
      <c r="G2434" s="61" t="s">
        <v>555</v>
      </c>
      <c r="H2434" s="72">
        <v>69.150000000000006</v>
      </c>
      <c r="I2434" s="72">
        <v>67.77</v>
      </c>
      <c r="J2434" s="61" t="s">
        <v>539</v>
      </c>
      <c r="K2434" s="61" t="s">
        <v>580</v>
      </c>
      <c r="L2434" s="33">
        <v>0.02</v>
      </c>
      <c r="M2434" s="21" t="s">
        <v>14849</v>
      </c>
      <c r="N2434" s="61" t="s">
        <v>59</v>
      </c>
      <c r="O2434" s="74" t="s">
        <v>83</v>
      </c>
      <c r="P2434" s="61" t="s">
        <v>13496</v>
      </c>
    </row>
    <row r="2435" spans="2:16" ht="15" customHeight="1">
      <c r="B2435" s="35" t="s">
        <v>41</v>
      </c>
      <c r="C2435" s="61" t="s">
        <v>53</v>
      </c>
      <c r="D2435" s="36">
        <v>56101600</v>
      </c>
      <c r="E2435" s="61" t="s">
        <v>581</v>
      </c>
      <c r="F2435" s="61" t="s">
        <v>614</v>
      </c>
      <c r="G2435" s="61" t="s">
        <v>555</v>
      </c>
      <c r="H2435" s="72">
        <v>132.30000000000001</v>
      </c>
      <c r="I2435" s="72">
        <v>129.65</v>
      </c>
      <c r="J2435" s="61" t="s">
        <v>539</v>
      </c>
      <c r="K2435" s="61" t="s">
        <v>581</v>
      </c>
      <c r="L2435" s="33">
        <v>0.02</v>
      </c>
      <c r="M2435" s="21" t="s">
        <v>14849</v>
      </c>
      <c r="N2435" s="61" t="s">
        <v>59</v>
      </c>
      <c r="O2435" s="74" t="s">
        <v>83</v>
      </c>
      <c r="P2435" s="61" t="s">
        <v>13496</v>
      </c>
    </row>
    <row r="2436" spans="2:16" ht="15" customHeight="1">
      <c r="B2436" s="35" t="s">
        <v>41</v>
      </c>
      <c r="C2436" s="61" t="s">
        <v>53</v>
      </c>
      <c r="D2436" s="36">
        <v>56101600</v>
      </c>
      <c r="E2436" s="61" t="s">
        <v>582</v>
      </c>
      <c r="F2436" s="61" t="s">
        <v>615</v>
      </c>
      <c r="G2436" s="61" t="s">
        <v>555</v>
      </c>
      <c r="H2436" s="72">
        <v>171.36</v>
      </c>
      <c r="I2436" s="72">
        <v>167.93</v>
      </c>
      <c r="J2436" s="61" t="s">
        <v>539</v>
      </c>
      <c r="K2436" s="61" t="s">
        <v>582</v>
      </c>
      <c r="L2436" s="33">
        <v>0.02</v>
      </c>
      <c r="M2436" s="21" t="s">
        <v>14849</v>
      </c>
      <c r="N2436" s="61" t="s">
        <v>59</v>
      </c>
      <c r="O2436" s="74" t="s">
        <v>83</v>
      </c>
      <c r="P2436" s="61" t="s">
        <v>13496</v>
      </c>
    </row>
    <row r="2437" spans="2:16" ht="15" customHeight="1">
      <c r="B2437" s="35" t="s">
        <v>41</v>
      </c>
      <c r="C2437" s="61" t="s">
        <v>53</v>
      </c>
      <c r="D2437" s="36">
        <v>56101600</v>
      </c>
      <c r="E2437" s="61" t="s">
        <v>583</v>
      </c>
      <c r="F2437" s="61" t="s">
        <v>616</v>
      </c>
      <c r="G2437" s="61" t="s">
        <v>555</v>
      </c>
      <c r="H2437" s="72">
        <v>944.09</v>
      </c>
      <c r="I2437" s="72">
        <v>925.21</v>
      </c>
      <c r="J2437" s="61" t="s">
        <v>539</v>
      </c>
      <c r="K2437" s="61" t="s">
        <v>583</v>
      </c>
      <c r="L2437" s="33">
        <v>0.02</v>
      </c>
      <c r="M2437" s="21" t="s">
        <v>14849</v>
      </c>
      <c r="N2437" s="61" t="s">
        <v>59</v>
      </c>
      <c r="O2437" s="74" t="s">
        <v>83</v>
      </c>
      <c r="P2437" s="61" t="s">
        <v>13496</v>
      </c>
    </row>
    <row r="2438" spans="2:16" ht="15" customHeight="1">
      <c r="B2438" s="35" t="s">
        <v>41</v>
      </c>
      <c r="C2438" s="61" t="s">
        <v>53</v>
      </c>
      <c r="D2438" s="36">
        <v>56101600</v>
      </c>
      <c r="E2438" s="61" t="s">
        <v>584</v>
      </c>
      <c r="F2438" s="61" t="s">
        <v>584</v>
      </c>
      <c r="G2438" s="61" t="s">
        <v>555</v>
      </c>
      <c r="H2438" s="72">
        <v>258.25</v>
      </c>
      <c r="I2438" s="72">
        <v>253.09</v>
      </c>
      <c r="J2438" s="61" t="s">
        <v>539</v>
      </c>
      <c r="K2438" s="61" t="s">
        <v>584</v>
      </c>
      <c r="L2438" s="33">
        <v>0.02</v>
      </c>
      <c r="M2438" s="21" t="s">
        <v>14849</v>
      </c>
      <c r="N2438" s="61" t="s">
        <v>59</v>
      </c>
      <c r="O2438" s="74" t="s">
        <v>83</v>
      </c>
      <c r="P2438" s="61" t="s">
        <v>13496</v>
      </c>
    </row>
    <row r="2439" spans="2:16" ht="15" customHeight="1">
      <c r="B2439" s="35" t="s">
        <v>41</v>
      </c>
      <c r="C2439" s="61" t="s">
        <v>53</v>
      </c>
      <c r="D2439" s="36">
        <v>56101600</v>
      </c>
      <c r="E2439" s="61" t="s">
        <v>585</v>
      </c>
      <c r="F2439" s="61" t="s">
        <v>585</v>
      </c>
      <c r="G2439" s="61" t="s">
        <v>555</v>
      </c>
      <c r="H2439" s="72">
        <v>204.62</v>
      </c>
      <c r="I2439" s="72">
        <v>200.53</v>
      </c>
      <c r="J2439" s="61" t="s">
        <v>539</v>
      </c>
      <c r="K2439" s="61" t="s">
        <v>585</v>
      </c>
      <c r="L2439" s="33">
        <v>0.02</v>
      </c>
      <c r="M2439" s="21" t="s">
        <v>14849</v>
      </c>
      <c r="N2439" s="61" t="s">
        <v>59</v>
      </c>
      <c r="O2439" s="74" t="s">
        <v>83</v>
      </c>
      <c r="P2439" s="61" t="s">
        <v>13496</v>
      </c>
    </row>
    <row r="2440" spans="2:16" ht="15" customHeight="1">
      <c r="B2440" s="35" t="s">
        <v>41</v>
      </c>
      <c r="C2440" s="61" t="s">
        <v>53</v>
      </c>
      <c r="D2440" s="36">
        <v>56101600</v>
      </c>
      <c r="E2440" s="61" t="s">
        <v>586</v>
      </c>
      <c r="F2440" s="61" t="s">
        <v>617</v>
      </c>
      <c r="G2440" s="61" t="s">
        <v>555</v>
      </c>
      <c r="H2440" s="72">
        <v>126</v>
      </c>
      <c r="I2440" s="72">
        <v>123.48</v>
      </c>
      <c r="J2440" s="61" t="s">
        <v>539</v>
      </c>
      <c r="K2440" s="61" t="s">
        <v>586</v>
      </c>
      <c r="L2440" s="33">
        <v>0.02</v>
      </c>
      <c r="M2440" s="21" t="s">
        <v>14849</v>
      </c>
      <c r="N2440" s="61" t="s">
        <v>59</v>
      </c>
      <c r="O2440" s="74" t="s">
        <v>83</v>
      </c>
      <c r="P2440" s="61" t="s">
        <v>13496</v>
      </c>
    </row>
    <row r="2441" spans="2:16" ht="15" customHeight="1">
      <c r="B2441" s="35" t="s">
        <v>41</v>
      </c>
      <c r="C2441" s="61" t="s">
        <v>53</v>
      </c>
      <c r="D2441" s="36">
        <v>56101600</v>
      </c>
      <c r="E2441" s="61" t="s">
        <v>587</v>
      </c>
      <c r="F2441" s="61" t="s">
        <v>618</v>
      </c>
      <c r="G2441" s="61" t="s">
        <v>555</v>
      </c>
      <c r="H2441" s="72">
        <v>315</v>
      </c>
      <c r="I2441" s="72">
        <v>308.7</v>
      </c>
      <c r="J2441" s="61" t="s">
        <v>539</v>
      </c>
      <c r="K2441" s="61" t="s">
        <v>587</v>
      </c>
      <c r="L2441" s="33">
        <v>0.02</v>
      </c>
      <c r="M2441" s="21" t="s">
        <v>14849</v>
      </c>
      <c r="N2441" s="61" t="s">
        <v>59</v>
      </c>
      <c r="O2441" s="74" t="s">
        <v>83</v>
      </c>
      <c r="P2441" s="61" t="s">
        <v>13496</v>
      </c>
    </row>
    <row r="2442" spans="2:16" ht="15" customHeight="1">
      <c r="B2442" s="35" t="s">
        <v>41</v>
      </c>
      <c r="C2442" s="61" t="s">
        <v>53</v>
      </c>
      <c r="D2442" s="36">
        <v>56101600</v>
      </c>
      <c r="E2442" s="61" t="s">
        <v>559</v>
      </c>
      <c r="F2442" s="61" t="s">
        <v>781</v>
      </c>
      <c r="G2442" s="61" t="s">
        <v>555</v>
      </c>
      <c r="H2442" s="72">
        <v>983.85</v>
      </c>
      <c r="I2442" s="72">
        <v>964.17</v>
      </c>
      <c r="J2442" s="61" t="s">
        <v>539</v>
      </c>
      <c r="K2442" s="61" t="s">
        <v>559</v>
      </c>
      <c r="L2442" s="33">
        <v>0.02</v>
      </c>
      <c r="M2442" s="21" t="s">
        <v>14849</v>
      </c>
      <c r="N2442" s="61" t="s">
        <v>59</v>
      </c>
      <c r="O2442" s="74" t="s">
        <v>83</v>
      </c>
      <c r="P2442" s="61" t="s">
        <v>13496</v>
      </c>
    </row>
    <row r="2443" spans="2:16" ht="15" customHeight="1">
      <c r="B2443" s="35" t="s">
        <v>41</v>
      </c>
      <c r="C2443" s="61" t="s">
        <v>53</v>
      </c>
      <c r="D2443" s="36">
        <v>56101600</v>
      </c>
      <c r="E2443" s="61" t="s">
        <v>779</v>
      </c>
      <c r="F2443" s="61" t="s">
        <v>782</v>
      </c>
      <c r="G2443" s="61" t="s">
        <v>555</v>
      </c>
      <c r="H2443" s="72">
        <v>992.25</v>
      </c>
      <c r="I2443" s="72">
        <v>972.41</v>
      </c>
      <c r="J2443" s="61" t="s">
        <v>539</v>
      </c>
      <c r="K2443" s="61" t="s">
        <v>779</v>
      </c>
      <c r="L2443" s="33">
        <v>0.02</v>
      </c>
      <c r="M2443" s="21" t="s">
        <v>14849</v>
      </c>
      <c r="N2443" s="61" t="s">
        <v>59</v>
      </c>
      <c r="O2443" s="74" t="s">
        <v>83</v>
      </c>
      <c r="P2443" s="61" t="s">
        <v>13496</v>
      </c>
    </row>
    <row r="2444" spans="2:16" ht="15" customHeight="1">
      <c r="B2444" s="35" t="s">
        <v>41</v>
      </c>
      <c r="C2444" s="61" t="s">
        <v>53</v>
      </c>
      <c r="D2444" s="36">
        <v>56101600</v>
      </c>
      <c r="E2444" s="61" t="s">
        <v>780</v>
      </c>
      <c r="F2444" s="61" t="s">
        <v>783</v>
      </c>
      <c r="G2444" s="61" t="s">
        <v>555</v>
      </c>
      <c r="H2444" s="72">
        <v>992.25</v>
      </c>
      <c r="I2444" s="72">
        <v>972.41</v>
      </c>
      <c r="J2444" s="61" t="s">
        <v>539</v>
      </c>
      <c r="K2444" s="61" t="s">
        <v>780</v>
      </c>
      <c r="L2444" s="33">
        <v>0.02</v>
      </c>
      <c r="M2444" s="21" t="s">
        <v>14849</v>
      </c>
      <c r="N2444" s="61" t="s">
        <v>59</v>
      </c>
      <c r="O2444" s="74" t="s">
        <v>83</v>
      </c>
      <c r="P2444" s="61" t="s">
        <v>13496</v>
      </c>
    </row>
    <row r="2445" spans="2:16" ht="15" customHeight="1">
      <c r="B2445" s="35" t="s">
        <v>41</v>
      </c>
      <c r="C2445" s="61" t="s">
        <v>53</v>
      </c>
      <c r="D2445" s="36">
        <v>56101600</v>
      </c>
      <c r="E2445" s="61" t="s">
        <v>12227</v>
      </c>
      <c r="F2445" s="61" t="s">
        <v>12228</v>
      </c>
      <c r="G2445" s="61" t="s">
        <v>57</v>
      </c>
      <c r="H2445" s="72">
        <v>54</v>
      </c>
      <c r="I2445" s="72">
        <v>52.92</v>
      </c>
      <c r="J2445" s="61" t="s">
        <v>12062</v>
      </c>
      <c r="K2445" s="61" t="s">
        <v>12227</v>
      </c>
      <c r="L2445" s="33">
        <v>0.05</v>
      </c>
      <c r="M2445" s="21" t="s">
        <v>14849</v>
      </c>
      <c r="N2445" s="61" t="s">
        <v>9478</v>
      </c>
      <c r="O2445" s="74" t="s">
        <v>83</v>
      </c>
      <c r="P2445" s="61" t="s">
        <v>13496</v>
      </c>
    </row>
    <row r="2446" spans="2:16" ht="15" customHeight="1">
      <c r="B2446" s="35" t="s">
        <v>41</v>
      </c>
      <c r="C2446" s="61" t="s">
        <v>53</v>
      </c>
      <c r="D2446" s="36">
        <v>56101600</v>
      </c>
      <c r="E2446" s="61" t="s">
        <v>12229</v>
      </c>
      <c r="F2446" s="61" t="s">
        <v>12230</v>
      </c>
      <c r="G2446" s="61" t="s">
        <v>57</v>
      </c>
      <c r="H2446" s="72">
        <v>36</v>
      </c>
      <c r="I2446" s="72">
        <v>35.28</v>
      </c>
      <c r="J2446" s="61" t="s">
        <v>12062</v>
      </c>
      <c r="K2446" s="61" t="s">
        <v>12229</v>
      </c>
      <c r="L2446" s="33">
        <v>0.05</v>
      </c>
      <c r="M2446" s="21" t="s">
        <v>14849</v>
      </c>
      <c r="N2446" s="61" t="s">
        <v>9478</v>
      </c>
      <c r="O2446" s="74" t="s">
        <v>83</v>
      </c>
      <c r="P2446" s="61" t="s">
        <v>13496</v>
      </c>
    </row>
    <row r="2447" spans="2:16" ht="15" customHeight="1">
      <c r="B2447" s="35" t="s">
        <v>41</v>
      </c>
      <c r="C2447" s="61" t="s">
        <v>53</v>
      </c>
      <c r="D2447" s="36">
        <v>56101600</v>
      </c>
      <c r="E2447" s="61" t="s">
        <v>12231</v>
      </c>
      <c r="F2447" s="61" t="s">
        <v>12232</v>
      </c>
      <c r="G2447" s="61" t="s">
        <v>57</v>
      </c>
      <c r="H2447" s="72">
        <v>1191</v>
      </c>
      <c r="I2447" s="72">
        <v>1167.18</v>
      </c>
      <c r="J2447" s="61" t="s">
        <v>12062</v>
      </c>
      <c r="K2447" s="61" t="s">
        <v>12231</v>
      </c>
      <c r="L2447" s="33">
        <v>0.05</v>
      </c>
      <c r="M2447" s="21" t="s">
        <v>14849</v>
      </c>
      <c r="N2447" s="61" t="s">
        <v>9478</v>
      </c>
      <c r="O2447" s="74" t="s">
        <v>83</v>
      </c>
      <c r="P2447" s="61" t="s">
        <v>13496</v>
      </c>
    </row>
    <row r="2448" spans="2:16" ht="15" customHeight="1">
      <c r="B2448" s="35" t="s">
        <v>41</v>
      </c>
      <c r="C2448" s="61" t="s">
        <v>53</v>
      </c>
      <c r="D2448" s="36">
        <v>56101600</v>
      </c>
      <c r="E2448" s="61" t="s">
        <v>12233</v>
      </c>
      <c r="F2448" s="61" t="s">
        <v>12234</v>
      </c>
      <c r="G2448" s="61" t="s">
        <v>57</v>
      </c>
      <c r="H2448" s="72">
        <v>1089</v>
      </c>
      <c r="I2448" s="72">
        <v>1067.22</v>
      </c>
      <c r="J2448" s="61" t="s">
        <v>12062</v>
      </c>
      <c r="K2448" s="61" t="s">
        <v>12233</v>
      </c>
      <c r="L2448" s="33">
        <v>0.05</v>
      </c>
      <c r="M2448" s="21" t="s">
        <v>14849</v>
      </c>
      <c r="N2448" s="61" t="s">
        <v>9478</v>
      </c>
      <c r="O2448" s="74" t="s">
        <v>83</v>
      </c>
      <c r="P2448" s="61" t="s">
        <v>13496</v>
      </c>
    </row>
    <row r="2449" spans="2:16" ht="15" customHeight="1">
      <c r="B2449" s="35" t="s">
        <v>41</v>
      </c>
      <c r="C2449" s="61" t="s">
        <v>53</v>
      </c>
      <c r="D2449" s="36">
        <v>56101600</v>
      </c>
      <c r="E2449" s="61" t="s">
        <v>12235</v>
      </c>
      <c r="F2449" s="61" t="s">
        <v>12236</v>
      </c>
      <c r="G2449" s="61" t="s">
        <v>57</v>
      </c>
      <c r="H2449" s="72">
        <v>1523</v>
      </c>
      <c r="I2449" s="72">
        <v>1492.54</v>
      </c>
      <c r="J2449" s="61" t="s">
        <v>12062</v>
      </c>
      <c r="K2449" s="61" t="s">
        <v>12235</v>
      </c>
      <c r="L2449" s="33">
        <v>0.05</v>
      </c>
      <c r="M2449" s="21" t="s">
        <v>14849</v>
      </c>
      <c r="N2449" s="61" t="s">
        <v>9478</v>
      </c>
      <c r="O2449" s="74" t="s">
        <v>83</v>
      </c>
      <c r="P2449" s="61" t="s">
        <v>13496</v>
      </c>
    </row>
    <row r="2450" spans="2:16" ht="15" customHeight="1">
      <c r="B2450" s="35" t="s">
        <v>41</v>
      </c>
      <c r="C2450" s="61" t="s">
        <v>53</v>
      </c>
      <c r="D2450" s="36">
        <v>56101600</v>
      </c>
      <c r="E2450" s="61" t="s">
        <v>12237</v>
      </c>
      <c r="F2450" s="61" t="s">
        <v>12232</v>
      </c>
      <c r="G2450" s="61" t="s">
        <v>57</v>
      </c>
      <c r="H2450" s="72">
        <v>1215</v>
      </c>
      <c r="I2450" s="72">
        <v>1190.7</v>
      </c>
      <c r="J2450" s="61" t="s">
        <v>12062</v>
      </c>
      <c r="K2450" s="61" t="s">
        <v>12237</v>
      </c>
      <c r="L2450" s="33">
        <v>0.05</v>
      </c>
      <c r="M2450" s="21" t="s">
        <v>14849</v>
      </c>
      <c r="N2450" s="61" t="s">
        <v>9478</v>
      </c>
      <c r="O2450" s="74" t="s">
        <v>83</v>
      </c>
      <c r="P2450" s="61" t="s">
        <v>13496</v>
      </c>
    </row>
    <row r="2451" spans="2:16" ht="15" customHeight="1">
      <c r="B2451" s="35" t="s">
        <v>41</v>
      </c>
      <c r="C2451" s="61" t="s">
        <v>53</v>
      </c>
      <c r="D2451" s="36">
        <v>56101600</v>
      </c>
      <c r="E2451" s="61" t="s">
        <v>12238</v>
      </c>
      <c r="F2451" s="61" t="s">
        <v>12239</v>
      </c>
      <c r="G2451" s="61" t="s">
        <v>57</v>
      </c>
      <c r="H2451" s="72">
        <v>1205</v>
      </c>
      <c r="I2451" s="72">
        <v>1180.9000000000001</v>
      </c>
      <c r="J2451" s="61" t="s">
        <v>12062</v>
      </c>
      <c r="K2451" s="61" t="s">
        <v>12238</v>
      </c>
      <c r="L2451" s="33">
        <v>0.05</v>
      </c>
      <c r="M2451" s="21" t="s">
        <v>14849</v>
      </c>
      <c r="N2451" s="61" t="s">
        <v>9478</v>
      </c>
      <c r="O2451" s="74" t="s">
        <v>83</v>
      </c>
      <c r="P2451" s="61" t="s">
        <v>13496</v>
      </c>
    </row>
    <row r="2452" spans="2:16" ht="15" customHeight="1">
      <c r="B2452" s="35" t="s">
        <v>41</v>
      </c>
      <c r="C2452" s="61" t="s">
        <v>53</v>
      </c>
      <c r="D2452" s="36">
        <v>56101600</v>
      </c>
      <c r="E2452" s="61" t="s">
        <v>12240</v>
      </c>
      <c r="F2452" s="61" t="s">
        <v>12241</v>
      </c>
      <c r="G2452" s="61" t="s">
        <v>57</v>
      </c>
      <c r="H2452" s="72">
        <v>1292</v>
      </c>
      <c r="I2452" s="72">
        <v>1266.1600000000001</v>
      </c>
      <c r="J2452" s="61" t="s">
        <v>12062</v>
      </c>
      <c r="K2452" s="61" t="s">
        <v>12240</v>
      </c>
      <c r="L2452" s="33">
        <v>0.05</v>
      </c>
      <c r="M2452" s="21" t="s">
        <v>14849</v>
      </c>
      <c r="N2452" s="61" t="s">
        <v>9478</v>
      </c>
      <c r="O2452" s="74" t="s">
        <v>83</v>
      </c>
      <c r="P2452" s="61" t="s">
        <v>13496</v>
      </c>
    </row>
    <row r="2453" spans="2:16" ht="15" customHeight="1">
      <c r="B2453" s="35" t="s">
        <v>41</v>
      </c>
      <c r="C2453" s="61" t="s">
        <v>53</v>
      </c>
      <c r="D2453" s="36">
        <v>56101600</v>
      </c>
      <c r="E2453" s="61" t="s">
        <v>12242</v>
      </c>
      <c r="F2453" s="61" t="s">
        <v>12243</v>
      </c>
      <c r="G2453" s="61" t="s">
        <v>57</v>
      </c>
      <c r="H2453" s="72">
        <v>2425</v>
      </c>
      <c r="I2453" s="72">
        <v>2376.5</v>
      </c>
      <c r="J2453" s="61" t="s">
        <v>12062</v>
      </c>
      <c r="K2453" s="61" t="s">
        <v>12242</v>
      </c>
      <c r="L2453" s="33">
        <v>0.05</v>
      </c>
      <c r="M2453" s="21" t="s">
        <v>14849</v>
      </c>
      <c r="N2453" s="61" t="s">
        <v>9478</v>
      </c>
      <c r="O2453" s="74" t="s">
        <v>83</v>
      </c>
      <c r="P2453" s="61" t="s">
        <v>13496</v>
      </c>
    </row>
    <row r="2454" spans="2:16" ht="15" customHeight="1">
      <c r="B2454" s="35" t="s">
        <v>41</v>
      </c>
      <c r="C2454" s="61" t="s">
        <v>53</v>
      </c>
      <c r="D2454" s="36">
        <v>56101600</v>
      </c>
      <c r="E2454" s="61" t="s">
        <v>12244</v>
      </c>
      <c r="F2454" s="61" t="s">
        <v>12245</v>
      </c>
      <c r="G2454" s="61" t="s">
        <v>57</v>
      </c>
      <c r="H2454" s="72">
        <v>2474</v>
      </c>
      <c r="I2454" s="72">
        <v>2424.52</v>
      </c>
      <c r="J2454" s="61" t="s">
        <v>12062</v>
      </c>
      <c r="K2454" s="61" t="s">
        <v>12244</v>
      </c>
      <c r="L2454" s="33">
        <v>0.05</v>
      </c>
      <c r="M2454" s="21" t="s">
        <v>14849</v>
      </c>
      <c r="N2454" s="61" t="s">
        <v>9478</v>
      </c>
      <c r="O2454" s="74" t="s">
        <v>83</v>
      </c>
      <c r="P2454" s="61" t="s">
        <v>13496</v>
      </c>
    </row>
    <row r="2455" spans="2:16" ht="15" customHeight="1">
      <c r="B2455" s="35" t="s">
        <v>41</v>
      </c>
      <c r="C2455" s="61" t="s">
        <v>53</v>
      </c>
      <c r="D2455" s="36">
        <v>56101600</v>
      </c>
      <c r="E2455" s="61" t="s">
        <v>12246</v>
      </c>
      <c r="F2455" s="61" t="s">
        <v>12247</v>
      </c>
      <c r="G2455" s="61" t="s">
        <v>57</v>
      </c>
      <c r="H2455" s="72">
        <v>2240</v>
      </c>
      <c r="I2455" s="72">
        <v>2195.1999999999998</v>
      </c>
      <c r="J2455" s="61" t="s">
        <v>12062</v>
      </c>
      <c r="K2455" s="61" t="s">
        <v>12246</v>
      </c>
      <c r="L2455" s="33">
        <v>0.05</v>
      </c>
      <c r="M2455" s="21" t="s">
        <v>14849</v>
      </c>
      <c r="N2455" s="61" t="s">
        <v>9478</v>
      </c>
      <c r="O2455" s="74" t="s">
        <v>83</v>
      </c>
      <c r="P2455" s="61" t="s">
        <v>13496</v>
      </c>
    </row>
    <row r="2456" spans="2:16" ht="15" customHeight="1">
      <c r="B2456" s="35" t="s">
        <v>41</v>
      </c>
      <c r="C2456" s="61" t="s">
        <v>53</v>
      </c>
      <c r="D2456" s="36">
        <v>56101600</v>
      </c>
      <c r="E2456" s="61" t="s">
        <v>12248</v>
      </c>
      <c r="F2456" s="61" t="s">
        <v>12249</v>
      </c>
      <c r="G2456" s="61" t="s">
        <v>57</v>
      </c>
      <c r="H2456" s="72">
        <v>2304</v>
      </c>
      <c r="I2456" s="72">
        <v>2257.92</v>
      </c>
      <c r="J2456" s="61" t="s">
        <v>12062</v>
      </c>
      <c r="K2456" s="61" t="s">
        <v>12248</v>
      </c>
      <c r="L2456" s="33">
        <v>0.05</v>
      </c>
      <c r="M2456" s="21" t="s">
        <v>14849</v>
      </c>
      <c r="N2456" s="61" t="s">
        <v>9478</v>
      </c>
      <c r="O2456" s="74" t="s">
        <v>83</v>
      </c>
      <c r="P2456" s="61" t="s">
        <v>13496</v>
      </c>
    </row>
    <row r="2457" spans="2:16" ht="15" customHeight="1">
      <c r="B2457" s="35" t="s">
        <v>41</v>
      </c>
      <c r="C2457" s="61" t="s">
        <v>53</v>
      </c>
      <c r="D2457" s="36">
        <v>56101600</v>
      </c>
      <c r="E2457" s="61" t="s">
        <v>12250</v>
      </c>
      <c r="F2457" s="61" t="s">
        <v>12251</v>
      </c>
      <c r="G2457" s="61" t="s">
        <v>57</v>
      </c>
      <c r="H2457" s="72">
        <v>926</v>
      </c>
      <c r="I2457" s="72">
        <v>907.48</v>
      </c>
      <c r="J2457" s="61" t="s">
        <v>12062</v>
      </c>
      <c r="K2457" s="61" t="s">
        <v>12250</v>
      </c>
      <c r="L2457" s="33">
        <v>0.05</v>
      </c>
      <c r="M2457" s="21" t="s">
        <v>14849</v>
      </c>
      <c r="N2457" s="61" t="s">
        <v>9478</v>
      </c>
      <c r="O2457" s="74" t="s">
        <v>83</v>
      </c>
      <c r="P2457" s="61" t="s">
        <v>13496</v>
      </c>
    </row>
    <row r="2458" spans="2:16" ht="15" customHeight="1">
      <c r="B2458" s="35" t="s">
        <v>41</v>
      </c>
      <c r="C2458" s="61" t="s">
        <v>53</v>
      </c>
      <c r="D2458" s="36">
        <v>56101600</v>
      </c>
      <c r="E2458" s="61" t="s">
        <v>12252</v>
      </c>
      <c r="F2458" s="61" t="s">
        <v>12253</v>
      </c>
      <c r="G2458" s="61" t="s">
        <v>57</v>
      </c>
      <c r="H2458" s="72">
        <v>1246</v>
      </c>
      <c r="I2458" s="72">
        <v>1221.08</v>
      </c>
      <c r="J2458" s="61" t="s">
        <v>12062</v>
      </c>
      <c r="K2458" s="61" t="s">
        <v>12252</v>
      </c>
      <c r="L2458" s="33">
        <v>0.05</v>
      </c>
      <c r="M2458" s="21" t="s">
        <v>14849</v>
      </c>
      <c r="N2458" s="61" t="s">
        <v>9478</v>
      </c>
      <c r="O2458" s="74" t="s">
        <v>83</v>
      </c>
      <c r="P2458" s="61" t="s">
        <v>13496</v>
      </c>
    </row>
    <row r="2459" spans="2:16" ht="15" customHeight="1">
      <c r="B2459" s="35" t="s">
        <v>41</v>
      </c>
      <c r="C2459" s="61" t="s">
        <v>53</v>
      </c>
      <c r="D2459" s="36">
        <v>56101600</v>
      </c>
      <c r="E2459" s="61" t="s">
        <v>12254</v>
      </c>
      <c r="F2459" s="61" t="s">
        <v>12255</v>
      </c>
      <c r="G2459" s="61" t="s">
        <v>57</v>
      </c>
      <c r="H2459" s="72">
        <v>1325</v>
      </c>
      <c r="I2459" s="72">
        <v>1298.5</v>
      </c>
      <c r="J2459" s="61" t="s">
        <v>12062</v>
      </c>
      <c r="K2459" s="61" t="s">
        <v>12254</v>
      </c>
      <c r="L2459" s="33">
        <v>0.05</v>
      </c>
      <c r="M2459" s="21" t="s">
        <v>14849</v>
      </c>
      <c r="N2459" s="61" t="s">
        <v>9478</v>
      </c>
      <c r="O2459" s="74" t="s">
        <v>83</v>
      </c>
      <c r="P2459" s="61" t="s">
        <v>13496</v>
      </c>
    </row>
    <row r="2460" spans="2:16" ht="15" customHeight="1">
      <c r="B2460" s="35" t="s">
        <v>41</v>
      </c>
      <c r="C2460" s="61" t="s">
        <v>53</v>
      </c>
      <c r="D2460" s="36">
        <v>56101600</v>
      </c>
      <c r="E2460" s="61" t="s">
        <v>12256</v>
      </c>
      <c r="F2460" s="61" t="s">
        <v>12257</v>
      </c>
      <c r="G2460" s="61" t="s">
        <v>57</v>
      </c>
      <c r="H2460" s="72">
        <v>1298</v>
      </c>
      <c r="I2460" s="72">
        <v>1272.04</v>
      </c>
      <c r="J2460" s="61" t="s">
        <v>12062</v>
      </c>
      <c r="K2460" s="61" t="s">
        <v>12256</v>
      </c>
      <c r="L2460" s="33">
        <v>0.05</v>
      </c>
      <c r="M2460" s="21" t="s">
        <v>14849</v>
      </c>
      <c r="N2460" s="61" t="s">
        <v>9478</v>
      </c>
      <c r="O2460" s="74" t="s">
        <v>83</v>
      </c>
      <c r="P2460" s="61" t="s">
        <v>13496</v>
      </c>
    </row>
    <row r="2461" spans="2:16" ht="15" customHeight="1">
      <c r="B2461" s="35" t="s">
        <v>41</v>
      </c>
      <c r="C2461" s="61" t="s">
        <v>53</v>
      </c>
      <c r="D2461" s="36">
        <v>56101600</v>
      </c>
      <c r="E2461" s="61" t="s">
        <v>12258</v>
      </c>
      <c r="F2461" s="61" t="s">
        <v>12259</v>
      </c>
      <c r="G2461" s="61" t="s">
        <v>57</v>
      </c>
      <c r="H2461" s="72">
        <v>1378</v>
      </c>
      <c r="I2461" s="72">
        <v>1350.44</v>
      </c>
      <c r="J2461" s="61" t="s">
        <v>12062</v>
      </c>
      <c r="K2461" s="61" t="s">
        <v>12258</v>
      </c>
      <c r="L2461" s="33">
        <v>0.05</v>
      </c>
      <c r="M2461" s="21" t="s">
        <v>14849</v>
      </c>
      <c r="N2461" s="61" t="s">
        <v>9478</v>
      </c>
      <c r="O2461" s="74" t="s">
        <v>83</v>
      </c>
      <c r="P2461" s="61" t="s">
        <v>13496</v>
      </c>
    </row>
    <row r="2462" spans="2:16" ht="15" customHeight="1">
      <c r="B2462" s="35" t="s">
        <v>41</v>
      </c>
      <c r="C2462" s="61" t="s">
        <v>53</v>
      </c>
      <c r="D2462" s="36">
        <v>56101600</v>
      </c>
      <c r="E2462" s="61" t="s">
        <v>12260</v>
      </c>
      <c r="F2462" s="61" t="s">
        <v>12261</v>
      </c>
      <c r="G2462" s="61" t="s">
        <v>57</v>
      </c>
      <c r="H2462" s="72">
        <v>1478</v>
      </c>
      <c r="I2462" s="72">
        <v>1448.44</v>
      </c>
      <c r="J2462" s="61" t="s">
        <v>12062</v>
      </c>
      <c r="K2462" s="61" t="s">
        <v>12260</v>
      </c>
      <c r="L2462" s="33">
        <v>0.05</v>
      </c>
      <c r="M2462" s="21" t="s">
        <v>14849</v>
      </c>
      <c r="N2462" s="61" t="s">
        <v>9478</v>
      </c>
      <c r="O2462" s="74" t="s">
        <v>83</v>
      </c>
      <c r="P2462" s="61" t="s">
        <v>13496</v>
      </c>
    </row>
    <row r="2463" spans="2:16" ht="15" customHeight="1">
      <c r="B2463" s="35" t="s">
        <v>41</v>
      </c>
      <c r="C2463" s="35" t="s">
        <v>622</v>
      </c>
      <c r="D2463" s="36">
        <v>46161533</v>
      </c>
      <c r="E2463" s="35" t="s">
        <v>8296</v>
      </c>
      <c r="F2463" t="s">
        <v>8319</v>
      </c>
      <c r="G2463" t="s">
        <v>57</v>
      </c>
      <c r="H2463" s="38">
        <v>246</v>
      </c>
      <c r="I2463" s="38">
        <f>H2463*0.95</f>
        <v>233.7</v>
      </c>
      <c r="J2463" s="35" t="s">
        <v>4680</v>
      </c>
      <c r="K2463" s="35" t="s">
        <v>8296</v>
      </c>
      <c r="L2463" s="33">
        <v>0.05</v>
      </c>
      <c r="M2463" s="21" t="s">
        <v>14849</v>
      </c>
      <c r="N2463" s="35" t="s">
        <v>1313</v>
      </c>
      <c r="O2463" s="45" t="s">
        <v>83</v>
      </c>
      <c r="P2463" s="35" t="s">
        <v>13496</v>
      </c>
    </row>
    <row r="2464" spans="2:16" ht="15" customHeight="1">
      <c r="B2464" s="35" t="s">
        <v>41</v>
      </c>
      <c r="C2464" s="35" t="s">
        <v>622</v>
      </c>
      <c r="D2464" s="36">
        <v>46161533</v>
      </c>
      <c r="E2464" s="35" t="s">
        <v>8297</v>
      </c>
      <c r="F2464" t="s">
        <v>8320</v>
      </c>
      <c r="G2464" t="s">
        <v>57</v>
      </c>
      <c r="H2464" s="38">
        <v>332</v>
      </c>
      <c r="I2464" s="38">
        <f t="shared" ref="I2464:I2527" si="73">H2464*0.95</f>
        <v>315.39999999999998</v>
      </c>
      <c r="J2464" s="35" t="s">
        <v>4680</v>
      </c>
      <c r="K2464" s="35" t="s">
        <v>8297</v>
      </c>
      <c r="L2464" s="33">
        <v>0.05</v>
      </c>
      <c r="M2464" s="21" t="s">
        <v>14849</v>
      </c>
      <c r="N2464" s="35" t="s">
        <v>1313</v>
      </c>
      <c r="O2464" s="45" t="s">
        <v>83</v>
      </c>
      <c r="P2464" s="35" t="s">
        <v>13496</v>
      </c>
    </row>
    <row r="2465" spans="2:16" ht="15" customHeight="1">
      <c r="B2465" s="35" t="s">
        <v>41</v>
      </c>
      <c r="C2465" s="35" t="s">
        <v>622</v>
      </c>
      <c r="D2465" s="36">
        <v>46161533</v>
      </c>
      <c r="E2465" s="35" t="s">
        <v>8298</v>
      </c>
      <c r="F2465" t="s">
        <v>8321</v>
      </c>
      <c r="G2465" t="s">
        <v>57</v>
      </c>
      <c r="H2465" s="38">
        <v>301</v>
      </c>
      <c r="I2465" s="38">
        <f t="shared" si="73"/>
        <v>285.95</v>
      </c>
      <c r="J2465" s="35" t="s">
        <v>4680</v>
      </c>
      <c r="K2465" s="35" t="s">
        <v>8298</v>
      </c>
      <c r="L2465" s="33">
        <v>0.05</v>
      </c>
      <c r="M2465" s="21" t="s">
        <v>14849</v>
      </c>
      <c r="N2465" s="35" t="s">
        <v>1313</v>
      </c>
      <c r="O2465" s="45" t="s">
        <v>83</v>
      </c>
      <c r="P2465" s="35" t="s">
        <v>13496</v>
      </c>
    </row>
    <row r="2466" spans="2:16" ht="15" customHeight="1">
      <c r="B2466" s="35" t="s">
        <v>41</v>
      </c>
      <c r="C2466" s="35" t="s">
        <v>622</v>
      </c>
      <c r="D2466" s="36">
        <v>46161533</v>
      </c>
      <c r="E2466" s="35" t="s">
        <v>8299</v>
      </c>
      <c r="F2466" t="s">
        <v>8322</v>
      </c>
      <c r="G2466" t="s">
        <v>57</v>
      </c>
      <c r="H2466" s="38">
        <v>337</v>
      </c>
      <c r="I2466" s="38">
        <f t="shared" si="73"/>
        <v>320.14999999999998</v>
      </c>
      <c r="J2466" s="35" t="s">
        <v>4680</v>
      </c>
      <c r="K2466" s="35" t="s">
        <v>8299</v>
      </c>
      <c r="L2466" s="33">
        <v>0.05</v>
      </c>
      <c r="M2466" s="21" t="s">
        <v>14849</v>
      </c>
      <c r="N2466" s="35" t="s">
        <v>1313</v>
      </c>
      <c r="O2466" s="45" t="s">
        <v>83</v>
      </c>
      <c r="P2466" s="35" t="s">
        <v>13496</v>
      </c>
    </row>
    <row r="2467" spans="2:16" ht="15" customHeight="1">
      <c r="B2467" s="35" t="s">
        <v>41</v>
      </c>
      <c r="C2467" s="35" t="s">
        <v>622</v>
      </c>
      <c r="D2467" s="36">
        <v>46161533</v>
      </c>
      <c r="E2467" s="35" t="s">
        <v>8300</v>
      </c>
      <c r="F2467" t="s">
        <v>8323</v>
      </c>
      <c r="G2467" t="s">
        <v>57</v>
      </c>
      <c r="H2467" s="38">
        <v>306</v>
      </c>
      <c r="I2467" s="38">
        <f t="shared" si="73"/>
        <v>290.7</v>
      </c>
      <c r="J2467" s="35" t="s">
        <v>4680</v>
      </c>
      <c r="K2467" s="35" t="s">
        <v>8300</v>
      </c>
      <c r="L2467" s="33">
        <v>0.05</v>
      </c>
      <c r="M2467" s="21" t="s">
        <v>14849</v>
      </c>
      <c r="N2467" s="35" t="s">
        <v>1313</v>
      </c>
      <c r="O2467" s="45" t="s">
        <v>83</v>
      </c>
      <c r="P2467" s="35" t="s">
        <v>13496</v>
      </c>
    </row>
    <row r="2468" spans="2:16" ht="15" customHeight="1">
      <c r="B2468" s="35" t="s">
        <v>41</v>
      </c>
      <c r="C2468" s="35" t="s">
        <v>622</v>
      </c>
      <c r="D2468" s="36">
        <v>46161533</v>
      </c>
      <c r="E2468" s="35" t="s">
        <v>8301</v>
      </c>
      <c r="F2468" t="s">
        <v>8324</v>
      </c>
      <c r="G2468" t="s">
        <v>57</v>
      </c>
      <c r="H2468" s="38">
        <v>366</v>
      </c>
      <c r="I2468" s="38">
        <f t="shared" si="73"/>
        <v>347.7</v>
      </c>
      <c r="J2468" s="35" t="s">
        <v>4680</v>
      </c>
      <c r="K2468" s="35" t="s">
        <v>8301</v>
      </c>
      <c r="L2468" s="33">
        <v>0.05</v>
      </c>
      <c r="M2468" s="21" t="s">
        <v>14849</v>
      </c>
      <c r="N2468" s="35" t="s">
        <v>1313</v>
      </c>
      <c r="O2468" s="45" t="s">
        <v>83</v>
      </c>
      <c r="P2468" s="35" t="s">
        <v>13496</v>
      </c>
    </row>
    <row r="2469" spans="2:16" ht="15" customHeight="1">
      <c r="B2469" s="35" t="s">
        <v>41</v>
      </c>
      <c r="C2469" s="35" t="s">
        <v>622</v>
      </c>
      <c r="D2469" s="36">
        <v>46161533</v>
      </c>
      <c r="E2469" s="35" t="s">
        <v>8302</v>
      </c>
      <c r="F2469" t="s">
        <v>8325</v>
      </c>
      <c r="G2469" t="s">
        <v>57</v>
      </c>
      <c r="H2469" s="38">
        <v>350</v>
      </c>
      <c r="I2469" s="38">
        <f t="shared" si="73"/>
        <v>332.5</v>
      </c>
      <c r="J2469" s="35" t="s">
        <v>4680</v>
      </c>
      <c r="K2469" s="35" t="s">
        <v>8302</v>
      </c>
      <c r="L2469" s="33">
        <v>0.05</v>
      </c>
      <c r="M2469" s="21" t="s">
        <v>14849</v>
      </c>
      <c r="N2469" s="35" t="s">
        <v>1313</v>
      </c>
      <c r="O2469" s="45" t="s">
        <v>83</v>
      </c>
      <c r="P2469" s="35" t="s">
        <v>13496</v>
      </c>
    </row>
    <row r="2470" spans="2:16" ht="15" customHeight="1">
      <c r="B2470" s="35" t="s">
        <v>41</v>
      </c>
      <c r="C2470" s="35" t="s">
        <v>622</v>
      </c>
      <c r="D2470" s="36">
        <v>46161533</v>
      </c>
      <c r="E2470" s="35" t="s">
        <v>8303</v>
      </c>
      <c r="F2470" t="s">
        <v>8326</v>
      </c>
      <c r="G2470" t="s">
        <v>57</v>
      </c>
      <c r="H2470" s="38">
        <v>421</v>
      </c>
      <c r="I2470" s="38">
        <f t="shared" si="73"/>
        <v>399.95</v>
      </c>
      <c r="J2470" s="35" t="s">
        <v>4680</v>
      </c>
      <c r="K2470" s="35" t="s">
        <v>8303</v>
      </c>
      <c r="L2470" s="33">
        <v>0.05</v>
      </c>
      <c r="M2470" s="21" t="s">
        <v>14849</v>
      </c>
      <c r="N2470" s="35" t="s">
        <v>1313</v>
      </c>
      <c r="O2470" s="45" t="s">
        <v>83</v>
      </c>
      <c r="P2470" s="35" t="s">
        <v>13496</v>
      </c>
    </row>
    <row r="2471" spans="2:16" ht="15" customHeight="1">
      <c r="B2471" s="35" t="s">
        <v>41</v>
      </c>
      <c r="C2471" s="35" t="s">
        <v>622</v>
      </c>
      <c r="D2471" s="36">
        <v>46161533</v>
      </c>
      <c r="E2471" s="35" t="s">
        <v>8304</v>
      </c>
      <c r="F2471" t="s">
        <v>8327</v>
      </c>
      <c r="G2471" t="s">
        <v>57</v>
      </c>
      <c r="H2471" s="38">
        <v>366</v>
      </c>
      <c r="I2471" s="38">
        <f t="shared" si="73"/>
        <v>347.7</v>
      </c>
      <c r="J2471" s="35" t="s">
        <v>4680</v>
      </c>
      <c r="K2471" s="35" t="s">
        <v>8304</v>
      </c>
      <c r="L2471" s="33">
        <v>0.05</v>
      </c>
      <c r="M2471" s="21" t="s">
        <v>14849</v>
      </c>
      <c r="N2471" s="35" t="s">
        <v>1313</v>
      </c>
      <c r="O2471" s="45" t="s">
        <v>83</v>
      </c>
      <c r="P2471" s="35" t="s">
        <v>13496</v>
      </c>
    </row>
    <row r="2472" spans="2:16" ht="15" customHeight="1">
      <c r="B2472" s="35" t="s">
        <v>41</v>
      </c>
      <c r="C2472" s="35" t="s">
        <v>622</v>
      </c>
      <c r="D2472" s="36">
        <v>46161533</v>
      </c>
      <c r="E2472" s="35" t="s">
        <v>8305</v>
      </c>
      <c r="F2472" t="s">
        <v>8328</v>
      </c>
      <c r="G2472" t="s">
        <v>57</v>
      </c>
      <c r="H2472" s="38">
        <v>453</v>
      </c>
      <c r="I2472" s="38">
        <f t="shared" si="73"/>
        <v>430.34999999999997</v>
      </c>
      <c r="J2472" s="35" t="s">
        <v>4680</v>
      </c>
      <c r="K2472" s="35" t="s">
        <v>8305</v>
      </c>
      <c r="L2472" s="33">
        <v>0.05</v>
      </c>
      <c r="M2472" s="21" t="s">
        <v>14849</v>
      </c>
      <c r="N2472" s="35" t="s">
        <v>1313</v>
      </c>
      <c r="O2472" s="45" t="s">
        <v>83</v>
      </c>
      <c r="P2472" s="35" t="s">
        <v>13496</v>
      </c>
    </row>
    <row r="2473" spans="2:16" ht="15" customHeight="1">
      <c r="B2473" s="35" t="s">
        <v>41</v>
      </c>
      <c r="C2473" s="35" t="s">
        <v>622</v>
      </c>
      <c r="D2473" s="36">
        <v>46161533</v>
      </c>
      <c r="E2473" s="35" t="s">
        <v>8306</v>
      </c>
      <c r="F2473" t="s">
        <v>8329</v>
      </c>
      <c r="G2473" t="s">
        <v>57</v>
      </c>
      <c r="H2473" s="38">
        <v>421</v>
      </c>
      <c r="I2473" s="38">
        <f t="shared" si="73"/>
        <v>399.95</v>
      </c>
      <c r="J2473" s="35" t="s">
        <v>4680</v>
      </c>
      <c r="K2473" s="35" t="s">
        <v>8306</v>
      </c>
      <c r="L2473" s="33">
        <v>0.05</v>
      </c>
      <c r="M2473" s="21" t="s">
        <v>14849</v>
      </c>
      <c r="N2473" s="35" t="s">
        <v>1313</v>
      </c>
      <c r="O2473" s="45" t="s">
        <v>83</v>
      </c>
      <c r="P2473" s="35" t="s">
        <v>13496</v>
      </c>
    </row>
    <row r="2474" spans="2:16" ht="15" customHeight="1">
      <c r="B2474" s="35" t="s">
        <v>41</v>
      </c>
      <c r="C2474" s="35" t="s">
        <v>622</v>
      </c>
      <c r="D2474" s="36">
        <v>46161533</v>
      </c>
      <c r="E2474" s="35" t="s">
        <v>8307</v>
      </c>
      <c r="F2474" t="s">
        <v>8330</v>
      </c>
      <c r="G2474" t="s">
        <v>57</v>
      </c>
      <c r="H2474" s="38">
        <v>296</v>
      </c>
      <c r="I2474" s="38">
        <f t="shared" si="73"/>
        <v>281.2</v>
      </c>
      <c r="J2474" s="35" t="s">
        <v>4680</v>
      </c>
      <c r="K2474" s="35" t="s">
        <v>8307</v>
      </c>
      <c r="L2474" s="33">
        <v>0.05</v>
      </c>
      <c r="M2474" s="21" t="s">
        <v>14849</v>
      </c>
      <c r="N2474" s="35" t="s">
        <v>1313</v>
      </c>
      <c r="O2474" s="45" t="s">
        <v>83</v>
      </c>
      <c r="P2474" s="35" t="s">
        <v>13496</v>
      </c>
    </row>
    <row r="2475" spans="2:16" ht="15" customHeight="1">
      <c r="B2475" s="35" t="s">
        <v>41</v>
      </c>
      <c r="C2475" s="35" t="s">
        <v>622</v>
      </c>
      <c r="D2475" s="36">
        <v>46161533</v>
      </c>
      <c r="E2475" s="35" t="s">
        <v>8308</v>
      </c>
      <c r="F2475" t="s">
        <v>8331</v>
      </c>
      <c r="G2475" t="s">
        <v>57</v>
      </c>
      <c r="H2475" s="38">
        <v>296</v>
      </c>
      <c r="I2475" s="38">
        <f t="shared" si="73"/>
        <v>281.2</v>
      </c>
      <c r="J2475" s="35" t="s">
        <v>4680</v>
      </c>
      <c r="K2475" s="35" t="s">
        <v>8308</v>
      </c>
      <c r="L2475" s="33">
        <v>0.05</v>
      </c>
      <c r="M2475" s="21" t="s">
        <v>14849</v>
      </c>
      <c r="N2475" s="35" t="s">
        <v>1313</v>
      </c>
      <c r="O2475" s="45" t="s">
        <v>83</v>
      </c>
      <c r="P2475" s="35" t="s">
        <v>13496</v>
      </c>
    </row>
    <row r="2476" spans="2:16" ht="15" customHeight="1">
      <c r="B2476" s="35" t="s">
        <v>41</v>
      </c>
      <c r="C2476" s="35" t="s">
        <v>622</v>
      </c>
      <c r="D2476" s="36">
        <v>46161533</v>
      </c>
      <c r="E2476" s="35" t="s">
        <v>8309</v>
      </c>
      <c r="F2476" t="s">
        <v>8332</v>
      </c>
      <c r="G2476" t="s">
        <v>57</v>
      </c>
      <c r="H2476" s="38">
        <v>296</v>
      </c>
      <c r="I2476" s="38">
        <f t="shared" si="73"/>
        <v>281.2</v>
      </c>
      <c r="J2476" s="35" t="s">
        <v>4680</v>
      </c>
      <c r="K2476" s="35" t="s">
        <v>8309</v>
      </c>
      <c r="L2476" s="33">
        <v>0.05</v>
      </c>
      <c r="M2476" s="21" t="s">
        <v>14849</v>
      </c>
      <c r="N2476" s="35" t="s">
        <v>1313</v>
      </c>
      <c r="O2476" s="45" t="s">
        <v>83</v>
      </c>
      <c r="P2476" s="35" t="s">
        <v>13496</v>
      </c>
    </row>
    <row r="2477" spans="2:16" ht="15" customHeight="1">
      <c r="B2477" s="35" t="s">
        <v>41</v>
      </c>
      <c r="C2477" s="35" t="s">
        <v>622</v>
      </c>
      <c r="D2477" s="36">
        <v>46161533</v>
      </c>
      <c r="E2477" s="35" t="s">
        <v>8310</v>
      </c>
      <c r="F2477" t="s">
        <v>8333</v>
      </c>
      <c r="G2477" t="s">
        <v>57</v>
      </c>
      <c r="H2477" s="38">
        <v>296</v>
      </c>
      <c r="I2477" s="38">
        <f t="shared" si="73"/>
        <v>281.2</v>
      </c>
      <c r="J2477" s="35" t="s">
        <v>4680</v>
      </c>
      <c r="K2477" s="35" t="s">
        <v>8310</v>
      </c>
      <c r="L2477" s="33">
        <v>0.05</v>
      </c>
      <c r="M2477" s="21" t="s">
        <v>14849</v>
      </c>
      <c r="N2477" s="35" t="s">
        <v>1313</v>
      </c>
      <c r="O2477" s="45" t="s">
        <v>83</v>
      </c>
      <c r="P2477" s="35" t="s">
        <v>13496</v>
      </c>
    </row>
    <row r="2478" spans="2:16" ht="15" customHeight="1">
      <c r="B2478" s="35" t="s">
        <v>41</v>
      </c>
      <c r="C2478" s="35" t="s">
        <v>622</v>
      </c>
      <c r="D2478" s="36">
        <v>46161533</v>
      </c>
      <c r="E2478" s="35" t="s">
        <v>8311</v>
      </c>
      <c r="F2478" t="s">
        <v>8334</v>
      </c>
      <c r="G2478" t="s">
        <v>57</v>
      </c>
      <c r="H2478" s="38">
        <v>301</v>
      </c>
      <c r="I2478" s="38">
        <f t="shared" si="73"/>
        <v>285.95</v>
      </c>
      <c r="J2478" s="35" t="s">
        <v>4680</v>
      </c>
      <c r="K2478" s="35" t="s">
        <v>8311</v>
      </c>
      <c r="L2478" s="33">
        <v>0.05</v>
      </c>
      <c r="M2478" s="21" t="s">
        <v>14849</v>
      </c>
      <c r="N2478" s="35" t="s">
        <v>1313</v>
      </c>
      <c r="O2478" s="45" t="s">
        <v>83</v>
      </c>
      <c r="P2478" s="35" t="s">
        <v>13496</v>
      </c>
    </row>
    <row r="2479" spans="2:16" ht="15" customHeight="1">
      <c r="B2479" s="35" t="s">
        <v>41</v>
      </c>
      <c r="C2479" s="35" t="s">
        <v>622</v>
      </c>
      <c r="D2479" s="36">
        <v>46161533</v>
      </c>
      <c r="E2479" s="35" t="s">
        <v>8312</v>
      </c>
      <c r="F2479" t="s">
        <v>8335</v>
      </c>
      <c r="G2479" t="s">
        <v>57</v>
      </c>
      <c r="H2479" s="38">
        <v>301</v>
      </c>
      <c r="I2479" s="38">
        <f t="shared" si="73"/>
        <v>285.95</v>
      </c>
      <c r="J2479" s="35" t="s">
        <v>4680</v>
      </c>
      <c r="K2479" s="35" t="s">
        <v>8312</v>
      </c>
      <c r="L2479" s="33">
        <v>0.05</v>
      </c>
      <c r="M2479" s="21" t="s">
        <v>14849</v>
      </c>
      <c r="N2479" s="35" t="s">
        <v>1313</v>
      </c>
      <c r="O2479" s="45" t="s">
        <v>83</v>
      </c>
      <c r="P2479" s="35" t="s">
        <v>13496</v>
      </c>
    </row>
    <row r="2480" spans="2:16" ht="15" customHeight="1">
      <c r="B2480" s="35" t="s">
        <v>41</v>
      </c>
      <c r="C2480" s="35" t="s">
        <v>622</v>
      </c>
      <c r="D2480" s="36">
        <v>46161533</v>
      </c>
      <c r="E2480" s="35" t="s">
        <v>8313</v>
      </c>
      <c r="F2480" t="s">
        <v>8336</v>
      </c>
      <c r="G2480" t="s">
        <v>57</v>
      </c>
      <c r="H2480" s="38">
        <v>311</v>
      </c>
      <c r="I2480" s="38">
        <f t="shared" si="73"/>
        <v>295.45</v>
      </c>
      <c r="J2480" s="35" t="s">
        <v>4680</v>
      </c>
      <c r="K2480" s="35" t="s">
        <v>8313</v>
      </c>
      <c r="L2480" s="33">
        <v>0.05</v>
      </c>
      <c r="M2480" s="21" t="s">
        <v>14849</v>
      </c>
      <c r="N2480" s="35" t="s">
        <v>1313</v>
      </c>
      <c r="O2480" s="45" t="s">
        <v>83</v>
      </c>
      <c r="P2480" s="35" t="s">
        <v>13496</v>
      </c>
    </row>
    <row r="2481" spans="2:16" ht="15" customHeight="1">
      <c r="B2481" s="35" t="s">
        <v>41</v>
      </c>
      <c r="C2481" s="35" t="s">
        <v>622</v>
      </c>
      <c r="D2481" s="36">
        <v>46161533</v>
      </c>
      <c r="E2481" s="35" t="s">
        <v>8314</v>
      </c>
      <c r="F2481" t="s">
        <v>8337</v>
      </c>
      <c r="G2481" t="s">
        <v>57</v>
      </c>
      <c r="H2481" s="38">
        <v>311</v>
      </c>
      <c r="I2481" s="38">
        <f t="shared" si="73"/>
        <v>295.45</v>
      </c>
      <c r="J2481" s="35" t="s">
        <v>4680</v>
      </c>
      <c r="K2481" s="35" t="s">
        <v>8314</v>
      </c>
      <c r="L2481" s="33">
        <v>0.05</v>
      </c>
      <c r="M2481" s="21" t="s">
        <v>14849</v>
      </c>
      <c r="N2481" s="35" t="s">
        <v>1313</v>
      </c>
      <c r="O2481" s="45" t="s">
        <v>83</v>
      </c>
      <c r="P2481" s="35" t="s">
        <v>13496</v>
      </c>
    </row>
    <row r="2482" spans="2:16" ht="15" customHeight="1">
      <c r="B2482" s="35" t="s">
        <v>41</v>
      </c>
      <c r="C2482" s="35" t="s">
        <v>622</v>
      </c>
      <c r="D2482" s="36">
        <v>46161533</v>
      </c>
      <c r="E2482" s="35" t="s">
        <v>8315</v>
      </c>
      <c r="F2482" t="s">
        <v>8338</v>
      </c>
      <c r="G2482" t="s">
        <v>57</v>
      </c>
      <c r="H2482" s="38">
        <v>311</v>
      </c>
      <c r="I2482" s="38">
        <f t="shared" si="73"/>
        <v>295.45</v>
      </c>
      <c r="J2482" s="35" t="s">
        <v>4680</v>
      </c>
      <c r="K2482" s="35" t="s">
        <v>8315</v>
      </c>
      <c r="L2482" s="33">
        <v>0.05</v>
      </c>
      <c r="M2482" s="21" t="s">
        <v>14849</v>
      </c>
      <c r="N2482" s="35" t="s">
        <v>1313</v>
      </c>
      <c r="O2482" s="45" t="s">
        <v>83</v>
      </c>
      <c r="P2482" s="35" t="s">
        <v>13496</v>
      </c>
    </row>
    <row r="2483" spans="2:16" ht="15" customHeight="1">
      <c r="B2483" s="35" t="s">
        <v>41</v>
      </c>
      <c r="C2483" s="35" t="s">
        <v>622</v>
      </c>
      <c r="D2483" s="36">
        <v>46161533</v>
      </c>
      <c r="E2483" s="35" t="s">
        <v>8316</v>
      </c>
      <c r="F2483" t="s">
        <v>8339</v>
      </c>
      <c r="G2483" t="s">
        <v>57</v>
      </c>
      <c r="H2483" s="38">
        <v>311</v>
      </c>
      <c r="I2483" s="38">
        <f t="shared" si="73"/>
        <v>295.45</v>
      </c>
      <c r="J2483" s="35" t="s">
        <v>4680</v>
      </c>
      <c r="K2483" s="35" t="s">
        <v>8316</v>
      </c>
      <c r="L2483" s="33">
        <v>0.05</v>
      </c>
      <c r="M2483" s="21" t="s">
        <v>14849</v>
      </c>
      <c r="N2483" s="35" t="s">
        <v>1313</v>
      </c>
      <c r="O2483" s="45" t="s">
        <v>83</v>
      </c>
      <c r="P2483" s="35" t="s">
        <v>13496</v>
      </c>
    </row>
    <row r="2484" spans="2:16" ht="15" customHeight="1">
      <c r="B2484" s="35" t="s">
        <v>41</v>
      </c>
      <c r="C2484" s="35" t="s">
        <v>622</v>
      </c>
      <c r="D2484" s="36">
        <v>46161533</v>
      </c>
      <c r="E2484" s="35" t="s">
        <v>8317</v>
      </c>
      <c r="F2484" t="s">
        <v>8340</v>
      </c>
      <c r="G2484" t="s">
        <v>57</v>
      </c>
      <c r="H2484" s="38">
        <v>318</v>
      </c>
      <c r="I2484" s="38">
        <f t="shared" si="73"/>
        <v>302.09999999999997</v>
      </c>
      <c r="J2484" s="35" t="s">
        <v>4680</v>
      </c>
      <c r="K2484" s="35" t="s">
        <v>8317</v>
      </c>
      <c r="L2484" s="33">
        <v>0.05</v>
      </c>
      <c r="M2484" s="21" t="s">
        <v>14849</v>
      </c>
      <c r="N2484" s="35" t="s">
        <v>1313</v>
      </c>
      <c r="O2484" s="45" t="s">
        <v>83</v>
      </c>
      <c r="P2484" s="35" t="s">
        <v>13496</v>
      </c>
    </row>
    <row r="2485" spans="2:16" ht="15" customHeight="1">
      <c r="B2485" s="35" t="s">
        <v>41</v>
      </c>
      <c r="C2485" s="35" t="s">
        <v>622</v>
      </c>
      <c r="D2485" s="36">
        <v>46161533</v>
      </c>
      <c r="E2485" s="35" t="s">
        <v>8318</v>
      </c>
      <c r="F2485" t="s">
        <v>8341</v>
      </c>
      <c r="G2485" t="s">
        <v>57</v>
      </c>
      <c r="H2485" s="38">
        <v>323</v>
      </c>
      <c r="I2485" s="38">
        <f t="shared" si="73"/>
        <v>306.84999999999997</v>
      </c>
      <c r="J2485" s="35" t="s">
        <v>4680</v>
      </c>
      <c r="K2485" s="35" t="s">
        <v>8318</v>
      </c>
      <c r="L2485" s="33">
        <v>0.05</v>
      </c>
      <c r="M2485" s="21" t="s">
        <v>14849</v>
      </c>
      <c r="N2485" s="35" t="s">
        <v>1313</v>
      </c>
      <c r="O2485" s="45" t="s">
        <v>83</v>
      </c>
      <c r="P2485" s="35" t="s">
        <v>13496</v>
      </c>
    </row>
    <row r="2486" spans="2:16" ht="15" customHeight="1">
      <c r="B2486" s="35" t="s">
        <v>41</v>
      </c>
      <c r="C2486" s="35" t="s">
        <v>622</v>
      </c>
      <c r="D2486" s="36">
        <v>46161533</v>
      </c>
      <c r="E2486" s="35" t="s">
        <v>8342</v>
      </c>
      <c r="F2486" t="s">
        <v>8343</v>
      </c>
      <c r="G2486" t="s">
        <v>57</v>
      </c>
      <c r="H2486" s="38">
        <v>181</v>
      </c>
      <c r="I2486" s="38">
        <f t="shared" si="73"/>
        <v>171.95</v>
      </c>
      <c r="J2486" s="35" t="s">
        <v>4680</v>
      </c>
      <c r="K2486" s="35" t="s">
        <v>8342</v>
      </c>
      <c r="L2486" s="33">
        <v>0.05</v>
      </c>
      <c r="M2486" s="21" t="s">
        <v>14849</v>
      </c>
      <c r="N2486" s="35" t="s">
        <v>1313</v>
      </c>
      <c r="O2486" s="45" t="s">
        <v>83</v>
      </c>
      <c r="P2486" s="35" t="s">
        <v>13496</v>
      </c>
    </row>
    <row r="2487" spans="2:16" ht="15" customHeight="1">
      <c r="B2487" s="35" t="s">
        <v>41</v>
      </c>
      <c r="C2487" s="35" t="s">
        <v>622</v>
      </c>
      <c r="D2487" s="36">
        <v>46161533</v>
      </c>
      <c r="E2487" s="35" t="s">
        <v>8344</v>
      </c>
      <c r="F2487" t="s">
        <v>8379</v>
      </c>
      <c r="G2487" t="s">
        <v>57</v>
      </c>
      <c r="H2487" s="38">
        <v>160</v>
      </c>
      <c r="I2487" s="38">
        <f t="shared" si="73"/>
        <v>152</v>
      </c>
      <c r="J2487" s="35" t="s">
        <v>4680</v>
      </c>
      <c r="K2487" s="35" t="s">
        <v>8344</v>
      </c>
      <c r="L2487" s="33">
        <v>0.05</v>
      </c>
      <c r="M2487" s="21" t="s">
        <v>14849</v>
      </c>
      <c r="N2487" s="35" t="s">
        <v>1313</v>
      </c>
      <c r="O2487" s="45" t="s">
        <v>83</v>
      </c>
      <c r="P2487" s="35" t="s">
        <v>13496</v>
      </c>
    </row>
    <row r="2488" spans="2:16" ht="15" customHeight="1">
      <c r="B2488" s="35" t="s">
        <v>41</v>
      </c>
      <c r="C2488" s="35" t="s">
        <v>622</v>
      </c>
      <c r="D2488" s="36">
        <v>46161533</v>
      </c>
      <c r="E2488" s="35" t="s">
        <v>8345</v>
      </c>
      <c r="F2488" t="s">
        <v>8380</v>
      </c>
      <c r="G2488" t="s">
        <v>57</v>
      </c>
      <c r="H2488" s="38">
        <v>193</v>
      </c>
      <c r="I2488" s="38">
        <f t="shared" si="73"/>
        <v>183.35</v>
      </c>
      <c r="J2488" s="35" t="s">
        <v>4680</v>
      </c>
      <c r="K2488" s="35" t="s">
        <v>8345</v>
      </c>
      <c r="L2488" s="33">
        <v>0.05</v>
      </c>
      <c r="M2488" s="21" t="s">
        <v>14849</v>
      </c>
      <c r="N2488" s="35" t="s">
        <v>1313</v>
      </c>
      <c r="O2488" s="45" t="s">
        <v>83</v>
      </c>
      <c r="P2488" s="35" t="s">
        <v>13496</v>
      </c>
    </row>
    <row r="2489" spans="2:16" ht="15" customHeight="1">
      <c r="B2489" s="35" t="s">
        <v>41</v>
      </c>
      <c r="C2489" s="35" t="s">
        <v>622</v>
      </c>
      <c r="D2489" s="36">
        <v>46161533</v>
      </c>
      <c r="E2489" s="35" t="s">
        <v>8346</v>
      </c>
      <c r="F2489" t="s">
        <v>8381</v>
      </c>
      <c r="G2489" t="s">
        <v>57</v>
      </c>
      <c r="H2489" s="38">
        <v>175</v>
      </c>
      <c r="I2489" s="38">
        <f t="shared" si="73"/>
        <v>166.25</v>
      </c>
      <c r="J2489" s="35" t="s">
        <v>4680</v>
      </c>
      <c r="K2489" s="35" t="s">
        <v>8346</v>
      </c>
      <c r="L2489" s="33">
        <v>0.05</v>
      </c>
      <c r="M2489" s="21" t="s">
        <v>14849</v>
      </c>
      <c r="N2489" s="35" t="s">
        <v>1313</v>
      </c>
      <c r="O2489" s="45" t="s">
        <v>83</v>
      </c>
      <c r="P2489" s="35" t="s">
        <v>13496</v>
      </c>
    </row>
    <row r="2490" spans="2:16" ht="15" customHeight="1">
      <c r="B2490" s="35" t="s">
        <v>41</v>
      </c>
      <c r="C2490" s="35" t="s">
        <v>622</v>
      </c>
      <c r="D2490" s="36">
        <v>46161533</v>
      </c>
      <c r="E2490" s="35" t="s">
        <v>8347</v>
      </c>
      <c r="F2490" t="s">
        <v>8382</v>
      </c>
      <c r="G2490" t="s">
        <v>57</v>
      </c>
      <c r="H2490" s="38">
        <v>350</v>
      </c>
      <c r="I2490" s="38">
        <f t="shared" si="73"/>
        <v>332.5</v>
      </c>
      <c r="J2490" s="35" t="s">
        <v>4680</v>
      </c>
      <c r="K2490" s="35" t="s">
        <v>8347</v>
      </c>
      <c r="L2490" s="33">
        <v>0.05</v>
      </c>
      <c r="M2490" s="21" t="s">
        <v>14849</v>
      </c>
      <c r="N2490" s="35" t="s">
        <v>1313</v>
      </c>
      <c r="O2490" s="45" t="s">
        <v>83</v>
      </c>
      <c r="P2490" s="35" t="s">
        <v>13496</v>
      </c>
    </row>
    <row r="2491" spans="2:16" ht="15" customHeight="1">
      <c r="B2491" s="35" t="s">
        <v>41</v>
      </c>
      <c r="C2491" s="35" t="s">
        <v>622</v>
      </c>
      <c r="D2491" s="36">
        <v>46161533</v>
      </c>
      <c r="E2491" s="35" t="s">
        <v>8348</v>
      </c>
      <c r="F2491" t="s">
        <v>8383</v>
      </c>
      <c r="G2491" t="s">
        <v>57</v>
      </c>
      <c r="H2491" s="38">
        <v>334</v>
      </c>
      <c r="I2491" s="38">
        <f t="shared" si="73"/>
        <v>317.3</v>
      </c>
      <c r="J2491" s="35" t="s">
        <v>4680</v>
      </c>
      <c r="K2491" s="35" t="s">
        <v>8348</v>
      </c>
      <c r="L2491" s="33">
        <v>0.05</v>
      </c>
      <c r="M2491" s="21" t="s">
        <v>14849</v>
      </c>
      <c r="N2491" s="35" t="s">
        <v>1313</v>
      </c>
      <c r="O2491" s="45" t="s">
        <v>83</v>
      </c>
      <c r="P2491" s="35" t="s">
        <v>13496</v>
      </c>
    </row>
    <row r="2492" spans="2:16" ht="15" customHeight="1">
      <c r="B2492" s="35" t="s">
        <v>41</v>
      </c>
      <c r="C2492" s="35" t="s">
        <v>622</v>
      </c>
      <c r="D2492" s="36">
        <v>46161533</v>
      </c>
      <c r="E2492" s="35" t="s">
        <v>8349</v>
      </c>
      <c r="F2492" t="s">
        <v>8384</v>
      </c>
      <c r="G2492" t="s">
        <v>57</v>
      </c>
      <c r="H2492" s="38">
        <v>366</v>
      </c>
      <c r="I2492" s="38">
        <f t="shared" si="73"/>
        <v>347.7</v>
      </c>
      <c r="J2492" s="35" t="s">
        <v>4680</v>
      </c>
      <c r="K2492" s="35" t="s">
        <v>8349</v>
      </c>
      <c r="L2492" s="33">
        <v>0.05</v>
      </c>
      <c r="M2492" s="21" t="s">
        <v>14849</v>
      </c>
      <c r="N2492" s="35" t="s">
        <v>1313</v>
      </c>
      <c r="O2492" s="45" t="s">
        <v>83</v>
      </c>
      <c r="P2492" s="35" t="s">
        <v>13496</v>
      </c>
    </row>
    <row r="2493" spans="2:16" ht="15" customHeight="1">
      <c r="B2493" s="35" t="s">
        <v>41</v>
      </c>
      <c r="C2493" s="35" t="s">
        <v>622</v>
      </c>
      <c r="D2493" s="36">
        <v>46161533</v>
      </c>
      <c r="E2493" s="35" t="s">
        <v>8350</v>
      </c>
      <c r="F2493" t="s">
        <v>8385</v>
      </c>
      <c r="G2493" t="s">
        <v>57</v>
      </c>
      <c r="H2493" s="38">
        <v>356</v>
      </c>
      <c r="I2493" s="38">
        <f t="shared" si="73"/>
        <v>338.2</v>
      </c>
      <c r="J2493" s="35" t="s">
        <v>4680</v>
      </c>
      <c r="K2493" s="35" t="s">
        <v>8350</v>
      </c>
      <c r="L2493" s="33">
        <v>0.05</v>
      </c>
      <c r="M2493" s="21" t="s">
        <v>14849</v>
      </c>
      <c r="N2493" s="35" t="s">
        <v>1313</v>
      </c>
      <c r="O2493" s="45" t="s">
        <v>83</v>
      </c>
      <c r="P2493" s="35" t="s">
        <v>13496</v>
      </c>
    </row>
    <row r="2494" spans="2:16" ht="15" customHeight="1">
      <c r="B2494" s="35" t="s">
        <v>41</v>
      </c>
      <c r="C2494" s="35" t="s">
        <v>622</v>
      </c>
      <c r="D2494" s="36">
        <v>46161533</v>
      </c>
      <c r="E2494" s="35" t="s">
        <v>8351</v>
      </c>
      <c r="F2494" t="s">
        <v>8386</v>
      </c>
      <c r="G2494" t="s">
        <v>57</v>
      </c>
      <c r="H2494" s="38">
        <v>383</v>
      </c>
      <c r="I2494" s="38">
        <f t="shared" si="73"/>
        <v>363.84999999999997</v>
      </c>
      <c r="J2494" s="35" t="s">
        <v>4680</v>
      </c>
      <c r="K2494" s="35" t="s">
        <v>8351</v>
      </c>
      <c r="L2494" s="33">
        <v>0.05</v>
      </c>
      <c r="M2494" s="21" t="s">
        <v>14849</v>
      </c>
      <c r="N2494" s="35" t="s">
        <v>1313</v>
      </c>
      <c r="O2494" s="45" t="s">
        <v>83</v>
      </c>
      <c r="P2494" s="35" t="s">
        <v>13496</v>
      </c>
    </row>
    <row r="2495" spans="2:16" ht="15" customHeight="1">
      <c r="B2495" s="35" t="s">
        <v>41</v>
      </c>
      <c r="C2495" s="35" t="s">
        <v>622</v>
      </c>
      <c r="D2495" s="36">
        <v>46161533</v>
      </c>
      <c r="E2495" s="35" t="s">
        <v>8352</v>
      </c>
      <c r="F2495" t="s">
        <v>8387</v>
      </c>
      <c r="G2495" t="s">
        <v>57</v>
      </c>
      <c r="H2495" s="38">
        <v>339</v>
      </c>
      <c r="I2495" s="38">
        <f t="shared" si="73"/>
        <v>322.05</v>
      </c>
      <c r="J2495" s="35" t="s">
        <v>4680</v>
      </c>
      <c r="K2495" s="35" t="s">
        <v>8352</v>
      </c>
      <c r="L2495" s="33">
        <v>0.05</v>
      </c>
      <c r="M2495" s="21" t="s">
        <v>14849</v>
      </c>
      <c r="N2495" s="35" t="s">
        <v>1313</v>
      </c>
      <c r="O2495" s="45" t="s">
        <v>83</v>
      </c>
      <c r="P2495" s="35" t="s">
        <v>13496</v>
      </c>
    </row>
    <row r="2496" spans="2:16" ht="15" customHeight="1">
      <c r="B2496" s="35" t="s">
        <v>41</v>
      </c>
      <c r="C2496" s="35" t="s">
        <v>622</v>
      </c>
      <c r="D2496" s="36">
        <v>46161533</v>
      </c>
      <c r="E2496" s="35" t="s">
        <v>8353</v>
      </c>
      <c r="F2496" t="s">
        <v>8388</v>
      </c>
      <c r="G2496" t="s">
        <v>57</v>
      </c>
      <c r="H2496" s="38">
        <v>421</v>
      </c>
      <c r="I2496" s="38">
        <f t="shared" si="73"/>
        <v>399.95</v>
      </c>
      <c r="J2496" s="35" t="s">
        <v>4680</v>
      </c>
      <c r="K2496" s="35" t="s">
        <v>8353</v>
      </c>
      <c r="L2496" s="33">
        <v>0.05</v>
      </c>
      <c r="M2496" s="21" t="s">
        <v>14849</v>
      </c>
      <c r="N2496" s="35" t="s">
        <v>1313</v>
      </c>
      <c r="O2496" s="45" t="s">
        <v>83</v>
      </c>
      <c r="P2496" s="35" t="s">
        <v>13496</v>
      </c>
    </row>
    <row r="2497" spans="2:16" ht="15" customHeight="1">
      <c r="B2497" s="35" t="s">
        <v>41</v>
      </c>
      <c r="C2497" s="35" t="s">
        <v>622</v>
      </c>
      <c r="D2497" s="36">
        <v>46161533</v>
      </c>
      <c r="E2497" s="35" t="s">
        <v>8354</v>
      </c>
      <c r="F2497" t="s">
        <v>8389</v>
      </c>
      <c r="G2497" t="s">
        <v>57</v>
      </c>
      <c r="H2497" s="38">
        <v>378</v>
      </c>
      <c r="I2497" s="38">
        <f t="shared" si="73"/>
        <v>359.09999999999997</v>
      </c>
      <c r="J2497" s="35" t="s">
        <v>4680</v>
      </c>
      <c r="K2497" s="35" t="s">
        <v>8354</v>
      </c>
      <c r="L2497" s="33">
        <v>0.05</v>
      </c>
      <c r="M2497" s="21" t="s">
        <v>14849</v>
      </c>
      <c r="N2497" s="35" t="s">
        <v>1313</v>
      </c>
      <c r="O2497" s="45" t="s">
        <v>83</v>
      </c>
      <c r="P2497" s="35" t="s">
        <v>13496</v>
      </c>
    </row>
    <row r="2498" spans="2:16" ht="15" customHeight="1">
      <c r="B2498" s="35" t="s">
        <v>41</v>
      </c>
      <c r="C2498" s="35" t="s">
        <v>622</v>
      </c>
      <c r="D2498" s="36">
        <v>46161533</v>
      </c>
      <c r="E2498" s="35" t="s">
        <v>8355</v>
      </c>
      <c r="F2498" t="s">
        <v>8390</v>
      </c>
      <c r="G2498" t="s">
        <v>57</v>
      </c>
      <c r="H2498" s="38">
        <v>453</v>
      </c>
      <c r="I2498" s="38">
        <f t="shared" si="73"/>
        <v>430.34999999999997</v>
      </c>
      <c r="J2498" s="35" t="s">
        <v>4680</v>
      </c>
      <c r="K2498" s="35" t="s">
        <v>8355</v>
      </c>
      <c r="L2498" s="33">
        <v>0.05</v>
      </c>
      <c r="M2498" s="21" t="s">
        <v>14849</v>
      </c>
      <c r="N2498" s="35" t="s">
        <v>1313</v>
      </c>
      <c r="O2498" s="45" t="s">
        <v>83</v>
      </c>
      <c r="P2498" s="35" t="s">
        <v>13496</v>
      </c>
    </row>
    <row r="2499" spans="2:16" ht="15" customHeight="1">
      <c r="B2499" s="35" t="s">
        <v>41</v>
      </c>
      <c r="C2499" s="35" t="s">
        <v>622</v>
      </c>
      <c r="D2499" s="36">
        <v>46161533</v>
      </c>
      <c r="E2499" s="35" t="s">
        <v>8356</v>
      </c>
      <c r="F2499" t="s">
        <v>8391</v>
      </c>
      <c r="G2499" t="s">
        <v>57</v>
      </c>
      <c r="H2499" s="38">
        <v>394</v>
      </c>
      <c r="I2499" s="38">
        <f t="shared" si="73"/>
        <v>374.29999999999995</v>
      </c>
      <c r="J2499" s="35" t="s">
        <v>4680</v>
      </c>
      <c r="K2499" s="35" t="s">
        <v>8356</v>
      </c>
      <c r="L2499" s="33">
        <v>0.05</v>
      </c>
      <c r="M2499" s="21" t="s">
        <v>14849</v>
      </c>
      <c r="N2499" s="35" t="s">
        <v>1313</v>
      </c>
      <c r="O2499" s="45" t="s">
        <v>83</v>
      </c>
      <c r="P2499" s="35" t="s">
        <v>13496</v>
      </c>
    </row>
    <row r="2500" spans="2:16" ht="15" customHeight="1">
      <c r="B2500" s="35" t="s">
        <v>41</v>
      </c>
      <c r="C2500" s="35" t="s">
        <v>622</v>
      </c>
      <c r="D2500" s="36">
        <v>46161533</v>
      </c>
      <c r="E2500" s="35" t="s">
        <v>8357</v>
      </c>
      <c r="F2500" t="s">
        <v>8392</v>
      </c>
      <c r="G2500" t="s">
        <v>57</v>
      </c>
      <c r="H2500" s="38">
        <v>306</v>
      </c>
      <c r="I2500" s="38">
        <f t="shared" si="73"/>
        <v>290.7</v>
      </c>
      <c r="J2500" s="35" t="s">
        <v>4680</v>
      </c>
      <c r="K2500" s="35" t="s">
        <v>8357</v>
      </c>
      <c r="L2500" s="33">
        <v>0.05</v>
      </c>
      <c r="M2500" s="21" t="s">
        <v>14849</v>
      </c>
      <c r="N2500" s="35" t="s">
        <v>1313</v>
      </c>
      <c r="O2500" s="45" t="s">
        <v>83</v>
      </c>
      <c r="P2500" s="35" t="s">
        <v>13496</v>
      </c>
    </row>
    <row r="2501" spans="2:16" ht="15" customHeight="1">
      <c r="B2501" s="35" t="s">
        <v>41</v>
      </c>
      <c r="C2501" s="35" t="s">
        <v>622</v>
      </c>
      <c r="D2501" s="36">
        <v>46161533</v>
      </c>
      <c r="E2501" s="35" t="s">
        <v>8358</v>
      </c>
      <c r="F2501" t="s">
        <v>8393</v>
      </c>
      <c r="G2501" t="s">
        <v>57</v>
      </c>
      <c r="H2501" s="38">
        <v>350</v>
      </c>
      <c r="I2501" s="38">
        <f t="shared" si="73"/>
        <v>332.5</v>
      </c>
      <c r="J2501" s="35" t="s">
        <v>4680</v>
      </c>
      <c r="K2501" s="35" t="s">
        <v>8358</v>
      </c>
      <c r="L2501" s="33">
        <v>0.05</v>
      </c>
      <c r="M2501" s="21" t="s">
        <v>14849</v>
      </c>
      <c r="N2501" s="35" t="s">
        <v>1313</v>
      </c>
      <c r="O2501" s="45" t="s">
        <v>83</v>
      </c>
      <c r="P2501" s="35" t="s">
        <v>13496</v>
      </c>
    </row>
    <row r="2502" spans="2:16" ht="15" customHeight="1">
      <c r="B2502" s="35" t="s">
        <v>41</v>
      </c>
      <c r="C2502" s="35" t="s">
        <v>622</v>
      </c>
      <c r="D2502" s="36">
        <v>46161533</v>
      </c>
      <c r="E2502" s="35" t="s">
        <v>8359</v>
      </c>
      <c r="F2502" t="s">
        <v>8394</v>
      </c>
      <c r="G2502" t="s">
        <v>57</v>
      </c>
      <c r="H2502" s="38">
        <v>311</v>
      </c>
      <c r="I2502" s="38">
        <f t="shared" si="73"/>
        <v>295.45</v>
      </c>
      <c r="J2502" s="35" t="s">
        <v>4680</v>
      </c>
      <c r="K2502" s="35" t="s">
        <v>8359</v>
      </c>
      <c r="L2502" s="33">
        <v>0.05</v>
      </c>
      <c r="M2502" s="21" t="s">
        <v>14849</v>
      </c>
      <c r="N2502" s="35" t="s">
        <v>1313</v>
      </c>
      <c r="O2502" s="45" t="s">
        <v>83</v>
      </c>
      <c r="P2502" s="35" t="s">
        <v>13496</v>
      </c>
    </row>
    <row r="2503" spans="2:16" ht="15" customHeight="1">
      <c r="B2503" s="35" t="s">
        <v>41</v>
      </c>
      <c r="C2503" s="35" t="s">
        <v>622</v>
      </c>
      <c r="D2503" s="36">
        <v>46161533</v>
      </c>
      <c r="E2503" s="35" t="s">
        <v>8360</v>
      </c>
      <c r="F2503" t="s">
        <v>8326</v>
      </c>
      <c r="G2503" t="s">
        <v>57</v>
      </c>
      <c r="H2503" s="38">
        <v>437</v>
      </c>
      <c r="I2503" s="38">
        <f t="shared" si="73"/>
        <v>415.15</v>
      </c>
      <c r="J2503" s="35" t="s">
        <v>4680</v>
      </c>
      <c r="K2503" s="35" t="s">
        <v>8360</v>
      </c>
      <c r="L2503" s="33">
        <v>0.05</v>
      </c>
      <c r="M2503" s="21" t="s">
        <v>14849</v>
      </c>
      <c r="N2503" s="35" t="s">
        <v>1313</v>
      </c>
      <c r="O2503" s="45" t="s">
        <v>83</v>
      </c>
      <c r="P2503" s="35" t="s">
        <v>13496</v>
      </c>
    </row>
    <row r="2504" spans="2:16" ht="15" customHeight="1">
      <c r="B2504" s="35" t="s">
        <v>41</v>
      </c>
      <c r="C2504" s="35" t="s">
        <v>622</v>
      </c>
      <c r="D2504" s="36">
        <v>46161533</v>
      </c>
      <c r="E2504" s="35" t="s">
        <v>8361</v>
      </c>
      <c r="F2504" t="s">
        <v>8327</v>
      </c>
      <c r="G2504" t="s">
        <v>57</v>
      </c>
      <c r="H2504" s="38">
        <v>410</v>
      </c>
      <c r="I2504" s="38">
        <f t="shared" si="73"/>
        <v>389.5</v>
      </c>
      <c r="J2504" s="35" t="s">
        <v>4680</v>
      </c>
      <c r="K2504" s="35" t="s">
        <v>8361</v>
      </c>
      <c r="L2504" s="33">
        <v>0.05</v>
      </c>
      <c r="M2504" s="21" t="s">
        <v>14849</v>
      </c>
      <c r="N2504" s="35" t="s">
        <v>1313</v>
      </c>
      <c r="O2504" s="45" t="s">
        <v>83</v>
      </c>
      <c r="P2504" s="35" t="s">
        <v>13496</v>
      </c>
    </row>
    <row r="2505" spans="2:16" ht="15" customHeight="1">
      <c r="B2505" s="35" t="s">
        <v>41</v>
      </c>
      <c r="C2505" s="35" t="s">
        <v>622</v>
      </c>
      <c r="D2505" s="36">
        <v>46161533</v>
      </c>
      <c r="E2505" s="35" t="s">
        <v>8362</v>
      </c>
      <c r="F2505" t="s">
        <v>8328</v>
      </c>
      <c r="G2505" t="s">
        <v>57</v>
      </c>
      <c r="H2505" s="38">
        <v>410</v>
      </c>
      <c r="I2505" s="38">
        <f t="shared" si="73"/>
        <v>389.5</v>
      </c>
      <c r="J2505" s="35" t="s">
        <v>4680</v>
      </c>
      <c r="K2505" s="35" t="s">
        <v>8362</v>
      </c>
      <c r="L2505" s="33">
        <v>0.05</v>
      </c>
      <c r="M2505" s="21" t="s">
        <v>14849</v>
      </c>
      <c r="N2505" s="35" t="s">
        <v>1313</v>
      </c>
      <c r="O2505" s="45" t="s">
        <v>83</v>
      </c>
      <c r="P2505" s="35" t="s">
        <v>13496</v>
      </c>
    </row>
    <row r="2506" spans="2:16" ht="15" customHeight="1">
      <c r="B2506" s="35" t="s">
        <v>41</v>
      </c>
      <c r="C2506" s="35" t="s">
        <v>622</v>
      </c>
      <c r="D2506" s="36">
        <v>46161533</v>
      </c>
      <c r="E2506" s="35" t="s">
        <v>8363</v>
      </c>
      <c r="F2506" t="s">
        <v>8329</v>
      </c>
      <c r="G2506" t="s">
        <v>57</v>
      </c>
      <c r="H2506" s="38">
        <v>356</v>
      </c>
      <c r="I2506" s="38">
        <f t="shared" si="73"/>
        <v>338.2</v>
      </c>
      <c r="J2506" s="35" t="s">
        <v>4680</v>
      </c>
      <c r="K2506" s="35" t="s">
        <v>8363</v>
      </c>
      <c r="L2506" s="33">
        <v>0.05</v>
      </c>
      <c r="M2506" s="21" t="s">
        <v>14849</v>
      </c>
      <c r="N2506" s="35" t="s">
        <v>1313</v>
      </c>
      <c r="O2506" s="45" t="s">
        <v>83</v>
      </c>
      <c r="P2506" s="35" t="s">
        <v>13496</v>
      </c>
    </row>
    <row r="2507" spans="2:16" ht="15" customHeight="1">
      <c r="B2507" s="35" t="s">
        <v>41</v>
      </c>
      <c r="C2507" s="35" t="s">
        <v>622</v>
      </c>
      <c r="D2507" s="36">
        <v>46161533</v>
      </c>
      <c r="E2507" s="35" t="s">
        <v>8364</v>
      </c>
      <c r="F2507" t="s">
        <v>8395</v>
      </c>
      <c r="G2507" t="s">
        <v>57</v>
      </c>
      <c r="H2507" s="38">
        <v>464</v>
      </c>
      <c r="I2507" s="38">
        <f t="shared" si="73"/>
        <v>440.79999999999995</v>
      </c>
      <c r="J2507" s="35" t="s">
        <v>4680</v>
      </c>
      <c r="K2507" s="35" t="s">
        <v>8364</v>
      </c>
      <c r="L2507" s="33">
        <v>0.05</v>
      </c>
      <c r="M2507" s="21" t="s">
        <v>14849</v>
      </c>
      <c r="N2507" s="35" t="s">
        <v>1313</v>
      </c>
      <c r="O2507" s="45" t="s">
        <v>83</v>
      </c>
      <c r="P2507" s="35" t="s">
        <v>13496</v>
      </c>
    </row>
    <row r="2508" spans="2:16" ht="15" customHeight="1">
      <c r="B2508" s="35" t="s">
        <v>41</v>
      </c>
      <c r="C2508" s="35" t="s">
        <v>622</v>
      </c>
      <c r="D2508" s="36">
        <v>46161533</v>
      </c>
      <c r="E2508" s="35" t="s">
        <v>8365</v>
      </c>
      <c r="F2508" t="s">
        <v>8396</v>
      </c>
      <c r="G2508" t="s">
        <v>57</v>
      </c>
      <c r="H2508" s="38">
        <v>410</v>
      </c>
      <c r="I2508" s="38">
        <f t="shared" si="73"/>
        <v>389.5</v>
      </c>
      <c r="J2508" s="35" t="s">
        <v>4680</v>
      </c>
      <c r="K2508" s="35" t="s">
        <v>8365</v>
      </c>
      <c r="L2508" s="33">
        <v>0.05</v>
      </c>
      <c r="M2508" s="21" t="s">
        <v>14849</v>
      </c>
      <c r="N2508" s="35" t="s">
        <v>1313</v>
      </c>
      <c r="O2508" s="45" t="s">
        <v>83</v>
      </c>
      <c r="P2508" s="35" t="s">
        <v>13496</v>
      </c>
    </row>
    <row r="2509" spans="2:16" ht="15" customHeight="1">
      <c r="B2509" s="35" t="s">
        <v>41</v>
      </c>
      <c r="C2509" s="35" t="s">
        <v>622</v>
      </c>
      <c r="D2509" s="36">
        <v>46161533</v>
      </c>
      <c r="E2509" s="35" t="s">
        <v>8366</v>
      </c>
      <c r="F2509" t="s">
        <v>8397</v>
      </c>
      <c r="G2509" t="s">
        <v>57</v>
      </c>
      <c r="H2509" s="38">
        <v>371</v>
      </c>
      <c r="I2509" s="38">
        <f t="shared" si="73"/>
        <v>352.45</v>
      </c>
      <c r="J2509" s="35" t="s">
        <v>4680</v>
      </c>
      <c r="K2509" s="35" t="s">
        <v>8366</v>
      </c>
      <c r="L2509" s="33">
        <v>0.05</v>
      </c>
      <c r="M2509" s="21" t="s">
        <v>14849</v>
      </c>
      <c r="N2509" s="35" t="s">
        <v>1313</v>
      </c>
      <c r="O2509" s="45" t="s">
        <v>83</v>
      </c>
      <c r="P2509" s="35" t="s">
        <v>13496</v>
      </c>
    </row>
    <row r="2510" spans="2:16" ht="15" customHeight="1">
      <c r="B2510" s="35" t="s">
        <v>41</v>
      </c>
      <c r="C2510" s="35" t="s">
        <v>622</v>
      </c>
      <c r="D2510" s="36">
        <v>46161533</v>
      </c>
      <c r="E2510" s="35" t="s">
        <v>8367</v>
      </c>
      <c r="F2510" t="s">
        <v>8398</v>
      </c>
      <c r="G2510" t="s">
        <v>57</v>
      </c>
      <c r="H2510" s="38">
        <v>493</v>
      </c>
      <c r="I2510" s="38">
        <f t="shared" si="73"/>
        <v>468.34999999999997</v>
      </c>
      <c r="J2510" s="35" t="s">
        <v>4680</v>
      </c>
      <c r="K2510" s="35" t="s">
        <v>8367</v>
      </c>
      <c r="L2510" s="33">
        <v>0.05</v>
      </c>
      <c r="M2510" s="21" t="s">
        <v>14849</v>
      </c>
      <c r="N2510" s="35" t="s">
        <v>1313</v>
      </c>
      <c r="O2510" s="45" t="s">
        <v>83</v>
      </c>
      <c r="P2510" s="35" t="s">
        <v>13496</v>
      </c>
    </row>
    <row r="2511" spans="2:16" ht="15" customHeight="1">
      <c r="B2511" s="35" t="s">
        <v>41</v>
      </c>
      <c r="C2511" s="35" t="s">
        <v>622</v>
      </c>
      <c r="D2511" s="36">
        <v>46161533</v>
      </c>
      <c r="E2511" s="35" t="s">
        <v>8368</v>
      </c>
      <c r="F2511" t="s">
        <v>8399</v>
      </c>
      <c r="G2511" t="s">
        <v>57</v>
      </c>
      <c r="H2511" s="38">
        <v>471</v>
      </c>
      <c r="I2511" s="38">
        <f t="shared" si="73"/>
        <v>447.45</v>
      </c>
      <c r="J2511" s="35" t="s">
        <v>4680</v>
      </c>
      <c r="K2511" s="35" t="s">
        <v>8368</v>
      </c>
      <c r="L2511" s="33">
        <v>0.05</v>
      </c>
      <c r="M2511" s="21" t="s">
        <v>14849</v>
      </c>
      <c r="N2511" s="35" t="s">
        <v>1313</v>
      </c>
      <c r="O2511" s="45" t="s">
        <v>83</v>
      </c>
      <c r="P2511" s="35" t="s">
        <v>13496</v>
      </c>
    </row>
    <row r="2512" spans="2:16" ht="15" customHeight="1">
      <c r="B2512" s="35" t="s">
        <v>41</v>
      </c>
      <c r="C2512" s="35" t="s">
        <v>622</v>
      </c>
      <c r="D2512" s="36">
        <v>46161533</v>
      </c>
      <c r="E2512" s="35" t="s">
        <v>8369</v>
      </c>
      <c r="F2512" t="s">
        <v>8400</v>
      </c>
      <c r="G2512" t="s">
        <v>57</v>
      </c>
      <c r="H2512" s="38">
        <v>443</v>
      </c>
      <c r="I2512" s="38">
        <f t="shared" si="73"/>
        <v>420.84999999999997</v>
      </c>
      <c r="J2512" s="35" t="s">
        <v>4680</v>
      </c>
      <c r="K2512" s="35" t="s">
        <v>8369</v>
      </c>
      <c r="L2512" s="33">
        <v>0.05</v>
      </c>
      <c r="M2512" s="21" t="s">
        <v>14849</v>
      </c>
      <c r="N2512" s="35" t="s">
        <v>1313</v>
      </c>
      <c r="O2512" s="45" t="s">
        <v>83</v>
      </c>
      <c r="P2512" s="35" t="s">
        <v>13496</v>
      </c>
    </row>
    <row r="2513" spans="2:16" ht="15" customHeight="1">
      <c r="B2513" s="35" t="s">
        <v>41</v>
      </c>
      <c r="C2513" s="35" t="s">
        <v>622</v>
      </c>
      <c r="D2513" s="36">
        <v>46161533</v>
      </c>
      <c r="E2513" s="35" t="s">
        <v>8370</v>
      </c>
      <c r="F2513" t="s">
        <v>8401</v>
      </c>
      <c r="G2513" t="s">
        <v>57</v>
      </c>
      <c r="H2513" s="38">
        <v>389</v>
      </c>
      <c r="I2513" s="38">
        <f t="shared" si="73"/>
        <v>369.54999999999995</v>
      </c>
      <c r="J2513" s="35" t="s">
        <v>4680</v>
      </c>
      <c r="K2513" s="35" t="s">
        <v>8370</v>
      </c>
      <c r="L2513" s="33">
        <v>0.05</v>
      </c>
      <c r="M2513" s="21" t="s">
        <v>14849</v>
      </c>
      <c r="N2513" s="35" t="s">
        <v>1313</v>
      </c>
      <c r="O2513" s="45" t="s">
        <v>83</v>
      </c>
      <c r="P2513" s="35" t="s">
        <v>13496</v>
      </c>
    </row>
    <row r="2514" spans="2:16" ht="15" customHeight="1">
      <c r="B2514" s="35" t="s">
        <v>41</v>
      </c>
      <c r="C2514" s="35" t="s">
        <v>622</v>
      </c>
      <c r="D2514" s="36">
        <v>46161533</v>
      </c>
      <c r="E2514" s="35" t="s">
        <v>8371</v>
      </c>
      <c r="F2514" t="s">
        <v>8326</v>
      </c>
      <c r="G2514" t="s">
        <v>57</v>
      </c>
      <c r="H2514" s="38">
        <v>323</v>
      </c>
      <c r="I2514" s="38">
        <f t="shared" si="73"/>
        <v>306.84999999999997</v>
      </c>
      <c r="J2514" s="35" t="s">
        <v>4680</v>
      </c>
      <c r="K2514" s="35" t="s">
        <v>8371</v>
      </c>
      <c r="L2514" s="33">
        <v>0.05</v>
      </c>
      <c r="M2514" s="21" t="s">
        <v>14849</v>
      </c>
      <c r="N2514" s="35" t="s">
        <v>1313</v>
      </c>
      <c r="O2514" s="45" t="s">
        <v>83</v>
      </c>
      <c r="P2514" s="35" t="s">
        <v>13496</v>
      </c>
    </row>
    <row r="2515" spans="2:16" ht="15" customHeight="1">
      <c r="B2515" s="35" t="s">
        <v>41</v>
      </c>
      <c r="C2515" s="35" t="s">
        <v>622</v>
      </c>
      <c r="D2515" s="36">
        <v>46161533</v>
      </c>
      <c r="E2515" s="35" t="s">
        <v>8372</v>
      </c>
      <c r="F2515" t="s">
        <v>8327</v>
      </c>
      <c r="G2515" t="s">
        <v>57</v>
      </c>
      <c r="H2515" s="38">
        <v>286</v>
      </c>
      <c r="I2515" s="38">
        <f t="shared" si="73"/>
        <v>271.7</v>
      </c>
      <c r="J2515" s="35" t="s">
        <v>4680</v>
      </c>
      <c r="K2515" s="35" t="s">
        <v>8372</v>
      </c>
      <c r="L2515" s="33">
        <v>0.05</v>
      </c>
      <c r="M2515" s="21" t="s">
        <v>14849</v>
      </c>
      <c r="N2515" s="35" t="s">
        <v>1313</v>
      </c>
      <c r="O2515" s="45" t="s">
        <v>83</v>
      </c>
      <c r="P2515" s="35" t="s">
        <v>13496</v>
      </c>
    </row>
    <row r="2516" spans="2:16" ht="15" customHeight="1">
      <c r="B2516" s="35" t="s">
        <v>41</v>
      </c>
      <c r="C2516" s="35" t="s">
        <v>622</v>
      </c>
      <c r="D2516" s="36">
        <v>46161533</v>
      </c>
      <c r="E2516" s="35" t="s">
        <v>8373</v>
      </c>
      <c r="F2516" t="s">
        <v>8402</v>
      </c>
      <c r="G2516" t="s">
        <v>57</v>
      </c>
      <c r="H2516" s="38">
        <v>345</v>
      </c>
      <c r="I2516" s="38">
        <f t="shared" si="73"/>
        <v>327.75</v>
      </c>
      <c r="J2516" s="35" t="s">
        <v>4680</v>
      </c>
      <c r="K2516" s="35" t="s">
        <v>8373</v>
      </c>
      <c r="L2516" s="33">
        <v>0.05</v>
      </c>
      <c r="M2516" s="21" t="s">
        <v>14849</v>
      </c>
      <c r="N2516" s="35" t="s">
        <v>1313</v>
      </c>
      <c r="O2516" s="45" t="s">
        <v>83</v>
      </c>
      <c r="P2516" s="35" t="s">
        <v>13496</v>
      </c>
    </row>
    <row r="2517" spans="2:16" ht="15" customHeight="1">
      <c r="B2517" s="35" t="s">
        <v>41</v>
      </c>
      <c r="C2517" s="35" t="s">
        <v>622</v>
      </c>
      <c r="D2517" s="36">
        <v>46161533</v>
      </c>
      <c r="E2517" s="35" t="s">
        <v>8374</v>
      </c>
      <c r="F2517" t="s">
        <v>8403</v>
      </c>
      <c r="G2517" t="s">
        <v>57</v>
      </c>
      <c r="H2517" s="38">
        <v>286</v>
      </c>
      <c r="I2517" s="38">
        <f t="shared" si="73"/>
        <v>271.7</v>
      </c>
      <c r="J2517" s="35" t="s">
        <v>4680</v>
      </c>
      <c r="K2517" s="35" t="s">
        <v>8374</v>
      </c>
      <c r="L2517" s="33">
        <v>0.05</v>
      </c>
      <c r="M2517" s="21" t="s">
        <v>14849</v>
      </c>
      <c r="N2517" s="35" t="s">
        <v>1313</v>
      </c>
      <c r="O2517" s="45" t="s">
        <v>83</v>
      </c>
      <c r="P2517" s="35" t="s">
        <v>13496</v>
      </c>
    </row>
    <row r="2518" spans="2:16" ht="15" customHeight="1">
      <c r="B2518" s="35" t="s">
        <v>41</v>
      </c>
      <c r="C2518" s="35" t="s">
        <v>622</v>
      </c>
      <c r="D2518" s="36">
        <v>46161533</v>
      </c>
      <c r="E2518" s="35" t="s">
        <v>8375</v>
      </c>
      <c r="F2518" t="s">
        <v>8404</v>
      </c>
      <c r="G2518" t="s">
        <v>57</v>
      </c>
      <c r="H2518" s="38">
        <v>350</v>
      </c>
      <c r="I2518" s="38">
        <f t="shared" si="73"/>
        <v>332.5</v>
      </c>
      <c r="J2518" s="35" t="s">
        <v>4680</v>
      </c>
      <c r="K2518" s="35" t="s">
        <v>8375</v>
      </c>
      <c r="L2518" s="33">
        <v>0.05</v>
      </c>
      <c r="M2518" s="21" t="s">
        <v>14849</v>
      </c>
      <c r="N2518" s="35" t="s">
        <v>1313</v>
      </c>
      <c r="O2518" s="45" t="s">
        <v>83</v>
      </c>
      <c r="P2518" s="35" t="s">
        <v>13496</v>
      </c>
    </row>
    <row r="2519" spans="2:16" ht="15" customHeight="1">
      <c r="B2519" s="35" t="s">
        <v>41</v>
      </c>
      <c r="C2519" s="35" t="s">
        <v>622</v>
      </c>
      <c r="D2519" s="36">
        <v>46161533</v>
      </c>
      <c r="E2519" s="35" t="s">
        <v>8376</v>
      </c>
      <c r="F2519" t="s">
        <v>8405</v>
      </c>
      <c r="G2519" t="s">
        <v>57</v>
      </c>
      <c r="H2519" s="38">
        <v>278</v>
      </c>
      <c r="I2519" s="38">
        <f t="shared" si="73"/>
        <v>264.09999999999997</v>
      </c>
      <c r="J2519" s="35" t="s">
        <v>4680</v>
      </c>
      <c r="K2519" s="35" t="s">
        <v>8376</v>
      </c>
      <c r="L2519" s="33">
        <v>0.05</v>
      </c>
      <c r="M2519" s="21" t="s">
        <v>14849</v>
      </c>
      <c r="N2519" s="35" t="s">
        <v>1313</v>
      </c>
      <c r="O2519" s="45" t="s">
        <v>83</v>
      </c>
      <c r="P2519" s="35" t="s">
        <v>13496</v>
      </c>
    </row>
    <row r="2520" spans="2:16" ht="15" customHeight="1">
      <c r="B2520" s="35" t="s">
        <v>41</v>
      </c>
      <c r="C2520" s="35" t="s">
        <v>622</v>
      </c>
      <c r="D2520" s="36">
        <v>46161533</v>
      </c>
      <c r="E2520" s="35" t="s">
        <v>8377</v>
      </c>
      <c r="F2520" t="s">
        <v>8328</v>
      </c>
      <c r="G2520" t="s">
        <v>57</v>
      </c>
      <c r="H2520" s="38">
        <v>378</v>
      </c>
      <c r="I2520" s="38">
        <f t="shared" si="73"/>
        <v>359.09999999999997</v>
      </c>
      <c r="J2520" s="35" t="s">
        <v>4680</v>
      </c>
      <c r="K2520" s="35" t="s">
        <v>8377</v>
      </c>
      <c r="L2520" s="33">
        <v>0.05</v>
      </c>
      <c r="M2520" s="21" t="s">
        <v>14849</v>
      </c>
      <c r="N2520" s="35" t="s">
        <v>1313</v>
      </c>
      <c r="O2520" s="45" t="s">
        <v>83</v>
      </c>
      <c r="P2520" s="35" t="s">
        <v>13496</v>
      </c>
    </row>
    <row r="2521" spans="2:16" ht="15" customHeight="1">
      <c r="B2521" s="35" t="s">
        <v>41</v>
      </c>
      <c r="C2521" s="35" t="s">
        <v>622</v>
      </c>
      <c r="D2521" s="36">
        <v>46161533</v>
      </c>
      <c r="E2521" s="35" t="s">
        <v>8378</v>
      </c>
      <c r="F2521" t="s">
        <v>8329</v>
      </c>
      <c r="G2521" t="s">
        <v>57</v>
      </c>
      <c r="H2521" s="38">
        <v>323</v>
      </c>
      <c r="I2521" s="38">
        <f t="shared" si="73"/>
        <v>306.84999999999997</v>
      </c>
      <c r="J2521" s="35" t="s">
        <v>4680</v>
      </c>
      <c r="K2521" s="35" t="s">
        <v>8378</v>
      </c>
      <c r="L2521" s="33">
        <v>0.05</v>
      </c>
      <c r="M2521" s="21" t="s">
        <v>14849</v>
      </c>
      <c r="N2521" s="35" t="s">
        <v>1313</v>
      </c>
      <c r="O2521" s="45" t="s">
        <v>83</v>
      </c>
      <c r="P2521" s="35" t="s">
        <v>13496</v>
      </c>
    </row>
    <row r="2522" spans="2:16" ht="15" customHeight="1">
      <c r="B2522" s="35" t="s">
        <v>41</v>
      </c>
      <c r="C2522" s="35" t="s">
        <v>622</v>
      </c>
      <c r="D2522" s="36">
        <v>46161533</v>
      </c>
      <c r="E2522" s="35" t="s">
        <v>8406</v>
      </c>
      <c r="F2522" t="s">
        <v>8431</v>
      </c>
      <c r="G2522" t="s">
        <v>57</v>
      </c>
      <c r="H2522" s="38">
        <v>329</v>
      </c>
      <c r="I2522" s="38">
        <f t="shared" si="73"/>
        <v>312.55</v>
      </c>
      <c r="J2522" s="35" t="s">
        <v>4680</v>
      </c>
      <c r="K2522" s="35" t="s">
        <v>8406</v>
      </c>
      <c r="L2522" s="33">
        <v>0.05</v>
      </c>
      <c r="M2522" s="21" t="s">
        <v>14849</v>
      </c>
      <c r="N2522" s="35" t="s">
        <v>1313</v>
      </c>
      <c r="O2522" s="45" t="s">
        <v>83</v>
      </c>
      <c r="P2522" s="35" t="s">
        <v>13496</v>
      </c>
    </row>
    <row r="2523" spans="2:16" ht="15" customHeight="1">
      <c r="B2523" s="35" t="s">
        <v>41</v>
      </c>
      <c r="C2523" s="35" t="s">
        <v>622</v>
      </c>
      <c r="D2523" s="36">
        <v>46161533</v>
      </c>
      <c r="E2523" s="35" t="s">
        <v>8407</v>
      </c>
      <c r="F2523" t="s">
        <v>8432</v>
      </c>
      <c r="G2523" t="s">
        <v>57</v>
      </c>
      <c r="H2523" s="38">
        <v>334</v>
      </c>
      <c r="I2523" s="38">
        <f t="shared" si="73"/>
        <v>317.3</v>
      </c>
      <c r="J2523" s="35" t="s">
        <v>4680</v>
      </c>
      <c r="K2523" s="35" t="s">
        <v>8407</v>
      </c>
      <c r="L2523" s="33">
        <v>0.05</v>
      </c>
      <c r="M2523" s="21" t="s">
        <v>14849</v>
      </c>
      <c r="N2523" s="35" t="s">
        <v>1313</v>
      </c>
      <c r="O2523" s="45" t="s">
        <v>83</v>
      </c>
      <c r="P2523" s="35" t="s">
        <v>13496</v>
      </c>
    </row>
    <row r="2524" spans="2:16" ht="15" customHeight="1">
      <c r="B2524" s="35" t="s">
        <v>41</v>
      </c>
      <c r="C2524" s="35" t="s">
        <v>622</v>
      </c>
      <c r="D2524" s="36">
        <v>46161533</v>
      </c>
      <c r="E2524" s="35" t="s">
        <v>8408</v>
      </c>
      <c r="F2524" t="s">
        <v>8433</v>
      </c>
      <c r="G2524" t="s">
        <v>57</v>
      </c>
      <c r="H2524" s="38">
        <v>166</v>
      </c>
      <c r="I2524" s="38">
        <f t="shared" si="73"/>
        <v>157.69999999999999</v>
      </c>
      <c r="J2524" s="35" t="s">
        <v>4680</v>
      </c>
      <c r="K2524" s="35" t="s">
        <v>8408</v>
      </c>
      <c r="L2524" s="33">
        <v>0.05</v>
      </c>
      <c r="M2524" s="21" t="s">
        <v>14849</v>
      </c>
      <c r="N2524" s="35" t="s">
        <v>1313</v>
      </c>
      <c r="O2524" s="45" t="s">
        <v>83</v>
      </c>
      <c r="P2524" s="35" t="s">
        <v>13496</v>
      </c>
    </row>
    <row r="2525" spans="2:16" ht="15" customHeight="1">
      <c r="B2525" s="35" t="s">
        <v>41</v>
      </c>
      <c r="C2525" s="35" t="s">
        <v>622</v>
      </c>
      <c r="D2525" s="36">
        <v>46161533</v>
      </c>
      <c r="E2525" s="35" t="s">
        <v>8409</v>
      </c>
      <c r="F2525" t="s">
        <v>8434</v>
      </c>
      <c r="G2525" t="s">
        <v>57</v>
      </c>
      <c r="H2525" s="38">
        <v>182</v>
      </c>
      <c r="I2525" s="38">
        <f t="shared" si="73"/>
        <v>172.9</v>
      </c>
      <c r="J2525" s="35" t="s">
        <v>4680</v>
      </c>
      <c r="K2525" s="35" t="s">
        <v>8409</v>
      </c>
      <c r="L2525" s="33">
        <v>0.05</v>
      </c>
      <c r="M2525" s="21" t="s">
        <v>14849</v>
      </c>
      <c r="N2525" s="35" t="s">
        <v>1313</v>
      </c>
      <c r="O2525" s="45" t="s">
        <v>83</v>
      </c>
      <c r="P2525" s="35" t="s">
        <v>13496</v>
      </c>
    </row>
    <row r="2526" spans="2:16" ht="15" customHeight="1">
      <c r="B2526" s="35" t="s">
        <v>41</v>
      </c>
      <c r="C2526" s="35" t="s">
        <v>622</v>
      </c>
      <c r="D2526" s="36">
        <v>46161533</v>
      </c>
      <c r="E2526" s="35" t="s">
        <v>8410</v>
      </c>
      <c r="F2526" t="s">
        <v>8435</v>
      </c>
      <c r="G2526" t="s">
        <v>57</v>
      </c>
      <c r="H2526" s="38">
        <v>395</v>
      </c>
      <c r="I2526" s="38">
        <f t="shared" si="73"/>
        <v>375.25</v>
      </c>
      <c r="J2526" s="35" t="s">
        <v>4680</v>
      </c>
      <c r="K2526" s="35" t="s">
        <v>8410</v>
      </c>
      <c r="L2526" s="33">
        <v>0.05</v>
      </c>
      <c r="M2526" s="21" t="s">
        <v>14849</v>
      </c>
      <c r="N2526" s="35" t="s">
        <v>1313</v>
      </c>
      <c r="O2526" s="45" t="s">
        <v>83</v>
      </c>
      <c r="P2526" s="35" t="s">
        <v>13496</v>
      </c>
    </row>
    <row r="2527" spans="2:16" ht="15" customHeight="1">
      <c r="B2527" s="35" t="s">
        <v>41</v>
      </c>
      <c r="C2527" s="35" t="s">
        <v>622</v>
      </c>
      <c r="D2527" s="36">
        <v>46161533</v>
      </c>
      <c r="E2527" s="35" t="s">
        <v>8411</v>
      </c>
      <c r="F2527" t="s">
        <v>8436</v>
      </c>
      <c r="G2527" t="s">
        <v>57</v>
      </c>
      <c r="H2527" s="38">
        <v>405</v>
      </c>
      <c r="I2527" s="38">
        <f t="shared" si="73"/>
        <v>384.75</v>
      </c>
      <c r="J2527" s="35" t="s">
        <v>4680</v>
      </c>
      <c r="K2527" s="35" t="s">
        <v>8411</v>
      </c>
      <c r="L2527" s="33">
        <v>0.05</v>
      </c>
      <c r="M2527" s="21" t="s">
        <v>14849</v>
      </c>
      <c r="N2527" s="35" t="s">
        <v>1313</v>
      </c>
      <c r="O2527" s="45" t="s">
        <v>83</v>
      </c>
      <c r="P2527" s="35" t="s">
        <v>13496</v>
      </c>
    </row>
    <row r="2528" spans="2:16" ht="15" customHeight="1">
      <c r="B2528" s="35" t="s">
        <v>41</v>
      </c>
      <c r="C2528" s="35" t="s">
        <v>622</v>
      </c>
      <c r="D2528" s="36">
        <v>46161533</v>
      </c>
      <c r="E2528" s="35" t="s">
        <v>8412</v>
      </c>
      <c r="F2528" t="s">
        <v>8437</v>
      </c>
      <c r="G2528" t="s">
        <v>57</v>
      </c>
      <c r="H2528" s="38">
        <v>462</v>
      </c>
      <c r="I2528" s="38">
        <f t="shared" ref="I2528:I2558" si="74">H2528*0.95</f>
        <v>438.9</v>
      </c>
      <c r="J2528" s="35" t="s">
        <v>4680</v>
      </c>
      <c r="K2528" s="35" t="s">
        <v>8412</v>
      </c>
      <c r="L2528" s="33">
        <v>0.05</v>
      </c>
      <c r="M2528" s="21" t="s">
        <v>14849</v>
      </c>
      <c r="N2528" s="35" t="s">
        <v>1313</v>
      </c>
      <c r="O2528" s="45" t="s">
        <v>83</v>
      </c>
      <c r="P2528" s="35" t="s">
        <v>13496</v>
      </c>
    </row>
    <row r="2529" spans="2:16" ht="15" customHeight="1">
      <c r="B2529" s="35" t="s">
        <v>41</v>
      </c>
      <c r="C2529" s="35" t="s">
        <v>622</v>
      </c>
      <c r="D2529" s="36">
        <v>46161533</v>
      </c>
      <c r="E2529" s="35" t="s">
        <v>8413</v>
      </c>
      <c r="F2529" t="s">
        <v>8438</v>
      </c>
      <c r="G2529" t="s">
        <v>57</v>
      </c>
      <c r="H2529" s="38">
        <v>503</v>
      </c>
      <c r="I2529" s="38">
        <f t="shared" si="74"/>
        <v>477.84999999999997</v>
      </c>
      <c r="J2529" s="35" t="s">
        <v>4680</v>
      </c>
      <c r="K2529" s="35" t="s">
        <v>8413</v>
      </c>
      <c r="L2529" s="33">
        <v>0.05</v>
      </c>
      <c r="M2529" s="21" t="s">
        <v>14849</v>
      </c>
      <c r="N2529" s="35" t="s">
        <v>1313</v>
      </c>
      <c r="O2529" s="45" t="s">
        <v>83</v>
      </c>
      <c r="P2529" s="35" t="s">
        <v>13496</v>
      </c>
    </row>
    <row r="2530" spans="2:16" ht="15" customHeight="1">
      <c r="B2530" s="35" t="s">
        <v>41</v>
      </c>
      <c r="C2530" s="35" t="s">
        <v>622</v>
      </c>
      <c r="D2530" s="36">
        <v>46161533</v>
      </c>
      <c r="E2530" s="35" t="s">
        <v>8414</v>
      </c>
      <c r="F2530" t="s">
        <v>8439</v>
      </c>
      <c r="G2530" t="s">
        <v>57</v>
      </c>
      <c r="H2530" s="38">
        <v>740</v>
      </c>
      <c r="I2530" s="38">
        <f t="shared" si="74"/>
        <v>703</v>
      </c>
      <c r="J2530" s="35" t="s">
        <v>4680</v>
      </c>
      <c r="K2530" s="35" t="s">
        <v>8414</v>
      </c>
      <c r="L2530" s="33">
        <v>0.05</v>
      </c>
      <c r="M2530" s="21" t="s">
        <v>14849</v>
      </c>
      <c r="N2530" s="35" t="s">
        <v>1313</v>
      </c>
      <c r="O2530" s="45" t="s">
        <v>83</v>
      </c>
      <c r="P2530" s="35" t="s">
        <v>13496</v>
      </c>
    </row>
    <row r="2531" spans="2:16" ht="15" customHeight="1">
      <c r="B2531" s="35" t="s">
        <v>41</v>
      </c>
      <c r="C2531" s="35" t="s">
        <v>622</v>
      </c>
      <c r="D2531" s="36">
        <v>46161533</v>
      </c>
      <c r="E2531" s="35" t="s">
        <v>8415</v>
      </c>
      <c r="F2531" t="s">
        <v>8440</v>
      </c>
      <c r="G2531" t="s">
        <v>57</v>
      </c>
      <c r="H2531" s="38">
        <v>781</v>
      </c>
      <c r="I2531" s="38">
        <f t="shared" si="74"/>
        <v>741.94999999999993</v>
      </c>
      <c r="J2531" s="35" t="s">
        <v>4680</v>
      </c>
      <c r="K2531" s="35" t="s">
        <v>8415</v>
      </c>
      <c r="L2531" s="33">
        <v>0.05</v>
      </c>
      <c r="M2531" s="21" t="s">
        <v>14849</v>
      </c>
      <c r="N2531" s="35" t="s">
        <v>1313</v>
      </c>
      <c r="O2531" s="45" t="s">
        <v>83</v>
      </c>
      <c r="P2531" s="35" t="s">
        <v>13496</v>
      </c>
    </row>
    <row r="2532" spans="2:16" ht="15" customHeight="1">
      <c r="B2532" s="35" t="s">
        <v>41</v>
      </c>
      <c r="C2532" s="35" t="s">
        <v>622</v>
      </c>
      <c r="D2532" s="36">
        <v>46161533</v>
      </c>
      <c r="E2532" s="35" t="s">
        <v>8416</v>
      </c>
      <c r="F2532" t="s">
        <v>8441</v>
      </c>
      <c r="G2532" t="s">
        <v>57</v>
      </c>
      <c r="H2532" s="38">
        <v>915</v>
      </c>
      <c r="I2532" s="38">
        <f t="shared" si="74"/>
        <v>869.25</v>
      </c>
      <c r="J2532" s="35" t="s">
        <v>4680</v>
      </c>
      <c r="K2532" s="35" t="s">
        <v>8416</v>
      </c>
      <c r="L2532" s="33">
        <v>0.05</v>
      </c>
      <c r="M2532" s="21" t="s">
        <v>14849</v>
      </c>
      <c r="N2532" s="35" t="s">
        <v>1313</v>
      </c>
      <c r="O2532" s="45" t="s">
        <v>83</v>
      </c>
      <c r="P2532" s="35" t="s">
        <v>13496</v>
      </c>
    </row>
    <row r="2533" spans="2:16" ht="15" customHeight="1">
      <c r="B2533" s="35" t="s">
        <v>41</v>
      </c>
      <c r="C2533" s="35" t="s">
        <v>622</v>
      </c>
      <c r="D2533" s="36">
        <v>46161533</v>
      </c>
      <c r="E2533" s="35" t="s">
        <v>8417</v>
      </c>
      <c r="F2533" t="s">
        <v>8442</v>
      </c>
      <c r="G2533" t="s">
        <v>57</v>
      </c>
      <c r="H2533" s="38">
        <v>307</v>
      </c>
      <c r="I2533" s="38">
        <f t="shared" si="74"/>
        <v>291.64999999999998</v>
      </c>
      <c r="J2533" s="35" t="s">
        <v>4680</v>
      </c>
      <c r="K2533" s="35" t="s">
        <v>8417</v>
      </c>
      <c r="L2533" s="33">
        <v>0.05</v>
      </c>
      <c r="M2533" s="21" t="s">
        <v>14849</v>
      </c>
      <c r="N2533" s="35" t="s">
        <v>1313</v>
      </c>
      <c r="O2533" s="45" t="s">
        <v>83</v>
      </c>
      <c r="P2533" s="35" t="s">
        <v>13496</v>
      </c>
    </row>
    <row r="2534" spans="2:16" ht="15" customHeight="1">
      <c r="B2534" s="35" t="s">
        <v>41</v>
      </c>
      <c r="C2534" s="35" t="s">
        <v>622</v>
      </c>
      <c r="D2534" s="36">
        <v>46161533</v>
      </c>
      <c r="E2534" s="35" t="s">
        <v>8418</v>
      </c>
      <c r="F2534" t="s">
        <v>8443</v>
      </c>
      <c r="G2534" t="s">
        <v>57</v>
      </c>
      <c r="H2534" s="38">
        <v>307</v>
      </c>
      <c r="I2534" s="38">
        <f t="shared" si="74"/>
        <v>291.64999999999998</v>
      </c>
      <c r="J2534" s="35" t="s">
        <v>4680</v>
      </c>
      <c r="K2534" s="35" t="s">
        <v>8418</v>
      </c>
      <c r="L2534" s="33">
        <v>0.05</v>
      </c>
      <c r="M2534" s="21" t="s">
        <v>14849</v>
      </c>
      <c r="N2534" s="35" t="s">
        <v>1313</v>
      </c>
      <c r="O2534" s="45" t="s">
        <v>83</v>
      </c>
      <c r="P2534" s="35" t="s">
        <v>13496</v>
      </c>
    </row>
    <row r="2535" spans="2:16" ht="15" customHeight="1">
      <c r="B2535" s="35" t="s">
        <v>41</v>
      </c>
      <c r="C2535" s="35" t="s">
        <v>622</v>
      </c>
      <c r="D2535" s="36">
        <v>46161533</v>
      </c>
      <c r="E2535" s="35" t="s">
        <v>8419</v>
      </c>
      <c r="F2535" t="s">
        <v>8444</v>
      </c>
      <c r="G2535" t="s">
        <v>57</v>
      </c>
      <c r="H2535" s="38">
        <v>378</v>
      </c>
      <c r="I2535" s="38">
        <f t="shared" si="74"/>
        <v>359.09999999999997</v>
      </c>
      <c r="J2535" s="35" t="s">
        <v>4680</v>
      </c>
      <c r="K2535" s="35" t="s">
        <v>8419</v>
      </c>
      <c r="L2535" s="33">
        <v>0.05</v>
      </c>
      <c r="M2535" s="21" t="s">
        <v>14849</v>
      </c>
      <c r="N2535" s="35" t="s">
        <v>1313</v>
      </c>
      <c r="O2535" s="45" t="s">
        <v>83</v>
      </c>
      <c r="P2535" s="35" t="s">
        <v>13496</v>
      </c>
    </row>
    <row r="2536" spans="2:16" ht="15" customHeight="1">
      <c r="B2536" s="35" t="s">
        <v>41</v>
      </c>
      <c r="C2536" s="35" t="s">
        <v>622</v>
      </c>
      <c r="D2536" s="36">
        <v>46161533</v>
      </c>
      <c r="E2536" s="35" t="s">
        <v>8420</v>
      </c>
      <c r="F2536" t="s">
        <v>8445</v>
      </c>
      <c r="G2536" t="s">
        <v>57</v>
      </c>
      <c r="H2536" s="38">
        <v>365</v>
      </c>
      <c r="I2536" s="38">
        <f t="shared" si="74"/>
        <v>346.75</v>
      </c>
      <c r="J2536" s="35" t="s">
        <v>4680</v>
      </c>
      <c r="K2536" s="35" t="s">
        <v>8420</v>
      </c>
      <c r="L2536" s="33">
        <v>0.05</v>
      </c>
      <c r="M2536" s="21" t="s">
        <v>14849</v>
      </c>
      <c r="N2536" s="35" t="s">
        <v>1313</v>
      </c>
      <c r="O2536" s="45" t="s">
        <v>83</v>
      </c>
      <c r="P2536" s="35" t="s">
        <v>13496</v>
      </c>
    </row>
    <row r="2537" spans="2:16" ht="15" customHeight="1">
      <c r="B2537" s="35" t="s">
        <v>41</v>
      </c>
      <c r="C2537" s="35" t="s">
        <v>622</v>
      </c>
      <c r="D2537" s="36">
        <v>46161533</v>
      </c>
      <c r="E2537" s="35" t="s">
        <v>8421</v>
      </c>
      <c r="F2537" t="s">
        <v>8446</v>
      </c>
      <c r="G2537" t="s">
        <v>57</v>
      </c>
      <c r="H2537" s="38">
        <v>329</v>
      </c>
      <c r="I2537" s="38">
        <f t="shared" si="74"/>
        <v>312.55</v>
      </c>
      <c r="J2537" s="35" t="s">
        <v>4680</v>
      </c>
      <c r="K2537" s="35" t="s">
        <v>8421</v>
      </c>
      <c r="L2537" s="33">
        <v>0.05</v>
      </c>
      <c r="M2537" s="21" t="s">
        <v>14849</v>
      </c>
      <c r="N2537" s="35" t="s">
        <v>1313</v>
      </c>
      <c r="O2537" s="45" t="s">
        <v>83</v>
      </c>
      <c r="P2537" s="35" t="s">
        <v>13496</v>
      </c>
    </row>
    <row r="2538" spans="2:16" ht="15" customHeight="1">
      <c r="B2538" s="35" t="s">
        <v>41</v>
      </c>
      <c r="C2538" s="35" t="s">
        <v>622</v>
      </c>
      <c r="D2538" s="36">
        <v>46161533</v>
      </c>
      <c r="E2538" s="35" t="s">
        <v>8422</v>
      </c>
      <c r="F2538" t="s">
        <v>8447</v>
      </c>
      <c r="G2538" t="s">
        <v>57</v>
      </c>
      <c r="H2538" s="38">
        <v>436</v>
      </c>
      <c r="I2538" s="38">
        <f t="shared" si="74"/>
        <v>414.2</v>
      </c>
      <c r="J2538" s="35" t="s">
        <v>4680</v>
      </c>
      <c r="K2538" s="35" t="s">
        <v>8422</v>
      </c>
      <c r="L2538" s="33">
        <v>0.05</v>
      </c>
      <c r="M2538" s="21" t="s">
        <v>14849</v>
      </c>
      <c r="N2538" s="35" t="s">
        <v>1313</v>
      </c>
      <c r="O2538" s="45" t="s">
        <v>83</v>
      </c>
      <c r="P2538" s="35" t="s">
        <v>13496</v>
      </c>
    </row>
    <row r="2539" spans="2:16" ht="15" customHeight="1">
      <c r="B2539" s="35" t="s">
        <v>41</v>
      </c>
      <c r="C2539" s="35" t="s">
        <v>622</v>
      </c>
      <c r="D2539" s="36">
        <v>46161533</v>
      </c>
      <c r="E2539" s="35" t="s">
        <v>8423</v>
      </c>
      <c r="F2539" t="s">
        <v>8448</v>
      </c>
      <c r="G2539" t="s">
        <v>57</v>
      </c>
      <c r="H2539" s="38">
        <v>399</v>
      </c>
      <c r="I2539" s="38">
        <f t="shared" si="74"/>
        <v>379.04999999999995</v>
      </c>
      <c r="J2539" s="35" t="s">
        <v>4680</v>
      </c>
      <c r="K2539" s="35" t="s">
        <v>8423</v>
      </c>
      <c r="L2539" s="33">
        <v>0.05</v>
      </c>
      <c r="M2539" s="21" t="s">
        <v>14849</v>
      </c>
      <c r="N2539" s="35" t="s">
        <v>1313</v>
      </c>
      <c r="O2539" s="45" t="s">
        <v>83</v>
      </c>
      <c r="P2539" s="35" t="s">
        <v>13496</v>
      </c>
    </row>
    <row r="2540" spans="2:16" ht="15" customHeight="1">
      <c r="B2540" s="35" t="s">
        <v>41</v>
      </c>
      <c r="C2540" s="35" t="s">
        <v>622</v>
      </c>
      <c r="D2540" s="36">
        <v>46161533</v>
      </c>
      <c r="E2540" s="35" t="s">
        <v>8424</v>
      </c>
      <c r="F2540" t="s">
        <v>8449</v>
      </c>
      <c r="G2540" t="s">
        <v>57</v>
      </c>
      <c r="H2540" s="38">
        <v>446</v>
      </c>
      <c r="I2540" s="38">
        <f t="shared" si="74"/>
        <v>423.7</v>
      </c>
      <c r="J2540" s="35" t="s">
        <v>4680</v>
      </c>
      <c r="K2540" s="35" t="s">
        <v>8424</v>
      </c>
      <c r="L2540" s="33">
        <v>0.05</v>
      </c>
      <c r="M2540" s="21" t="s">
        <v>14849</v>
      </c>
      <c r="N2540" s="35" t="s">
        <v>1313</v>
      </c>
      <c r="O2540" s="45" t="s">
        <v>83</v>
      </c>
      <c r="P2540" s="35" t="s">
        <v>13496</v>
      </c>
    </row>
    <row r="2541" spans="2:16" ht="15" customHeight="1">
      <c r="B2541" s="35" t="s">
        <v>41</v>
      </c>
      <c r="C2541" s="35" t="s">
        <v>622</v>
      </c>
      <c r="D2541" s="36">
        <v>46161533</v>
      </c>
      <c r="E2541" s="35" t="s">
        <v>8425</v>
      </c>
      <c r="F2541" t="s">
        <v>8450</v>
      </c>
      <c r="G2541" t="s">
        <v>57</v>
      </c>
      <c r="H2541" s="38">
        <v>414</v>
      </c>
      <c r="I2541" s="38">
        <f t="shared" si="74"/>
        <v>393.29999999999995</v>
      </c>
      <c r="J2541" s="35" t="s">
        <v>4680</v>
      </c>
      <c r="K2541" s="35" t="s">
        <v>8425</v>
      </c>
      <c r="L2541" s="33">
        <v>0.05</v>
      </c>
      <c r="M2541" s="21" t="s">
        <v>14849</v>
      </c>
      <c r="N2541" s="35" t="s">
        <v>1313</v>
      </c>
      <c r="O2541" s="45" t="s">
        <v>83</v>
      </c>
      <c r="P2541" s="35" t="s">
        <v>13496</v>
      </c>
    </row>
    <row r="2542" spans="2:16" ht="15" customHeight="1">
      <c r="B2542" s="35" t="s">
        <v>41</v>
      </c>
      <c r="C2542" s="35" t="s">
        <v>622</v>
      </c>
      <c r="D2542" s="36">
        <v>46161533</v>
      </c>
      <c r="E2542" s="35" t="s">
        <v>8426</v>
      </c>
      <c r="F2542" t="s">
        <v>8451</v>
      </c>
      <c r="G2542" t="s">
        <v>57</v>
      </c>
      <c r="H2542" s="38">
        <v>414</v>
      </c>
      <c r="I2542" s="38">
        <f t="shared" si="74"/>
        <v>393.29999999999995</v>
      </c>
      <c r="J2542" s="35" t="s">
        <v>4680</v>
      </c>
      <c r="K2542" s="35" t="s">
        <v>8426</v>
      </c>
      <c r="L2542" s="33">
        <v>0.05</v>
      </c>
      <c r="M2542" s="21" t="s">
        <v>14849</v>
      </c>
      <c r="N2542" s="35" t="s">
        <v>1313</v>
      </c>
      <c r="O2542" s="45" t="s">
        <v>83</v>
      </c>
      <c r="P2542" s="35" t="s">
        <v>13496</v>
      </c>
    </row>
    <row r="2543" spans="2:16" ht="15" customHeight="1">
      <c r="B2543" s="35" t="s">
        <v>41</v>
      </c>
      <c r="C2543" s="35" t="s">
        <v>622</v>
      </c>
      <c r="D2543" s="36">
        <v>46161533</v>
      </c>
      <c r="E2543" s="35" t="s">
        <v>8427</v>
      </c>
      <c r="F2543" t="s">
        <v>8452</v>
      </c>
      <c r="G2543" t="s">
        <v>57</v>
      </c>
      <c r="H2543" s="38">
        <v>383</v>
      </c>
      <c r="I2543" s="38">
        <f t="shared" si="74"/>
        <v>363.84999999999997</v>
      </c>
      <c r="J2543" s="35" t="s">
        <v>4680</v>
      </c>
      <c r="K2543" s="35" t="s">
        <v>8427</v>
      </c>
      <c r="L2543" s="33">
        <v>0.05</v>
      </c>
      <c r="M2543" s="21" t="s">
        <v>14849</v>
      </c>
      <c r="N2543" s="35" t="s">
        <v>1313</v>
      </c>
      <c r="O2543" s="45" t="s">
        <v>83</v>
      </c>
      <c r="P2543" s="35" t="s">
        <v>13496</v>
      </c>
    </row>
    <row r="2544" spans="2:16" ht="15" customHeight="1">
      <c r="B2544" s="35" t="s">
        <v>41</v>
      </c>
      <c r="C2544" s="35" t="s">
        <v>622</v>
      </c>
      <c r="D2544" s="36">
        <v>46161533</v>
      </c>
      <c r="E2544" s="35" t="s">
        <v>8428</v>
      </c>
      <c r="F2544" t="s">
        <v>8453</v>
      </c>
      <c r="G2544" t="s">
        <v>57</v>
      </c>
      <c r="H2544" s="38">
        <v>487</v>
      </c>
      <c r="I2544" s="38">
        <f t="shared" si="74"/>
        <v>462.65</v>
      </c>
      <c r="J2544" s="35" t="s">
        <v>4680</v>
      </c>
      <c r="K2544" s="35" t="s">
        <v>8428</v>
      </c>
      <c r="L2544" s="33">
        <v>0.05</v>
      </c>
      <c r="M2544" s="21" t="s">
        <v>14849</v>
      </c>
      <c r="N2544" s="35" t="s">
        <v>1313</v>
      </c>
      <c r="O2544" s="45" t="s">
        <v>83</v>
      </c>
      <c r="P2544" s="35" t="s">
        <v>13496</v>
      </c>
    </row>
    <row r="2545" spans="2:16" ht="15" customHeight="1">
      <c r="B2545" s="35" t="s">
        <v>41</v>
      </c>
      <c r="C2545" s="35" t="s">
        <v>622</v>
      </c>
      <c r="D2545" s="36">
        <v>46161533</v>
      </c>
      <c r="E2545" s="35" t="s">
        <v>8429</v>
      </c>
      <c r="F2545" t="s">
        <v>8454</v>
      </c>
      <c r="G2545" t="s">
        <v>57</v>
      </c>
      <c r="H2545" s="38">
        <v>456</v>
      </c>
      <c r="I2545" s="38">
        <f t="shared" si="74"/>
        <v>433.2</v>
      </c>
      <c r="J2545" s="35" t="s">
        <v>4680</v>
      </c>
      <c r="K2545" s="35" t="s">
        <v>8429</v>
      </c>
      <c r="L2545" s="33">
        <v>0.05</v>
      </c>
      <c r="M2545" s="21" t="s">
        <v>14849</v>
      </c>
      <c r="N2545" s="35" t="s">
        <v>1313</v>
      </c>
      <c r="O2545" s="45" t="s">
        <v>83</v>
      </c>
      <c r="P2545" s="35" t="s">
        <v>13496</v>
      </c>
    </row>
    <row r="2546" spans="2:16" ht="15" customHeight="1">
      <c r="B2546" s="35" t="s">
        <v>41</v>
      </c>
      <c r="C2546" s="35" t="s">
        <v>622</v>
      </c>
      <c r="D2546" s="36">
        <v>46161533</v>
      </c>
      <c r="E2546" s="35" t="s">
        <v>8430</v>
      </c>
      <c r="F2546" t="s">
        <v>8455</v>
      </c>
      <c r="G2546" t="s">
        <v>57</v>
      </c>
      <c r="H2546" s="38">
        <v>366</v>
      </c>
      <c r="I2546" s="38">
        <f t="shared" si="74"/>
        <v>347.7</v>
      </c>
      <c r="J2546" s="35" t="s">
        <v>4680</v>
      </c>
      <c r="K2546" s="35" t="s">
        <v>8430</v>
      </c>
      <c r="L2546" s="33">
        <v>0.05</v>
      </c>
      <c r="M2546" s="21" t="s">
        <v>14849</v>
      </c>
      <c r="N2546" s="35" t="s">
        <v>1313</v>
      </c>
      <c r="O2546" s="45" t="s">
        <v>83</v>
      </c>
      <c r="P2546" s="35" t="s">
        <v>13496</v>
      </c>
    </row>
    <row r="2547" spans="2:16" ht="15" customHeight="1">
      <c r="B2547" s="35" t="s">
        <v>41</v>
      </c>
      <c r="C2547" s="35" t="s">
        <v>13</v>
      </c>
      <c r="D2547" s="36">
        <v>21101601</v>
      </c>
      <c r="E2547" s="35" t="s">
        <v>8610</v>
      </c>
      <c r="F2547" t="s">
        <v>8622</v>
      </c>
      <c r="G2547" t="s">
        <v>57</v>
      </c>
      <c r="H2547" s="38">
        <v>477</v>
      </c>
      <c r="I2547" s="38">
        <f t="shared" si="74"/>
        <v>453.15</v>
      </c>
      <c r="J2547" s="35" t="s">
        <v>4680</v>
      </c>
      <c r="K2547" s="35" t="s">
        <v>8610</v>
      </c>
      <c r="L2547" s="33">
        <v>0.05</v>
      </c>
      <c r="M2547" s="21" t="s">
        <v>14849</v>
      </c>
      <c r="N2547" s="35" t="s">
        <v>1313</v>
      </c>
      <c r="O2547" s="45" t="s">
        <v>83</v>
      </c>
      <c r="P2547" s="35" t="s">
        <v>13496</v>
      </c>
    </row>
    <row r="2548" spans="2:16" ht="15" customHeight="1">
      <c r="B2548" s="35" t="s">
        <v>41</v>
      </c>
      <c r="C2548" s="35" t="s">
        <v>13</v>
      </c>
      <c r="D2548" s="36">
        <v>21101601</v>
      </c>
      <c r="E2548" s="35" t="s">
        <v>8611</v>
      </c>
      <c r="F2548" t="s">
        <v>8623</v>
      </c>
      <c r="G2548" t="s">
        <v>57</v>
      </c>
      <c r="H2548" s="38">
        <v>477</v>
      </c>
      <c r="I2548" s="38">
        <f t="shared" si="74"/>
        <v>453.15</v>
      </c>
      <c r="J2548" s="35" t="s">
        <v>4680</v>
      </c>
      <c r="K2548" s="35" t="s">
        <v>8611</v>
      </c>
      <c r="L2548" s="33">
        <v>0.05</v>
      </c>
      <c r="M2548" s="21" t="s">
        <v>14849</v>
      </c>
      <c r="N2548" s="35" t="s">
        <v>1313</v>
      </c>
      <c r="O2548" s="45" t="s">
        <v>83</v>
      </c>
      <c r="P2548" s="35" t="s">
        <v>13496</v>
      </c>
    </row>
    <row r="2549" spans="2:16" ht="15" customHeight="1">
      <c r="B2549" s="35" t="s">
        <v>41</v>
      </c>
      <c r="C2549" s="35" t="s">
        <v>13</v>
      </c>
      <c r="D2549" s="36">
        <v>21101601</v>
      </c>
      <c r="E2549" s="35" t="s">
        <v>8612</v>
      </c>
      <c r="F2549" t="s">
        <v>8624</v>
      </c>
      <c r="G2549" t="s">
        <v>57</v>
      </c>
      <c r="H2549" s="38">
        <v>477</v>
      </c>
      <c r="I2549" s="38">
        <f t="shared" si="74"/>
        <v>453.15</v>
      </c>
      <c r="J2549" s="35" t="s">
        <v>4680</v>
      </c>
      <c r="K2549" s="35" t="s">
        <v>8612</v>
      </c>
      <c r="L2549" s="33">
        <v>0.05</v>
      </c>
      <c r="M2549" s="21" t="s">
        <v>14849</v>
      </c>
      <c r="N2549" s="35" t="s">
        <v>1313</v>
      </c>
      <c r="O2549" s="45" t="s">
        <v>83</v>
      </c>
      <c r="P2549" s="35" t="s">
        <v>13496</v>
      </c>
    </row>
    <row r="2550" spans="2:16" ht="15" customHeight="1">
      <c r="B2550" s="35" t="s">
        <v>41</v>
      </c>
      <c r="C2550" s="35" t="s">
        <v>13</v>
      </c>
      <c r="D2550" s="36">
        <v>21101601</v>
      </c>
      <c r="E2550" s="35" t="s">
        <v>8613</v>
      </c>
      <c r="F2550" t="s">
        <v>8625</v>
      </c>
      <c r="G2550" t="s">
        <v>57</v>
      </c>
      <c r="H2550" s="38">
        <v>360</v>
      </c>
      <c r="I2550" s="38">
        <f t="shared" si="74"/>
        <v>342</v>
      </c>
      <c r="J2550" s="35" t="s">
        <v>4680</v>
      </c>
      <c r="K2550" s="35" t="s">
        <v>8613</v>
      </c>
      <c r="L2550" s="33">
        <v>0.05</v>
      </c>
      <c r="M2550" s="21" t="s">
        <v>14849</v>
      </c>
      <c r="N2550" s="35" t="s">
        <v>1313</v>
      </c>
      <c r="O2550" s="45" t="s">
        <v>83</v>
      </c>
      <c r="P2550" s="35" t="s">
        <v>13496</v>
      </c>
    </row>
    <row r="2551" spans="2:16" ht="15" customHeight="1">
      <c r="B2551" s="35" t="s">
        <v>41</v>
      </c>
      <c r="C2551" s="35" t="s">
        <v>13</v>
      </c>
      <c r="D2551" s="36">
        <v>21101601</v>
      </c>
      <c r="E2551" s="35" t="s">
        <v>8614</v>
      </c>
      <c r="F2551" t="s">
        <v>8626</v>
      </c>
      <c r="G2551" t="s">
        <v>57</v>
      </c>
      <c r="H2551" s="38">
        <v>365</v>
      </c>
      <c r="I2551" s="38">
        <f t="shared" si="74"/>
        <v>346.75</v>
      </c>
      <c r="J2551" s="35" t="s">
        <v>4680</v>
      </c>
      <c r="K2551" s="35" t="s">
        <v>8614</v>
      </c>
      <c r="L2551" s="33">
        <v>0.05</v>
      </c>
      <c r="M2551" s="21" t="s">
        <v>14849</v>
      </c>
      <c r="N2551" s="35" t="s">
        <v>1313</v>
      </c>
      <c r="O2551" s="45" t="s">
        <v>83</v>
      </c>
      <c r="P2551" s="35" t="s">
        <v>13496</v>
      </c>
    </row>
    <row r="2552" spans="2:16" ht="15" customHeight="1">
      <c r="B2552" s="35" t="s">
        <v>41</v>
      </c>
      <c r="C2552" s="35" t="s">
        <v>13</v>
      </c>
      <c r="D2552" s="36">
        <v>21101601</v>
      </c>
      <c r="E2552" s="35" t="s">
        <v>8615</v>
      </c>
      <c r="F2552" t="s">
        <v>8627</v>
      </c>
      <c r="G2552" t="s">
        <v>57</v>
      </c>
      <c r="H2552" s="38">
        <v>337</v>
      </c>
      <c r="I2552" s="38">
        <f t="shared" si="74"/>
        <v>320.14999999999998</v>
      </c>
      <c r="J2552" s="35" t="s">
        <v>4680</v>
      </c>
      <c r="K2552" s="35" t="s">
        <v>8615</v>
      </c>
      <c r="L2552" s="33">
        <v>0.05</v>
      </c>
      <c r="M2552" s="21" t="s">
        <v>14849</v>
      </c>
      <c r="N2552" s="35" t="s">
        <v>1313</v>
      </c>
      <c r="O2552" s="45" t="s">
        <v>83</v>
      </c>
      <c r="P2552" s="35" t="s">
        <v>13496</v>
      </c>
    </row>
    <row r="2553" spans="2:16" ht="15" customHeight="1">
      <c r="B2553" s="35" t="s">
        <v>41</v>
      </c>
      <c r="C2553" s="35" t="s">
        <v>13</v>
      </c>
      <c r="D2553" s="36">
        <v>21101601</v>
      </c>
      <c r="E2553" s="35" t="s">
        <v>8616</v>
      </c>
      <c r="F2553" t="s">
        <v>8628</v>
      </c>
      <c r="G2553" t="s">
        <v>57</v>
      </c>
      <c r="H2553" s="38">
        <v>381</v>
      </c>
      <c r="I2553" s="38">
        <f t="shared" si="74"/>
        <v>361.95</v>
      </c>
      <c r="J2553" s="35" t="s">
        <v>4680</v>
      </c>
      <c r="K2553" s="35" t="s">
        <v>8616</v>
      </c>
      <c r="L2553" s="33">
        <v>0.05</v>
      </c>
      <c r="M2553" s="21" t="s">
        <v>14849</v>
      </c>
      <c r="N2553" s="35" t="s">
        <v>1313</v>
      </c>
      <c r="O2553" s="45" t="s">
        <v>83</v>
      </c>
      <c r="P2553" s="35" t="s">
        <v>13496</v>
      </c>
    </row>
    <row r="2554" spans="2:16" ht="15" customHeight="1">
      <c r="B2554" s="35" t="s">
        <v>41</v>
      </c>
      <c r="C2554" s="35" t="s">
        <v>13</v>
      </c>
      <c r="D2554" s="36">
        <v>21101601</v>
      </c>
      <c r="E2554" s="35" t="s">
        <v>8617</v>
      </c>
      <c r="F2554" t="s">
        <v>8629</v>
      </c>
      <c r="G2554" t="s">
        <v>57</v>
      </c>
      <c r="H2554" s="38">
        <v>381</v>
      </c>
      <c r="I2554" s="38">
        <f t="shared" si="74"/>
        <v>361.95</v>
      </c>
      <c r="J2554" s="35" t="s">
        <v>4680</v>
      </c>
      <c r="K2554" s="35" t="s">
        <v>8617</v>
      </c>
      <c r="L2554" s="33">
        <v>0.05</v>
      </c>
      <c r="M2554" s="21" t="s">
        <v>14849</v>
      </c>
      <c r="N2554" s="35" t="s">
        <v>1313</v>
      </c>
      <c r="O2554" s="45" t="s">
        <v>83</v>
      </c>
      <c r="P2554" s="35" t="s">
        <v>13496</v>
      </c>
    </row>
    <row r="2555" spans="2:16" ht="15" customHeight="1">
      <c r="B2555" s="35" t="s">
        <v>41</v>
      </c>
      <c r="C2555" s="35" t="s">
        <v>13</v>
      </c>
      <c r="D2555" s="36">
        <v>21101601</v>
      </c>
      <c r="E2555" s="35" t="s">
        <v>8618</v>
      </c>
      <c r="F2555" t="s">
        <v>8630</v>
      </c>
      <c r="G2555" t="s">
        <v>57</v>
      </c>
      <c r="H2555" s="38">
        <v>381</v>
      </c>
      <c r="I2555" s="38">
        <f t="shared" si="74"/>
        <v>361.95</v>
      </c>
      <c r="J2555" s="35" t="s">
        <v>4680</v>
      </c>
      <c r="K2555" s="35" t="s">
        <v>8618</v>
      </c>
      <c r="L2555" s="33">
        <v>0.05</v>
      </c>
      <c r="M2555" s="21" t="s">
        <v>14849</v>
      </c>
      <c r="N2555" s="35" t="s">
        <v>1313</v>
      </c>
      <c r="O2555" s="45" t="s">
        <v>83</v>
      </c>
      <c r="P2555" s="35" t="s">
        <v>13496</v>
      </c>
    </row>
    <row r="2556" spans="2:16" ht="15" customHeight="1">
      <c r="B2556" s="35" t="s">
        <v>41</v>
      </c>
      <c r="C2556" s="35" t="s">
        <v>13</v>
      </c>
      <c r="D2556" s="36">
        <v>21101601</v>
      </c>
      <c r="E2556" s="35" t="s">
        <v>8619</v>
      </c>
      <c r="F2556" t="s">
        <v>8631</v>
      </c>
      <c r="G2556" t="s">
        <v>57</v>
      </c>
      <c r="H2556" s="38">
        <v>339</v>
      </c>
      <c r="I2556" s="38">
        <f t="shared" si="74"/>
        <v>322.05</v>
      </c>
      <c r="J2556" s="35" t="s">
        <v>4680</v>
      </c>
      <c r="K2556" s="35" t="s">
        <v>8619</v>
      </c>
      <c r="L2556" s="33">
        <v>0.05</v>
      </c>
      <c r="M2556" s="21" t="s">
        <v>14849</v>
      </c>
      <c r="N2556" s="35" t="s">
        <v>1313</v>
      </c>
      <c r="O2556" s="45" t="s">
        <v>83</v>
      </c>
      <c r="P2556" s="35" t="s">
        <v>13496</v>
      </c>
    </row>
    <row r="2557" spans="2:16" ht="15" customHeight="1">
      <c r="B2557" s="35" t="s">
        <v>41</v>
      </c>
      <c r="C2557" s="35" t="s">
        <v>13</v>
      </c>
      <c r="D2557" s="36">
        <v>21101601</v>
      </c>
      <c r="E2557" s="35" t="s">
        <v>8620</v>
      </c>
      <c r="F2557" t="s">
        <v>8632</v>
      </c>
      <c r="G2557" t="s">
        <v>57</v>
      </c>
      <c r="H2557" s="38">
        <v>344</v>
      </c>
      <c r="I2557" s="38">
        <f t="shared" si="74"/>
        <v>326.8</v>
      </c>
      <c r="J2557" s="35" t="s">
        <v>4680</v>
      </c>
      <c r="K2557" s="35" t="s">
        <v>8620</v>
      </c>
      <c r="L2557" s="33">
        <v>0.05</v>
      </c>
      <c r="M2557" s="21" t="s">
        <v>14849</v>
      </c>
      <c r="N2557" s="35" t="s">
        <v>1313</v>
      </c>
      <c r="O2557" s="45" t="s">
        <v>83</v>
      </c>
      <c r="P2557" s="35" t="s">
        <v>13496</v>
      </c>
    </row>
    <row r="2558" spans="2:16" ht="15" customHeight="1">
      <c r="B2558" s="35" t="s">
        <v>41</v>
      </c>
      <c r="C2558" s="35" t="s">
        <v>13</v>
      </c>
      <c r="D2558" s="36">
        <v>21101601</v>
      </c>
      <c r="E2558" s="35" t="s">
        <v>8621</v>
      </c>
      <c r="F2558" t="s">
        <v>8633</v>
      </c>
      <c r="G2558" t="s">
        <v>57</v>
      </c>
      <c r="H2558" s="38">
        <v>315</v>
      </c>
      <c r="I2558" s="38">
        <f t="shared" si="74"/>
        <v>299.25</v>
      </c>
      <c r="J2558" s="35" t="s">
        <v>4680</v>
      </c>
      <c r="K2558" s="35" t="s">
        <v>8621</v>
      </c>
      <c r="L2558" s="33">
        <v>0.05</v>
      </c>
      <c r="M2558" s="21" t="s">
        <v>14849</v>
      </c>
      <c r="N2558" s="35" t="s">
        <v>1313</v>
      </c>
      <c r="O2558" s="45" t="s">
        <v>83</v>
      </c>
      <c r="P2558" s="35" t="s">
        <v>13496</v>
      </c>
    </row>
    <row r="2559" spans="2:16" ht="15" customHeight="1">
      <c r="B2559" s="35" t="s">
        <v>41</v>
      </c>
      <c r="C2559" s="35" t="s">
        <v>622</v>
      </c>
      <c r="D2559" s="36">
        <v>46161533</v>
      </c>
      <c r="E2559" s="35" t="s">
        <v>623</v>
      </c>
      <c r="F2559" t="s">
        <v>642</v>
      </c>
      <c r="G2559" s="35" t="s">
        <v>555</v>
      </c>
      <c r="H2559" t="s">
        <v>654</v>
      </c>
      <c r="I2559" s="38">
        <f t="shared" ref="I2559:I2590" si="75">H2559*0.98</f>
        <v>469.22399999999999</v>
      </c>
      <c r="J2559" s="35" t="s">
        <v>539</v>
      </c>
      <c r="K2559" s="35" t="s">
        <v>623</v>
      </c>
      <c r="L2559" s="33">
        <v>0.02</v>
      </c>
      <c r="M2559" s="21" t="s">
        <v>14849</v>
      </c>
      <c r="N2559" s="35" t="s">
        <v>59</v>
      </c>
      <c r="O2559" s="45" t="s">
        <v>83</v>
      </c>
      <c r="P2559" s="35" t="s">
        <v>13496</v>
      </c>
    </row>
    <row r="2560" spans="2:16" ht="15" customHeight="1">
      <c r="B2560" s="35" t="s">
        <v>41</v>
      </c>
      <c r="C2560" s="35" t="s">
        <v>622</v>
      </c>
      <c r="D2560" s="36">
        <v>46161533</v>
      </c>
      <c r="E2560" s="35" t="s">
        <v>624</v>
      </c>
      <c r="F2560" t="s">
        <v>643</v>
      </c>
      <c r="G2560" s="35" t="s">
        <v>555</v>
      </c>
      <c r="H2560" t="s">
        <v>212</v>
      </c>
      <c r="I2560" s="38">
        <f t="shared" si="75"/>
        <v>345.74400000000003</v>
      </c>
      <c r="J2560" s="35" t="s">
        <v>539</v>
      </c>
      <c r="K2560" s="35" t="s">
        <v>624</v>
      </c>
      <c r="L2560" s="33">
        <v>0.02</v>
      </c>
      <c r="M2560" s="21" t="s">
        <v>14849</v>
      </c>
      <c r="N2560" s="35" t="s">
        <v>59</v>
      </c>
      <c r="O2560" s="45" t="s">
        <v>83</v>
      </c>
      <c r="P2560" s="35" t="s">
        <v>13496</v>
      </c>
    </row>
    <row r="2561" spans="2:16" ht="15" customHeight="1">
      <c r="B2561" s="35" t="s">
        <v>41</v>
      </c>
      <c r="C2561" s="35" t="s">
        <v>622</v>
      </c>
      <c r="D2561" s="36">
        <v>46161533</v>
      </c>
      <c r="E2561" s="35" t="s">
        <v>625</v>
      </c>
      <c r="F2561" t="s">
        <v>644</v>
      </c>
      <c r="G2561" s="35" t="s">
        <v>555</v>
      </c>
      <c r="H2561" t="s">
        <v>655</v>
      </c>
      <c r="I2561" s="38">
        <f t="shared" si="75"/>
        <v>592.70399999999995</v>
      </c>
      <c r="J2561" s="35" t="s">
        <v>539</v>
      </c>
      <c r="K2561" s="35" t="s">
        <v>625</v>
      </c>
      <c r="L2561" s="33">
        <v>0.02</v>
      </c>
      <c r="M2561" s="21" t="s">
        <v>14849</v>
      </c>
      <c r="N2561" s="35" t="s">
        <v>59</v>
      </c>
      <c r="O2561" s="45" t="s">
        <v>83</v>
      </c>
      <c r="P2561" s="35" t="s">
        <v>13496</v>
      </c>
    </row>
    <row r="2562" spans="2:16" ht="15" customHeight="1">
      <c r="B2562" s="35" t="s">
        <v>41</v>
      </c>
      <c r="C2562" s="35" t="s">
        <v>622</v>
      </c>
      <c r="D2562" s="36">
        <v>46161533</v>
      </c>
      <c r="E2562" s="35" t="s">
        <v>626</v>
      </c>
      <c r="F2562" t="s">
        <v>645</v>
      </c>
      <c r="G2562" s="35" t="s">
        <v>555</v>
      </c>
      <c r="H2562" t="s">
        <v>656</v>
      </c>
      <c r="I2562" s="38">
        <f t="shared" si="75"/>
        <v>790.27199999999993</v>
      </c>
      <c r="J2562" s="35" t="s">
        <v>539</v>
      </c>
      <c r="K2562" s="35" t="s">
        <v>626</v>
      </c>
      <c r="L2562" s="33">
        <v>0.02</v>
      </c>
      <c r="M2562" s="21" t="s">
        <v>14849</v>
      </c>
      <c r="N2562" s="35" t="s">
        <v>59</v>
      </c>
      <c r="O2562" s="45" t="s">
        <v>83</v>
      </c>
      <c r="P2562" s="35" t="s">
        <v>13496</v>
      </c>
    </row>
    <row r="2563" spans="2:16" ht="15" customHeight="1">
      <c r="B2563" s="35" t="s">
        <v>41</v>
      </c>
      <c r="C2563" s="35" t="s">
        <v>622</v>
      </c>
      <c r="D2563" s="36">
        <v>46161533</v>
      </c>
      <c r="E2563" s="35" t="s">
        <v>627</v>
      </c>
      <c r="F2563" t="s">
        <v>646</v>
      </c>
      <c r="G2563" s="35" t="s">
        <v>555</v>
      </c>
      <c r="H2563" t="s">
        <v>657</v>
      </c>
      <c r="I2563" s="38">
        <f t="shared" si="75"/>
        <v>666.79199999999992</v>
      </c>
      <c r="J2563" s="35" t="s">
        <v>539</v>
      </c>
      <c r="K2563" s="35" t="s">
        <v>627</v>
      </c>
      <c r="L2563" s="33">
        <v>0.02</v>
      </c>
      <c r="M2563" s="21" t="s">
        <v>14849</v>
      </c>
      <c r="N2563" s="35" t="s">
        <v>59</v>
      </c>
      <c r="O2563" s="45" t="s">
        <v>83</v>
      </c>
      <c r="P2563" s="35" t="s">
        <v>13496</v>
      </c>
    </row>
    <row r="2564" spans="2:16" ht="15" customHeight="1">
      <c r="B2564" s="35" t="s">
        <v>41</v>
      </c>
      <c r="C2564" s="35" t="s">
        <v>622</v>
      </c>
      <c r="D2564" s="36">
        <v>46161533</v>
      </c>
      <c r="E2564" s="35" t="s">
        <v>628</v>
      </c>
      <c r="F2564" t="s">
        <v>647</v>
      </c>
      <c r="G2564" s="35" t="s">
        <v>555</v>
      </c>
      <c r="H2564" t="s">
        <v>658</v>
      </c>
      <c r="I2564" s="38">
        <f t="shared" si="75"/>
        <v>419.83199999999999</v>
      </c>
      <c r="J2564" s="35" t="s">
        <v>539</v>
      </c>
      <c r="K2564" s="35" t="s">
        <v>628</v>
      </c>
      <c r="L2564" s="33">
        <v>0.02</v>
      </c>
      <c r="M2564" s="21" t="s">
        <v>14849</v>
      </c>
      <c r="N2564" s="35" t="s">
        <v>59</v>
      </c>
      <c r="O2564" s="45" t="s">
        <v>83</v>
      </c>
      <c r="P2564" s="35" t="s">
        <v>13496</v>
      </c>
    </row>
    <row r="2565" spans="2:16" ht="15" customHeight="1">
      <c r="B2565" s="35" t="s">
        <v>41</v>
      </c>
      <c r="C2565" s="35" t="s">
        <v>622</v>
      </c>
      <c r="D2565" s="36">
        <v>46161533</v>
      </c>
      <c r="E2565" s="35" t="s">
        <v>629</v>
      </c>
      <c r="F2565" t="s">
        <v>648</v>
      </c>
      <c r="G2565" s="35" t="s">
        <v>555</v>
      </c>
      <c r="H2565" t="s">
        <v>654</v>
      </c>
      <c r="I2565" s="38">
        <f t="shared" si="75"/>
        <v>469.22399999999999</v>
      </c>
      <c r="J2565" s="35" t="s">
        <v>539</v>
      </c>
      <c r="K2565" s="35" t="s">
        <v>629</v>
      </c>
      <c r="L2565" s="33">
        <v>0.02</v>
      </c>
      <c r="M2565" s="21" t="s">
        <v>14849</v>
      </c>
      <c r="N2565" s="35" t="s">
        <v>59</v>
      </c>
      <c r="O2565" s="45" t="s">
        <v>83</v>
      </c>
      <c r="P2565" s="35" t="s">
        <v>13496</v>
      </c>
    </row>
    <row r="2566" spans="2:16" ht="15" customHeight="1">
      <c r="B2566" s="35" t="s">
        <v>41</v>
      </c>
      <c r="C2566" s="35" t="s">
        <v>622</v>
      </c>
      <c r="D2566" s="36">
        <v>46161533</v>
      </c>
      <c r="E2566" s="35" t="s">
        <v>630</v>
      </c>
      <c r="F2566" t="s">
        <v>649</v>
      </c>
      <c r="G2566" s="35" t="s">
        <v>555</v>
      </c>
      <c r="H2566" t="s">
        <v>655</v>
      </c>
      <c r="I2566" s="38">
        <f t="shared" si="75"/>
        <v>592.70399999999995</v>
      </c>
      <c r="J2566" s="35" t="s">
        <v>539</v>
      </c>
      <c r="K2566" s="35" t="s">
        <v>630</v>
      </c>
      <c r="L2566" s="33">
        <v>0.02</v>
      </c>
      <c r="M2566" s="21" t="s">
        <v>14849</v>
      </c>
      <c r="N2566" s="35" t="s">
        <v>59</v>
      </c>
      <c r="O2566" s="45" t="s">
        <v>83</v>
      </c>
      <c r="P2566" s="35" t="s">
        <v>13496</v>
      </c>
    </row>
    <row r="2567" spans="2:16" ht="15" customHeight="1">
      <c r="B2567" s="35" t="s">
        <v>41</v>
      </c>
      <c r="C2567" s="35" t="s">
        <v>622</v>
      </c>
      <c r="D2567" s="36">
        <v>46161533</v>
      </c>
      <c r="E2567" s="35" t="s">
        <v>631</v>
      </c>
      <c r="F2567" t="s">
        <v>650</v>
      </c>
      <c r="G2567" s="35" t="s">
        <v>555</v>
      </c>
      <c r="H2567" t="s">
        <v>659</v>
      </c>
      <c r="I2567" s="38">
        <f t="shared" si="75"/>
        <v>2987.2262000000001</v>
      </c>
      <c r="J2567" s="35" t="s">
        <v>539</v>
      </c>
      <c r="K2567" s="35" t="s">
        <v>631</v>
      </c>
      <c r="L2567" s="33">
        <v>0.02</v>
      </c>
      <c r="M2567" s="21" t="s">
        <v>14849</v>
      </c>
      <c r="N2567" s="35" t="s">
        <v>59</v>
      </c>
      <c r="O2567" s="45" t="s">
        <v>83</v>
      </c>
      <c r="P2567" s="35" t="s">
        <v>13496</v>
      </c>
    </row>
    <row r="2568" spans="2:16" ht="15" customHeight="1">
      <c r="B2568" s="35" t="s">
        <v>41</v>
      </c>
      <c r="C2568" s="35" t="s">
        <v>622</v>
      </c>
      <c r="D2568" s="36">
        <v>46161533</v>
      </c>
      <c r="E2568" s="35" t="s">
        <v>632</v>
      </c>
      <c r="F2568" t="s">
        <v>651</v>
      </c>
      <c r="G2568" s="35" t="s">
        <v>555</v>
      </c>
      <c r="H2568" t="s">
        <v>654</v>
      </c>
      <c r="I2568" s="38">
        <f t="shared" si="75"/>
        <v>469.22399999999999</v>
      </c>
      <c r="J2568" s="35" t="s">
        <v>539</v>
      </c>
      <c r="K2568" s="35" t="s">
        <v>632</v>
      </c>
      <c r="L2568" s="33">
        <v>0.02</v>
      </c>
      <c r="M2568" s="21" t="s">
        <v>14849</v>
      </c>
      <c r="N2568" s="35" t="s">
        <v>59</v>
      </c>
      <c r="O2568" s="45" t="s">
        <v>83</v>
      </c>
      <c r="P2568" s="35" t="s">
        <v>13496</v>
      </c>
    </row>
    <row r="2569" spans="2:16" ht="15" customHeight="1">
      <c r="B2569" s="35" t="s">
        <v>41</v>
      </c>
      <c r="C2569" s="35" t="s">
        <v>622</v>
      </c>
      <c r="D2569" s="36">
        <v>46161533</v>
      </c>
      <c r="E2569" s="35" t="s">
        <v>633</v>
      </c>
      <c r="F2569" t="s">
        <v>652</v>
      </c>
      <c r="G2569" s="35" t="s">
        <v>555</v>
      </c>
      <c r="H2569" t="s">
        <v>660</v>
      </c>
      <c r="I2569" s="38">
        <f t="shared" si="75"/>
        <v>901.71759999999995</v>
      </c>
      <c r="J2569" s="35" t="s">
        <v>539</v>
      </c>
      <c r="K2569" s="35" t="s">
        <v>633</v>
      </c>
      <c r="L2569" s="33">
        <v>0.02</v>
      </c>
      <c r="M2569" s="21" t="s">
        <v>14849</v>
      </c>
      <c r="N2569" s="35" t="s">
        <v>59</v>
      </c>
      <c r="O2569" s="45" t="s">
        <v>83</v>
      </c>
      <c r="P2569" s="35" t="s">
        <v>13496</v>
      </c>
    </row>
    <row r="2570" spans="2:16" ht="15" customHeight="1">
      <c r="B2570" s="35" t="s">
        <v>41</v>
      </c>
      <c r="C2570" s="35" t="s">
        <v>622</v>
      </c>
      <c r="D2570" s="36">
        <v>46161533</v>
      </c>
      <c r="E2570" s="35" t="s">
        <v>634</v>
      </c>
      <c r="F2570" t="s">
        <v>653</v>
      </c>
      <c r="G2570" s="35" t="s">
        <v>555</v>
      </c>
      <c r="H2570" t="s">
        <v>661</v>
      </c>
      <c r="I2570" s="38">
        <f t="shared" si="75"/>
        <v>92.61</v>
      </c>
      <c r="J2570" s="35" t="s">
        <v>539</v>
      </c>
      <c r="K2570" s="35" t="s">
        <v>634</v>
      </c>
      <c r="L2570" s="33">
        <v>0.02</v>
      </c>
      <c r="M2570" s="21" t="s">
        <v>14849</v>
      </c>
      <c r="N2570" s="35" t="s">
        <v>59</v>
      </c>
      <c r="O2570" s="45" t="s">
        <v>83</v>
      </c>
      <c r="P2570" s="35" t="s">
        <v>13496</v>
      </c>
    </row>
    <row r="2571" spans="2:16" ht="15" customHeight="1">
      <c r="B2571" s="35" t="s">
        <v>41</v>
      </c>
      <c r="C2571" s="35" t="s">
        <v>622</v>
      </c>
      <c r="D2571" s="36">
        <v>46161533</v>
      </c>
      <c r="E2571" s="35" t="s">
        <v>635</v>
      </c>
      <c r="F2571" t="s">
        <v>653</v>
      </c>
      <c r="G2571" s="35" t="s">
        <v>555</v>
      </c>
      <c r="H2571" t="s">
        <v>413</v>
      </c>
      <c r="I2571" s="38">
        <f t="shared" si="75"/>
        <v>123.48</v>
      </c>
      <c r="J2571" s="35" t="s">
        <v>539</v>
      </c>
      <c r="K2571" s="35" t="s">
        <v>635</v>
      </c>
      <c r="L2571" s="33">
        <v>0.02</v>
      </c>
      <c r="M2571" s="21" t="s">
        <v>14849</v>
      </c>
      <c r="N2571" s="35" t="s">
        <v>59</v>
      </c>
      <c r="O2571" s="45" t="s">
        <v>83</v>
      </c>
      <c r="P2571" s="35" t="s">
        <v>13496</v>
      </c>
    </row>
    <row r="2572" spans="2:16" ht="15" customHeight="1">
      <c r="B2572" s="35" t="s">
        <v>41</v>
      </c>
      <c r="C2572" s="35" t="s">
        <v>622</v>
      </c>
      <c r="D2572" s="36">
        <v>46161533</v>
      </c>
      <c r="E2572" s="35" t="s">
        <v>636</v>
      </c>
      <c r="F2572" t="s">
        <v>653</v>
      </c>
      <c r="G2572" s="35" t="s">
        <v>555</v>
      </c>
      <c r="H2572" t="s">
        <v>359</v>
      </c>
      <c r="I2572" s="38">
        <f t="shared" si="75"/>
        <v>154.35</v>
      </c>
      <c r="J2572" s="35" t="s">
        <v>539</v>
      </c>
      <c r="K2572" s="35" t="s">
        <v>636</v>
      </c>
      <c r="L2572" s="33">
        <v>0.02</v>
      </c>
      <c r="M2572" s="21" t="s">
        <v>14849</v>
      </c>
      <c r="N2572" s="35" t="s">
        <v>59</v>
      </c>
      <c r="O2572" s="45" t="s">
        <v>83</v>
      </c>
      <c r="P2572" s="35" t="s">
        <v>13496</v>
      </c>
    </row>
    <row r="2573" spans="2:16" ht="15" customHeight="1">
      <c r="B2573" s="35" t="s">
        <v>41</v>
      </c>
      <c r="C2573" s="35" t="s">
        <v>622</v>
      </c>
      <c r="D2573" s="36">
        <v>46161533</v>
      </c>
      <c r="E2573" s="35" t="s">
        <v>637</v>
      </c>
      <c r="F2573" t="s">
        <v>653</v>
      </c>
      <c r="G2573" s="35" t="s">
        <v>555</v>
      </c>
      <c r="H2573" t="s">
        <v>619</v>
      </c>
      <c r="I2573" s="38">
        <f t="shared" si="75"/>
        <v>185.22</v>
      </c>
      <c r="J2573" s="35" t="s">
        <v>539</v>
      </c>
      <c r="K2573" s="35" t="s">
        <v>637</v>
      </c>
      <c r="L2573" s="33">
        <v>0.02</v>
      </c>
      <c r="M2573" s="21" t="s">
        <v>14849</v>
      </c>
      <c r="N2573" s="35" t="s">
        <v>59</v>
      </c>
      <c r="O2573" s="45" t="s">
        <v>83</v>
      </c>
      <c r="P2573" s="35" t="s">
        <v>13496</v>
      </c>
    </row>
    <row r="2574" spans="2:16" ht="15" customHeight="1">
      <c r="B2574" s="35" t="s">
        <v>41</v>
      </c>
      <c r="C2574" s="35" t="s">
        <v>622</v>
      </c>
      <c r="D2574" s="36">
        <v>46161533</v>
      </c>
      <c r="E2574" s="35" t="s">
        <v>638</v>
      </c>
      <c r="F2574" t="s">
        <v>653</v>
      </c>
      <c r="G2574" s="35" t="s">
        <v>555</v>
      </c>
      <c r="H2574" t="s">
        <v>362</v>
      </c>
      <c r="I2574" s="38">
        <f t="shared" si="75"/>
        <v>216.09</v>
      </c>
      <c r="J2574" s="35" t="s">
        <v>539</v>
      </c>
      <c r="K2574" s="35" t="s">
        <v>638</v>
      </c>
      <c r="L2574" s="33">
        <v>0.02</v>
      </c>
      <c r="M2574" s="21" t="s">
        <v>14849</v>
      </c>
      <c r="N2574" s="35" t="s">
        <v>59</v>
      </c>
      <c r="O2574" s="45" t="s">
        <v>83</v>
      </c>
      <c r="P2574" s="35" t="s">
        <v>13496</v>
      </c>
    </row>
    <row r="2575" spans="2:16" ht="15" customHeight="1">
      <c r="B2575" s="35" t="s">
        <v>41</v>
      </c>
      <c r="C2575" s="35" t="s">
        <v>622</v>
      </c>
      <c r="D2575" s="36">
        <v>46161533</v>
      </c>
      <c r="E2575" s="35" t="s">
        <v>639</v>
      </c>
      <c r="F2575" t="s">
        <v>653</v>
      </c>
      <c r="G2575" s="35" t="s">
        <v>555</v>
      </c>
      <c r="H2575" t="s">
        <v>662</v>
      </c>
      <c r="I2575" s="38">
        <f t="shared" si="75"/>
        <v>246.96</v>
      </c>
      <c r="J2575" s="35" t="s">
        <v>539</v>
      </c>
      <c r="K2575" s="35" t="s">
        <v>639</v>
      </c>
      <c r="L2575" s="33">
        <v>0.02</v>
      </c>
      <c r="M2575" s="21" t="s">
        <v>14849</v>
      </c>
      <c r="N2575" s="35" t="s">
        <v>59</v>
      </c>
      <c r="O2575" s="45" t="s">
        <v>83</v>
      </c>
      <c r="P2575" s="35" t="s">
        <v>13496</v>
      </c>
    </row>
    <row r="2576" spans="2:16" ht="15" customHeight="1">
      <c r="B2576" s="35" t="s">
        <v>41</v>
      </c>
      <c r="C2576" s="35" t="s">
        <v>622</v>
      </c>
      <c r="D2576" s="36">
        <v>46161533</v>
      </c>
      <c r="E2576" s="35" t="s">
        <v>640</v>
      </c>
      <c r="F2576" t="s">
        <v>653</v>
      </c>
      <c r="G2576" s="35" t="s">
        <v>555</v>
      </c>
      <c r="H2576" t="s">
        <v>663</v>
      </c>
      <c r="I2576" s="38">
        <f t="shared" si="75"/>
        <v>277.83</v>
      </c>
      <c r="J2576" s="35" t="s">
        <v>539</v>
      </c>
      <c r="K2576" s="35" t="s">
        <v>640</v>
      </c>
      <c r="L2576" s="33">
        <v>0.02</v>
      </c>
      <c r="M2576" s="21" t="s">
        <v>14849</v>
      </c>
      <c r="N2576" s="35" t="s">
        <v>59</v>
      </c>
      <c r="O2576" s="45" t="s">
        <v>83</v>
      </c>
      <c r="P2576" s="35" t="s">
        <v>13496</v>
      </c>
    </row>
    <row r="2577" spans="2:16" ht="15" customHeight="1">
      <c r="B2577" s="35" t="s">
        <v>41</v>
      </c>
      <c r="C2577" s="35" t="s">
        <v>622</v>
      </c>
      <c r="D2577" s="36">
        <v>46161533</v>
      </c>
      <c r="E2577" s="35" t="s">
        <v>641</v>
      </c>
      <c r="F2577" t="s">
        <v>653</v>
      </c>
      <c r="G2577" s="35" t="s">
        <v>555</v>
      </c>
      <c r="H2577" t="s">
        <v>620</v>
      </c>
      <c r="I2577" s="38">
        <f t="shared" si="75"/>
        <v>308.7</v>
      </c>
      <c r="J2577" s="35" t="s">
        <v>539</v>
      </c>
      <c r="K2577" s="35" t="s">
        <v>641</v>
      </c>
      <c r="L2577" s="33">
        <v>0.02</v>
      </c>
      <c r="M2577" s="21" t="s">
        <v>14849</v>
      </c>
      <c r="N2577" s="35" t="s">
        <v>59</v>
      </c>
      <c r="O2577" s="45" t="s">
        <v>83</v>
      </c>
      <c r="P2577" s="35" t="s">
        <v>13496</v>
      </c>
    </row>
    <row r="2578" spans="2:16" ht="15" customHeight="1">
      <c r="B2578" s="35" t="s">
        <v>41</v>
      </c>
      <c r="C2578" s="35" t="s">
        <v>49</v>
      </c>
      <c r="D2578" s="36">
        <v>56101600</v>
      </c>
      <c r="E2578" s="35" t="s">
        <v>664</v>
      </c>
      <c r="F2578" t="s">
        <v>675</v>
      </c>
      <c r="G2578" t="s">
        <v>682</v>
      </c>
      <c r="H2578" t="s">
        <v>683</v>
      </c>
      <c r="I2578" s="38">
        <f t="shared" si="75"/>
        <v>43.218000000000004</v>
      </c>
      <c r="J2578" s="35" t="s">
        <v>539</v>
      </c>
      <c r="K2578" s="35" t="s">
        <v>664</v>
      </c>
      <c r="L2578" s="33">
        <v>0.02</v>
      </c>
      <c r="M2578" s="21" t="s">
        <v>14849</v>
      </c>
      <c r="N2578" s="35" t="s">
        <v>59</v>
      </c>
      <c r="O2578" s="45" t="s">
        <v>83</v>
      </c>
      <c r="P2578" s="35" t="s">
        <v>13496</v>
      </c>
    </row>
    <row r="2579" spans="2:16" ht="15" customHeight="1">
      <c r="B2579" s="35" t="s">
        <v>41</v>
      </c>
      <c r="C2579" s="35" t="s">
        <v>49</v>
      </c>
      <c r="D2579" s="36">
        <v>56101600</v>
      </c>
      <c r="E2579" s="35" t="s">
        <v>665</v>
      </c>
      <c r="F2579" t="s">
        <v>676</v>
      </c>
      <c r="G2579" t="s">
        <v>682</v>
      </c>
      <c r="H2579" t="s">
        <v>683</v>
      </c>
      <c r="I2579" s="38">
        <f t="shared" si="75"/>
        <v>43.218000000000004</v>
      </c>
      <c r="J2579" s="35" t="s">
        <v>539</v>
      </c>
      <c r="K2579" s="35" t="s">
        <v>665</v>
      </c>
      <c r="L2579" s="33">
        <v>0.02</v>
      </c>
      <c r="M2579" s="21" t="s">
        <v>14849</v>
      </c>
      <c r="N2579" s="35" t="s">
        <v>59</v>
      </c>
      <c r="O2579" s="45" t="s">
        <v>83</v>
      </c>
      <c r="P2579" s="35" t="s">
        <v>13496</v>
      </c>
    </row>
    <row r="2580" spans="2:16" ht="15" customHeight="1">
      <c r="B2580" s="35" t="s">
        <v>41</v>
      </c>
      <c r="C2580" s="35" t="s">
        <v>49</v>
      </c>
      <c r="D2580" s="36">
        <v>56101600</v>
      </c>
      <c r="E2580" s="35" t="s">
        <v>666</v>
      </c>
      <c r="F2580" t="s">
        <v>677</v>
      </c>
      <c r="G2580" t="s">
        <v>682</v>
      </c>
      <c r="H2580" t="s">
        <v>684</v>
      </c>
      <c r="I2580" s="38">
        <f t="shared" si="75"/>
        <v>49.391999999999996</v>
      </c>
      <c r="J2580" s="35" t="s">
        <v>539</v>
      </c>
      <c r="K2580" s="35" t="s">
        <v>666</v>
      </c>
      <c r="L2580" s="33">
        <v>0.02</v>
      </c>
      <c r="M2580" s="21" t="s">
        <v>14849</v>
      </c>
      <c r="N2580" s="35" t="s">
        <v>59</v>
      </c>
      <c r="O2580" s="45" t="s">
        <v>83</v>
      </c>
      <c r="P2580" s="35" t="s">
        <v>13496</v>
      </c>
    </row>
    <row r="2581" spans="2:16" ht="15" customHeight="1">
      <c r="B2581" s="35" t="s">
        <v>41</v>
      </c>
      <c r="C2581" s="35" t="s">
        <v>49</v>
      </c>
      <c r="D2581" s="36">
        <v>56101600</v>
      </c>
      <c r="E2581" s="35" t="s">
        <v>667</v>
      </c>
      <c r="H2581" t="s">
        <v>685</v>
      </c>
      <c r="I2581" s="38">
        <f t="shared" si="75"/>
        <v>26885.055399999997</v>
      </c>
      <c r="J2581" s="35" t="s">
        <v>539</v>
      </c>
      <c r="K2581" s="35" t="s">
        <v>667</v>
      </c>
      <c r="L2581" s="33">
        <v>0.02</v>
      </c>
      <c r="M2581" s="21" t="s">
        <v>14849</v>
      </c>
      <c r="N2581" s="35" t="s">
        <v>59</v>
      </c>
      <c r="O2581" s="45" t="s">
        <v>83</v>
      </c>
      <c r="P2581" s="35" t="s">
        <v>13496</v>
      </c>
    </row>
    <row r="2582" spans="2:16" ht="15" customHeight="1">
      <c r="B2582" s="35" t="s">
        <v>41</v>
      </c>
      <c r="C2582" s="35" t="s">
        <v>49</v>
      </c>
      <c r="D2582" s="36">
        <v>56101600</v>
      </c>
      <c r="E2582" s="35" t="s">
        <v>668</v>
      </c>
      <c r="F2582" t="s">
        <v>678</v>
      </c>
      <c r="G2582" t="s">
        <v>682</v>
      </c>
      <c r="H2582" t="s">
        <v>686</v>
      </c>
      <c r="I2582" s="38">
        <f t="shared" si="75"/>
        <v>37.043999999999997</v>
      </c>
      <c r="J2582" s="35" t="s">
        <v>539</v>
      </c>
      <c r="K2582" s="35" t="s">
        <v>668</v>
      </c>
      <c r="L2582" s="33">
        <v>0.02</v>
      </c>
      <c r="M2582" s="21" t="s">
        <v>14849</v>
      </c>
      <c r="N2582" s="35" t="s">
        <v>59</v>
      </c>
      <c r="O2582" s="45" t="s">
        <v>83</v>
      </c>
      <c r="P2582" s="35" t="s">
        <v>13496</v>
      </c>
    </row>
    <row r="2583" spans="2:16" ht="15" customHeight="1">
      <c r="B2583" s="35" t="s">
        <v>41</v>
      </c>
      <c r="C2583" s="35" t="s">
        <v>49</v>
      </c>
      <c r="D2583" s="36">
        <v>56101600</v>
      </c>
      <c r="E2583" s="35" t="s">
        <v>669</v>
      </c>
      <c r="F2583" t="s">
        <v>679</v>
      </c>
      <c r="H2583" t="s">
        <v>687</v>
      </c>
      <c r="I2583" s="38">
        <f t="shared" si="75"/>
        <v>22404.211199999998</v>
      </c>
      <c r="J2583" s="35" t="s">
        <v>539</v>
      </c>
      <c r="K2583" s="35" t="s">
        <v>669</v>
      </c>
      <c r="L2583" s="33">
        <v>0.02</v>
      </c>
      <c r="M2583" s="21" t="s">
        <v>14849</v>
      </c>
      <c r="N2583" s="35" t="s">
        <v>59</v>
      </c>
      <c r="O2583" s="45" t="s">
        <v>83</v>
      </c>
      <c r="P2583" s="35" t="s">
        <v>13496</v>
      </c>
    </row>
    <row r="2584" spans="2:16" ht="15" customHeight="1">
      <c r="B2584" s="35" t="s">
        <v>41</v>
      </c>
      <c r="C2584" s="35" t="s">
        <v>49</v>
      </c>
      <c r="D2584" s="36">
        <v>56101600</v>
      </c>
      <c r="E2584" s="35" t="s">
        <v>670</v>
      </c>
      <c r="F2584" t="s">
        <v>680</v>
      </c>
      <c r="G2584" t="s">
        <v>682</v>
      </c>
      <c r="H2584" t="s">
        <v>688</v>
      </c>
      <c r="I2584" s="38">
        <f t="shared" si="75"/>
        <v>98.783999999999992</v>
      </c>
      <c r="J2584" s="35" t="s">
        <v>539</v>
      </c>
      <c r="K2584" s="35" t="s">
        <v>670</v>
      </c>
      <c r="L2584" s="33">
        <v>0.02</v>
      </c>
      <c r="M2584" s="21" t="s">
        <v>14849</v>
      </c>
      <c r="N2584" s="35" t="s">
        <v>59</v>
      </c>
      <c r="O2584" s="45" t="s">
        <v>83</v>
      </c>
      <c r="P2584" s="35" t="s">
        <v>13496</v>
      </c>
    </row>
    <row r="2585" spans="2:16" ht="15" customHeight="1">
      <c r="B2585" s="35" t="s">
        <v>41</v>
      </c>
      <c r="C2585" s="35" t="s">
        <v>49</v>
      </c>
      <c r="D2585" s="36">
        <v>56101600</v>
      </c>
      <c r="E2585" s="35" t="s">
        <v>671</v>
      </c>
      <c r="F2585" t="s">
        <v>681</v>
      </c>
      <c r="G2585" t="s">
        <v>682</v>
      </c>
      <c r="H2585" t="s">
        <v>689</v>
      </c>
      <c r="I2585" s="38">
        <f t="shared" si="75"/>
        <v>111.13200000000001</v>
      </c>
      <c r="J2585" s="35" t="s">
        <v>539</v>
      </c>
      <c r="K2585" s="35" t="s">
        <v>671</v>
      </c>
      <c r="L2585" s="33">
        <v>0.02</v>
      </c>
      <c r="M2585" s="21" t="s">
        <v>14849</v>
      </c>
      <c r="N2585" s="35" t="s">
        <v>59</v>
      </c>
      <c r="O2585" s="45" t="s">
        <v>83</v>
      </c>
      <c r="P2585" s="35" t="s">
        <v>13496</v>
      </c>
    </row>
    <row r="2586" spans="2:16" ht="15" customHeight="1">
      <c r="B2586" s="35" t="s">
        <v>41</v>
      </c>
      <c r="C2586" s="35" t="s">
        <v>49</v>
      </c>
      <c r="D2586" s="36">
        <v>56101600</v>
      </c>
      <c r="E2586" s="35" t="s">
        <v>672</v>
      </c>
      <c r="F2586" t="s">
        <v>681</v>
      </c>
      <c r="G2586" t="s">
        <v>682</v>
      </c>
      <c r="H2586" t="s">
        <v>690</v>
      </c>
      <c r="I2586" s="38">
        <f t="shared" si="75"/>
        <v>86.436000000000007</v>
      </c>
      <c r="J2586" s="35" t="s">
        <v>539</v>
      </c>
      <c r="K2586" s="35" t="s">
        <v>672</v>
      </c>
      <c r="L2586" s="33">
        <v>0.02</v>
      </c>
      <c r="M2586" s="21" t="s">
        <v>14849</v>
      </c>
      <c r="N2586" s="35" t="s">
        <v>59</v>
      </c>
      <c r="O2586" s="45" t="s">
        <v>83</v>
      </c>
      <c r="P2586" s="35" t="s">
        <v>13496</v>
      </c>
    </row>
    <row r="2587" spans="2:16" ht="15" customHeight="1">
      <c r="B2587" s="35" t="s">
        <v>41</v>
      </c>
      <c r="C2587" s="35" t="s">
        <v>49</v>
      </c>
      <c r="D2587" s="36">
        <v>56101600</v>
      </c>
      <c r="E2587" s="35" t="s">
        <v>673</v>
      </c>
      <c r="F2587" t="s">
        <v>681</v>
      </c>
      <c r="G2587" t="s">
        <v>682</v>
      </c>
      <c r="H2587" t="s">
        <v>691</v>
      </c>
      <c r="I2587" s="38">
        <f t="shared" si="75"/>
        <v>135.828</v>
      </c>
      <c r="J2587" s="35" t="s">
        <v>539</v>
      </c>
      <c r="K2587" s="35" t="s">
        <v>673</v>
      </c>
      <c r="L2587" s="33">
        <v>0.02</v>
      </c>
      <c r="M2587" s="21" t="s">
        <v>14849</v>
      </c>
      <c r="N2587" s="35" t="s">
        <v>59</v>
      </c>
      <c r="O2587" s="45" t="s">
        <v>83</v>
      </c>
      <c r="P2587" s="35" t="s">
        <v>13496</v>
      </c>
    </row>
    <row r="2588" spans="2:16" ht="15" customHeight="1">
      <c r="B2588" s="35" t="s">
        <v>41</v>
      </c>
      <c r="C2588" s="35" t="s">
        <v>49</v>
      </c>
      <c r="D2588" s="36">
        <v>56101600</v>
      </c>
      <c r="E2588" s="35" t="s">
        <v>674</v>
      </c>
      <c r="F2588" t="s">
        <v>681</v>
      </c>
      <c r="G2588" t="s">
        <v>682</v>
      </c>
      <c r="H2588" t="s">
        <v>692</v>
      </c>
      <c r="I2588" s="38">
        <f t="shared" si="75"/>
        <v>148.17599999999999</v>
      </c>
      <c r="J2588" s="35" t="s">
        <v>539</v>
      </c>
      <c r="K2588" s="35" t="s">
        <v>674</v>
      </c>
      <c r="L2588" s="33">
        <v>0.02</v>
      </c>
      <c r="M2588" s="21" t="s">
        <v>14849</v>
      </c>
      <c r="N2588" s="35" t="s">
        <v>59</v>
      </c>
      <c r="O2588" s="45" t="s">
        <v>83</v>
      </c>
      <c r="P2588" s="35" t="s">
        <v>13496</v>
      </c>
    </row>
    <row r="2589" spans="2:16" ht="15" customHeight="1">
      <c r="B2589" s="35" t="s">
        <v>41</v>
      </c>
      <c r="C2589" s="35" t="s">
        <v>49</v>
      </c>
      <c r="D2589" s="36">
        <v>56101600</v>
      </c>
      <c r="E2589" s="35" t="s">
        <v>693</v>
      </c>
      <c r="F2589" t="s">
        <v>698</v>
      </c>
      <c r="G2589" t="s">
        <v>682</v>
      </c>
      <c r="H2589" t="s">
        <v>702</v>
      </c>
      <c r="I2589" s="38">
        <f t="shared" si="75"/>
        <v>42674.687999999995</v>
      </c>
      <c r="J2589" s="35" t="s">
        <v>539</v>
      </c>
      <c r="K2589" s="35" t="s">
        <v>693</v>
      </c>
      <c r="L2589" s="33">
        <v>0.02</v>
      </c>
      <c r="M2589" s="21" t="s">
        <v>14849</v>
      </c>
      <c r="N2589" s="35" t="s">
        <v>59</v>
      </c>
      <c r="O2589" s="45" t="s">
        <v>83</v>
      </c>
      <c r="P2589" s="35" t="s">
        <v>13496</v>
      </c>
    </row>
    <row r="2590" spans="2:16" ht="15" customHeight="1">
      <c r="B2590" s="35" t="s">
        <v>41</v>
      </c>
      <c r="C2590" s="35" t="s">
        <v>49</v>
      </c>
      <c r="D2590" s="36">
        <v>56101600</v>
      </c>
      <c r="E2590" s="35" t="s">
        <v>694</v>
      </c>
      <c r="F2590" t="s">
        <v>699</v>
      </c>
      <c r="H2590" t="s">
        <v>703</v>
      </c>
      <c r="I2590" s="38">
        <f t="shared" si="75"/>
        <v>17904.599999999999</v>
      </c>
      <c r="J2590" s="35" t="s">
        <v>539</v>
      </c>
      <c r="K2590" s="35" t="s">
        <v>694</v>
      </c>
      <c r="L2590" s="33">
        <v>0.02</v>
      </c>
      <c r="M2590" s="21" t="s">
        <v>14849</v>
      </c>
      <c r="N2590" s="35" t="s">
        <v>59</v>
      </c>
      <c r="O2590" s="45" t="s">
        <v>83</v>
      </c>
      <c r="P2590" s="35" t="s">
        <v>13496</v>
      </c>
    </row>
    <row r="2591" spans="2:16" ht="15" customHeight="1">
      <c r="B2591" s="35" t="s">
        <v>41</v>
      </c>
      <c r="C2591" s="35" t="s">
        <v>49</v>
      </c>
      <c r="D2591" s="36">
        <v>56101600</v>
      </c>
      <c r="E2591" s="35" t="s">
        <v>695</v>
      </c>
      <c r="F2591" t="s">
        <v>700</v>
      </c>
      <c r="H2591" t="s">
        <v>388</v>
      </c>
      <c r="I2591" s="38">
        <f t="shared" ref="I2591:I2598" si="76">H2591*0.98</f>
        <v>1049.58</v>
      </c>
      <c r="J2591" s="35" t="s">
        <v>539</v>
      </c>
      <c r="K2591" s="35" t="s">
        <v>695</v>
      </c>
      <c r="L2591" s="33">
        <v>0.02</v>
      </c>
      <c r="M2591" s="21" t="s">
        <v>14849</v>
      </c>
      <c r="N2591" s="35" t="s">
        <v>59</v>
      </c>
      <c r="O2591" s="45" t="s">
        <v>83</v>
      </c>
      <c r="P2591" s="35" t="s">
        <v>13496</v>
      </c>
    </row>
    <row r="2592" spans="2:16" ht="15" customHeight="1">
      <c r="B2592" s="35" t="s">
        <v>41</v>
      </c>
      <c r="C2592" s="35" t="s">
        <v>49</v>
      </c>
      <c r="D2592" s="36">
        <v>56101600</v>
      </c>
      <c r="E2592" s="35" t="s">
        <v>696</v>
      </c>
      <c r="F2592" t="s">
        <v>701</v>
      </c>
      <c r="H2592" t="s">
        <v>704</v>
      </c>
      <c r="I2592" s="38">
        <f t="shared" si="76"/>
        <v>20374.2</v>
      </c>
      <c r="J2592" s="35" t="s">
        <v>539</v>
      </c>
      <c r="K2592" s="35" t="s">
        <v>696</v>
      </c>
      <c r="L2592" s="33">
        <v>0.02</v>
      </c>
      <c r="M2592" s="21" t="s">
        <v>14849</v>
      </c>
      <c r="N2592" s="35" t="s">
        <v>59</v>
      </c>
      <c r="O2592" s="45" t="s">
        <v>83</v>
      </c>
      <c r="P2592" s="35" t="s">
        <v>13496</v>
      </c>
    </row>
    <row r="2593" spans="2:16" ht="15" customHeight="1">
      <c r="B2593" s="35" t="s">
        <v>41</v>
      </c>
      <c r="C2593" s="35" t="s">
        <v>49</v>
      </c>
      <c r="D2593" s="36">
        <v>56101600</v>
      </c>
      <c r="E2593" s="35" t="s">
        <v>697</v>
      </c>
      <c r="H2593" t="s">
        <v>705</v>
      </c>
      <c r="I2593" s="38">
        <f t="shared" si="76"/>
        <v>119489.12639999999</v>
      </c>
      <c r="J2593" s="35" t="s">
        <v>539</v>
      </c>
      <c r="K2593" s="35" t="s">
        <v>697</v>
      </c>
      <c r="L2593" s="33">
        <v>0.02</v>
      </c>
      <c r="M2593" s="21" t="s">
        <v>14849</v>
      </c>
      <c r="N2593" s="35" t="s">
        <v>59</v>
      </c>
      <c r="O2593" s="45" t="s">
        <v>83</v>
      </c>
      <c r="P2593" s="35" t="s">
        <v>13496</v>
      </c>
    </row>
    <row r="2594" spans="2:16" ht="15" customHeight="1">
      <c r="B2594" s="35" t="s">
        <v>41</v>
      </c>
      <c r="C2594" s="35" t="s">
        <v>49</v>
      </c>
      <c r="D2594" s="36">
        <v>56101600</v>
      </c>
      <c r="E2594" s="35" t="s">
        <v>750</v>
      </c>
      <c r="H2594" t="s">
        <v>755</v>
      </c>
      <c r="I2594" s="38">
        <f t="shared" si="76"/>
        <v>12495.146999999999</v>
      </c>
      <c r="J2594" s="35" t="s">
        <v>539</v>
      </c>
      <c r="K2594" s="35" t="s">
        <v>750</v>
      </c>
      <c r="L2594" s="33">
        <v>0.02</v>
      </c>
      <c r="M2594" s="21" t="s">
        <v>14849</v>
      </c>
      <c r="N2594" s="35" t="s">
        <v>59</v>
      </c>
      <c r="O2594" s="45" t="s">
        <v>83</v>
      </c>
      <c r="P2594" s="35" t="s">
        <v>13496</v>
      </c>
    </row>
    <row r="2595" spans="2:16" ht="15" customHeight="1">
      <c r="B2595" s="35" t="s">
        <v>41</v>
      </c>
      <c r="C2595" s="35" t="s">
        <v>49</v>
      </c>
      <c r="D2595" s="36">
        <v>56101600</v>
      </c>
      <c r="E2595" s="35" t="s">
        <v>751</v>
      </c>
      <c r="H2595" t="s">
        <v>756</v>
      </c>
      <c r="I2595" s="38">
        <f t="shared" si="76"/>
        <v>12924.24</v>
      </c>
      <c r="J2595" s="35" t="s">
        <v>539</v>
      </c>
      <c r="K2595" s="35" t="s">
        <v>751</v>
      </c>
      <c r="L2595" s="33">
        <v>0.02</v>
      </c>
      <c r="M2595" s="21" t="s">
        <v>14849</v>
      </c>
      <c r="N2595" s="35" t="s">
        <v>59</v>
      </c>
      <c r="O2595" s="45" t="s">
        <v>83</v>
      </c>
      <c r="P2595" s="35" t="s">
        <v>13496</v>
      </c>
    </row>
    <row r="2596" spans="2:16" ht="15" customHeight="1">
      <c r="B2596" s="35" t="s">
        <v>41</v>
      </c>
      <c r="C2596" s="35" t="s">
        <v>49</v>
      </c>
      <c r="D2596" s="36">
        <v>56101600</v>
      </c>
      <c r="E2596" s="35" t="s">
        <v>752</v>
      </c>
      <c r="H2596" t="s">
        <v>757</v>
      </c>
      <c r="I2596" s="38">
        <f t="shared" si="76"/>
        <v>17992.064999999999</v>
      </c>
      <c r="J2596" s="35" t="s">
        <v>539</v>
      </c>
      <c r="K2596" s="35" t="s">
        <v>752</v>
      </c>
      <c r="L2596" s="33">
        <v>0.02</v>
      </c>
      <c r="M2596" s="21" t="s">
        <v>14849</v>
      </c>
      <c r="N2596" s="35" t="s">
        <v>59</v>
      </c>
      <c r="O2596" s="45" t="s">
        <v>83</v>
      </c>
      <c r="P2596" s="35" t="s">
        <v>13496</v>
      </c>
    </row>
    <row r="2597" spans="2:16" ht="15" customHeight="1">
      <c r="B2597" s="35" t="s">
        <v>41</v>
      </c>
      <c r="C2597" s="35" t="s">
        <v>49</v>
      </c>
      <c r="D2597" s="36">
        <v>56101600</v>
      </c>
      <c r="E2597" s="35" t="s">
        <v>753</v>
      </c>
      <c r="H2597" t="s">
        <v>209</v>
      </c>
      <c r="I2597" s="38">
        <f t="shared" si="76"/>
        <v>1852.2</v>
      </c>
      <c r="J2597" s="35" t="s">
        <v>539</v>
      </c>
      <c r="K2597" s="35" t="s">
        <v>753</v>
      </c>
      <c r="L2597" s="33">
        <v>0.02</v>
      </c>
      <c r="M2597" s="21" t="s">
        <v>14849</v>
      </c>
      <c r="N2597" s="35" t="s">
        <v>59</v>
      </c>
      <c r="O2597" s="45" t="s">
        <v>83</v>
      </c>
      <c r="P2597" s="35" t="s">
        <v>13496</v>
      </c>
    </row>
    <row r="2598" spans="2:16" ht="15" customHeight="1">
      <c r="B2598" s="35" t="s">
        <v>41</v>
      </c>
      <c r="C2598" s="35" t="s">
        <v>49</v>
      </c>
      <c r="D2598" s="36">
        <v>56101600</v>
      </c>
      <c r="E2598" s="35" t="s">
        <v>754</v>
      </c>
      <c r="H2598" t="s">
        <v>758</v>
      </c>
      <c r="I2598" s="38">
        <f t="shared" si="76"/>
        <v>3457.44</v>
      </c>
      <c r="J2598" s="35" t="s">
        <v>539</v>
      </c>
      <c r="K2598" s="35" t="s">
        <v>754</v>
      </c>
      <c r="L2598" s="33">
        <v>0.02</v>
      </c>
      <c r="M2598" s="21" t="s">
        <v>14849</v>
      </c>
      <c r="N2598" s="35" t="s">
        <v>59</v>
      </c>
      <c r="O2598" s="45" t="s">
        <v>83</v>
      </c>
      <c r="P2598" s="35" t="s">
        <v>13496</v>
      </c>
    </row>
    <row r="2599" spans="2:16" ht="15" customHeight="1">
      <c r="B2599" s="35" t="s">
        <v>41</v>
      </c>
      <c r="C2599" s="35" t="s">
        <v>49</v>
      </c>
      <c r="D2599" s="36">
        <v>56101600</v>
      </c>
      <c r="E2599" s="35" t="s">
        <v>3289</v>
      </c>
      <c r="F2599" t="s">
        <v>3326</v>
      </c>
      <c r="G2599" t="s">
        <v>57</v>
      </c>
      <c r="H2599" s="51">
        <v>5180</v>
      </c>
      <c r="I2599" s="38">
        <f>H2599*0.9</f>
        <v>4662</v>
      </c>
      <c r="J2599" s="35" t="s">
        <v>3325</v>
      </c>
      <c r="K2599" s="35" t="s">
        <v>3289</v>
      </c>
      <c r="L2599" s="33">
        <v>0.1</v>
      </c>
      <c r="M2599" s="21" t="s">
        <v>14849</v>
      </c>
      <c r="N2599" s="35" t="s">
        <v>59</v>
      </c>
      <c r="O2599" s="45" t="s">
        <v>83</v>
      </c>
      <c r="P2599" s="35" t="s">
        <v>13496</v>
      </c>
    </row>
    <row r="2600" spans="2:16" ht="15" customHeight="1">
      <c r="B2600" s="35" t="s">
        <v>41</v>
      </c>
      <c r="C2600" s="35" t="s">
        <v>49</v>
      </c>
      <c r="D2600" s="36">
        <v>56101600</v>
      </c>
      <c r="E2600" s="35" t="s">
        <v>3290</v>
      </c>
      <c r="F2600" t="s">
        <v>3326</v>
      </c>
      <c r="G2600" t="s">
        <v>57</v>
      </c>
      <c r="H2600" s="51">
        <v>6540</v>
      </c>
      <c r="I2600" s="38">
        <f t="shared" ref="I2600:I2663" si="77">H2600*0.9</f>
        <v>5886</v>
      </c>
      <c r="J2600" s="35" t="s">
        <v>3325</v>
      </c>
      <c r="K2600" s="35" t="s">
        <v>3290</v>
      </c>
      <c r="L2600" s="33">
        <v>0.1</v>
      </c>
      <c r="M2600" s="21" t="s">
        <v>14849</v>
      </c>
      <c r="N2600" s="35" t="s">
        <v>59</v>
      </c>
      <c r="O2600" s="45" t="s">
        <v>83</v>
      </c>
      <c r="P2600" s="35" t="s">
        <v>13496</v>
      </c>
    </row>
    <row r="2601" spans="2:16" ht="15" customHeight="1">
      <c r="B2601" s="35" t="s">
        <v>41</v>
      </c>
      <c r="C2601" s="35" t="s">
        <v>49</v>
      </c>
      <c r="D2601" s="36">
        <v>56101600</v>
      </c>
      <c r="E2601" s="35" t="s">
        <v>3291</v>
      </c>
      <c r="F2601" t="s">
        <v>3326</v>
      </c>
      <c r="G2601" t="s">
        <v>57</v>
      </c>
      <c r="H2601" s="51">
        <v>7560</v>
      </c>
      <c r="I2601" s="38">
        <f t="shared" si="77"/>
        <v>6804</v>
      </c>
      <c r="J2601" s="35" t="s">
        <v>3325</v>
      </c>
      <c r="K2601" s="35" t="s">
        <v>3291</v>
      </c>
      <c r="L2601" s="33">
        <v>0.1</v>
      </c>
      <c r="M2601" s="21" t="s">
        <v>14849</v>
      </c>
      <c r="N2601" s="35" t="s">
        <v>59</v>
      </c>
      <c r="O2601" s="45" t="s">
        <v>83</v>
      </c>
      <c r="P2601" s="35" t="s">
        <v>13496</v>
      </c>
    </row>
    <row r="2602" spans="2:16" ht="15" customHeight="1">
      <c r="B2602" s="35" t="s">
        <v>41</v>
      </c>
      <c r="C2602" s="35" t="s">
        <v>49</v>
      </c>
      <c r="D2602" s="36">
        <v>56101600</v>
      </c>
      <c r="E2602" s="35" t="s">
        <v>3292</v>
      </c>
      <c r="F2602" t="s">
        <v>3326</v>
      </c>
      <c r="G2602" t="s">
        <v>57</v>
      </c>
      <c r="H2602" s="51">
        <v>9190</v>
      </c>
      <c r="I2602" s="38">
        <f t="shared" si="77"/>
        <v>8271</v>
      </c>
      <c r="J2602" s="35" t="s">
        <v>3325</v>
      </c>
      <c r="K2602" s="35" t="s">
        <v>3292</v>
      </c>
      <c r="L2602" s="33">
        <v>0.1</v>
      </c>
      <c r="M2602" s="21" t="s">
        <v>14849</v>
      </c>
      <c r="N2602" s="35" t="s">
        <v>59</v>
      </c>
      <c r="O2602" s="45" t="s">
        <v>83</v>
      </c>
      <c r="P2602" s="35" t="s">
        <v>13496</v>
      </c>
    </row>
    <row r="2603" spans="2:16" ht="15" customHeight="1">
      <c r="B2603" s="35" t="s">
        <v>41</v>
      </c>
      <c r="C2603" s="35" t="s">
        <v>49</v>
      </c>
      <c r="D2603" s="36">
        <v>56101600</v>
      </c>
      <c r="E2603" s="35" t="s">
        <v>3293</v>
      </c>
      <c r="F2603" t="s">
        <v>3326</v>
      </c>
      <c r="G2603" t="s">
        <v>57</v>
      </c>
      <c r="H2603" s="51">
        <v>9850</v>
      </c>
      <c r="I2603" s="38">
        <f t="shared" si="77"/>
        <v>8865</v>
      </c>
      <c r="J2603" s="35" t="s">
        <v>3325</v>
      </c>
      <c r="K2603" s="35" t="s">
        <v>3293</v>
      </c>
      <c r="L2603" s="33">
        <v>0.1</v>
      </c>
      <c r="M2603" s="21" t="s">
        <v>14849</v>
      </c>
      <c r="N2603" s="35" t="s">
        <v>59</v>
      </c>
      <c r="O2603" s="45" t="s">
        <v>83</v>
      </c>
      <c r="P2603" s="35" t="s">
        <v>13496</v>
      </c>
    </row>
    <row r="2604" spans="2:16" ht="15" customHeight="1">
      <c r="B2604" s="35" t="s">
        <v>41</v>
      </c>
      <c r="C2604" s="35" t="s">
        <v>49</v>
      </c>
      <c r="D2604" s="36">
        <v>56101600</v>
      </c>
      <c r="E2604" s="35" t="s">
        <v>3294</v>
      </c>
      <c r="F2604" t="s">
        <v>3326</v>
      </c>
      <c r="G2604" t="s">
        <v>57</v>
      </c>
      <c r="H2604" s="51">
        <v>11500</v>
      </c>
      <c r="I2604" s="38">
        <f t="shared" si="77"/>
        <v>10350</v>
      </c>
      <c r="J2604" s="35" t="s">
        <v>3325</v>
      </c>
      <c r="K2604" s="35" t="s">
        <v>3294</v>
      </c>
      <c r="L2604" s="33">
        <v>0.1</v>
      </c>
      <c r="M2604" s="21" t="s">
        <v>14849</v>
      </c>
      <c r="N2604" s="35" t="s">
        <v>59</v>
      </c>
      <c r="O2604" s="45" t="s">
        <v>83</v>
      </c>
      <c r="P2604" s="35" t="s">
        <v>13496</v>
      </c>
    </row>
    <row r="2605" spans="2:16" ht="15" customHeight="1">
      <c r="B2605" s="35" t="s">
        <v>41</v>
      </c>
      <c r="C2605" s="35" t="s">
        <v>49</v>
      </c>
      <c r="D2605" s="36">
        <v>56101600</v>
      </c>
      <c r="E2605" s="35" t="s">
        <v>3295</v>
      </c>
      <c r="F2605" t="s">
        <v>3326</v>
      </c>
      <c r="G2605" t="s">
        <v>57</v>
      </c>
      <c r="H2605" s="51">
        <v>8980</v>
      </c>
      <c r="I2605" s="38">
        <f t="shared" si="77"/>
        <v>8082</v>
      </c>
      <c r="J2605" s="35" t="s">
        <v>3325</v>
      </c>
      <c r="K2605" s="35" t="s">
        <v>3295</v>
      </c>
      <c r="L2605" s="33">
        <v>0.1</v>
      </c>
      <c r="M2605" s="21" t="s">
        <v>14849</v>
      </c>
      <c r="N2605" s="35" t="s">
        <v>59</v>
      </c>
      <c r="O2605" s="45" t="s">
        <v>83</v>
      </c>
      <c r="P2605" s="35" t="s">
        <v>13496</v>
      </c>
    </row>
    <row r="2606" spans="2:16" ht="15" customHeight="1">
      <c r="B2606" s="35" t="s">
        <v>41</v>
      </c>
      <c r="C2606" s="35" t="s">
        <v>49</v>
      </c>
      <c r="D2606" s="36">
        <v>56101600</v>
      </c>
      <c r="E2606" s="35" t="s">
        <v>3296</v>
      </c>
      <c r="F2606" t="s">
        <v>3326</v>
      </c>
      <c r="G2606" t="s">
        <v>57</v>
      </c>
      <c r="H2606" s="51">
        <v>10920</v>
      </c>
      <c r="I2606" s="38">
        <f t="shared" si="77"/>
        <v>9828</v>
      </c>
      <c r="J2606" s="35" t="s">
        <v>3325</v>
      </c>
      <c r="K2606" s="35" t="s">
        <v>3296</v>
      </c>
      <c r="L2606" s="33">
        <v>0.1</v>
      </c>
      <c r="M2606" s="21" t="s">
        <v>14849</v>
      </c>
      <c r="N2606" s="35" t="s">
        <v>59</v>
      </c>
      <c r="O2606" s="45" t="s">
        <v>83</v>
      </c>
      <c r="P2606" s="35" t="s">
        <v>13496</v>
      </c>
    </row>
    <row r="2607" spans="2:16" ht="15" customHeight="1">
      <c r="B2607" s="35" t="s">
        <v>41</v>
      </c>
      <c r="C2607" s="35" t="s">
        <v>49</v>
      </c>
      <c r="D2607" s="36">
        <v>56101600</v>
      </c>
      <c r="E2607" s="35" t="s">
        <v>3297</v>
      </c>
      <c r="F2607" t="s">
        <v>3326</v>
      </c>
      <c r="G2607" t="s">
        <v>57</v>
      </c>
      <c r="H2607" s="51">
        <v>12860</v>
      </c>
      <c r="I2607" s="38">
        <f t="shared" si="77"/>
        <v>11574</v>
      </c>
      <c r="J2607" s="35" t="s">
        <v>3325</v>
      </c>
      <c r="K2607" s="35" t="s">
        <v>3297</v>
      </c>
      <c r="L2607" s="33">
        <v>0.1</v>
      </c>
      <c r="M2607" s="21" t="s">
        <v>14849</v>
      </c>
      <c r="N2607" s="35" t="s">
        <v>59</v>
      </c>
      <c r="O2607" s="45" t="s">
        <v>83</v>
      </c>
      <c r="P2607" s="35" t="s">
        <v>13496</v>
      </c>
    </row>
    <row r="2608" spans="2:16" ht="15" customHeight="1">
      <c r="B2608" s="35" t="s">
        <v>41</v>
      </c>
      <c r="C2608" s="35" t="s">
        <v>49</v>
      </c>
      <c r="D2608" s="36">
        <v>56101600</v>
      </c>
      <c r="E2608" s="35" t="s">
        <v>3298</v>
      </c>
      <c r="F2608" t="s">
        <v>3326</v>
      </c>
      <c r="G2608" t="s">
        <v>57</v>
      </c>
      <c r="H2608" s="51">
        <v>14800</v>
      </c>
      <c r="I2608" s="38">
        <f t="shared" si="77"/>
        <v>13320</v>
      </c>
      <c r="J2608" s="35" t="s">
        <v>3325</v>
      </c>
      <c r="K2608" s="35" t="s">
        <v>3298</v>
      </c>
      <c r="L2608" s="33">
        <v>0.1</v>
      </c>
      <c r="M2608" s="21" t="s">
        <v>14849</v>
      </c>
      <c r="N2608" s="35" t="s">
        <v>59</v>
      </c>
      <c r="O2608" s="45" t="s">
        <v>83</v>
      </c>
      <c r="P2608" s="35" t="s">
        <v>13496</v>
      </c>
    </row>
    <row r="2609" spans="2:16" ht="15" customHeight="1">
      <c r="B2609" s="35" t="s">
        <v>41</v>
      </c>
      <c r="C2609" s="35" t="s">
        <v>49</v>
      </c>
      <c r="D2609" s="36">
        <v>56101600</v>
      </c>
      <c r="E2609" s="35" t="s">
        <v>3299</v>
      </c>
      <c r="F2609" t="s">
        <v>3326</v>
      </c>
      <c r="G2609" t="s">
        <v>57</v>
      </c>
      <c r="H2609" s="51">
        <v>14630</v>
      </c>
      <c r="I2609" s="38">
        <f t="shared" si="77"/>
        <v>13167</v>
      </c>
      <c r="J2609" s="35" t="s">
        <v>3325</v>
      </c>
      <c r="K2609" s="35" t="s">
        <v>3299</v>
      </c>
      <c r="L2609" s="33">
        <v>0.1</v>
      </c>
      <c r="M2609" s="21" t="s">
        <v>14849</v>
      </c>
      <c r="N2609" s="35" t="s">
        <v>59</v>
      </c>
      <c r="O2609" s="45" t="s">
        <v>83</v>
      </c>
      <c r="P2609" s="35" t="s">
        <v>13496</v>
      </c>
    </row>
    <row r="2610" spans="2:16" ht="15" customHeight="1">
      <c r="B2610" s="35" t="s">
        <v>41</v>
      </c>
      <c r="C2610" s="35" t="s">
        <v>49</v>
      </c>
      <c r="D2610" s="36">
        <v>56101600</v>
      </c>
      <c r="E2610" s="35" t="s">
        <v>3300</v>
      </c>
      <c r="F2610" t="s">
        <v>3326</v>
      </c>
      <c r="G2610" t="s">
        <v>57</v>
      </c>
      <c r="H2610" s="51">
        <v>16720</v>
      </c>
      <c r="I2610" s="38">
        <f t="shared" si="77"/>
        <v>15048</v>
      </c>
      <c r="J2610" s="35" t="s">
        <v>3325</v>
      </c>
      <c r="K2610" s="35" t="s">
        <v>3300</v>
      </c>
      <c r="L2610" s="33">
        <v>0.1</v>
      </c>
      <c r="M2610" s="21" t="s">
        <v>14849</v>
      </c>
      <c r="N2610" s="35" t="s">
        <v>59</v>
      </c>
      <c r="O2610" s="45" t="s">
        <v>83</v>
      </c>
      <c r="P2610" s="35" t="s">
        <v>13496</v>
      </c>
    </row>
    <row r="2611" spans="2:16" ht="15" customHeight="1">
      <c r="B2611" s="35" t="s">
        <v>41</v>
      </c>
      <c r="C2611" s="35" t="s">
        <v>49</v>
      </c>
      <c r="D2611" s="36">
        <v>56101600</v>
      </c>
      <c r="E2611" s="35" t="s">
        <v>3301</v>
      </c>
      <c r="F2611" t="s">
        <v>3326</v>
      </c>
      <c r="G2611" t="s">
        <v>57</v>
      </c>
      <c r="H2611" s="51">
        <v>16390</v>
      </c>
      <c r="I2611" s="38">
        <f t="shared" si="77"/>
        <v>14751</v>
      </c>
      <c r="J2611" s="35" t="s">
        <v>3325</v>
      </c>
      <c r="K2611" s="35" t="s">
        <v>3301</v>
      </c>
      <c r="L2611" s="33">
        <v>0.1</v>
      </c>
      <c r="M2611" s="21" t="s">
        <v>14849</v>
      </c>
      <c r="N2611" s="35" t="s">
        <v>59</v>
      </c>
      <c r="O2611" s="45" t="s">
        <v>83</v>
      </c>
      <c r="P2611" s="35" t="s">
        <v>13496</v>
      </c>
    </row>
    <row r="2612" spans="2:16" ht="15" customHeight="1">
      <c r="B2612" s="35" t="s">
        <v>41</v>
      </c>
      <c r="C2612" s="35" t="s">
        <v>49</v>
      </c>
      <c r="D2612" s="36">
        <v>56101600</v>
      </c>
      <c r="E2612" s="35" t="s">
        <v>3302</v>
      </c>
      <c r="F2612" t="s">
        <v>3326</v>
      </c>
      <c r="G2612" t="s">
        <v>57</v>
      </c>
      <c r="H2612" s="51">
        <v>18850</v>
      </c>
      <c r="I2612" s="38">
        <f t="shared" si="77"/>
        <v>16965</v>
      </c>
      <c r="J2612" s="35" t="s">
        <v>3325</v>
      </c>
      <c r="K2612" s="35" t="s">
        <v>3302</v>
      </c>
      <c r="L2612" s="33">
        <v>0.1</v>
      </c>
      <c r="M2612" s="21" t="s">
        <v>14849</v>
      </c>
      <c r="N2612" s="35" t="s">
        <v>59</v>
      </c>
      <c r="O2612" s="45" t="s">
        <v>83</v>
      </c>
      <c r="P2612" s="35" t="s">
        <v>13496</v>
      </c>
    </row>
    <row r="2613" spans="2:16" ht="15" customHeight="1">
      <c r="B2613" s="35" t="s">
        <v>41</v>
      </c>
      <c r="C2613" s="35" t="s">
        <v>49</v>
      </c>
      <c r="D2613" s="36">
        <v>56101600</v>
      </c>
      <c r="E2613" s="35" t="s">
        <v>3303</v>
      </c>
      <c r="F2613" t="s">
        <v>3326</v>
      </c>
      <c r="G2613" t="s">
        <v>57</v>
      </c>
      <c r="H2613" s="51">
        <v>21280</v>
      </c>
      <c r="I2613" s="38">
        <f t="shared" si="77"/>
        <v>19152</v>
      </c>
      <c r="J2613" s="35" t="s">
        <v>3325</v>
      </c>
      <c r="K2613" s="35" t="s">
        <v>3303</v>
      </c>
      <c r="L2613" s="33">
        <v>0.1</v>
      </c>
      <c r="M2613" s="21" t="s">
        <v>14849</v>
      </c>
      <c r="N2613" s="35" t="s">
        <v>59</v>
      </c>
      <c r="O2613" s="45" t="s">
        <v>83</v>
      </c>
      <c r="P2613" s="35" t="s">
        <v>13496</v>
      </c>
    </row>
    <row r="2614" spans="2:16" ht="15" customHeight="1">
      <c r="B2614" s="35" t="s">
        <v>41</v>
      </c>
      <c r="C2614" s="35" t="s">
        <v>49</v>
      </c>
      <c r="D2614" s="36">
        <v>56101600</v>
      </c>
      <c r="E2614" s="35" t="s">
        <v>3304</v>
      </c>
      <c r="F2614" t="s">
        <v>3326</v>
      </c>
      <c r="G2614" t="s">
        <v>57</v>
      </c>
      <c r="H2614" s="51">
        <v>23730</v>
      </c>
      <c r="I2614" s="38">
        <f t="shared" si="77"/>
        <v>21357</v>
      </c>
      <c r="J2614" s="35" t="s">
        <v>3325</v>
      </c>
      <c r="K2614" s="35" t="s">
        <v>3304</v>
      </c>
      <c r="L2614" s="33">
        <v>0.1</v>
      </c>
      <c r="M2614" s="21" t="s">
        <v>14849</v>
      </c>
      <c r="N2614" s="35" t="s">
        <v>59</v>
      </c>
      <c r="O2614" s="45" t="s">
        <v>83</v>
      </c>
      <c r="P2614" s="35" t="s">
        <v>13496</v>
      </c>
    </row>
    <row r="2615" spans="2:16" ht="15" customHeight="1">
      <c r="B2615" s="35" t="s">
        <v>41</v>
      </c>
      <c r="C2615" s="35" t="s">
        <v>49</v>
      </c>
      <c r="D2615" s="36">
        <v>56101600</v>
      </c>
      <c r="E2615" s="35" t="s">
        <v>3305</v>
      </c>
      <c r="F2615" t="s">
        <v>3326</v>
      </c>
      <c r="G2615" t="s">
        <v>57</v>
      </c>
      <c r="H2615" s="51">
        <v>20480</v>
      </c>
      <c r="I2615" s="38">
        <f t="shared" si="77"/>
        <v>18432</v>
      </c>
      <c r="J2615" s="35" t="s">
        <v>3325</v>
      </c>
      <c r="K2615" s="35" t="s">
        <v>3305</v>
      </c>
      <c r="L2615" s="33">
        <v>0.1</v>
      </c>
      <c r="M2615" s="21" t="s">
        <v>14849</v>
      </c>
      <c r="N2615" s="35" t="s">
        <v>59</v>
      </c>
      <c r="O2615" s="45" t="s">
        <v>83</v>
      </c>
      <c r="P2615" s="35" t="s">
        <v>13496</v>
      </c>
    </row>
    <row r="2616" spans="2:16" ht="15" customHeight="1">
      <c r="B2616" s="35" t="s">
        <v>41</v>
      </c>
      <c r="C2616" s="35" t="s">
        <v>49</v>
      </c>
      <c r="D2616" s="36">
        <v>56101600</v>
      </c>
      <c r="E2616" s="35" t="s">
        <v>3306</v>
      </c>
      <c r="F2616" t="s">
        <v>3326</v>
      </c>
      <c r="G2616" t="s">
        <v>57</v>
      </c>
      <c r="H2616" s="51">
        <v>23450</v>
      </c>
      <c r="I2616" s="38">
        <f t="shared" si="77"/>
        <v>21105</v>
      </c>
      <c r="J2616" s="35" t="s">
        <v>3325</v>
      </c>
      <c r="K2616" s="35" t="s">
        <v>3306</v>
      </c>
      <c r="L2616" s="33">
        <v>0.1</v>
      </c>
      <c r="M2616" s="21" t="s">
        <v>14849</v>
      </c>
      <c r="N2616" s="35" t="s">
        <v>59</v>
      </c>
      <c r="O2616" s="45" t="s">
        <v>83</v>
      </c>
      <c r="P2616" s="35" t="s">
        <v>13496</v>
      </c>
    </row>
    <row r="2617" spans="2:16" ht="15" customHeight="1">
      <c r="B2617" s="35" t="s">
        <v>41</v>
      </c>
      <c r="C2617" s="35" t="s">
        <v>49</v>
      </c>
      <c r="D2617" s="36">
        <v>56101600</v>
      </c>
      <c r="E2617" s="35" t="s">
        <v>3307</v>
      </c>
      <c r="F2617" t="s">
        <v>3326</v>
      </c>
      <c r="G2617" t="s">
        <v>57</v>
      </c>
      <c r="H2617" s="51">
        <v>26430</v>
      </c>
      <c r="I2617" s="38">
        <f t="shared" si="77"/>
        <v>23787</v>
      </c>
      <c r="J2617" s="35" t="s">
        <v>3325</v>
      </c>
      <c r="K2617" s="35" t="s">
        <v>3307</v>
      </c>
      <c r="L2617" s="33">
        <v>0.1</v>
      </c>
      <c r="M2617" s="21" t="s">
        <v>14849</v>
      </c>
      <c r="N2617" s="35" t="s">
        <v>59</v>
      </c>
      <c r="O2617" s="45" t="s">
        <v>83</v>
      </c>
      <c r="P2617" s="35" t="s">
        <v>13496</v>
      </c>
    </row>
    <row r="2618" spans="2:16" ht="15" customHeight="1">
      <c r="B2618" s="35" t="s">
        <v>41</v>
      </c>
      <c r="C2618" s="35" t="s">
        <v>49</v>
      </c>
      <c r="D2618" s="36">
        <v>56101600</v>
      </c>
      <c r="E2618" s="35" t="s">
        <v>3308</v>
      </c>
      <c r="F2618" t="s">
        <v>3326</v>
      </c>
      <c r="G2618" t="s">
        <v>57</v>
      </c>
      <c r="H2618" s="51">
        <v>29190</v>
      </c>
      <c r="I2618" s="38">
        <f t="shared" si="77"/>
        <v>26271</v>
      </c>
      <c r="J2618" s="35" t="s">
        <v>3325</v>
      </c>
      <c r="K2618" s="35" t="s">
        <v>3308</v>
      </c>
      <c r="L2618" s="33">
        <v>0.1</v>
      </c>
      <c r="M2618" s="21" t="s">
        <v>14849</v>
      </c>
      <c r="N2618" s="35" t="s">
        <v>59</v>
      </c>
      <c r="O2618" s="45" t="s">
        <v>83</v>
      </c>
      <c r="P2618" s="35" t="s">
        <v>13496</v>
      </c>
    </row>
    <row r="2619" spans="2:16" ht="15" customHeight="1">
      <c r="B2619" s="35" t="s">
        <v>41</v>
      </c>
      <c r="C2619" s="35" t="s">
        <v>49</v>
      </c>
      <c r="D2619" s="36">
        <v>56101600</v>
      </c>
      <c r="E2619" s="35" t="s">
        <v>3309</v>
      </c>
      <c r="F2619" t="s">
        <v>3326</v>
      </c>
      <c r="G2619" t="s">
        <v>57</v>
      </c>
      <c r="H2619" s="51">
        <v>31970</v>
      </c>
      <c r="I2619" s="38">
        <f t="shared" si="77"/>
        <v>28773</v>
      </c>
      <c r="J2619" s="35" t="s">
        <v>3325</v>
      </c>
      <c r="K2619" s="35" t="s">
        <v>3309</v>
      </c>
      <c r="L2619" s="33">
        <v>0.1</v>
      </c>
      <c r="M2619" s="21" t="s">
        <v>14849</v>
      </c>
      <c r="N2619" s="35" t="s">
        <v>59</v>
      </c>
      <c r="O2619" s="45" t="s">
        <v>83</v>
      </c>
      <c r="P2619" s="35" t="s">
        <v>13496</v>
      </c>
    </row>
    <row r="2620" spans="2:16" ht="15" customHeight="1">
      <c r="B2620" s="35" t="s">
        <v>41</v>
      </c>
      <c r="C2620" s="35" t="s">
        <v>49</v>
      </c>
      <c r="D2620" s="36">
        <v>56101600</v>
      </c>
      <c r="E2620" s="35" t="s">
        <v>3310</v>
      </c>
      <c r="F2620" t="s">
        <v>3326</v>
      </c>
      <c r="G2620" t="s">
        <v>57</v>
      </c>
      <c r="H2620" s="51">
        <v>23610</v>
      </c>
      <c r="I2620" s="38">
        <f t="shared" si="77"/>
        <v>21249</v>
      </c>
      <c r="J2620" s="35" t="s">
        <v>3325</v>
      </c>
      <c r="K2620" s="35" t="s">
        <v>3310</v>
      </c>
      <c r="L2620" s="33">
        <v>0.1</v>
      </c>
      <c r="M2620" s="21" t="s">
        <v>14849</v>
      </c>
      <c r="N2620" s="35" t="s">
        <v>59</v>
      </c>
      <c r="O2620" s="45" t="s">
        <v>83</v>
      </c>
      <c r="P2620" s="35" t="s">
        <v>13496</v>
      </c>
    </row>
    <row r="2621" spans="2:16" ht="15" customHeight="1">
      <c r="B2621" s="35" t="s">
        <v>41</v>
      </c>
      <c r="C2621" s="35" t="s">
        <v>49</v>
      </c>
      <c r="D2621" s="36">
        <v>56101600</v>
      </c>
      <c r="E2621" s="35" t="s">
        <v>3311</v>
      </c>
      <c r="F2621" t="s">
        <v>3326</v>
      </c>
      <c r="G2621" t="s">
        <v>57</v>
      </c>
      <c r="H2621" s="51">
        <v>26740</v>
      </c>
      <c r="I2621" s="38">
        <f t="shared" si="77"/>
        <v>24066</v>
      </c>
      <c r="J2621" s="35" t="s">
        <v>3325</v>
      </c>
      <c r="K2621" s="35" t="s">
        <v>3311</v>
      </c>
      <c r="L2621" s="33">
        <v>0.1</v>
      </c>
      <c r="M2621" s="21" t="s">
        <v>14849</v>
      </c>
      <c r="N2621" s="35" t="s">
        <v>59</v>
      </c>
      <c r="O2621" s="45" t="s">
        <v>83</v>
      </c>
      <c r="P2621" s="35" t="s">
        <v>13496</v>
      </c>
    </row>
    <row r="2622" spans="2:16" ht="15" customHeight="1">
      <c r="B2622" s="35" t="s">
        <v>41</v>
      </c>
      <c r="C2622" s="35" t="s">
        <v>49</v>
      </c>
      <c r="D2622" s="36">
        <v>56101600</v>
      </c>
      <c r="E2622" s="35" t="s">
        <v>3312</v>
      </c>
      <c r="F2622" t="s">
        <v>3326</v>
      </c>
      <c r="G2622" t="s">
        <v>57</v>
      </c>
      <c r="H2622" s="51">
        <v>29890</v>
      </c>
      <c r="I2622" s="38">
        <f t="shared" si="77"/>
        <v>26901</v>
      </c>
      <c r="J2622" s="35" t="s">
        <v>3325</v>
      </c>
      <c r="K2622" s="35" t="s">
        <v>3312</v>
      </c>
      <c r="L2622" s="33">
        <v>0.1</v>
      </c>
      <c r="M2622" s="21" t="s">
        <v>14849</v>
      </c>
      <c r="N2622" s="35" t="s">
        <v>59</v>
      </c>
      <c r="O2622" s="45" t="s">
        <v>83</v>
      </c>
      <c r="P2622" s="35" t="s">
        <v>13496</v>
      </c>
    </row>
    <row r="2623" spans="2:16" ht="15" customHeight="1">
      <c r="B2623" s="35" t="s">
        <v>41</v>
      </c>
      <c r="C2623" s="35" t="s">
        <v>49</v>
      </c>
      <c r="D2623" s="36">
        <v>56101600</v>
      </c>
      <c r="E2623" s="35" t="s">
        <v>3313</v>
      </c>
      <c r="F2623" t="s">
        <v>3326</v>
      </c>
      <c r="G2623" t="s">
        <v>57</v>
      </c>
      <c r="H2623" s="51">
        <v>33010</v>
      </c>
      <c r="I2623" s="38">
        <f t="shared" si="77"/>
        <v>29709</v>
      </c>
      <c r="J2623" s="35" t="s">
        <v>3325</v>
      </c>
      <c r="K2623" s="35" t="s">
        <v>3313</v>
      </c>
      <c r="L2623" s="33">
        <v>0.1</v>
      </c>
      <c r="M2623" s="21" t="s">
        <v>14849</v>
      </c>
      <c r="N2623" s="35" t="s">
        <v>59</v>
      </c>
      <c r="O2623" s="45" t="s">
        <v>83</v>
      </c>
      <c r="P2623" s="35" t="s">
        <v>13496</v>
      </c>
    </row>
    <row r="2624" spans="2:16" ht="15" customHeight="1">
      <c r="B2624" s="35" t="s">
        <v>41</v>
      </c>
      <c r="C2624" s="35" t="s">
        <v>49</v>
      </c>
      <c r="D2624" s="36">
        <v>56101600</v>
      </c>
      <c r="E2624" s="35" t="s">
        <v>3314</v>
      </c>
      <c r="F2624" t="s">
        <v>3326</v>
      </c>
      <c r="G2624" t="s">
        <v>57</v>
      </c>
      <c r="H2624" s="51">
        <v>36160</v>
      </c>
      <c r="I2624" s="38">
        <f t="shared" si="77"/>
        <v>32544</v>
      </c>
      <c r="J2624" s="35" t="s">
        <v>3325</v>
      </c>
      <c r="K2624" s="35" t="s">
        <v>3314</v>
      </c>
      <c r="L2624" s="33">
        <v>0.1</v>
      </c>
      <c r="M2624" s="21" t="s">
        <v>14849</v>
      </c>
      <c r="N2624" s="35" t="s">
        <v>59</v>
      </c>
      <c r="O2624" s="45" t="s">
        <v>83</v>
      </c>
      <c r="P2624" s="35" t="s">
        <v>13496</v>
      </c>
    </row>
    <row r="2625" spans="2:16" ht="15" customHeight="1">
      <c r="B2625" s="35" t="s">
        <v>41</v>
      </c>
      <c r="C2625" s="35" t="s">
        <v>49</v>
      </c>
      <c r="D2625" s="36">
        <v>56101600</v>
      </c>
      <c r="E2625" s="35" t="s">
        <v>3315</v>
      </c>
      <c r="F2625" t="s">
        <v>3326</v>
      </c>
      <c r="G2625" t="s">
        <v>57</v>
      </c>
      <c r="H2625" s="51">
        <v>33160</v>
      </c>
      <c r="I2625" s="38">
        <f t="shared" si="77"/>
        <v>29844</v>
      </c>
      <c r="J2625" s="35" t="s">
        <v>3325</v>
      </c>
      <c r="K2625" s="35" t="s">
        <v>3315</v>
      </c>
      <c r="L2625" s="33">
        <v>0.1</v>
      </c>
      <c r="M2625" s="21" t="s">
        <v>14849</v>
      </c>
      <c r="N2625" s="35" t="s">
        <v>59</v>
      </c>
      <c r="O2625" s="45" t="s">
        <v>83</v>
      </c>
      <c r="P2625" s="35" t="s">
        <v>13496</v>
      </c>
    </row>
    <row r="2626" spans="2:16" ht="15" customHeight="1">
      <c r="B2626" s="35" t="s">
        <v>41</v>
      </c>
      <c r="C2626" s="35" t="s">
        <v>49</v>
      </c>
      <c r="D2626" s="36">
        <v>56101600</v>
      </c>
      <c r="E2626" s="35" t="s">
        <v>3316</v>
      </c>
      <c r="F2626" t="s">
        <v>3326</v>
      </c>
      <c r="G2626" t="s">
        <v>57</v>
      </c>
      <c r="H2626" s="51">
        <v>35150</v>
      </c>
      <c r="I2626" s="38">
        <f t="shared" si="77"/>
        <v>31635</v>
      </c>
      <c r="J2626" s="35" t="s">
        <v>3325</v>
      </c>
      <c r="K2626" s="35" t="s">
        <v>3316</v>
      </c>
      <c r="L2626" s="33">
        <v>0.1</v>
      </c>
      <c r="M2626" s="21" t="s">
        <v>14849</v>
      </c>
      <c r="N2626" s="35" t="s">
        <v>59</v>
      </c>
      <c r="O2626" s="45" t="s">
        <v>83</v>
      </c>
      <c r="P2626" s="35" t="s">
        <v>13496</v>
      </c>
    </row>
    <row r="2627" spans="2:16" ht="15" customHeight="1">
      <c r="B2627" s="35" t="s">
        <v>41</v>
      </c>
      <c r="C2627" s="35" t="s">
        <v>49</v>
      </c>
      <c r="D2627" s="36">
        <v>56101600</v>
      </c>
      <c r="E2627" s="35" t="s">
        <v>3317</v>
      </c>
      <c r="F2627" t="s">
        <v>3326</v>
      </c>
      <c r="G2627" t="s">
        <v>57</v>
      </c>
      <c r="H2627" s="51">
        <v>38800</v>
      </c>
      <c r="I2627" s="38">
        <f>H2627*0.9</f>
        <v>34920</v>
      </c>
      <c r="J2627" s="35" t="s">
        <v>3325</v>
      </c>
      <c r="K2627" s="35" t="s">
        <v>3317</v>
      </c>
      <c r="L2627" s="33">
        <v>0.1</v>
      </c>
      <c r="M2627" s="21" t="s">
        <v>14849</v>
      </c>
      <c r="N2627" s="35" t="s">
        <v>59</v>
      </c>
      <c r="O2627" s="45" t="s">
        <v>83</v>
      </c>
      <c r="P2627" s="35" t="s">
        <v>13496</v>
      </c>
    </row>
    <row r="2628" spans="2:16" ht="15" customHeight="1">
      <c r="B2628" s="35" t="s">
        <v>41</v>
      </c>
      <c r="C2628" s="35" t="s">
        <v>49</v>
      </c>
      <c r="D2628" s="36">
        <v>56101600</v>
      </c>
      <c r="E2628" s="35" t="s">
        <v>3318</v>
      </c>
      <c r="F2628" t="s">
        <v>3326</v>
      </c>
      <c r="G2628" t="s">
        <v>57</v>
      </c>
      <c r="H2628" s="51">
        <v>42480</v>
      </c>
      <c r="I2628" s="38">
        <f t="shared" si="77"/>
        <v>38232</v>
      </c>
      <c r="J2628" s="35" t="s">
        <v>3325</v>
      </c>
      <c r="K2628" s="35" t="s">
        <v>3318</v>
      </c>
      <c r="L2628" s="33">
        <v>0.1</v>
      </c>
      <c r="M2628" s="21" t="s">
        <v>14849</v>
      </c>
      <c r="N2628" s="35" t="s">
        <v>59</v>
      </c>
      <c r="O2628" s="45" t="s">
        <v>83</v>
      </c>
      <c r="P2628" s="35" t="s">
        <v>13496</v>
      </c>
    </row>
    <row r="2629" spans="2:16" ht="15" customHeight="1">
      <c r="B2629" s="35" t="s">
        <v>41</v>
      </c>
      <c r="C2629" s="35" t="s">
        <v>49</v>
      </c>
      <c r="D2629" s="36">
        <v>56101600</v>
      </c>
      <c r="E2629" s="35" t="s">
        <v>3319</v>
      </c>
      <c r="F2629" t="s">
        <v>3326</v>
      </c>
      <c r="G2629" t="s">
        <v>57</v>
      </c>
      <c r="H2629" s="51">
        <v>46130</v>
      </c>
      <c r="I2629" s="38">
        <f t="shared" si="77"/>
        <v>41517</v>
      </c>
      <c r="J2629" s="35" t="s">
        <v>3325</v>
      </c>
      <c r="K2629" s="35" t="s">
        <v>3319</v>
      </c>
      <c r="L2629" s="33">
        <v>0.1</v>
      </c>
      <c r="M2629" s="21" t="s">
        <v>14849</v>
      </c>
      <c r="N2629" s="35" t="s">
        <v>59</v>
      </c>
      <c r="O2629" s="45" t="s">
        <v>83</v>
      </c>
      <c r="P2629" s="35" t="s">
        <v>13496</v>
      </c>
    </row>
    <row r="2630" spans="2:16" ht="15" customHeight="1">
      <c r="B2630" s="35" t="s">
        <v>41</v>
      </c>
      <c r="C2630" s="35" t="s">
        <v>49</v>
      </c>
      <c r="D2630" s="36">
        <v>56101600</v>
      </c>
      <c r="E2630" s="35" t="s">
        <v>3320</v>
      </c>
      <c r="F2630" t="s">
        <v>3326</v>
      </c>
      <c r="G2630" t="s">
        <v>57</v>
      </c>
      <c r="H2630" s="51">
        <v>47300</v>
      </c>
      <c r="I2630" s="38">
        <f t="shared" si="77"/>
        <v>42570</v>
      </c>
      <c r="J2630" s="35" t="s">
        <v>3325</v>
      </c>
      <c r="K2630" s="35" t="s">
        <v>3320</v>
      </c>
      <c r="L2630" s="33">
        <v>0.1</v>
      </c>
      <c r="M2630" s="21" t="s">
        <v>14849</v>
      </c>
      <c r="N2630" s="35" t="s">
        <v>59</v>
      </c>
      <c r="O2630" s="45" t="s">
        <v>83</v>
      </c>
      <c r="P2630" s="35" t="s">
        <v>13496</v>
      </c>
    </row>
    <row r="2631" spans="2:16" ht="15" customHeight="1">
      <c r="B2631" s="35" t="s">
        <v>41</v>
      </c>
      <c r="C2631" s="35" t="s">
        <v>49</v>
      </c>
      <c r="D2631" s="36">
        <v>56101600</v>
      </c>
      <c r="E2631" s="35" t="s">
        <v>3321</v>
      </c>
      <c r="F2631" t="s">
        <v>3326</v>
      </c>
      <c r="G2631" t="s">
        <v>57</v>
      </c>
      <c r="H2631" s="51">
        <v>52380</v>
      </c>
      <c r="I2631" s="38">
        <f t="shared" si="77"/>
        <v>47142</v>
      </c>
      <c r="J2631" s="35" t="s">
        <v>3325</v>
      </c>
      <c r="K2631" s="35" t="s">
        <v>3321</v>
      </c>
      <c r="L2631" s="33">
        <v>0.1</v>
      </c>
      <c r="M2631" s="21" t="s">
        <v>14849</v>
      </c>
      <c r="N2631" s="35" t="s">
        <v>59</v>
      </c>
      <c r="O2631" s="45" t="s">
        <v>83</v>
      </c>
      <c r="P2631" s="35" t="s">
        <v>13496</v>
      </c>
    </row>
    <row r="2632" spans="2:16" ht="15" customHeight="1">
      <c r="B2632" s="35" t="s">
        <v>41</v>
      </c>
      <c r="C2632" s="35" t="s">
        <v>49</v>
      </c>
      <c r="D2632" s="36">
        <v>56101600</v>
      </c>
      <c r="E2632" s="35" t="s">
        <v>3322</v>
      </c>
      <c r="F2632" t="s">
        <v>3326</v>
      </c>
      <c r="G2632" t="s">
        <v>57</v>
      </c>
      <c r="H2632" s="51">
        <v>57480</v>
      </c>
      <c r="I2632" s="38">
        <f t="shared" si="77"/>
        <v>51732</v>
      </c>
      <c r="J2632" s="35" t="s">
        <v>3325</v>
      </c>
      <c r="K2632" s="35" t="s">
        <v>3322</v>
      </c>
      <c r="L2632" s="33">
        <v>0.1</v>
      </c>
      <c r="M2632" s="21" t="s">
        <v>14849</v>
      </c>
      <c r="N2632" s="35" t="s">
        <v>59</v>
      </c>
      <c r="O2632" s="45" t="s">
        <v>83</v>
      </c>
      <c r="P2632" s="35" t="s">
        <v>13496</v>
      </c>
    </row>
    <row r="2633" spans="2:16" ht="15" customHeight="1">
      <c r="B2633" s="35" t="s">
        <v>41</v>
      </c>
      <c r="C2633" s="35" t="s">
        <v>49</v>
      </c>
      <c r="D2633" s="36">
        <v>56101600</v>
      </c>
      <c r="E2633" s="35" t="s">
        <v>3323</v>
      </c>
      <c r="F2633" t="s">
        <v>3326</v>
      </c>
      <c r="G2633" t="s">
        <v>57</v>
      </c>
      <c r="H2633" s="51">
        <v>62560</v>
      </c>
      <c r="I2633" s="38">
        <f t="shared" si="77"/>
        <v>56304</v>
      </c>
      <c r="J2633" s="35" t="s">
        <v>3325</v>
      </c>
      <c r="K2633" s="35" t="s">
        <v>3323</v>
      </c>
      <c r="L2633" s="33">
        <v>0.1</v>
      </c>
      <c r="M2633" s="21" t="s">
        <v>14849</v>
      </c>
      <c r="N2633" s="35" t="s">
        <v>59</v>
      </c>
      <c r="O2633" s="45" t="s">
        <v>83</v>
      </c>
      <c r="P2633" s="35" t="s">
        <v>13496</v>
      </c>
    </row>
    <row r="2634" spans="2:16" ht="15" customHeight="1">
      <c r="B2634" s="35" t="s">
        <v>41</v>
      </c>
      <c r="C2634" s="35" t="s">
        <v>49</v>
      </c>
      <c r="D2634" s="36">
        <v>56101600</v>
      </c>
      <c r="E2634" s="35" t="s">
        <v>3324</v>
      </c>
      <c r="F2634" t="s">
        <v>3326</v>
      </c>
      <c r="G2634" t="s">
        <v>57</v>
      </c>
      <c r="H2634" s="51">
        <v>67650</v>
      </c>
      <c r="I2634" s="38">
        <f t="shared" si="77"/>
        <v>60885</v>
      </c>
      <c r="J2634" s="35" t="s">
        <v>3325</v>
      </c>
      <c r="K2634" s="35" t="s">
        <v>3324</v>
      </c>
      <c r="L2634" s="33">
        <v>0.1</v>
      </c>
      <c r="M2634" s="21" t="s">
        <v>14849</v>
      </c>
      <c r="N2634" s="35" t="s">
        <v>59</v>
      </c>
      <c r="O2634" s="45" t="s">
        <v>83</v>
      </c>
      <c r="P2634" s="35" t="s">
        <v>13496</v>
      </c>
    </row>
    <row r="2635" spans="2:16" ht="15" customHeight="1">
      <c r="B2635" s="35" t="s">
        <v>41</v>
      </c>
      <c r="C2635" s="35" t="s">
        <v>49</v>
      </c>
      <c r="D2635" s="36">
        <v>56101600</v>
      </c>
      <c r="E2635" s="35" t="s">
        <v>3327</v>
      </c>
      <c r="F2635" t="s">
        <v>3326</v>
      </c>
      <c r="G2635" t="s">
        <v>57</v>
      </c>
      <c r="H2635" s="51">
        <v>7550</v>
      </c>
      <c r="I2635" s="38">
        <f t="shared" si="77"/>
        <v>6795</v>
      </c>
      <c r="J2635" s="35" t="s">
        <v>3325</v>
      </c>
      <c r="K2635" s="35" t="s">
        <v>3327</v>
      </c>
      <c r="L2635" s="33">
        <v>0.1</v>
      </c>
      <c r="M2635" s="21" t="s">
        <v>14849</v>
      </c>
      <c r="N2635" s="35" t="s">
        <v>59</v>
      </c>
      <c r="O2635" s="45" t="s">
        <v>83</v>
      </c>
      <c r="P2635" s="35" t="s">
        <v>13496</v>
      </c>
    </row>
    <row r="2636" spans="2:16" ht="15" customHeight="1">
      <c r="B2636" s="35" t="s">
        <v>41</v>
      </c>
      <c r="C2636" s="35" t="s">
        <v>49</v>
      </c>
      <c r="D2636" s="36">
        <v>56101600</v>
      </c>
      <c r="E2636" s="35" t="s">
        <v>3328</v>
      </c>
      <c r="F2636" t="s">
        <v>3326</v>
      </c>
      <c r="G2636" t="s">
        <v>57</v>
      </c>
      <c r="H2636" s="51">
        <v>9170</v>
      </c>
      <c r="I2636" s="38">
        <f t="shared" si="77"/>
        <v>8253</v>
      </c>
      <c r="J2636" s="35" t="s">
        <v>3325</v>
      </c>
      <c r="K2636" s="35" t="s">
        <v>3328</v>
      </c>
      <c r="L2636" s="33">
        <v>0.1</v>
      </c>
      <c r="M2636" s="21" t="s">
        <v>14849</v>
      </c>
      <c r="N2636" s="35" t="s">
        <v>59</v>
      </c>
      <c r="O2636" s="45" t="s">
        <v>83</v>
      </c>
      <c r="P2636" s="35" t="s">
        <v>13496</v>
      </c>
    </row>
    <row r="2637" spans="2:16" ht="15" customHeight="1">
      <c r="B2637" s="35" t="s">
        <v>41</v>
      </c>
      <c r="C2637" s="35" t="s">
        <v>49</v>
      </c>
      <c r="D2637" s="36">
        <v>56101600</v>
      </c>
      <c r="E2637" s="35" t="s">
        <v>3329</v>
      </c>
      <c r="F2637" t="s">
        <v>3326</v>
      </c>
      <c r="G2637" t="s">
        <v>57</v>
      </c>
      <c r="H2637" s="51">
        <v>8820</v>
      </c>
      <c r="I2637" s="38">
        <f t="shared" si="77"/>
        <v>7938</v>
      </c>
      <c r="J2637" s="35" t="s">
        <v>3325</v>
      </c>
      <c r="K2637" s="35" t="s">
        <v>3329</v>
      </c>
      <c r="L2637" s="33">
        <v>0.1</v>
      </c>
      <c r="M2637" s="21" t="s">
        <v>14849</v>
      </c>
      <c r="N2637" s="35" t="s">
        <v>59</v>
      </c>
      <c r="O2637" s="45" t="s">
        <v>83</v>
      </c>
      <c r="P2637" s="35" t="s">
        <v>13496</v>
      </c>
    </row>
    <row r="2638" spans="2:16" ht="15" customHeight="1">
      <c r="B2638" s="35" t="s">
        <v>41</v>
      </c>
      <c r="C2638" s="35" t="s">
        <v>49</v>
      </c>
      <c r="D2638" s="36">
        <v>56101600</v>
      </c>
      <c r="E2638" s="35" t="s">
        <v>3330</v>
      </c>
      <c r="F2638" t="s">
        <v>3326</v>
      </c>
      <c r="G2638" t="s">
        <v>57</v>
      </c>
      <c r="H2638" s="51">
        <v>10700</v>
      </c>
      <c r="I2638" s="38">
        <f t="shared" si="77"/>
        <v>9630</v>
      </c>
      <c r="J2638" s="35" t="s">
        <v>3325</v>
      </c>
      <c r="K2638" s="35" t="s">
        <v>3330</v>
      </c>
      <c r="L2638" s="33">
        <v>0.1</v>
      </c>
      <c r="M2638" s="21" t="s">
        <v>14849</v>
      </c>
      <c r="N2638" s="35" t="s">
        <v>59</v>
      </c>
      <c r="O2638" s="45" t="s">
        <v>83</v>
      </c>
      <c r="P2638" s="35" t="s">
        <v>13496</v>
      </c>
    </row>
    <row r="2639" spans="2:16" ht="15" customHeight="1">
      <c r="B2639" s="35" t="s">
        <v>41</v>
      </c>
      <c r="C2639" s="35" t="s">
        <v>49</v>
      </c>
      <c r="D2639" s="36">
        <v>56101600</v>
      </c>
      <c r="E2639" s="35" t="s">
        <v>3331</v>
      </c>
      <c r="F2639" t="s">
        <v>3326</v>
      </c>
      <c r="G2639" t="s">
        <v>57</v>
      </c>
      <c r="H2639" s="51">
        <v>12590</v>
      </c>
      <c r="I2639" s="38">
        <f t="shared" si="77"/>
        <v>11331</v>
      </c>
      <c r="J2639" s="35" t="s">
        <v>3325</v>
      </c>
      <c r="K2639" s="35" t="s">
        <v>3331</v>
      </c>
      <c r="L2639" s="33">
        <v>0.1</v>
      </c>
      <c r="M2639" s="21" t="s">
        <v>14849</v>
      </c>
      <c r="N2639" s="35" t="s">
        <v>59</v>
      </c>
      <c r="O2639" s="45" t="s">
        <v>83</v>
      </c>
      <c r="P2639" s="35" t="s">
        <v>13496</v>
      </c>
    </row>
    <row r="2640" spans="2:16" ht="15" customHeight="1">
      <c r="B2640" s="35" t="s">
        <v>41</v>
      </c>
      <c r="C2640" s="35" t="s">
        <v>49</v>
      </c>
      <c r="D2640" s="36">
        <v>56101600</v>
      </c>
      <c r="E2640" s="35" t="s">
        <v>3332</v>
      </c>
      <c r="F2640" t="s">
        <v>3326</v>
      </c>
      <c r="G2640" t="s">
        <v>57</v>
      </c>
      <c r="H2640" s="51">
        <v>14480</v>
      </c>
      <c r="I2640" s="38">
        <f t="shared" si="77"/>
        <v>13032</v>
      </c>
      <c r="J2640" s="35" t="s">
        <v>3325</v>
      </c>
      <c r="K2640" s="35" t="s">
        <v>3332</v>
      </c>
      <c r="L2640" s="33">
        <v>0.1</v>
      </c>
      <c r="M2640" s="21" t="s">
        <v>14849</v>
      </c>
      <c r="N2640" s="35" t="s">
        <v>59</v>
      </c>
      <c r="O2640" s="45" t="s">
        <v>83</v>
      </c>
      <c r="P2640" s="35" t="s">
        <v>13496</v>
      </c>
    </row>
    <row r="2641" spans="2:16" ht="15" customHeight="1">
      <c r="B2641" s="35" t="s">
        <v>41</v>
      </c>
      <c r="C2641" s="35" t="s">
        <v>49</v>
      </c>
      <c r="D2641" s="36">
        <v>56101600</v>
      </c>
      <c r="E2641" s="35" t="s">
        <v>3333</v>
      </c>
      <c r="F2641" t="s">
        <v>3326</v>
      </c>
      <c r="G2641" t="s">
        <v>57</v>
      </c>
      <c r="H2641" s="51">
        <v>20810</v>
      </c>
      <c r="I2641" s="38">
        <f t="shared" si="77"/>
        <v>18729</v>
      </c>
      <c r="J2641" s="35" t="s">
        <v>3325</v>
      </c>
      <c r="K2641" s="35" t="s">
        <v>3333</v>
      </c>
      <c r="L2641" s="33">
        <v>0.1</v>
      </c>
      <c r="M2641" s="21" t="s">
        <v>14849</v>
      </c>
      <c r="N2641" s="35" t="s">
        <v>59</v>
      </c>
      <c r="O2641" s="45" t="s">
        <v>83</v>
      </c>
      <c r="P2641" s="35" t="s">
        <v>13496</v>
      </c>
    </row>
    <row r="2642" spans="2:16" ht="15" customHeight="1">
      <c r="B2642" s="35" t="s">
        <v>41</v>
      </c>
      <c r="C2642" s="35" t="s">
        <v>49</v>
      </c>
      <c r="D2642" s="36">
        <v>56101600</v>
      </c>
      <c r="E2642" s="35" t="s">
        <v>3334</v>
      </c>
      <c r="F2642" t="s">
        <v>3326</v>
      </c>
      <c r="G2642" t="s">
        <v>57</v>
      </c>
      <c r="H2642" s="51">
        <v>23840</v>
      </c>
      <c r="I2642" s="38">
        <f>H2642*0.9</f>
        <v>21456</v>
      </c>
      <c r="J2642" s="35" t="s">
        <v>3325</v>
      </c>
      <c r="K2642" s="35" t="s">
        <v>3334</v>
      </c>
      <c r="L2642" s="33">
        <v>0.1</v>
      </c>
      <c r="M2642" s="21" t="s">
        <v>14849</v>
      </c>
      <c r="N2642" s="35" t="s">
        <v>59</v>
      </c>
      <c r="O2642" s="45" t="s">
        <v>83</v>
      </c>
      <c r="P2642" s="35" t="s">
        <v>13496</v>
      </c>
    </row>
    <row r="2643" spans="2:16" ht="15" customHeight="1">
      <c r="B2643" s="35" t="s">
        <v>41</v>
      </c>
      <c r="C2643" s="35" t="s">
        <v>49</v>
      </c>
      <c r="D2643" s="36">
        <v>56101600</v>
      </c>
      <c r="E2643" s="35" t="s">
        <v>3335</v>
      </c>
      <c r="F2643" t="s">
        <v>3326</v>
      </c>
      <c r="G2643" t="s">
        <v>57</v>
      </c>
      <c r="H2643" s="51">
        <v>26880</v>
      </c>
      <c r="I2643" s="38">
        <f t="shared" si="77"/>
        <v>24192</v>
      </c>
      <c r="J2643" s="35" t="s">
        <v>3325</v>
      </c>
      <c r="K2643" s="35" t="s">
        <v>3335</v>
      </c>
      <c r="L2643" s="33">
        <v>0.1</v>
      </c>
      <c r="M2643" s="21" t="s">
        <v>14849</v>
      </c>
      <c r="N2643" s="35" t="s">
        <v>59</v>
      </c>
      <c r="O2643" s="45" t="s">
        <v>83</v>
      </c>
      <c r="P2643" s="35" t="s">
        <v>13496</v>
      </c>
    </row>
    <row r="2644" spans="2:16" ht="15" customHeight="1">
      <c r="B2644" s="35" t="s">
        <v>41</v>
      </c>
      <c r="C2644" s="35" t="s">
        <v>49</v>
      </c>
      <c r="D2644" s="36">
        <v>56101600</v>
      </c>
      <c r="E2644" s="35" t="s">
        <v>3336</v>
      </c>
      <c r="F2644" t="s">
        <v>3326</v>
      </c>
      <c r="G2644" t="s">
        <v>57</v>
      </c>
      <c r="H2644" s="51">
        <v>29690</v>
      </c>
      <c r="I2644" s="38">
        <f t="shared" si="77"/>
        <v>26721</v>
      </c>
      <c r="J2644" s="35" t="s">
        <v>3325</v>
      </c>
      <c r="K2644" s="35" t="s">
        <v>3336</v>
      </c>
      <c r="L2644" s="33">
        <v>0.1</v>
      </c>
      <c r="M2644" s="21" t="s">
        <v>14849</v>
      </c>
      <c r="N2644" s="35" t="s">
        <v>59</v>
      </c>
      <c r="O2644" s="45" t="s">
        <v>83</v>
      </c>
      <c r="P2644" s="35" t="s">
        <v>13496</v>
      </c>
    </row>
    <row r="2645" spans="2:16" ht="15" customHeight="1">
      <c r="B2645" s="35" t="s">
        <v>41</v>
      </c>
      <c r="C2645" s="35" t="s">
        <v>49</v>
      </c>
      <c r="D2645" s="36">
        <v>56101600</v>
      </c>
      <c r="E2645" s="35" t="s">
        <v>3337</v>
      </c>
      <c r="F2645" t="s">
        <v>3326</v>
      </c>
      <c r="G2645" t="s">
        <v>57</v>
      </c>
      <c r="H2645" s="51">
        <v>32520</v>
      </c>
      <c r="I2645" s="38">
        <f t="shared" si="77"/>
        <v>29268</v>
      </c>
      <c r="J2645" s="35" t="s">
        <v>3325</v>
      </c>
      <c r="K2645" s="35" t="s">
        <v>3337</v>
      </c>
      <c r="L2645" s="33">
        <v>0.1</v>
      </c>
      <c r="M2645" s="21" t="s">
        <v>14849</v>
      </c>
      <c r="N2645" s="35" t="s">
        <v>59</v>
      </c>
      <c r="O2645" s="45" t="s">
        <v>83</v>
      </c>
      <c r="P2645" s="35" t="s">
        <v>13496</v>
      </c>
    </row>
    <row r="2646" spans="2:16" ht="15" customHeight="1">
      <c r="B2646" s="35" t="s">
        <v>41</v>
      </c>
      <c r="C2646" s="35" t="s">
        <v>49</v>
      </c>
      <c r="D2646" s="36">
        <v>56101600</v>
      </c>
      <c r="E2646" s="35" t="s">
        <v>3338</v>
      </c>
      <c r="F2646" t="s">
        <v>3326</v>
      </c>
      <c r="G2646" t="s">
        <v>57</v>
      </c>
      <c r="H2646" s="51">
        <v>31280</v>
      </c>
      <c r="I2646" s="38">
        <f t="shared" si="77"/>
        <v>28152</v>
      </c>
      <c r="J2646" s="35" t="s">
        <v>3325</v>
      </c>
      <c r="K2646" s="35" t="s">
        <v>3338</v>
      </c>
      <c r="L2646" s="33">
        <v>0.1</v>
      </c>
      <c r="M2646" s="21" t="s">
        <v>14849</v>
      </c>
      <c r="N2646" s="35" t="s">
        <v>59</v>
      </c>
      <c r="O2646" s="45" t="s">
        <v>83</v>
      </c>
      <c r="P2646" s="35" t="s">
        <v>13496</v>
      </c>
    </row>
    <row r="2647" spans="2:16" ht="15" customHeight="1">
      <c r="B2647" s="35" t="s">
        <v>41</v>
      </c>
      <c r="C2647" s="35" t="s">
        <v>49</v>
      </c>
      <c r="D2647" s="36">
        <v>56101600</v>
      </c>
      <c r="E2647" s="35" t="s">
        <v>3339</v>
      </c>
      <c r="F2647" t="s">
        <v>3326</v>
      </c>
      <c r="G2647" t="s">
        <v>57</v>
      </c>
      <c r="H2647" s="51">
        <v>34930</v>
      </c>
      <c r="I2647" s="38">
        <f t="shared" si="77"/>
        <v>31437</v>
      </c>
      <c r="J2647" s="35" t="s">
        <v>3325</v>
      </c>
      <c r="K2647" s="35" t="s">
        <v>3339</v>
      </c>
      <c r="L2647" s="33">
        <v>0.1</v>
      </c>
      <c r="M2647" s="21" t="s">
        <v>14849</v>
      </c>
      <c r="N2647" s="35" t="s">
        <v>59</v>
      </c>
      <c r="O2647" s="45" t="s">
        <v>83</v>
      </c>
      <c r="P2647" s="35" t="s">
        <v>13496</v>
      </c>
    </row>
    <row r="2648" spans="2:16" ht="15" customHeight="1">
      <c r="B2648" s="35" t="s">
        <v>41</v>
      </c>
      <c r="C2648" s="35" t="s">
        <v>49</v>
      </c>
      <c r="D2648" s="36">
        <v>56101600</v>
      </c>
      <c r="E2648" s="35" t="s">
        <v>3340</v>
      </c>
      <c r="F2648" t="s">
        <v>3326</v>
      </c>
      <c r="G2648" t="s">
        <v>57</v>
      </c>
      <c r="H2648" s="51">
        <v>38560</v>
      </c>
      <c r="I2648" s="38">
        <f t="shared" si="77"/>
        <v>34704</v>
      </c>
      <c r="J2648" s="35" t="s">
        <v>3325</v>
      </c>
      <c r="K2648" s="35" t="s">
        <v>3340</v>
      </c>
      <c r="L2648" s="33">
        <v>0.1</v>
      </c>
      <c r="M2648" s="21" t="s">
        <v>14849</v>
      </c>
      <c r="N2648" s="35" t="s">
        <v>59</v>
      </c>
      <c r="O2648" s="45" t="s">
        <v>83</v>
      </c>
      <c r="P2648" s="35" t="s">
        <v>13496</v>
      </c>
    </row>
    <row r="2649" spans="2:16" ht="15" customHeight="1">
      <c r="B2649" s="35" t="s">
        <v>41</v>
      </c>
      <c r="C2649" s="35" t="s">
        <v>49</v>
      </c>
      <c r="D2649" s="36">
        <v>56101600</v>
      </c>
      <c r="E2649" s="35" t="s">
        <v>3341</v>
      </c>
      <c r="F2649" t="s">
        <v>3326</v>
      </c>
      <c r="G2649" t="s">
        <v>57</v>
      </c>
      <c r="H2649" s="51">
        <v>42210</v>
      </c>
      <c r="I2649" s="38">
        <f t="shared" si="77"/>
        <v>37989</v>
      </c>
      <c r="J2649" s="35" t="s">
        <v>3325</v>
      </c>
      <c r="K2649" s="35" t="s">
        <v>3341</v>
      </c>
      <c r="L2649" s="33">
        <v>0.1</v>
      </c>
      <c r="M2649" s="21" t="s">
        <v>14849</v>
      </c>
      <c r="N2649" s="35" t="s">
        <v>59</v>
      </c>
      <c r="O2649" s="45" t="s">
        <v>83</v>
      </c>
      <c r="P2649" s="35" t="s">
        <v>13496</v>
      </c>
    </row>
    <row r="2650" spans="2:16" ht="15" customHeight="1">
      <c r="B2650" s="35" t="s">
        <v>41</v>
      </c>
      <c r="C2650" s="35" t="s">
        <v>49</v>
      </c>
      <c r="D2650" s="36">
        <v>56101600</v>
      </c>
      <c r="E2650" s="35" t="s">
        <v>3342</v>
      </c>
      <c r="F2650" t="s">
        <v>3326</v>
      </c>
      <c r="G2650" t="s">
        <v>57</v>
      </c>
      <c r="H2650" s="51">
        <v>45840</v>
      </c>
      <c r="I2650" s="38">
        <f t="shared" si="77"/>
        <v>41256</v>
      </c>
      <c r="J2650" s="35" t="s">
        <v>3325</v>
      </c>
      <c r="K2650" s="35" t="s">
        <v>3342</v>
      </c>
      <c r="L2650" s="33">
        <v>0.1</v>
      </c>
      <c r="M2650" s="21" t="s">
        <v>14849</v>
      </c>
      <c r="N2650" s="35" t="s">
        <v>59</v>
      </c>
      <c r="O2650" s="45" t="s">
        <v>83</v>
      </c>
      <c r="P2650" s="35" t="s">
        <v>13496</v>
      </c>
    </row>
    <row r="2651" spans="2:16" ht="15" customHeight="1">
      <c r="B2651" s="35" t="s">
        <v>41</v>
      </c>
      <c r="C2651" s="35" t="s">
        <v>49</v>
      </c>
      <c r="D2651" s="36">
        <v>56101600</v>
      </c>
      <c r="E2651" s="35" t="s">
        <v>3343</v>
      </c>
      <c r="F2651" t="s">
        <v>3352</v>
      </c>
      <c r="G2651" t="s">
        <v>57</v>
      </c>
      <c r="H2651" s="51">
        <v>21960</v>
      </c>
      <c r="I2651" s="38">
        <f t="shared" si="77"/>
        <v>19764</v>
      </c>
      <c r="J2651" s="35" t="s">
        <v>3325</v>
      </c>
      <c r="K2651" s="35" t="s">
        <v>3343</v>
      </c>
      <c r="L2651" s="33">
        <v>0.1</v>
      </c>
      <c r="M2651" s="21" t="s">
        <v>14849</v>
      </c>
      <c r="N2651" s="35" t="s">
        <v>59</v>
      </c>
      <c r="O2651" s="45" t="s">
        <v>83</v>
      </c>
      <c r="P2651" s="35" t="s">
        <v>13496</v>
      </c>
    </row>
    <row r="2652" spans="2:16" ht="15" customHeight="1">
      <c r="B2652" s="35" t="s">
        <v>41</v>
      </c>
      <c r="C2652" s="35" t="s">
        <v>49</v>
      </c>
      <c r="D2652" s="36">
        <v>56101600</v>
      </c>
      <c r="E2652" s="35" t="s">
        <v>3344</v>
      </c>
      <c r="F2652" t="s">
        <v>3352</v>
      </c>
      <c r="G2652" t="s">
        <v>57</v>
      </c>
      <c r="H2652" s="51">
        <v>27890</v>
      </c>
      <c r="I2652" s="38">
        <f t="shared" si="77"/>
        <v>25101</v>
      </c>
      <c r="J2652" s="35" t="s">
        <v>3325</v>
      </c>
      <c r="K2652" s="35" t="s">
        <v>3344</v>
      </c>
      <c r="L2652" s="33">
        <v>0.1</v>
      </c>
      <c r="M2652" s="21" t="s">
        <v>14849</v>
      </c>
      <c r="N2652" s="35" t="s">
        <v>59</v>
      </c>
      <c r="O2652" s="45" t="s">
        <v>83</v>
      </c>
      <c r="P2652" s="35" t="s">
        <v>13496</v>
      </c>
    </row>
    <row r="2653" spans="2:16" ht="15" customHeight="1">
      <c r="B2653" s="35" t="s">
        <v>41</v>
      </c>
      <c r="C2653" s="35" t="s">
        <v>49</v>
      </c>
      <c r="D2653" s="36">
        <v>56101600</v>
      </c>
      <c r="E2653" s="35" t="s">
        <v>3345</v>
      </c>
      <c r="F2653" t="s">
        <v>3352</v>
      </c>
      <c r="G2653" t="s">
        <v>57</v>
      </c>
      <c r="H2653" s="51">
        <v>25870</v>
      </c>
      <c r="I2653" s="38">
        <f t="shared" si="77"/>
        <v>23283</v>
      </c>
      <c r="J2653" s="35" t="s">
        <v>3325</v>
      </c>
      <c r="K2653" s="35" t="s">
        <v>3345</v>
      </c>
      <c r="L2653" s="33">
        <v>0.1</v>
      </c>
      <c r="M2653" s="21" t="s">
        <v>14849</v>
      </c>
      <c r="N2653" s="35" t="s">
        <v>59</v>
      </c>
      <c r="O2653" s="45" t="s">
        <v>83</v>
      </c>
      <c r="P2653" s="35" t="s">
        <v>13496</v>
      </c>
    </row>
    <row r="2654" spans="2:16" ht="15" customHeight="1">
      <c r="B2654" s="35" t="s">
        <v>41</v>
      </c>
      <c r="C2654" s="35" t="s">
        <v>49</v>
      </c>
      <c r="D2654" s="36">
        <v>56101600</v>
      </c>
      <c r="E2654" s="35" t="s">
        <v>3346</v>
      </c>
      <c r="F2654" t="s">
        <v>3352</v>
      </c>
      <c r="G2654" t="s">
        <v>57</v>
      </c>
      <c r="H2654" s="51">
        <v>30170</v>
      </c>
      <c r="I2654" s="38">
        <f t="shared" si="77"/>
        <v>27153</v>
      </c>
      <c r="J2654" s="35" t="s">
        <v>3325</v>
      </c>
      <c r="K2654" s="35" t="s">
        <v>3346</v>
      </c>
      <c r="L2654" s="33">
        <v>0.1</v>
      </c>
      <c r="M2654" s="21" t="s">
        <v>14849</v>
      </c>
      <c r="N2654" s="35" t="s">
        <v>59</v>
      </c>
      <c r="O2654" s="45" t="s">
        <v>83</v>
      </c>
      <c r="P2654" s="35" t="s">
        <v>13496</v>
      </c>
    </row>
    <row r="2655" spans="2:16" ht="15" customHeight="1">
      <c r="B2655" s="35" t="s">
        <v>41</v>
      </c>
      <c r="C2655" s="35" t="s">
        <v>49</v>
      </c>
      <c r="D2655" s="36">
        <v>56101600</v>
      </c>
      <c r="E2655" s="35" t="s">
        <v>3347</v>
      </c>
      <c r="F2655" t="s">
        <v>3352</v>
      </c>
      <c r="G2655" t="s">
        <v>57</v>
      </c>
      <c r="H2655" s="51">
        <v>34720</v>
      </c>
      <c r="I2655" s="38">
        <f t="shared" si="77"/>
        <v>31248</v>
      </c>
      <c r="J2655" s="35" t="s">
        <v>3325</v>
      </c>
      <c r="K2655" s="35" t="s">
        <v>3347</v>
      </c>
      <c r="L2655" s="33">
        <v>0.1</v>
      </c>
      <c r="M2655" s="21" t="s">
        <v>14849</v>
      </c>
      <c r="N2655" s="35" t="s">
        <v>59</v>
      </c>
      <c r="O2655" s="45" t="s">
        <v>83</v>
      </c>
      <c r="P2655" s="35" t="s">
        <v>13496</v>
      </c>
    </row>
    <row r="2656" spans="2:16" ht="15" customHeight="1">
      <c r="B2656" s="35" t="s">
        <v>41</v>
      </c>
      <c r="C2656" s="35" t="s">
        <v>49</v>
      </c>
      <c r="D2656" s="36">
        <v>56101600</v>
      </c>
      <c r="E2656" s="35" t="s">
        <v>3348</v>
      </c>
      <c r="F2656" t="s">
        <v>3352</v>
      </c>
      <c r="G2656" t="s">
        <v>57</v>
      </c>
      <c r="H2656" s="51">
        <v>39680</v>
      </c>
      <c r="I2656" s="38">
        <f t="shared" si="77"/>
        <v>35712</v>
      </c>
      <c r="J2656" s="35" t="s">
        <v>3325</v>
      </c>
      <c r="K2656" s="35" t="s">
        <v>3348</v>
      </c>
      <c r="L2656" s="33">
        <v>0.1</v>
      </c>
      <c r="M2656" s="21" t="s">
        <v>14849</v>
      </c>
      <c r="N2656" s="35" t="s">
        <v>59</v>
      </c>
      <c r="O2656" s="45" t="s">
        <v>83</v>
      </c>
      <c r="P2656" s="35" t="s">
        <v>13496</v>
      </c>
    </row>
    <row r="2657" spans="2:16" ht="15" customHeight="1">
      <c r="B2657" s="35" t="s">
        <v>41</v>
      </c>
      <c r="C2657" s="35" t="s">
        <v>49</v>
      </c>
      <c r="D2657" s="36">
        <v>56101600</v>
      </c>
      <c r="E2657" s="35" t="s">
        <v>3349</v>
      </c>
      <c r="F2657" t="s">
        <v>3352</v>
      </c>
      <c r="G2657" t="s">
        <v>57</v>
      </c>
      <c r="H2657" s="51">
        <v>60390</v>
      </c>
      <c r="I2657" s="38">
        <f t="shared" si="77"/>
        <v>54351</v>
      </c>
      <c r="J2657" s="35" t="s">
        <v>3325</v>
      </c>
      <c r="K2657" s="35" t="s">
        <v>3349</v>
      </c>
      <c r="L2657" s="33">
        <v>0.1</v>
      </c>
      <c r="M2657" s="21" t="s">
        <v>14849</v>
      </c>
      <c r="N2657" s="35" t="s">
        <v>59</v>
      </c>
      <c r="O2657" s="45" t="s">
        <v>83</v>
      </c>
      <c r="P2657" s="35" t="s">
        <v>13496</v>
      </c>
    </row>
    <row r="2658" spans="2:16" ht="15" customHeight="1">
      <c r="B2658" s="35" t="s">
        <v>41</v>
      </c>
      <c r="C2658" s="35" t="s">
        <v>49</v>
      </c>
      <c r="D2658" s="36">
        <v>56101600</v>
      </c>
      <c r="E2658" s="35" t="s">
        <v>3350</v>
      </c>
      <c r="F2658" t="s">
        <v>3352</v>
      </c>
      <c r="G2658" t="s">
        <v>57</v>
      </c>
      <c r="H2658" s="51">
        <v>27500</v>
      </c>
      <c r="I2658" s="38">
        <f t="shared" si="77"/>
        <v>24750</v>
      </c>
      <c r="J2658" s="35" t="s">
        <v>3325</v>
      </c>
      <c r="K2658" s="35" t="s">
        <v>3350</v>
      </c>
      <c r="L2658" s="33">
        <v>0.1</v>
      </c>
      <c r="M2658" s="21" t="s">
        <v>14849</v>
      </c>
      <c r="N2658" s="35" t="s">
        <v>59</v>
      </c>
      <c r="O2658" s="45" t="s">
        <v>83</v>
      </c>
      <c r="P2658" s="35" t="s">
        <v>13496</v>
      </c>
    </row>
    <row r="2659" spans="2:16" ht="15" customHeight="1">
      <c r="B2659" s="35" t="s">
        <v>41</v>
      </c>
      <c r="C2659" s="35" t="s">
        <v>49</v>
      </c>
      <c r="D2659" s="36">
        <v>56101600</v>
      </c>
      <c r="E2659" s="35" t="s">
        <v>3351</v>
      </c>
      <c r="F2659" t="s">
        <v>3352</v>
      </c>
      <c r="G2659" t="s">
        <v>57</v>
      </c>
      <c r="H2659" s="51">
        <v>54220</v>
      </c>
      <c r="I2659" s="38">
        <f t="shared" si="77"/>
        <v>48798</v>
      </c>
      <c r="J2659" s="35" t="s">
        <v>3325</v>
      </c>
      <c r="K2659" s="35" t="s">
        <v>3351</v>
      </c>
      <c r="L2659" s="33">
        <v>0.1</v>
      </c>
      <c r="M2659" s="21" t="s">
        <v>14849</v>
      </c>
      <c r="N2659" s="35" t="s">
        <v>59</v>
      </c>
      <c r="O2659" s="45" t="s">
        <v>83</v>
      </c>
      <c r="P2659" s="35" t="s">
        <v>13496</v>
      </c>
    </row>
    <row r="2660" spans="2:16" ht="15" customHeight="1">
      <c r="B2660" s="35" t="s">
        <v>41</v>
      </c>
      <c r="C2660" s="35" t="s">
        <v>49</v>
      </c>
      <c r="D2660" s="36">
        <v>56101600</v>
      </c>
      <c r="E2660" s="35" t="s">
        <v>3353</v>
      </c>
      <c r="F2660" s="52" t="s">
        <v>3361</v>
      </c>
      <c r="G2660" t="s">
        <v>57</v>
      </c>
      <c r="H2660" s="51">
        <v>9570</v>
      </c>
      <c r="I2660" s="38">
        <f t="shared" si="77"/>
        <v>8613</v>
      </c>
      <c r="J2660" s="35" t="s">
        <v>3325</v>
      </c>
      <c r="K2660" s="35" t="s">
        <v>3353</v>
      </c>
      <c r="L2660" s="33">
        <v>0.1</v>
      </c>
      <c r="M2660" s="21" t="s">
        <v>14849</v>
      </c>
      <c r="N2660" s="35" t="s">
        <v>59</v>
      </c>
      <c r="O2660" s="45" t="s">
        <v>83</v>
      </c>
      <c r="P2660" s="35" t="s">
        <v>13496</v>
      </c>
    </row>
    <row r="2661" spans="2:16" ht="15" customHeight="1">
      <c r="B2661" s="35" t="s">
        <v>41</v>
      </c>
      <c r="C2661" s="35" t="s">
        <v>49</v>
      </c>
      <c r="D2661" s="36">
        <v>56101600</v>
      </c>
      <c r="E2661" s="35" t="s">
        <v>3354</v>
      </c>
      <c r="F2661" s="52" t="s">
        <v>3361</v>
      </c>
      <c r="G2661" t="s">
        <v>57</v>
      </c>
      <c r="H2661" s="51">
        <v>10330</v>
      </c>
      <c r="I2661" s="38">
        <f t="shared" si="77"/>
        <v>9297</v>
      </c>
      <c r="J2661" s="35" t="s">
        <v>3325</v>
      </c>
      <c r="K2661" s="35" t="s">
        <v>3354</v>
      </c>
      <c r="L2661" s="33">
        <v>0.1</v>
      </c>
      <c r="M2661" s="21" t="s">
        <v>14849</v>
      </c>
      <c r="N2661" s="35" t="s">
        <v>59</v>
      </c>
      <c r="O2661" s="45" t="s">
        <v>83</v>
      </c>
      <c r="P2661" s="35" t="s">
        <v>13496</v>
      </c>
    </row>
    <row r="2662" spans="2:16" ht="15" customHeight="1">
      <c r="B2662" s="35" t="s">
        <v>41</v>
      </c>
      <c r="C2662" s="35" t="s">
        <v>49</v>
      </c>
      <c r="D2662" s="36">
        <v>56101600</v>
      </c>
      <c r="E2662" s="35" t="s">
        <v>3355</v>
      </c>
      <c r="F2662" s="52" t="s">
        <v>3361</v>
      </c>
      <c r="G2662" t="s">
        <v>57</v>
      </c>
      <c r="H2662" s="51">
        <v>10440</v>
      </c>
      <c r="I2662" s="38">
        <f t="shared" si="77"/>
        <v>9396</v>
      </c>
      <c r="J2662" s="35" t="s">
        <v>3325</v>
      </c>
      <c r="K2662" s="35" t="s">
        <v>3355</v>
      </c>
      <c r="L2662" s="33">
        <v>0.1</v>
      </c>
      <c r="M2662" s="21" t="s">
        <v>14849</v>
      </c>
      <c r="N2662" s="35" t="s">
        <v>59</v>
      </c>
      <c r="O2662" s="45" t="s">
        <v>83</v>
      </c>
      <c r="P2662" s="35" t="s">
        <v>13496</v>
      </c>
    </row>
    <row r="2663" spans="2:16" ht="15" customHeight="1">
      <c r="B2663" s="35" t="s">
        <v>41</v>
      </c>
      <c r="C2663" s="35" t="s">
        <v>49</v>
      </c>
      <c r="D2663" s="36">
        <v>56101600</v>
      </c>
      <c r="E2663" s="35" t="s">
        <v>3356</v>
      </c>
      <c r="F2663" s="52" t="s">
        <v>3361</v>
      </c>
      <c r="G2663" t="s">
        <v>57</v>
      </c>
      <c r="H2663" s="51">
        <v>11840</v>
      </c>
      <c r="I2663" s="38">
        <f t="shared" si="77"/>
        <v>10656</v>
      </c>
      <c r="J2663" s="35" t="s">
        <v>3325</v>
      </c>
      <c r="K2663" s="35" t="s">
        <v>3356</v>
      </c>
      <c r="L2663" s="33">
        <v>0.1</v>
      </c>
      <c r="M2663" s="21" t="s">
        <v>14849</v>
      </c>
      <c r="N2663" s="35" t="s">
        <v>59</v>
      </c>
      <c r="O2663" s="45" t="s">
        <v>83</v>
      </c>
      <c r="P2663" s="35" t="s">
        <v>13496</v>
      </c>
    </row>
    <row r="2664" spans="2:16" ht="15" customHeight="1">
      <c r="B2664" s="35" t="s">
        <v>41</v>
      </c>
      <c r="C2664" s="35" t="s">
        <v>49</v>
      </c>
      <c r="D2664" s="36">
        <v>56101600</v>
      </c>
      <c r="E2664" s="35" t="s">
        <v>3357</v>
      </c>
      <c r="F2664" s="52" t="s">
        <v>3361</v>
      </c>
      <c r="G2664" t="s">
        <v>57</v>
      </c>
      <c r="H2664" s="51">
        <v>12680</v>
      </c>
      <c r="I2664" s="38">
        <f t="shared" ref="I2664:I2666" si="78">H2664*0.9</f>
        <v>11412</v>
      </c>
      <c r="J2664" s="35" t="s">
        <v>3325</v>
      </c>
      <c r="K2664" s="35" t="s">
        <v>3357</v>
      </c>
      <c r="L2664" s="33">
        <v>0.1</v>
      </c>
      <c r="M2664" s="21" t="s">
        <v>14849</v>
      </c>
      <c r="N2664" s="35" t="s">
        <v>59</v>
      </c>
      <c r="O2664" s="45" t="s">
        <v>83</v>
      </c>
      <c r="P2664" s="35" t="s">
        <v>13496</v>
      </c>
    </row>
    <row r="2665" spans="2:16" ht="15" customHeight="1">
      <c r="B2665" s="35" t="s">
        <v>41</v>
      </c>
      <c r="C2665" s="35" t="s">
        <v>49</v>
      </c>
      <c r="D2665" s="36">
        <v>56101600</v>
      </c>
      <c r="E2665" s="35" t="s">
        <v>3358</v>
      </c>
      <c r="F2665" s="52" t="s">
        <v>3361</v>
      </c>
      <c r="G2665" t="s">
        <v>57</v>
      </c>
      <c r="H2665" s="51">
        <v>14370</v>
      </c>
      <c r="I2665" s="38">
        <f t="shared" si="78"/>
        <v>12933</v>
      </c>
      <c r="J2665" s="35" t="s">
        <v>3325</v>
      </c>
      <c r="K2665" s="35" t="s">
        <v>3358</v>
      </c>
      <c r="L2665" s="33">
        <v>0.1</v>
      </c>
      <c r="M2665" s="21" t="s">
        <v>14849</v>
      </c>
      <c r="N2665" s="35" t="s">
        <v>59</v>
      </c>
      <c r="O2665" s="45" t="s">
        <v>83</v>
      </c>
      <c r="P2665" s="35" t="s">
        <v>13496</v>
      </c>
    </row>
    <row r="2666" spans="2:16" ht="15" customHeight="1">
      <c r="B2666" s="35" t="s">
        <v>41</v>
      </c>
      <c r="C2666" s="35" t="s">
        <v>49</v>
      </c>
      <c r="D2666" s="36">
        <v>56101600</v>
      </c>
      <c r="E2666" s="35" t="s">
        <v>3359</v>
      </c>
      <c r="F2666" s="52" t="s">
        <v>3361</v>
      </c>
      <c r="G2666" t="s">
        <v>57</v>
      </c>
      <c r="H2666" s="51">
        <v>32750</v>
      </c>
      <c r="I2666" s="38">
        <f t="shared" si="78"/>
        <v>29475</v>
      </c>
      <c r="J2666" s="35" t="s">
        <v>3325</v>
      </c>
      <c r="K2666" s="35" t="s">
        <v>3359</v>
      </c>
      <c r="L2666" s="33">
        <v>0.1</v>
      </c>
      <c r="M2666" s="21" t="s">
        <v>14849</v>
      </c>
      <c r="N2666" s="35" t="s">
        <v>59</v>
      </c>
      <c r="O2666" s="45" t="s">
        <v>83</v>
      </c>
      <c r="P2666" s="35" t="s">
        <v>13496</v>
      </c>
    </row>
    <row r="2667" spans="2:16" ht="15" customHeight="1">
      <c r="B2667" s="35" t="s">
        <v>41</v>
      </c>
      <c r="C2667" s="35" t="s">
        <v>49</v>
      </c>
      <c r="D2667" s="36">
        <v>56101600</v>
      </c>
      <c r="E2667" s="35" t="s">
        <v>3360</v>
      </c>
      <c r="F2667" s="52" t="s">
        <v>3361</v>
      </c>
      <c r="G2667" t="s">
        <v>57</v>
      </c>
      <c r="H2667" s="51">
        <v>33640</v>
      </c>
      <c r="I2667" s="38">
        <f>H2667*0.9</f>
        <v>30276</v>
      </c>
      <c r="J2667" s="35" t="s">
        <v>3325</v>
      </c>
      <c r="K2667" s="35" t="s">
        <v>3360</v>
      </c>
      <c r="L2667" s="33">
        <v>0.1</v>
      </c>
      <c r="M2667" s="21" t="s">
        <v>14849</v>
      </c>
      <c r="N2667" s="35" t="s">
        <v>59</v>
      </c>
      <c r="O2667" s="45" t="s">
        <v>83</v>
      </c>
      <c r="P2667" s="35" t="s">
        <v>13496</v>
      </c>
    </row>
    <row r="2668" spans="2:16" ht="15" customHeight="1">
      <c r="B2668" s="35" t="s">
        <v>41</v>
      </c>
      <c r="C2668" s="35" t="s">
        <v>49</v>
      </c>
      <c r="D2668" s="36">
        <v>56101600</v>
      </c>
      <c r="E2668" s="35" t="s">
        <v>3362</v>
      </c>
      <c r="F2668" s="52" t="s">
        <v>3368</v>
      </c>
      <c r="G2668" t="s">
        <v>57</v>
      </c>
      <c r="H2668" s="51">
        <v>16090</v>
      </c>
      <c r="I2668" s="38">
        <f t="shared" ref="I2668:I2689" si="79">H2668*0.9</f>
        <v>14481</v>
      </c>
      <c r="J2668" s="35" t="s">
        <v>3325</v>
      </c>
      <c r="K2668" s="35" t="s">
        <v>3362</v>
      </c>
      <c r="L2668" s="33">
        <v>0.1</v>
      </c>
      <c r="M2668" s="21" t="s">
        <v>14849</v>
      </c>
      <c r="N2668" s="35" t="s">
        <v>59</v>
      </c>
      <c r="O2668" s="45" t="s">
        <v>83</v>
      </c>
      <c r="P2668" s="35" t="s">
        <v>13496</v>
      </c>
    </row>
    <row r="2669" spans="2:16" ht="15" customHeight="1">
      <c r="B2669" s="35" t="s">
        <v>41</v>
      </c>
      <c r="C2669" s="35" t="s">
        <v>49</v>
      </c>
      <c r="D2669" s="36">
        <v>56101600</v>
      </c>
      <c r="E2669" s="35" t="s">
        <v>3363</v>
      </c>
      <c r="F2669" s="52" t="s">
        <v>3368</v>
      </c>
      <c r="G2669" t="s">
        <v>57</v>
      </c>
      <c r="H2669" s="51">
        <v>26270</v>
      </c>
      <c r="I2669" s="38">
        <f t="shared" si="79"/>
        <v>23643</v>
      </c>
      <c r="J2669" s="35" t="s">
        <v>3325</v>
      </c>
      <c r="K2669" s="35" t="s">
        <v>3363</v>
      </c>
      <c r="L2669" s="33">
        <v>0.1</v>
      </c>
      <c r="M2669" s="21" t="s">
        <v>14849</v>
      </c>
      <c r="N2669" s="35" t="s">
        <v>59</v>
      </c>
      <c r="O2669" s="45" t="s">
        <v>83</v>
      </c>
      <c r="P2669" s="35" t="s">
        <v>13496</v>
      </c>
    </row>
    <row r="2670" spans="2:16" ht="15" customHeight="1">
      <c r="B2670" s="35" t="s">
        <v>41</v>
      </c>
      <c r="C2670" s="35" t="s">
        <v>49</v>
      </c>
      <c r="D2670" s="36">
        <v>56101600</v>
      </c>
      <c r="E2670" s="35" t="s">
        <v>3364</v>
      </c>
      <c r="F2670" s="52" t="s">
        <v>3368</v>
      </c>
      <c r="G2670" t="s">
        <v>57</v>
      </c>
      <c r="H2670" s="51">
        <v>32840</v>
      </c>
      <c r="I2670" s="38">
        <f t="shared" si="79"/>
        <v>29556</v>
      </c>
      <c r="J2670" s="35" t="s">
        <v>3325</v>
      </c>
      <c r="K2670" s="35" t="s">
        <v>3364</v>
      </c>
      <c r="L2670" s="33">
        <v>0.1</v>
      </c>
      <c r="M2670" s="21" t="s">
        <v>14849</v>
      </c>
      <c r="N2670" s="35" t="s">
        <v>59</v>
      </c>
      <c r="O2670" s="45" t="s">
        <v>83</v>
      </c>
      <c r="P2670" s="35" t="s">
        <v>13496</v>
      </c>
    </row>
    <row r="2671" spans="2:16" ht="15" customHeight="1">
      <c r="B2671" s="35" t="s">
        <v>41</v>
      </c>
      <c r="C2671" s="35" t="s">
        <v>49</v>
      </c>
      <c r="D2671" s="36">
        <v>56101600</v>
      </c>
      <c r="E2671" s="35" t="s">
        <v>3365</v>
      </c>
      <c r="F2671" s="52" t="s">
        <v>3368</v>
      </c>
      <c r="G2671" t="s">
        <v>57</v>
      </c>
      <c r="H2671" s="51">
        <v>12700</v>
      </c>
      <c r="I2671" s="38">
        <f t="shared" si="79"/>
        <v>11430</v>
      </c>
      <c r="J2671" s="35" t="s">
        <v>3325</v>
      </c>
      <c r="K2671" s="35" t="s">
        <v>3365</v>
      </c>
      <c r="L2671" s="33">
        <v>0.1</v>
      </c>
      <c r="M2671" s="21" t="s">
        <v>14849</v>
      </c>
      <c r="N2671" s="35" t="s">
        <v>59</v>
      </c>
      <c r="O2671" s="45" t="s">
        <v>83</v>
      </c>
      <c r="P2671" s="35" t="s">
        <v>13496</v>
      </c>
    </row>
    <row r="2672" spans="2:16" ht="15" customHeight="1">
      <c r="B2672" s="35" t="s">
        <v>41</v>
      </c>
      <c r="C2672" s="35" t="s">
        <v>49</v>
      </c>
      <c r="D2672" s="36">
        <v>56101600</v>
      </c>
      <c r="E2672" s="35" t="s">
        <v>3366</v>
      </c>
      <c r="F2672" s="52" t="s">
        <v>3368</v>
      </c>
      <c r="G2672" t="s">
        <v>57</v>
      </c>
      <c r="H2672" s="51">
        <v>18880</v>
      </c>
      <c r="I2672" s="38">
        <f t="shared" si="79"/>
        <v>16992</v>
      </c>
      <c r="J2672" s="35" t="s">
        <v>3325</v>
      </c>
      <c r="K2672" s="35" t="s">
        <v>3366</v>
      </c>
      <c r="L2672" s="33">
        <v>0.1</v>
      </c>
      <c r="M2672" s="21" t="s">
        <v>14849</v>
      </c>
      <c r="N2672" s="35" t="s">
        <v>59</v>
      </c>
      <c r="O2672" s="45" t="s">
        <v>83</v>
      </c>
      <c r="P2672" s="35" t="s">
        <v>13496</v>
      </c>
    </row>
    <row r="2673" spans="2:16" ht="15" customHeight="1">
      <c r="B2673" s="35" t="s">
        <v>41</v>
      </c>
      <c r="C2673" s="35" t="s">
        <v>49</v>
      </c>
      <c r="D2673" s="36">
        <v>56101600</v>
      </c>
      <c r="E2673" s="35" t="s">
        <v>3367</v>
      </c>
      <c r="F2673" s="52" t="s">
        <v>3368</v>
      </c>
      <c r="G2673" t="s">
        <v>57</v>
      </c>
      <c r="H2673" s="51">
        <v>24410</v>
      </c>
      <c r="I2673" s="38">
        <f t="shared" si="79"/>
        <v>21969</v>
      </c>
      <c r="J2673" s="35" t="s">
        <v>3325</v>
      </c>
      <c r="K2673" s="35" t="s">
        <v>3367</v>
      </c>
      <c r="L2673" s="33">
        <v>0.1</v>
      </c>
      <c r="M2673" s="21" t="s">
        <v>14849</v>
      </c>
      <c r="N2673" s="35" t="s">
        <v>59</v>
      </c>
      <c r="O2673" s="45" t="s">
        <v>83</v>
      </c>
      <c r="P2673" s="35" t="s">
        <v>13496</v>
      </c>
    </row>
    <row r="2674" spans="2:16" ht="15" customHeight="1">
      <c r="B2674" s="35" t="s">
        <v>41</v>
      </c>
      <c r="C2674" s="35" t="s">
        <v>49</v>
      </c>
      <c r="D2674" s="36">
        <v>56101600</v>
      </c>
      <c r="E2674" s="35" t="s">
        <v>3370</v>
      </c>
      <c r="F2674" s="52" t="s">
        <v>3369</v>
      </c>
      <c r="G2674" t="s">
        <v>57</v>
      </c>
      <c r="H2674" s="51">
        <v>7740</v>
      </c>
      <c r="I2674" s="38">
        <f t="shared" si="79"/>
        <v>6966</v>
      </c>
      <c r="J2674" s="35" t="s">
        <v>3325</v>
      </c>
      <c r="K2674" s="35" t="s">
        <v>3370</v>
      </c>
      <c r="L2674" s="33">
        <v>0.1</v>
      </c>
      <c r="M2674" s="21" t="s">
        <v>14849</v>
      </c>
      <c r="N2674" s="35" t="s">
        <v>59</v>
      </c>
      <c r="O2674" s="45" t="s">
        <v>83</v>
      </c>
      <c r="P2674" s="35" t="s">
        <v>13496</v>
      </c>
    </row>
    <row r="2675" spans="2:16" ht="15" customHeight="1">
      <c r="B2675" s="35" t="s">
        <v>41</v>
      </c>
      <c r="C2675" s="35" t="s">
        <v>49</v>
      </c>
      <c r="D2675" s="36">
        <v>56101600</v>
      </c>
      <c r="E2675" s="35" t="s">
        <v>3371</v>
      </c>
      <c r="F2675" s="52" t="s">
        <v>3369</v>
      </c>
      <c r="G2675" t="s">
        <v>57</v>
      </c>
      <c r="H2675" s="51">
        <v>8560</v>
      </c>
      <c r="I2675" s="38">
        <f t="shared" si="79"/>
        <v>7704</v>
      </c>
      <c r="J2675" s="35" t="s">
        <v>3325</v>
      </c>
      <c r="K2675" s="35" t="s">
        <v>3371</v>
      </c>
      <c r="L2675" s="33">
        <v>0.1</v>
      </c>
      <c r="M2675" s="21" t="s">
        <v>14849</v>
      </c>
      <c r="N2675" s="35" t="s">
        <v>59</v>
      </c>
      <c r="O2675" s="45" t="s">
        <v>83</v>
      </c>
      <c r="P2675" s="35" t="s">
        <v>13496</v>
      </c>
    </row>
    <row r="2676" spans="2:16" ht="15" customHeight="1">
      <c r="B2676" s="35" t="s">
        <v>41</v>
      </c>
      <c r="C2676" s="35" t="s">
        <v>49</v>
      </c>
      <c r="D2676" s="36">
        <v>56101600</v>
      </c>
      <c r="E2676" s="35" t="s">
        <v>3372</v>
      </c>
      <c r="F2676" s="52" t="s">
        <v>3369</v>
      </c>
      <c r="G2676" t="s">
        <v>57</v>
      </c>
      <c r="H2676" s="51">
        <v>9490</v>
      </c>
      <c r="I2676" s="38">
        <f t="shared" si="79"/>
        <v>8541</v>
      </c>
      <c r="J2676" s="35" t="s">
        <v>3325</v>
      </c>
      <c r="K2676" s="35" t="s">
        <v>3372</v>
      </c>
      <c r="L2676" s="33">
        <v>0.1</v>
      </c>
      <c r="M2676" s="21" t="s">
        <v>14849</v>
      </c>
      <c r="N2676" s="35" t="s">
        <v>59</v>
      </c>
      <c r="O2676" s="45" t="s">
        <v>83</v>
      </c>
      <c r="P2676" s="35" t="s">
        <v>13496</v>
      </c>
    </row>
    <row r="2677" spans="2:16" ht="15" customHeight="1">
      <c r="B2677" s="35" t="s">
        <v>41</v>
      </c>
      <c r="C2677" s="35" t="s">
        <v>49</v>
      </c>
      <c r="D2677" s="36">
        <v>56101600</v>
      </c>
      <c r="E2677" s="35" t="s">
        <v>3373</v>
      </c>
      <c r="F2677" s="52" t="s">
        <v>3369</v>
      </c>
      <c r="G2677" t="s">
        <v>57</v>
      </c>
      <c r="H2677" s="51">
        <v>12660</v>
      </c>
      <c r="I2677" s="38">
        <f t="shared" si="79"/>
        <v>11394</v>
      </c>
      <c r="J2677" s="35" t="s">
        <v>3325</v>
      </c>
      <c r="K2677" s="35" t="s">
        <v>3373</v>
      </c>
      <c r="L2677" s="33">
        <v>0.1</v>
      </c>
      <c r="M2677" s="21" t="s">
        <v>14849</v>
      </c>
      <c r="N2677" s="35" t="s">
        <v>59</v>
      </c>
      <c r="O2677" s="45" t="s">
        <v>83</v>
      </c>
      <c r="P2677" s="35" t="s">
        <v>13496</v>
      </c>
    </row>
    <row r="2678" spans="2:16" ht="15" customHeight="1">
      <c r="B2678" s="35" t="s">
        <v>41</v>
      </c>
      <c r="C2678" s="35" t="s">
        <v>49</v>
      </c>
      <c r="D2678" s="36">
        <v>56101600</v>
      </c>
      <c r="E2678" s="35" t="s">
        <v>3374</v>
      </c>
      <c r="F2678" s="52" t="s">
        <v>3369</v>
      </c>
      <c r="G2678" t="s">
        <v>57</v>
      </c>
      <c r="H2678" s="51">
        <v>15600</v>
      </c>
      <c r="I2678" s="38">
        <f t="shared" si="79"/>
        <v>14040</v>
      </c>
      <c r="J2678" s="35" t="s">
        <v>3325</v>
      </c>
      <c r="K2678" s="35" t="s">
        <v>3374</v>
      </c>
      <c r="L2678" s="33">
        <v>0.1</v>
      </c>
      <c r="M2678" s="21" t="s">
        <v>14849</v>
      </c>
      <c r="N2678" s="35" t="s">
        <v>59</v>
      </c>
      <c r="O2678" s="45" t="s">
        <v>83</v>
      </c>
      <c r="P2678" s="35" t="s">
        <v>13496</v>
      </c>
    </row>
    <row r="2679" spans="2:16" ht="15" customHeight="1">
      <c r="B2679" s="35" t="s">
        <v>41</v>
      </c>
      <c r="C2679" s="35" t="s">
        <v>49</v>
      </c>
      <c r="D2679" s="36">
        <v>56101600</v>
      </c>
      <c r="E2679" s="35" t="s">
        <v>3375</v>
      </c>
      <c r="F2679" s="52" t="s">
        <v>3369</v>
      </c>
      <c r="G2679" t="s">
        <v>57</v>
      </c>
      <c r="H2679" s="51">
        <v>15470</v>
      </c>
      <c r="I2679" s="38">
        <f t="shared" si="79"/>
        <v>13923</v>
      </c>
      <c r="J2679" s="35" t="s">
        <v>3325</v>
      </c>
      <c r="K2679" s="35" t="s">
        <v>3375</v>
      </c>
      <c r="L2679" s="33">
        <v>0.1</v>
      </c>
      <c r="M2679" s="21" t="s">
        <v>14849</v>
      </c>
      <c r="N2679" s="35" t="s">
        <v>59</v>
      </c>
      <c r="O2679" s="45" t="s">
        <v>83</v>
      </c>
      <c r="P2679" s="35" t="s">
        <v>13496</v>
      </c>
    </row>
    <row r="2680" spans="2:16" ht="15" customHeight="1">
      <c r="B2680" s="35" t="s">
        <v>41</v>
      </c>
      <c r="C2680" s="35" t="s">
        <v>49</v>
      </c>
      <c r="D2680" s="36">
        <v>56101600</v>
      </c>
      <c r="E2680" s="35" t="s">
        <v>3376</v>
      </c>
      <c r="F2680" s="52" t="s">
        <v>3369</v>
      </c>
      <c r="G2680" t="s">
        <v>57</v>
      </c>
      <c r="H2680" s="51">
        <v>17960</v>
      </c>
      <c r="I2680" s="38">
        <f t="shared" si="79"/>
        <v>16164</v>
      </c>
      <c r="J2680" s="35" t="s">
        <v>3325</v>
      </c>
      <c r="K2680" s="35" t="s">
        <v>3376</v>
      </c>
      <c r="L2680" s="33">
        <v>0.1</v>
      </c>
      <c r="M2680" s="21" t="s">
        <v>14849</v>
      </c>
      <c r="N2680" s="35" t="s">
        <v>59</v>
      </c>
      <c r="O2680" s="45" t="s">
        <v>83</v>
      </c>
      <c r="P2680" s="35" t="s">
        <v>13496</v>
      </c>
    </row>
    <row r="2681" spans="2:16" ht="15" customHeight="1">
      <c r="B2681" s="35" t="s">
        <v>41</v>
      </c>
      <c r="C2681" s="35" t="s">
        <v>49</v>
      </c>
      <c r="D2681" s="36">
        <v>56101600</v>
      </c>
      <c r="E2681" s="35" t="s">
        <v>3377</v>
      </c>
      <c r="F2681" s="52" t="s">
        <v>3369</v>
      </c>
      <c r="G2681" t="s">
        <v>57</v>
      </c>
      <c r="H2681" s="51">
        <v>23130</v>
      </c>
      <c r="I2681" s="38">
        <f t="shared" si="79"/>
        <v>20817</v>
      </c>
      <c r="J2681" s="35" t="s">
        <v>3325</v>
      </c>
      <c r="K2681" s="35" t="s">
        <v>3377</v>
      </c>
      <c r="L2681" s="33">
        <v>0.1</v>
      </c>
      <c r="M2681" s="21" t="s">
        <v>14849</v>
      </c>
      <c r="N2681" s="35" t="s">
        <v>59</v>
      </c>
      <c r="O2681" s="45" t="s">
        <v>83</v>
      </c>
      <c r="P2681" s="35" t="s">
        <v>13496</v>
      </c>
    </row>
    <row r="2682" spans="2:16" ht="15" customHeight="1">
      <c r="B2682" s="35" t="s">
        <v>41</v>
      </c>
      <c r="C2682" s="35" t="s">
        <v>49</v>
      </c>
      <c r="D2682" s="36">
        <v>56101600</v>
      </c>
      <c r="E2682" s="35" t="s">
        <v>3378</v>
      </c>
      <c r="F2682" s="52" t="s">
        <v>3369</v>
      </c>
      <c r="G2682" t="s">
        <v>57</v>
      </c>
      <c r="H2682" s="51">
        <v>29270</v>
      </c>
      <c r="I2682" s="38">
        <f t="shared" si="79"/>
        <v>26343</v>
      </c>
      <c r="J2682" s="35" t="s">
        <v>3325</v>
      </c>
      <c r="K2682" s="35" t="s">
        <v>3378</v>
      </c>
      <c r="L2682" s="33">
        <v>0.1</v>
      </c>
      <c r="M2682" s="21" t="s">
        <v>14849</v>
      </c>
      <c r="N2682" s="35" t="s">
        <v>59</v>
      </c>
      <c r="O2682" s="45" t="s">
        <v>83</v>
      </c>
      <c r="P2682" s="35" t="s">
        <v>13496</v>
      </c>
    </row>
    <row r="2683" spans="2:16" ht="15" customHeight="1">
      <c r="B2683" s="35" t="s">
        <v>41</v>
      </c>
      <c r="C2683" s="35" t="s">
        <v>49</v>
      </c>
      <c r="D2683" s="36">
        <v>56101600</v>
      </c>
      <c r="E2683" s="35" t="s">
        <v>3379</v>
      </c>
      <c r="F2683" s="52" t="s">
        <v>3369</v>
      </c>
      <c r="G2683" t="s">
        <v>57</v>
      </c>
      <c r="H2683" s="51">
        <v>7910</v>
      </c>
      <c r="I2683" s="38">
        <f t="shared" si="79"/>
        <v>7119</v>
      </c>
      <c r="J2683" s="35" t="s">
        <v>3325</v>
      </c>
      <c r="K2683" s="35" t="s">
        <v>3379</v>
      </c>
      <c r="L2683" s="33">
        <v>0.1</v>
      </c>
      <c r="M2683" s="21" t="s">
        <v>14849</v>
      </c>
      <c r="N2683" s="35" t="s">
        <v>59</v>
      </c>
      <c r="O2683" s="45" t="s">
        <v>83</v>
      </c>
      <c r="P2683" s="35" t="s">
        <v>13496</v>
      </c>
    </row>
    <row r="2684" spans="2:16" ht="15" customHeight="1">
      <c r="B2684" s="35" t="s">
        <v>41</v>
      </c>
      <c r="C2684" s="35" t="s">
        <v>49</v>
      </c>
      <c r="D2684" s="36">
        <v>56101600</v>
      </c>
      <c r="E2684" s="35" t="s">
        <v>3380</v>
      </c>
      <c r="F2684" s="52" t="s">
        <v>3369</v>
      </c>
      <c r="G2684" t="s">
        <v>57</v>
      </c>
      <c r="H2684" s="51">
        <v>8740</v>
      </c>
      <c r="I2684" s="38">
        <f t="shared" si="79"/>
        <v>7866</v>
      </c>
      <c r="J2684" s="35" t="s">
        <v>3325</v>
      </c>
      <c r="K2684" s="35" t="s">
        <v>3380</v>
      </c>
      <c r="L2684" s="33">
        <v>0.1</v>
      </c>
      <c r="M2684" s="21" t="s">
        <v>14849</v>
      </c>
      <c r="N2684" s="35" t="s">
        <v>59</v>
      </c>
      <c r="O2684" s="45" t="s">
        <v>83</v>
      </c>
      <c r="P2684" s="35" t="s">
        <v>13496</v>
      </c>
    </row>
    <row r="2685" spans="2:16" ht="15" customHeight="1">
      <c r="B2685" s="35" t="s">
        <v>41</v>
      </c>
      <c r="C2685" s="35" t="s">
        <v>49</v>
      </c>
      <c r="D2685" s="36">
        <v>56101600</v>
      </c>
      <c r="E2685" s="35" t="s">
        <v>3381</v>
      </c>
      <c r="F2685" s="52" t="s">
        <v>3369</v>
      </c>
      <c r="G2685" t="s">
        <v>57</v>
      </c>
      <c r="H2685" s="51">
        <v>9700</v>
      </c>
      <c r="I2685" s="38">
        <f t="shared" si="79"/>
        <v>8730</v>
      </c>
      <c r="J2685" s="35" t="s">
        <v>3325</v>
      </c>
      <c r="K2685" s="35" t="s">
        <v>3381</v>
      </c>
      <c r="L2685" s="33">
        <v>0.1</v>
      </c>
      <c r="M2685" s="21" t="s">
        <v>14849</v>
      </c>
      <c r="N2685" s="35" t="s">
        <v>59</v>
      </c>
      <c r="O2685" s="45" t="s">
        <v>83</v>
      </c>
      <c r="P2685" s="35" t="s">
        <v>13496</v>
      </c>
    </row>
    <row r="2686" spans="2:16" ht="15" customHeight="1">
      <c r="B2686" s="35" t="s">
        <v>41</v>
      </c>
      <c r="C2686" s="35" t="s">
        <v>49</v>
      </c>
      <c r="D2686" s="36">
        <v>56101600</v>
      </c>
      <c r="E2686" s="35" t="s">
        <v>3382</v>
      </c>
      <c r="F2686" s="52" t="s">
        <v>3369</v>
      </c>
      <c r="G2686" t="s">
        <v>57</v>
      </c>
      <c r="H2686" s="51">
        <v>12960</v>
      </c>
      <c r="I2686" s="38">
        <f t="shared" si="79"/>
        <v>11664</v>
      </c>
      <c r="J2686" s="35" t="s">
        <v>3325</v>
      </c>
      <c r="K2686" s="35" t="s">
        <v>3382</v>
      </c>
      <c r="L2686" s="33">
        <v>0.1</v>
      </c>
      <c r="M2686" s="21" t="s">
        <v>14849</v>
      </c>
      <c r="N2686" s="35" t="s">
        <v>59</v>
      </c>
      <c r="O2686" s="45" t="s">
        <v>83</v>
      </c>
      <c r="P2686" s="35" t="s">
        <v>13496</v>
      </c>
    </row>
    <row r="2687" spans="2:16" ht="15" customHeight="1">
      <c r="B2687" s="35" t="s">
        <v>41</v>
      </c>
      <c r="C2687" s="35" t="s">
        <v>49</v>
      </c>
      <c r="D2687" s="36">
        <v>56101600</v>
      </c>
      <c r="E2687" s="35" t="s">
        <v>3383</v>
      </c>
      <c r="F2687" s="52" t="s">
        <v>3369</v>
      </c>
      <c r="G2687" t="s">
        <v>57</v>
      </c>
      <c r="H2687" s="51">
        <v>15980</v>
      </c>
      <c r="I2687" s="38">
        <f t="shared" si="79"/>
        <v>14382</v>
      </c>
      <c r="J2687" s="35" t="s">
        <v>3325</v>
      </c>
      <c r="K2687" s="35" t="s">
        <v>3383</v>
      </c>
      <c r="L2687" s="33">
        <v>0.1</v>
      </c>
      <c r="M2687" s="21" t="s">
        <v>14849</v>
      </c>
      <c r="N2687" s="35" t="s">
        <v>59</v>
      </c>
      <c r="O2687" s="45" t="s">
        <v>83</v>
      </c>
      <c r="P2687" s="35" t="s">
        <v>13496</v>
      </c>
    </row>
    <row r="2688" spans="2:16" ht="15" customHeight="1">
      <c r="B2688" s="35" t="s">
        <v>41</v>
      </c>
      <c r="C2688" s="35" t="s">
        <v>49</v>
      </c>
      <c r="D2688" s="36">
        <v>56101600</v>
      </c>
      <c r="E2688" s="35" t="s">
        <v>3384</v>
      </c>
      <c r="F2688" s="52" t="s">
        <v>3369</v>
      </c>
      <c r="G2688" t="s">
        <v>57</v>
      </c>
      <c r="H2688" s="51">
        <v>15850</v>
      </c>
      <c r="I2688" s="38">
        <f t="shared" si="79"/>
        <v>14265</v>
      </c>
      <c r="J2688" s="35" t="s">
        <v>3325</v>
      </c>
      <c r="K2688" s="35" t="s">
        <v>3384</v>
      </c>
      <c r="L2688" s="33">
        <v>0.1</v>
      </c>
      <c r="M2688" s="21" t="s">
        <v>14849</v>
      </c>
      <c r="N2688" s="35" t="s">
        <v>59</v>
      </c>
      <c r="O2688" s="45" t="s">
        <v>83</v>
      </c>
      <c r="P2688" s="35" t="s">
        <v>13496</v>
      </c>
    </row>
    <row r="2689" spans="2:16" ht="15" customHeight="1">
      <c r="B2689" s="35" t="s">
        <v>41</v>
      </c>
      <c r="C2689" s="35" t="s">
        <v>49</v>
      </c>
      <c r="D2689" s="36">
        <v>56101600</v>
      </c>
      <c r="E2689" s="35" t="s">
        <v>3385</v>
      </c>
      <c r="F2689" s="52" t="s">
        <v>3369</v>
      </c>
      <c r="G2689" t="s">
        <v>57</v>
      </c>
      <c r="H2689" s="51">
        <v>18410</v>
      </c>
      <c r="I2689" s="38">
        <f t="shared" si="79"/>
        <v>16569</v>
      </c>
      <c r="J2689" s="35" t="s">
        <v>3325</v>
      </c>
      <c r="K2689" s="35" t="s">
        <v>3385</v>
      </c>
      <c r="L2689" s="33">
        <v>0.1</v>
      </c>
      <c r="M2689" s="21" t="s">
        <v>14849</v>
      </c>
      <c r="N2689" s="35" t="s">
        <v>59</v>
      </c>
      <c r="O2689" s="45" t="s">
        <v>83</v>
      </c>
      <c r="P2689" s="35" t="s">
        <v>13496</v>
      </c>
    </row>
    <row r="2690" spans="2:16" ht="15" customHeight="1">
      <c r="B2690" s="35" t="s">
        <v>41</v>
      </c>
      <c r="C2690" s="35" t="s">
        <v>49</v>
      </c>
      <c r="D2690" s="36">
        <v>56101600</v>
      </c>
      <c r="E2690" s="35" t="s">
        <v>3386</v>
      </c>
      <c r="F2690" s="52" t="s">
        <v>3369</v>
      </c>
      <c r="G2690" t="s">
        <v>57</v>
      </c>
      <c r="H2690" s="51">
        <v>23730</v>
      </c>
      <c r="I2690" s="38">
        <f>H2690*0.9</f>
        <v>21357</v>
      </c>
      <c r="J2690" s="35" t="s">
        <v>3325</v>
      </c>
      <c r="K2690" s="35" t="s">
        <v>3386</v>
      </c>
      <c r="L2690" s="33">
        <v>0.1</v>
      </c>
      <c r="M2690" s="21" t="s">
        <v>14849</v>
      </c>
      <c r="N2690" s="35" t="s">
        <v>59</v>
      </c>
      <c r="O2690" s="45" t="s">
        <v>83</v>
      </c>
      <c r="P2690" s="35" t="s">
        <v>13496</v>
      </c>
    </row>
    <row r="2691" spans="2:16" ht="15" customHeight="1">
      <c r="B2691" s="35" t="s">
        <v>41</v>
      </c>
      <c r="C2691" s="35" t="s">
        <v>49</v>
      </c>
      <c r="D2691" s="36">
        <v>56101600</v>
      </c>
      <c r="E2691" s="35" t="s">
        <v>3387</v>
      </c>
      <c r="F2691" s="52" t="s">
        <v>3369</v>
      </c>
      <c r="G2691" t="s">
        <v>57</v>
      </c>
      <c r="H2691" s="51">
        <v>30060</v>
      </c>
      <c r="I2691" s="38">
        <f t="shared" ref="I2691:I2727" si="80">H2691*0.9</f>
        <v>27054</v>
      </c>
      <c r="J2691" s="35" t="s">
        <v>3325</v>
      </c>
      <c r="K2691" s="35" t="s">
        <v>3387</v>
      </c>
      <c r="L2691" s="33">
        <v>0.1</v>
      </c>
      <c r="M2691" s="21" t="s">
        <v>14849</v>
      </c>
      <c r="N2691" s="35" t="s">
        <v>59</v>
      </c>
      <c r="O2691" s="45" t="s">
        <v>83</v>
      </c>
      <c r="P2691" s="35" t="s">
        <v>13496</v>
      </c>
    </row>
    <row r="2692" spans="2:16" ht="15" customHeight="1">
      <c r="B2692" s="35" t="s">
        <v>41</v>
      </c>
      <c r="C2692" s="35" t="s">
        <v>49</v>
      </c>
      <c r="D2692" s="36">
        <v>56101600</v>
      </c>
      <c r="E2692" s="35" t="s">
        <v>3389</v>
      </c>
      <c r="F2692" s="52" t="s">
        <v>3388</v>
      </c>
      <c r="G2692" t="s">
        <v>57</v>
      </c>
      <c r="H2692" s="51">
        <v>8140</v>
      </c>
      <c r="I2692" s="38">
        <f t="shared" si="80"/>
        <v>7326</v>
      </c>
      <c r="J2692" s="35" t="s">
        <v>3325</v>
      </c>
      <c r="K2692" s="35" t="s">
        <v>3389</v>
      </c>
      <c r="L2692" s="33">
        <v>0.1</v>
      </c>
      <c r="M2692" s="21" t="s">
        <v>14849</v>
      </c>
      <c r="N2692" s="35" t="s">
        <v>59</v>
      </c>
      <c r="O2692" s="45" t="s">
        <v>83</v>
      </c>
      <c r="P2692" s="35" t="s">
        <v>13496</v>
      </c>
    </row>
    <row r="2693" spans="2:16" ht="15" customHeight="1">
      <c r="B2693" s="35" t="s">
        <v>41</v>
      </c>
      <c r="C2693" s="35" t="s">
        <v>49</v>
      </c>
      <c r="D2693" s="36">
        <v>56101600</v>
      </c>
      <c r="E2693" s="35" t="s">
        <v>3390</v>
      </c>
      <c r="F2693" s="52" t="s">
        <v>3388</v>
      </c>
      <c r="G2693" t="s">
        <v>57</v>
      </c>
      <c r="H2693" s="51">
        <v>9200</v>
      </c>
      <c r="I2693" s="38">
        <f t="shared" si="80"/>
        <v>8280</v>
      </c>
      <c r="J2693" s="35" t="s">
        <v>3325</v>
      </c>
      <c r="K2693" s="35" t="s">
        <v>3390</v>
      </c>
      <c r="L2693" s="33">
        <v>0.1</v>
      </c>
      <c r="M2693" s="21" t="s">
        <v>14849</v>
      </c>
      <c r="N2693" s="35" t="s">
        <v>59</v>
      </c>
      <c r="O2693" s="45" t="s">
        <v>83</v>
      </c>
      <c r="P2693" s="35" t="s">
        <v>13496</v>
      </c>
    </row>
    <row r="2694" spans="2:16" ht="15" customHeight="1">
      <c r="B2694" s="35" t="s">
        <v>41</v>
      </c>
      <c r="C2694" s="35" t="s">
        <v>49</v>
      </c>
      <c r="D2694" s="36">
        <v>56101600</v>
      </c>
      <c r="E2694" s="35" t="s">
        <v>3391</v>
      </c>
      <c r="F2694" s="52" t="s">
        <v>3388</v>
      </c>
      <c r="G2694" t="s">
        <v>57</v>
      </c>
      <c r="H2694" s="51">
        <v>10100</v>
      </c>
      <c r="I2694" s="38">
        <f t="shared" si="80"/>
        <v>9090</v>
      </c>
      <c r="J2694" s="35" t="s">
        <v>3325</v>
      </c>
      <c r="K2694" s="35" t="s">
        <v>3391</v>
      </c>
      <c r="L2694" s="33">
        <v>0.1</v>
      </c>
      <c r="M2694" s="21" t="s">
        <v>14849</v>
      </c>
      <c r="N2694" s="35" t="s">
        <v>59</v>
      </c>
      <c r="O2694" s="45" t="s">
        <v>83</v>
      </c>
      <c r="P2694" s="35" t="s">
        <v>13496</v>
      </c>
    </row>
    <row r="2695" spans="2:16" ht="15" customHeight="1">
      <c r="B2695" s="35" t="s">
        <v>41</v>
      </c>
      <c r="C2695" s="35" t="s">
        <v>49</v>
      </c>
      <c r="D2695" s="36">
        <v>56101600</v>
      </c>
      <c r="E2695" s="35" t="s">
        <v>3392</v>
      </c>
      <c r="F2695" s="52" t="s">
        <v>3388</v>
      </c>
      <c r="G2695" t="s">
        <v>57</v>
      </c>
      <c r="H2695" s="51">
        <v>10510</v>
      </c>
      <c r="I2695" s="38">
        <f t="shared" si="80"/>
        <v>9459</v>
      </c>
      <c r="J2695" s="35" t="s">
        <v>3325</v>
      </c>
      <c r="K2695" s="35" t="s">
        <v>3392</v>
      </c>
      <c r="L2695" s="33">
        <v>0.1</v>
      </c>
      <c r="M2695" s="21" t="s">
        <v>14849</v>
      </c>
      <c r="N2695" s="35" t="s">
        <v>59</v>
      </c>
      <c r="O2695" s="45" t="s">
        <v>83</v>
      </c>
      <c r="P2695" s="35" t="s">
        <v>13496</v>
      </c>
    </row>
    <row r="2696" spans="2:16" ht="15" customHeight="1">
      <c r="B2696" s="35" t="s">
        <v>41</v>
      </c>
      <c r="C2696" s="35" t="s">
        <v>49</v>
      </c>
      <c r="D2696" s="36">
        <v>56101600</v>
      </c>
      <c r="E2696" s="35" t="s">
        <v>3393</v>
      </c>
      <c r="F2696" s="52" t="s">
        <v>3388</v>
      </c>
      <c r="G2696" t="s">
        <v>57</v>
      </c>
      <c r="H2696" s="51">
        <v>12260</v>
      </c>
      <c r="I2696" s="38">
        <f t="shared" si="80"/>
        <v>11034</v>
      </c>
      <c r="J2696" s="35" t="s">
        <v>3325</v>
      </c>
      <c r="K2696" s="35" t="s">
        <v>3393</v>
      </c>
      <c r="L2696" s="33">
        <v>0.1</v>
      </c>
      <c r="M2696" s="21" t="s">
        <v>14849</v>
      </c>
      <c r="N2696" s="35" t="s">
        <v>59</v>
      </c>
      <c r="O2696" s="45" t="s">
        <v>83</v>
      </c>
      <c r="P2696" s="35" t="s">
        <v>13496</v>
      </c>
    </row>
    <row r="2697" spans="2:16" ht="15" customHeight="1">
      <c r="B2697" s="35" t="s">
        <v>41</v>
      </c>
      <c r="C2697" s="35" t="s">
        <v>49</v>
      </c>
      <c r="D2697" s="36">
        <v>56101600</v>
      </c>
      <c r="E2697" s="35" t="s">
        <v>3394</v>
      </c>
      <c r="F2697" s="52" t="s">
        <v>3388</v>
      </c>
      <c r="G2697" t="s">
        <v>57</v>
      </c>
      <c r="H2697" s="51">
        <v>13140</v>
      </c>
      <c r="I2697" s="38">
        <f t="shared" si="80"/>
        <v>11826</v>
      </c>
      <c r="J2697" s="35" t="s">
        <v>3325</v>
      </c>
      <c r="K2697" s="35" t="s">
        <v>3394</v>
      </c>
      <c r="L2697" s="33">
        <v>0.1</v>
      </c>
      <c r="M2697" s="21" t="s">
        <v>14849</v>
      </c>
      <c r="N2697" s="35" t="s">
        <v>59</v>
      </c>
      <c r="O2697" s="45" t="s">
        <v>83</v>
      </c>
      <c r="P2697" s="35" t="s">
        <v>13496</v>
      </c>
    </row>
    <row r="2698" spans="2:16" ht="15" customHeight="1">
      <c r="B2698" s="35" t="s">
        <v>41</v>
      </c>
      <c r="C2698" s="35" t="s">
        <v>49</v>
      </c>
      <c r="D2698" s="36">
        <v>56101600</v>
      </c>
      <c r="E2698" s="35" t="s">
        <v>3395</v>
      </c>
      <c r="F2698" s="52" t="s">
        <v>3388</v>
      </c>
      <c r="G2698" t="s">
        <v>57</v>
      </c>
      <c r="H2698" s="51">
        <v>15610</v>
      </c>
      <c r="I2698" s="38">
        <f t="shared" si="80"/>
        <v>14049</v>
      </c>
      <c r="J2698" s="35" t="s">
        <v>3325</v>
      </c>
      <c r="K2698" s="35" t="s">
        <v>3395</v>
      </c>
      <c r="L2698" s="33">
        <v>0.1</v>
      </c>
      <c r="M2698" s="21" t="s">
        <v>14849</v>
      </c>
      <c r="N2698" s="35" t="s">
        <v>59</v>
      </c>
      <c r="O2698" s="45" t="s">
        <v>83</v>
      </c>
      <c r="P2698" s="35" t="s">
        <v>13496</v>
      </c>
    </row>
    <row r="2699" spans="2:16" ht="15" customHeight="1">
      <c r="B2699" s="35" t="s">
        <v>41</v>
      </c>
      <c r="C2699" s="35" t="s">
        <v>49</v>
      </c>
      <c r="D2699" s="36">
        <v>56101600</v>
      </c>
      <c r="E2699" s="35" t="s">
        <v>3396</v>
      </c>
      <c r="F2699" s="52" t="s">
        <v>3388</v>
      </c>
      <c r="G2699" t="s">
        <v>57</v>
      </c>
      <c r="H2699" s="51">
        <v>16720</v>
      </c>
      <c r="I2699" s="38">
        <f t="shared" si="80"/>
        <v>15048</v>
      </c>
      <c r="J2699" s="35" t="s">
        <v>3325</v>
      </c>
      <c r="K2699" s="35" t="s">
        <v>3396</v>
      </c>
      <c r="L2699" s="33">
        <v>0.1</v>
      </c>
      <c r="M2699" s="21" t="s">
        <v>14849</v>
      </c>
      <c r="N2699" s="35" t="s">
        <v>59</v>
      </c>
      <c r="O2699" s="45" t="s">
        <v>83</v>
      </c>
      <c r="P2699" s="35" t="s">
        <v>13496</v>
      </c>
    </row>
    <row r="2700" spans="2:16" ht="15" customHeight="1">
      <c r="B2700" s="35" t="s">
        <v>41</v>
      </c>
      <c r="C2700" s="35" t="s">
        <v>49</v>
      </c>
      <c r="D2700" s="36">
        <v>56101600</v>
      </c>
      <c r="E2700" s="35" t="s">
        <v>3397</v>
      </c>
      <c r="F2700" s="52" t="s">
        <v>3388</v>
      </c>
      <c r="G2700" t="s">
        <v>57</v>
      </c>
      <c r="H2700" s="51">
        <v>17230</v>
      </c>
      <c r="I2700" s="38">
        <f t="shared" si="80"/>
        <v>15507</v>
      </c>
      <c r="J2700" s="35" t="s">
        <v>3325</v>
      </c>
      <c r="K2700" s="35" t="s">
        <v>3397</v>
      </c>
      <c r="L2700" s="33">
        <v>0.1</v>
      </c>
      <c r="M2700" s="21" t="s">
        <v>14849</v>
      </c>
      <c r="N2700" s="35" t="s">
        <v>59</v>
      </c>
      <c r="O2700" s="45" t="s">
        <v>83</v>
      </c>
      <c r="P2700" s="35" t="s">
        <v>13496</v>
      </c>
    </row>
    <row r="2701" spans="2:16" ht="15" customHeight="1">
      <c r="B2701" s="35" t="s">
        <v>41</v>
      </c>
      <c r="C2701" s="35" t="s">
        <v>49</v>
      </c>
      <c r="D2701" s="36">
        <v>56101600</v>
      </c>
      <c r="E2701" s="35" t="s">
        <v>3398</v>
      </c>
      <c r="F2701" s="52" t="s">
        <v>3388</v>
      </c>
      <c r="G2701" t="s">
        <v>57</v>
      </c>
      <c r="H2701" s="51">
        <v>21260</v>
      </c>
      <c r="I2701" s="38">
        <f t="shared" si="80"/>
        <v>19134</v>
      </c>
      <c r="J2701" s="35" t="s">
        <v>3325</v>
      </c>
      <c r="K2701" s="35" t="s">
        <v>3398</v>
      </c>
      <c r="L2701" s="33">
        <v>0.1</v>
      </c>
      <c r="M2701" s="21" t="s">
        <v>14849</v>
      </c>
      <c r="N2701" s="35" t="s">
        <v>59</v>
      </c>
      <c r="O2701" s="45" t="s">
        <v>83</v>
      </c>
      <c r="P2701" s="35" t="s">
        <v>13496</v>
      </c>
    </row>
    <row r="2702" spans="2:16" ht="15" customHeight="1">
      <c r="B2702" s="35" t="s">
        <v>41</v>
      </c>
      <c r="C2702" s="35" t="s">
        <v>49</v>
      </c>
      <c r="D2702" s="36">
        <v>56101600</v>
      </c>
      <c r="E2702" s="35" t="s">
        <v>3399</v>
      </c>
      <c r="F2702" s="52" t="s">
        <v>3388</v>
      </c>
      <c r="G2702" t="s">
        <v>57</v>
      </c>
      <c r="H2702" s="51">
        <v>25070</v>
      </c>
      <c r="I2702" s="38">
        <f t="shared" si="80"/>
        <v>22563</v>
      </c>
      <c r="J2702" s="35" t="s">
        <v>3325</v>
      </c>
      <c r="K2702" s="35" t="s">
        <v>3399</v>
      </c>
      <c r="L2702" s="33">
        <v>0.1</v>
      </c>
      <c r="M2702" s="21" t="s">
        <v>14849</v>
      </c>
      <c r="N2702" s="35" t="s">
        <v>59</v>
      </c>
      <c r="O2702" s="45" t="s">
        <v>83</v>
      </c>
      <c r="P2702" s="35" t="s">
        <v>13496</v>
      </c>
    </row>
    <row r="2703" spans="2:16" ht="15" customHeight="1">
      <c r="B2703" s="35" t="s">
        <v>41</v>
      </c>
      <c r="C2703" s="35" t="s">
        <v>49</v>
      </c>
      <c r="D2703" s="36">
        <v>56101600</v>
      </c>
      <c r="E2703" s="35" t="s">
        <v>3400</v>
      </c>
      <c r="F2703" s="52" t="s">
        <v>3388</v>
      </c>
      <c r="G2703" t="s">
        <v>57</v>
      </c>
      <c r="H2703" s="51">
        <v>29300</v>
      </c>
      <c r="I2703" s="38">
        <f t="shared" si="80"/>
        <v>26370</v>
      </c>
      <c r="J2703" s="35" t="s">
        <v>3325</v>
      </c>
      <c r="K2703" s="35" t="s">
        <v>3400</v>
      </c>
      <c r="L2703" s="33">
        <v>0.1</v>
      </c>
      <c r="M2703" s="21" t="s">
        <v>14849</v>
      </c>
      <c r="N2703" s="35" t="s">
        <v>59</v>
      </c>
      <c r="O2703" s="45" t="s">
        <v>83</v>
      </c>
      <c r="P2703" s="35" t="s">
        <v>13496</v>
      </c>
    </row>
    <row r="2704" spans="2:16" ht="15" customHeight="1">
      <c r="B2704" s="35" t="s">
        <v>41</v>
      </c>
      <c r="C2704" s="35" t="s">
        <v>49</v>
      </c>
      <c r="D2704" s="36">
        <v>56101600</v>
      </c>
      <c r="E2704" s="35" t="s">
        <v>3401</v>
      </c>
      <c r="F2704" s="52" t="s">
        <v>3388</v>
      </c>
      <c r="G2704" t="s">
        <v>57</v>
      </c>
      <c r="H2704" s="51">
        <v>8330</v>
      </c>
      <c r="I2704" s="38">
        <f t="shared" si="80"/>
        <v>7497</v>
      </c>
      <c r="J2704" s="35" t="s">
        <v>3325</v>
      </c>
      <c r="K2704" s="35" t="s">
        <v>3401</v>
      </c>
      <c r="L2704" s="33">
        <v>0.1</v>
      </c>
      <c r="M2704" s="21" t="s">
        <v>14849</v>
      </c>
      <c r="N2704" s="35" t="s">
        <v>59</v>
      </c>
      <c r="O2704" s="45" t="s">
        <v>83</v>
      </c>
      <c r="P2704" s="35" t="s">
        <v>13496</v>
      </c>
    </row>
    <row r="2705" spans="2:16" ht="15" customHeight="1">
      <c r="B2705" s="35" t="s">
        <v>41</v>
      </c>
      <c r="C2705" s="35" t="s">
        <v>49</v>
      </c>
      <c r="D2705" s="36">
        <v>56101600</v>
      </c>
      <c r="E2705" s="35" t="s">
        <v>3402</v>
      </c>
      <c r="F2705" s="52" t="s">
        <v>3388</v>
      </c>
      <c r="G2705" t="s">
        <v>57</v>
      </c>
      <c r="H2705" s="51">
        <v>8640</v>
      </c>
      <c r="I2705" s="38">
        <f t="shared" si="80"/>
        <v>7776</v>
      </c>
      <c r="J2705" s="35" t="s">
        <v>3325</v>
      </c>
      <c r="K2705" s="35" t="s">
        <v>3402</v>
      </c>
      <c r="L2705" s="33">
        <v>0.1</v>
      </c>
      <c r="M2705" s="21" t="s">
        <v>14849</v>
      </c>
      <c r="N2705" s="35" t="s">
        <v>59</v>
      </c>
      <c r="O2705" s="45" t="s">
        <v>83</v>
      </c>
      <c r="P2705" s="35" t="s">
        <v>13496</v>
      </c>
    </row>
    <row r="2706" spans="2:16" ht="15" customHeight="1">
      <c r="B2706" s="35" t="s">
        <v>41</v>
      </c>
      <c r="C2706" s="35" t="s">
        <v>49</v>
      </c>
      <c r="D2706" s="36">
        <v>56101600</v>
      </c>
      <c r="E2706" s="35" t="s">
        <v>3403</v>
      </c>
      <c r="F2706" s="52" t="s">
        <v>3388</v>
      </c>
      <c r="G2706" t="s">
        <v>57</v>
      </c>
      <c r="H2706" s="51">
        <v>9410</v>
      </c>
      <c r="I2706" s="38">
        <f t="shared" si="80"/>
        <v>8469</v>
      </c>
      <c r="J2706" s="35" t="s">
        <v>3325</v>
      </c>
      <c r="K2706" s="35" t="s">
        <v>3403</v>
      </c>
      <c r="L2706" s="33">
        <v>0.1</v>
      </c>
      <c r="M2706" s="21" t="s">
        <v>14849</v>
      </c>
      <c r="N2706" s="35" t="s">
        <v>59</v>
      </c>
      <c r="O2706" s="45" t="s">
        <v>83</v>
      </c>
      <c r="P2706" s="35" t="s">
        <v>13496</v>
      </c>
    </row>
    <row r="2707" spans="2:16" ht="15" customHeight="1">
      <c r="B2707" s="35" t="s">
        <v>41</v>
      </c>
      <c r="C2707" s="35" t="s">
        <v>49</v>
      </c>
      <c r="D2707" s="36">
        <v>56101600</v>
      </c>
      <c r="E2707" s="35" t="s">
        <v>3404</v>
      </c>
      <c r="F2707" s="52" t="s">
        <v>3388</v>
      </c>
      <c r="G2707" t="s">
        <v>57</v>
      </c>
      <c r="H2707" s="51">
        <v>9990</v>
      </c>
      <c r="I2707" s="38">
        <f t="shared" si="80"/>
        <v>8991</v>
      </c>
      <c r="J2707" s="35" t="s">
        <v>3325</v>
      </c>
      <c r="K2707" s="35" t="s">
        <v>3404</v>
      </c>
      <c r="L2707" s="33">
        <v>0.1</v>
      </c>
      <c r="M2707" s="21" t="s">
        <v>14849</v>
      </c>
      <c r="N2707" s="35" t="s">
        <v>59</v>
      </c>
      <c r="O2707" s="45" t="s">
        <v>83</v>
      </c>
      <c r="P2707" s="35" t="s">
        <v>13496</v>
      </c>
    </row>
    <row r="2708" spans="2:16" ht="15" customHeight="1">
      <c r="B2708" s="35" t="s">
        <v>41</v>
      </c>
      <c r="C2708" s="35" t="s">
        <v>49</v>
      </c>
      <c r="D2708" s="36">
        <v>56101600</v>
      </c>
      <c r="E2708" s="35" t="s">
        <v>3405</v>
      </c>
      <c r="F2708" s="52" t="s">
        <v>3388</v>
      </c>
      <c r="G2708" t="s">
        <v>57</v>
      </c>
      <c r="H2708" s="51">
        <v>10440</v>
      </c>
      <c r="I2708" s="38">
        <f t="shared" si="80"/>
        <v>9396</v>
      </c>
      <c r="J2708" s="35" t="s">
        <v>3325</v>
      </c>
      <c r="K2708" s="35" t="s">
        <v>3405</v>
      </c>
      <c r="L2708" s="33">
        <v>0.1</v>
      </c>
      <c r="M2708" s="21" t="s">
        <v>14849</v>
      </c>
      <c r="N2708" s="35" t="s">
        <v>59</v>
      </c>
      <c r="O2708" s="45" t="s">
        <v>83</v>
      </c>
      <c r="P2708" s="35" t="s">
        <v>13496</v>
      </c>
    </row>
    <row r="2709" spans="2:16" ht="15" customHeight="1">
      <c r="B2709" s="35" t="s">
        <v>41</v>
      </c>
      <c r="C2709" s="35" t="s">
        <v>49</v>
      </c>
      <c r="D2709" s="36">
        <v>56101600</v>
      </c>
      <c r="E2709" s="35" t="s">
        <v>3406</v>
      </c>
      <c r="F2709" s="52" t="s">
        <v>3388</v>
      </c>
      <c r="G2709" t="s">
        <v>57</v>
      </c>
      <c r="H2709" s="51">
        <v>12630</v>
      </c>
      <c r="I2709" s="38">
        <f t="shared" si="80"/>
        <v>11367</v>
      </c>
      <c r="J2709" s="35" t="s">
        <v>3325</v>
      </c>
      <c r="K2709" s="35" t="s">
        <v>3406</v>
      </c>
      <c r="L2709" s="33">
        <v>0.1</v>
      </c>
      <c r="M2709" s="21" t="s">
        <v>14849</v>
      </c>
      <c r="N2709" s="35" t="s">
        <v>59</v>
      </c>
      <c r="O2709" s="45" t="s">
        <v>83</v>
      </c>
      <c r="P2709" s="35" t="s">
        <v>13496</v>
      </c>
    </row>
    <row r="2710" spans="2:16" ht="15" customHeight="1">
      <c r="B2710" s="35" t="s">
        <v>41</v>
      </c>
      <c r="C2710" s="35" t="s">
        <v>49</v>
      </c>
      <c r="D2710" s="36">
        <v>56101600</v>
      </c>
      <c r="E2710" s="35" t="s">
        <v>3407</v>
      </c>
      <c r="F2710" s="52" t="s">
        <v>3388</v>
      </c>
      <c r="G2710" t="s">
        <v>57</v>
      </c>
      <c r="H2710" s="51">
        <v>14520</v>
      </c>
      <c r="I2710" s="38">
        <f t="shared" si="80"/>
        <v>13068</v>
      </c>
      <c r="J2710" s="35" t="s">
        <v>3325</v>
      </c>
      <c r="K2710" s="35" t="s">
        <v>3407</v>
      </c>
      <c r="L2710" s="33">
        <v>0.1</v>
      </c>
      <c r="M2710" s="21" t="s">
        <v>14849</v>
      </c>
      <c r="N2710" s="35" t="s">
        <v>59</v>
      </c>
      <c r="O2710" s="45" t="s">
        <v>83</v>
      </c>
      <c r="P2710" s="35" t="s">
        <v>13496</v>
      </c>
    </row>
    <row r="2711" spans="2:16" ht="15" customHeight="1">
      <c r="B2711" s="35" t="s">
        <v>41</v>
      </c>
      <c r="C2711" s="35" t="s">
        <v>49</v>
      </c>
      <c r="D2711" s="36">
        <v>56101600</v>
      </c>
      <c r="E2711" s="35" t="s">
        <v>3408</v>
      </c>
      <c r="F2711" s="52" t="s">
        <v>3388</v>
      </c>
      <c r="G2711" t="s">
        <v>57</v>
      </c>
      <c r="H2711" s="51">
        <v>16100</v>
      </c>
      <c r="I2711" s="38">
        <f t="shared" si="80"/>
        <v>14490</v>
      </c>
      <c r="J2711" s="35" t="s">
        <v>3325</v>
      </c>
      <c r="K2711" s="35" t="s">
        <v>3408</v>
      </c>
      <c r="L2711" s="33">
        <v>0.1</v>
      </c>
      <c r="M2711" s="21" t="s">
        <v>14849</v>
      </c>
      <c r="N2711" s="35" t="s">
        <v>59</v>
      </c>
      <c r="O2711" s="45" t="s">
        <v>83</v>
      </c>
      <c r="P2711" s="35" t="s">
        <v>13496</v>
      </c>
    </row>
    <row r="2712" spans="2:16" ht="15" customHeight="1">
      <c r="B2712" s="35" t="s">
        <v>41</v>
      </c>
      <c r="C2712" s="35" t="s">
        <v>49</v>
      </c>
      <c r="D2712" s="36">
        <v>56101600</v>
      </c>
      <c r="E2712" s="35" t="s">
        <v>3409</v>
      </c>
      <c r="F2712" s="52" t="s">
        <v>3388</v>
      </c>
      <c r="G2712" t="s">
        <v>57</v>
      </c>
      <c r="H2712" s="51">
        <v>17560</v>
      </c>
      <c r="I2712" s="38">
        <f t="shared" si="80"/>
        <v>15804</v>
      </c>
      <c r="J2712" s="35" t="s">
        <v>3325</v>
      </c>
      <c r="K2712" s="35" t="s">
        <v>3409</v>
      </c>
      <c r="L2712" s="33">
        <v>0.1</v>
      </c>
      <c r="M2712" s="21" t="s">
        <v>14849</v>
      </c>
      <c r="N2712" s="35" t="s">
        <v>59</v>
      </c>
      <c r="O2712" s="45" t="s">
        <v>83</v>
      </c>
      <c r="P2712" s="35" t="s">
        <v>13496</v>
      </c>
    </row>
    <row r="2713" spans="2:16" ht="15" customHeight="1">
      <c r="B2713" s="35" t="s">
        <v>41</v>
      </c>
      <c r="C2713" s="35" t="s">
        <v>49</v>
      </c>
      <c r="D2713" s="36">
        <v>56101600</v>
      </c>
      <c r="E2713" s="35" t="s">
        <v>3410</v>
      </c>
      <c r="F2713" s="52" t="s">
        <v>3388</v>
      </c>
      <c r="G2713" t="s">
        <v>57</v>
      </c>
      <c r="H2713" s="51">
        <v>19320</v>
      </c>
      <c r="I2713" s="38">
        <f t="shared" si="80"/>
        <v>17388</v>
      </c>
      <c r="J2713" s="35" t="s">
        <v>3325</v>
      </c>
      <c r="K2713" s="35" t="s">
        <v>3410</v>
      </c>
      <c r="L2713" s="33">
        <v>0.1</v>
      </c>
      <c r="M2713" s="21" t="s">
        <v>14849</v>
      </c>
      <c r="N2713" s="35" t="s">
        <v>59</v>
      </c>
      <c r="O2713" s="45" t="s">
        <v>83</v>
      </c>
      <c r="P2713" s="35" t="s">
        <v>13496</v>
      </c>
    </row>
    <row r="2714" spans="2:16" ht="15" customHeight="1">
      <c r="B2714" s="35" t="s">
        <v>41</v>
      </c>
      <c r="C2714" s="35" t="s">
        <v>49</v>
      </c>
      <c r="D2714" s="36">
        <v>56101600</v>
      </c>
      <c r="E2714" s="35" t="s">
        <v>3411</v>
      </c>
      <c r="F2714" s="52" t="s">
        <v>3388</v>
      </c>
      <c r="G2714" t="s">
        <v>57</v>
      </c>
      <c r="H2714" s="51">
        <v>23020</v>
      </c>
      <c r="I2714" s="38">
        <f t="shared" si="80"/>
        <v>20718</v>
      </c>
      <c r="J2714" s="35" t="s">
        <v>3325</v>
      </c>
      <c r="K2714" s="35" t="s">
        <v>3411</v>
      </c>
      <c r="L2714" s="33">
        <v>0.1</v>
      </c>
      <c r="M2714" s="21" t="s">
        <v>14849</v>
      </c>
      <c r="N2714" s="35" t="s">
        <v>59</v>
      </c>
      <c r="O2714" s="45" t="s">
        <v>83</v>
      </c>
      <c r="P2714" s="35" t="s">
        <v>13496</v>
      </c>
    </row>
    <row r="2715" spans="2:16" ht="15" customHeight="1">
      <c r="B2715" s="35" t="s">
        <v>41</v>
      </c>
      <c r="C2715" s="35" t="s">
        <v>49</v>
      </c>
      <c r="D2715" s="36">
        <v>56101600</v>
      </c>
      <c r="E2715" s="35" t="s">
        <v>3412</v>
      </c>
      <c r="F2715" s="52" t="s">
        <v>3388</v>
      </c>
      <c r="G2715" t="s">
        <v>57</v>
      </c>
      <c r="H2715" s="51">
        <v>25920</v>
      </c>
      <c r="I2715" s="38">
        <f t="shared" si="80"/>
        <v>23328</v>
      </c>
      <c r="J2715" s="35" t="s">
        <v>3325</v>
      </c>
      <c r="K2715" s="35" t="s">
        <v>3412</v>
      </c>
      <c r="L2715" s="33">
        <v>0.1</v>
      </c>
      <c r="M2715" s="21" t="s">
        <v>14849</v>
      </c>
      <c r="N2715" s="35" t="s">
        <v>59</v>
      </c>
      <c r="O2715" s="45" t="s">
        <v>83</v>
      </c>
      <c r="P2715" s="35" t="s">
        <v>13496</v>
      </c>
    </row>
    <row r="2716" spans="2:16" ht="15" customHeight="1">
      <c r="B2716" s="35" t="s">
        <v>41</v>
      </c>
      <c r="C2716" s="35" t="s">
        <v>49</v>
      </c>
      <c r="D2716" s="36">
        <v>56101600</v>
      </c>
      <c r="E2716" s="35" t="s">
        <v>3413</v>
      </c>
      <c r="F2716" s="52" t="s">
        <v>3388</v>
      </c>
      <c r="G2716" t="s">
        <v>57</v>
      </c>
      <c r="H2716" s="51">
        <v>29790</v>
      </c>
      <c r="I2716" s="38">
        <f t="shared" si="80"/>
        <v>26811</v>
      </c>
      <c r="J2716" s="35" t="s">
        <v>3325</v>
      </c>
      <c r="K2716" s="35" t="s">
        <v>3413</v>
      </c>
      <c r="L2716" s="33">
        <v>0.1</v>
      </c>
      <c r="M2716" s="21" t="s">
        <v>14849</v>
      </c>
      <c r="N2716" s="35" t="s">
        <v>59</v>
      </c>
      <c r="O2716" s="45" t="s">
        <v>83</v>
      </c>
      <c r="P2716" s="35" t="s">
        <v>13496</v>
      </c>
    </row>
    <row r="2717" spans="2:16" ht="15" customHeight="1">
      <c r="B2717" s="35" t="s">
        <v>41</v>
      </c>
      <c r="C2717" s="35" t="s">
        <v>49</v>
      </c>
      <c r="D2717" s="36">
        <v>56101600</v>
      </c>
      <c r="E2717" s="35" t="s">
        <v>3414</v>
      </c>
      <c r="F2717" s="52" t="s">
        <v>3388</v>
      </c>
      <c r="G2717" t="s">
        <v>57</v>
      </c>
      <c r="H2717" s="51">
        <v>16440</v>
      </c>
      <c r="I2717" s="38">
        <f t="shared" si="80"/>
        <v>14796</v>
      </c>
      <c r="J2717" s="35" t="s">
        <v>3325</v>
      </c>
      <c r="K2717" s="35" t="s">
        <v>3414</v>
      </c>
      <c r="L2717" s="33">
        <v>0.1</v>
      </c>
      <c r="M2717" s="21" t="s">
        <v>14849</v>
      </c>
      <c r="N2717" s="35" t="s">
        <v>59</v>
      </c>
      <c r="O2717" s="45" t="s">
        <v>83</v>
      </c>
      <c r="P2717" s="35" t="s">
        <v>13496</v>
      </c>
    </row>
    <row r="2718" spans="2:16" ht="15" customHeight="1">
      <c r="B2718" s="35" t="s">
        <v>41</v>
      </c>
      <c r="C2718" s="35" t="s">
        <v>49</v>
      </c>
      <c r="D2718" s="36">
        <v>56101600</v>
      </c>
      <c r="E2718" s="35" t="s">
        <v>3415</v>
      </c>
      <c r="F2718" s="52" t="s">
        <v>3388</v>
      </c>
      <c r="G2718" t="s">
        <v>57</v>
      </c>
      <c r="H2718" s="51">
        <v>23150</v>
      </c>
      <c r="I2718" s="38">
        <f>H2718*0.9</f>
        <v>20835</v>
      </c>
      <c r="J2718" s="35" t="s">
        <v>3325</v>
      </c>
      <c r="K2718" s="35" t="s">
        <v>3415</v>
      </c>
      <c r="L2718" s="33">
        <v>0.1</v>
      </c>
      <c r="M2718" s="21" t="s">
        <v>14849</v>
      </c>
      <c r="N2718" s="35" t="s">
        <v>59</v>
      </c>
      <c r="O2718" s="45" t="s">
        <v>83</v>
      </c>
      <c r="P2718" s="35" t="s">
        <v>13496</v>
      </c>
    </row>
    <row r="2719" spans="2:16" ht="15" customHeight="1">
      <c r="B2719" s="35" t="s">
        <v>41</v>
      </c>
      <c r="C2719" s="35" t="s">
        <v>49</v>
      </c>
      <c r="D2719" s="36">
        <v>56101600</v>
      </c>
      <c r="E2719" s="35" t="s">
        <v>3416</v>
      </c>
      <c r="F2719" s="52" t="s">
        <v>3388</v>
      </c>
      <c r="G2719" t="s">
        <v>57</v>
      </c>
      <c r="H2719" s="51">
        <v>28950</v>
      </c>
      <c r="I2719" s="38">
        <f t="shared" si="80"/>
        <v>26055</v>
      </c>
      <c r="J2719" s="35" t="s">
        <v>3325</v>
      </c>
      <c r="K2719" s="35" t="s">
        <v>3416</v>
      </c>
      <c r="L2719" s="33">
        <v>0.1</v>
      </c>
      <c r="M2719" s="21" t="s">
        <v>14849</v>
      </c>
      <c r="N2719" s="35" t="s">
        <v>59</v>
      </c>
      <c r="O2719" s="45" t="s">
        <v>83</v>
      </c>
      <c r="P2719" s="35" t="s">
        <v>13496</v>
      </c>
    </row>
    <row r="2720" spans="2:16" ht="15" customHeight="1">
      <c r="B2720" s="35" t="s">
        <v>41</v>
      </c>
      <c r="C2720" s="35" t="s">
        <v>49</v>
      </c>
      <c r="D2720" s="36">
        <v>56101600</v>
      </c>
      <c r="E2720" s="35" t="s">
        <v>3417</v>
      </c>
      <c r="F2720" s="52" t="s">
        <v>3388</v>
      </c>
      <c r="G2720" t="s">
        <v>57</v>
      </c>
      <c r="H2720" s="51">
        <v>47720</v>
      </c>
      <c r="I2720" s="38">
        <f t="shared" si="80"/>
        <v>42948</v>
      </c>
      <c r="J2720" s="35" t="s">
        <v>3325</v>
      </c>
      <c r="K2720" s="35" t="s">
        <v>3417</v>
      </c>
      <c r="L2720" s="33">
        <v>0.1</v>
      </c>
      <c r="M2720" s="21" t="s">
        <v>14849</v>
      </c>
      <c r="N2720" s="35" t="s">
        <v>59</v>
      </c>
      <c r="O2720" s="45" t="s">
        <v>83</v>
      </c>
      <c r="P2720" s="35" t="s">
        <v>13496</v>
      </c>
    </row>
    <row r="2721" spans="2:16" ht="15" customHeight="1">
      <c r="B2721" s="35" t="s">
        <v>41</v>
      </c>
      <c r="C2721" s="35" t="s">
        <v>49</v>
      </c>
      <c r="D2721" s="36">
        <v>56101600</v>
      </c>
      <c r="E2721" s="35" t="s">
        <v>3418</v>
      </c>
      <c r="F2721" s="52" t="s">
        <v>3388</v>
      </c>
      <c r="G2721" t="s">
        <v>57</v>
      </c>
      <c r="H2721" s="51">
        <v>16700</v>
      </c>
      <c r="I2721" s="38">
        <f t="shared" si="80"/>
        <v>15030</v>
      </c>
      <c r="J2721" s="35" t="s">
        <v>3325</v>
      </c>
      <c r="K2721" s="35" t="s">
        <v>3418</v>
      </c>
      <c r="L2721" s="33">
        <v>0.1</v>
      </c>
      <c r="M2721" s="21" t="s">
        <v>14849</v>
      </c>
      <c r="N2721" s="35" t="s">
        <v>59</v>
      </c>
      <c r="O2721" s="45" t="s">
        <v>83</v>
      </c>
      <c r="P2721" s="35" t="s">
        <v>13496</v>
      </c>
    </row>
    <row r="2722" spans="2:16" ht="15" customHeight="1">
      <c r="B2722" s="35" t="s">
        <v>41</v>
      </c>
      <c r="C2722" s="35" t="s">
        <v>49</v>
      </c>
      <c r="D2722" s="36">
        <v>56101600</v>
      </c>
      <c r="E2722" s="35" t="s">
        <v>3419</v>
      </c>
      <c r="F2722" s="52" t="s">
        <v>3388</v>
      </c>
      <c r="G2722" t="s">
        <v>57</v>
      </c>
      <c r="H2722" s="51">
        <v>18610</v>
      </c>
      <c r="I2722" s="38">
        <f t="shared" si="80"/>
        <v>16749</v>
      </c>
      <c r="J2722" s="35" t="s">
        <v>3325</v>
      </c>
      <c r="K2722" s="35" t="s">
        <v>3419</v>
      </c>
      <c r="L2722" s="33">
        <v>0.1</v>
      </c>
      <c r="M2722" s="21" t="s">
        <v>14849</v>
      </c>
      <c r="N2722" s="35" t="s">
        <v>59</v>
      </c>
      <c r="O2722" s="45" t="s">
        <v>83</v>
      </c>
      <c r="P2722" s="35" t="s">
        <v>13496</v>
      </c>
    </row>
    <row r="2723" spans="2:16" ht="15" customHeight="1">
      <c r="B2723" s="35" t="s">
        <v>41</v>
      </c>
      <c r="C2723" s="35" t="s">
        <v>49</v>
      </c>
      <c r="D2723" s="36">
        <v>56101600</v>
      </c>
      <c r="E2723" s="35" t="s">
        <v>3420</v>
      </c>
      <c r="F2723" s="52" t="s">
        <v>3388</v>
      </c>
      <c r="G2723" t="s">
        <v>57</v>
      </c>
      <c r="H2723" s="51">
        <v>23090</v>
      </c>
      <c r="I2723" s="38">
        <f t="shared" si="80"/>
        <v>20781</v>
      </c>
      <c r="J2723" s="35" t="s">
        <v>3325</v>
      </c>
      <c r="K2723" s="35" t="s">
        <v>3420</v>
      </c>
      <c r="L2723" s="33">
        <v>0.1</v>
      </c>
      <c r="M2723" s="21" t="s">
        <v>14849</v>
      </c>
      <c r="N2723" s="35" t="s">
        <v>59</v>
      </c>
      <c r="O2723" s="45" t="s">
        <v>83</v>
      </c>
      <c r="P2723" s="35" t="s">
        <v>13496</v>
      </c>
    </row>
    <row r="2724" spans="2:16" ht="15" customHeight="1">
      <c r="B2724" s="35" t="s">
        <v>41</v>
      </c>
      <c r="C2724" s="35" t="s">
        <v>49</v>
      </c>
      <c r="D2724" s="36">
        <v>56101600</v>
      </c>
      <c r="E2724" s="35" t="s">
        <v>3421</v>
      </c>
      <c r="F2724" s="52" t="s">
        <v>3388</v>
      </c>
      <c r="G2724" t="s">
        <v>57</v>
      </c>
      <c r="H2724" s="51">
        <v>30920</v>
      </c>
      <c r="I2724" s="38">
        <f t="shared" si="80"/>
        <v>27828</v>
      </c>
      <c r="J2724" s="35" t="s">
        <v>3325</v>
      </c>
      <c r="K2724" s="35" t="s">
        <v>3421</v>
      </c>
      <c r="L2724" s="33">
        <v>0.1</v>
      </c>
      <c r="M2724" s="21" t="s">
        <v>14849</v>
      </c>
      <c r="N2724" s="35" t="s">
        <v>59</v>
      </c>
      <c r="O2724" s="45" t="s">
        <v>83</v>
      </c>
      <c r="P2724" s="35" t="s">
        <v>13496</v>
      </c>
    </row>
    <row r="2725" spans="2:16" ht="15" customHeight="1">
      <c r="B2725" s="35" t="s">
        <v>41</v>
      </c>
      <c r="C2725" s="35" t="s">
        <v>49</v>
      </c>
      <c r="D2725" s="36">
        <v>56101600</v>
      </c>
      <c r="E2725" s="35" t="s">
        <v>3422</v>
      </c>
      <c r="F2725" s="52" t="s">
        <v>3388</v>
      </c>
      <c r="G2725" t="s">
        <v>57</v>
      </c>
      <c r="H2725" s="51">
        <v>40450</v>
      </c>
      <c r="I2725" s="38">
        <f t="shared" si="80"/>
        <v>36405</v>
      </c>
      <c r="J2725" s="35" t="s">
        <v>3325</v>
      </c>
      <c r="K2725" s="35" t="s">
        <v>3422</v>
      </c>
      <c r="L2725" s="33">
        <v>0.1</v>
      </c>
      <c r="M2725" s="21" t="s">
        <v>14849</v>
      </c>
      <c r="N2725" s="35" t="s">
        <v>59</v>
      </c>
      <c r="O2725" s="45" t="s">
        <v>83</v>
      </c>
      <c r="P2725" s="35" t="s">
        <v>13496</v>
      </c>
    </row>
    <row r="2726" spans="2:16" ht="15" customHeight="1">
      <c r="B2726" s="35" t="s">
        <v>41</v>
      </c>
      <c r="C2726" s="35" t="s">
        <v>49</v>
      </c>
      <c r="D2726" s="36">
        <v>56101600</v>
      </c>
      <c r="E2726" s="35" t="s">
        <v>3423</v>
      </c>
      <c r="F2726" s="52" t="s">
        <v>3388</v>
      </c>
      <c r="G2726" t="s">
        <v>57</v>
      </c>
      <c r="H2726" s="51">
        <v>24610</v>
      </c>
      <c r="I2726" s="38">
        <f t="shared" si="80"/>
        <v>22149</v>
      </c>
      <c r="J2726" s="35" t="s">
        <v>3325</v>
      </c>
      <c r="K2726" s="35" t="s">
        <v>3423</v>
      </c>
      <c r="L2726" s="33">
        <v>0.1</v>
      </c>
      <c r="M2726" s="21" t="s">
        <v>14849</v>
      </c>
      <c r="N2726" s="35" t="s">
        <v>59</v>
      </c>
      <c r="O2726" s="45" t="s">
        <v>83</v>
      </c>
      <c r="P2726" s="35" t="s">
        <v>13496</v>
      </c>
    </row>
    <row r="2727" spans="2:16" ht="15" customHeight="1">
      <c r="B2727" s="35" t="s">
        <v>41</v>
      </c>
      <c r="C2727" s="35" t="s">
        <v>49</v>
      </c>
      <c r="D2727" s="36">
        <v>56101600</v>
      </c>
      <c r="E2727" s="35" t="s">
        <v>3424</v>
      </c>
      <c r="F2727" s="52" t="s">
        <v>3388</v>
      </c>
      <c r="G2727" t="s">
        <v>57</v>
      </c>
      <c r="H2727" s="51">
        <v>25770</v>
      </c>
      <c r="I2727" s="38">
        <f t="shared" si="80"/>
        <v>23193</v>
      </c>
      <c r="J2727" s="35" t="s">
        <v>3325</v>
      </c>
      <c r="K2727" s="35" t="s">
        <v>3424</v>
      </c>
      <c r="L2727" s="33">
        <v>0.1</v>
      </c>
      <c r="M2727" s="21" t="s">
        <v>14849</v>
      </c>
      <c r="N2727" s="35" t="s">
        <v>59</v>
      </c>
      <c r="O2727" s="45" t="s">
        <v>83</v>
      </c>
      <c r="P2727" s="35" t="s">
        <v>13496</v>
      </c>
    </row>
    <row r="2728" spans="2:16" ht="15" customHeight="1">
      <c r="B2728" s="35" t="s">
        <v>41</v>
      </c>
      <c r="C2728" s="35" t="s">
        <v>49</v>
      </c>
      <c r="D2728" s="36">
        <v>56101600</v>
      </c>
      <c r="E2728" s="35" t="s">
        <v>3425</v>
      </c>
      <c r="F2728" s="52" t="s">
        <v>3449</v>
      </c>
      <c r="G2728" t="s">
        <v>57</v>
      </c>
      <c r="H2728" s="51">
        <v>15750</v>
      </c>
      <c r="I2728" s="38">
        <f>H2728*0.9</f>
        <v>14175</v>
      </c>
      <c r="J2728" s="35" t="s">
        <v>3325</v>
      </c>
      <c r="K2728" s="35" t="s">
        <v>3425</v>
      </c>
      <c r="L2728" s="33">
        <v>0.1</v>
      </c>
      <c r="M2728" s="21" t="s">
        <v>14849</v>
      </c>
      <c r="N2728" s="35" t="s">
        <v>59</v>
      </c>
      <c r="O2728" s="45" t="s">
        <v>83</v>
      </c>
      <c r="P2728" s="35" t="s">
        <v>13496</v>
      </c>
    </row>
    <row r="2729" spans="2:16" ht="15" customHeight="1">
      <c r="B2729" s="35" t="s">
        <v>41</v>
      </c>
      <c r="C2729" s="35" t="s">
        <v>49</v>
      </c>
      <c r="D2729" s="36">
        <v>56101600</v>
      </c>
      <c r="E2729" s="35" t="s">
        <v>3426</v>
      </c>
      <c r="F2729" s="52" t="s">
        <v>3449</v>
      </c>
      <c r="G2729" t="s">
        <v>57</v>
      </c>
      <c r="H2729" s="51">
        <v>18540</v>
      </c>
      <c r="I2729" s="38">
        <f t="shared" ref="I2729:I2749" si="81">H2729*0.9</f>
        <v>16686</v>
      </c>
      <c r="J2729" s="35" t="s">
        <v>3325</v>
      </c>
      <c r="K2729" s="35" t="s">
        <v>3426</v>
      </c>
      <c r="L2729" s="33">
        <v>0.1</v>
      </c>
      <c r="M2729" s="21" t="s">
        <v>14849</v>
      </c>
      <c r="N2729" s="35" t="s">
        <v>59</v>
      </c>
      <c r="O2729" s="45" t="s">
        <v>83</v>
      </c>
      <c r="P2729" s="35" t="s">
        <v>13496</v>
      </c>
    </row>
    <row r="2730" spans="2:16" ht="15" customHeight="1">
      <c r="B2730" s="35" t="s">
        <v>41</v>
      </c>
      <c r="C2730" s="35" t="s">
        <v>49</v>
      </c>
      <c r="D2730" s="36">
        <v>56101600</v>
      </c>
      <c r="E2730" s="35" t="s">
        <v>3427</v>
      </c>
      <c r="F2730" s="52" t="s">
        <v>3449</v>
      </c>
      <c r="G2730" t="s">
        <v>57</v>
      </c>
      <c r="H2730" s="51">
        <v>18820</v>
      </c>
      <c r="I2730" s="38">
        <f t="shared" si="81"/>
        <v>16938</v>
      </c>
      <c r="J2730" s="35" t="s">
        <v>3325</v>
      </c>
      <c r="K2730" s="35" t="s">
        <v>3427</v>
      </c>
      <c r="L2730" s="33">
        <v>0.1</v>
      </c>
      <c r="M2730" s="21" t="s">
        <v>14849</v>
      </c>
      <c r="N2730" s="35" t="s">
        <v>59</v>
      </c>
      <c r="O2730" s="45" t="s">
        <v>83</v>
      </c>
      <c r="P2730" s="35" t="s">
        <v>13496</v>
      </c>
    </row>
    <row r="2731" spans="2:16" ht="15" customHeight="1">
      <c r="B2731" s="35" t="s">
        <v>41</v>
      </c>
      <c r="C2731" s="35" t="s">
        <v>49</v>
      </c>
      <c r="D2731" s="36">
        <v>56101600</v>
      </c>
      <c r="E2731" s="35" t="s">
        <v>3428</v>
      </c>
      <c r="F2731" s="52" t="s">
        <v>3449</v>
      </c>
      <c r="G2731" t="s">
        <v>57</v>
      </c>
      <c r="H2731" s="51">
        <v>23510</v>
      </c>
      <c r="I2731" s="38">
        <f t="shared" si="81"/>
        <v>21159</v>
      </c>
      <c r="J2731" s="35" t="s">
        <v>3325</v>
      </c>
      <c r="K2731" s="35" t="s">
        <v>3428</v>
      </c>
      <c r="L2731" s="33">
        <v>0.1</v>
      </c>
      <c r="M2731" s="21" t="s">
        <v>14849</v>
      </c>
      <c r="N2731" s="35" t="s">
        <v>59</v>
      </c>
      <c r="O2731" s="45" t="s">
        <v>83</v>
      </c>
      <c r="P2731" s="35" t="s">
        <v>13496</v>
      </c>
    </row>
    <row r="2732" spans="2:16" ht="15" customHeight="1">
      <c r="B2732" s="35" t="s">
        <v>41</v>
      </c>
      <c r="C2732" s="35" t="s">
        <v>49</v>
      </c>
      <c r="D2732" s="36">
        <v>56101600</v>
      </c>
      <c r="E2732" s="35" t="s">
        <v>3429</v>
      </c>
      <c r="F2732" s="52" t="s">
        <v>3449</v>
      </c>
      <c r="G2732" t="s">
        <v>57</v>
      </c>
      <c r="H2732" s="51">
        <v>24220</v>
      </c>
      <c r="I2732" s="38">
        <f t="shared" si="81"/>
        <v>21798</v>
      </c>
      <c r="J2732" s="35" t="s">
        <v>3325</v>
      </c>
      <c r="K2732" s="35" t="s">
        <v>3429</v>
      </c>
      <c r="L2732" s="33">
        <v>0.1</v>
      </c>
      <c r="M2732" s="21" t="s">
        <v>14849</v>
      </c>
      <c r="N2732" s="35" t="s">
        <v>59</v>
      </c>
      <c r="O2732" s="45" t="s">
        <v>83</v>
      </c>
      <c r="P2732" s="35" t="s">
        <v>13496</v>
      </c>
    </row>
    <row r="2733" spans="2:16" ht="15" customHeight="1">
      <c r="B2733" s="35" t="s">
        <v>41</v>
      </c>
      <c r="C2733" s="35" t="s">
        <v>49</v>
      </c>
      <c r="D2733" s="36">
        <v>56101600</v>
      </c>
      <c r="E2733" s="35" t="s">
        <v>3430</v>
      </c>
      <c r="F2733" s="52" t="s">
        <v>3449</v>
      </c>
      <c r="G2733" t="s">
        <v>57</v>
      </c>
      <c r="H2733" s="51">
        <v>32640</v>
      </c>
      <c r="I2733" s="38">
        <f t="shared" si="81"/>
        <v>29376</v>
      </c>
      <c r="J2733" s="35" t="s">
        <v>3325</v>
      </c>
      <c r="K2733" s="35" t="s">
        <v>3430</v>
      </c>
      <c r="L2733" s="33">
        <v>0.1</v>
      </c>
      <c r="M2733" s="21" t="s">
        <v>14849</v>
      </c>
      <c r="N2733" s="35" t="s">
        <v>59</v>
      </c>
      <c r="O2733" s="45" t="s">
        <v>83</v>
      </c>
      <c r="P2733" s="35" t="s">
        <v>13496</v>
      </c>
    </row>
    <row r="2734" spans="2:16" ht="15" customHeight="1">
      <c r="B2734" s="35" t="s">
        <v>41</v>
      </c>
      <c r="C2734" s="35" t="s">
        <v>49</v>
      </c>
      <c r="D2734" s="36">
        <v>56101600</v>
      </c>
      <c r="E2734" s="35" t="s">
        <v>3431</v>
      </c>
      <c r="F2734" s="52" t="s">
        <v>3449</v>
      </c>
      <c r="G2734" t="s">
        <v>57</v>
      </c>
      <c r="H2734" s="51">
        <v>24610</v>
      </c>
      <c r="I2734" s="38">
        <f t="shared" si="81"/>
        <v>22149</v>
      </c>
      <c r="J2734" s="35" t="s">
        <v>3325</v>
      </c>
      <c r="K2734" s="35" t="s">
        <v>3431</v>
      </c>
      <c r="L2734" s="33">
        <v>0.1</v>
      </c>
      <c r="M2734" s="21" t="s">
        <v>14849</v>
      </c>
      <c r="N2734" s="35" t="s">
        <v>59</v>
      </c>
      <c r="O2734" s="45" t="s">
        <v>83</v>
      </c>
      <c r="P2734" s="35" t="s">
        <v>13496</v>
      </c>
    </row>
    <row r="2735" spans="2:16" ht="15" customHeight="1">
      <c r="B2735" s="35" t="s">
        <v>41</v>
      </c>
      <c r="C2735" s="35" t="s">
        <v>49</v>
      </c>
      <c r="D2735" s="36">
        <v>56101600</v>
      </c>
      <c r="E2735" s="35" t="s">
        <v>3432</v>
      </c>
      <c r="F2735" s="52" t="s">
        <v>3449</v>
      </c>
      <c r="G2735" t="s">
        <v>57</v>
      </c>
      <c r="H2735" s="51">
        <v>29290</v>
      </c>
      <c r="I2735" s="38">
        <f t="shared" si="81"/>
        <v>26361</v>
      </c>
      <c r="J2735" s="35" t="s">
        <v>3325</v>
      </c>
      <c r="K2735" s="35" t="s">
        <v>3432</v>
      </c>
      <c r="L2735" s="33">
        <v>0.1</v>
      </c>
      <c r="M2735" s="21" t="s">
        <v>14849</v>
      </c>
      <c r="N2735" s="35" t="s">
        <v>59</v>
      </c>
      <c r="O2735" s="45" t="s">
        <v>83</v>
      </c>
      <c r="P2735" s="35" t="s">
        <v>13496</v>
      </c>
    </row>
    <row r="2736" spans="2:16" ht="15" customHeight="1">
      <c r="B2736" s="35" t="s">
        <v>41</v>
      </c>
      <c r="C2736" s="35" t="s">
        <v>49</v>
      </c>
      <c r="D2736" s="36">
        <v>56101600</v>
      </c>
      <c r="E2736" s="35" t="s">
        <v>3433</v>
      </c>
      <c r="F2736" s="52" t="s">
        <v>3449</v>
      </c>
      <c r="G2736" t="s">
        <v>57</v>
      </c>
      <c r="H2736" s="51">
        <v>29770</v>
      </c>
      <c r="I2736" s="38">
        <f t="shared" si="81"/>
        <v>26793</v>
      </c>
      <c r="J2736" s="35" t="s">
        <v>3325</v>
      </c>
      <c r="K2736" s="35" t="s">
        <v>3433</v>
      </c>
      <c r="L2736" s="33">
        <v>0.1</v>
      </c>
      <c r="M2736" s="21" t="s">
        <v>14849</v>
      </c>
      <c r="N2736" s="35" t="s">
        <v>59</v>
      </c>
      <c r="O2736" s="45" t="s">
        <v>83</v>
      </c>
      <c r="P2736" s="35" t="s">
        <v>13496</v>
      </c>
    </row>
    <row r="2737" spans="2:16" ht="15" customHeight="1">
      <c r="B2737" s="35" t="s">
        <v>41</v>
      </c>
      <c r="C2737" s="35" t="s">
        <v>49</v>
      </c>
      <c r="D2737" s="36">
        <v>56101600</v>
      </c>
      <c r="E2737" s="35" t="s">
        <v>3434</v>
      </c>
      <c r="F2737" s="52" t="s">
        <v>3449</v>
      </c>
      <c r="G2737" t="s">
        <v>57</v>
      </c>
      <c r="H2737" s="51">
        <v>37560</v>
      </c>
      <c r="I2737" s="38">
        <f t="shared" si="81"/>
        <v>33804</v>
      </c>
      <c r="J2737" s="35" t="s">
        <v>3325</v>
      </c>
      <c r="K2737" s="35" t="s">
        <v>3434</v>
      </c>
      <c r="L2737" s="33">
        <v>0.1</v>
      </c>
      <c r="M2737" s="21" t="s">
        <v>14849</v>
      </c>
      <c r="N2737" s="35" t="s">
        <v>59</v>
      </c>
      <c r="O2737" s="45" t="s">
        <v>83</v>
      </c>
      <c r="P2737" s="35" t="s">
        <v>13496</v>
      </c>
    </row>
    <row r="2738" spans="2:16" ht="15" customHeight="1">
      <c r="B2738" s="35" t="s">
        <v>41</v>
      </c>
      <c r="C2738" s="35" t="s">
        <v>49</v>
      </c>
      <c r="D2738" s="36">
        <v>56101600</v>
      </c>
      <c r="E2738" s="35" t="s">
        <v>3435</v>
      </c>
      <c r="F2738" s="52" t="s">
        <v>3449</v>
      </c>
      <c r="G2738" t="s">
        <v>57</v>
      </c>
      <c r="H2738" s="51">
        <v>38790</v>
      </c>
      <c r="I2738" s="38">
        <f t="shared" si="81"/>
        <v>34911</v>
      </c>
      <c r="J2738" s="35" t="s">
        <v>3325</v>
      </c>
      <c r="K2738" s="35" t="s">
        <v>3435</v>
      </c>
      <c r="L2738" s="33">
        <v>0.1</v>
      </c>
      <c r="M2738" s="21" t="s">
        <v>14849</v>
      </c>
      <c r="N2738" s="35" t="s">
        <v>59</v>
      </c>
      <c r="O2738" s="45" t="s">
        <v>83</v>
      </c>
      <c r="P2738" s="35" t="s">
        <v>13496</v>
      </c>
    </row>
    <row r="2739" spans="2:16" ht="15" customHeight="1">
      <c r="B2739" s="35" t="s">
        <v>41</v>
      </c>
      <c r="C2739" s="35" t="s">
        <v>49</v>
      </c>
      <c r="D2739" s="36">
        <v>56101600</v>
      </c>
      <c r="E2739" s="35" t="s">
        <v>3436</v>
      </c>
      <c r="F2739" s="52" t="s">
        <v>3449</v>
      </c>
      <c r="G2739" t="s">
        <v>57</v>
      </c>
      <c r="H2739" s="51">
        <v>52730</v>
      </c>
      <c r="I2739" s="38">
        <f t="shared" si="81"/>
        <v>47457</v>
      </c>
      <c r="J2739" s="35" t="s">
        <v>3325</v>
      </c>
      <c r="K2739" s="35" t="s">
        <v>3436</v>
      </c>
      <c r="L2739" s="33">
        <v>0.1</v>
      </c>
      <c r="M2739" s="21" t="s">
        <v>14849</v>
      </c>
      <c r="N2739" s="35" t="s">
        <v>59</v>
      </c>
      <c r="O2739" s="45" t="s">
        <v>83</v>
      </c>
      <c r="P2739" s="35" t="s">
        <v>13496</v>
      </c>
    </row>
    <row r="2740" spans="2:16" ht="15" customHeight="1">
      <c r="B2740" s="35" t="s">
        <v>41</v>
      </c>
      <c r="C2740" s="35" t="s">
        <v>49</v>
      </c>
      <c r="D2740" s="36">
        <v>56101600</v>
      </c>
      <c r="E2740" s="35" t="s">
        <v>3437</v>
      </c>
      <c r="F2740" s="52" t="s">
        <v>3449</v>
      </c>
      <c r="G2740" t="s">
        <v>57</v>
      </c>
      <c r="H2740" s="51">
        <v>13110</v>
      </c>
      <c r="I2740" s="38">
        <f t="shared" si="81"/>
        <v>11799</v>
      </c>
      <c r="J2740" s="35" t="s">
        <v>3325</v>
      </c>
      <c r="K2740" s="35" t="s">
        <v>3437</v>
      </c>
      <c r="L2740" s="33">
        <v>0.1</v>
      </c>
      <c r="M2740" s="21" t="s">
        <v>14849</v>
      </c>
      <c r="N2740" s="35" t="s">
        <v>59</v>
      </c>
      <c r="O2740" s="45" t="s">
        <v>83</v>
      </c>
      <c r="P2740" s="35" t="s">
        <v>13496</v>
      </c>
    </row>
    <row r="2741" spans="2:16" ht="15" customHeight="1">
      <c r="B2741" s="35" t="s">
        <v>41</v>
      </c>
      <c r="C2741" s="35" t="s">
        <v>49</v>
      </c>
      <c r="D2741" s="36">
        <v>56101600</v>
      </c>
      <c r="E2741" s="35" t="s">
        <v>3438</v>
      </c>
      <c r="F2741" s="52" t="s">
        <v>3449</v>
      </c>
      <c r="G2741" t="s">
        <v>57</v>
      </c>
      <c r="H2741" s="51">
        <v>15520</v>
      </c>
      <c r="I2741" s="38">
        <f t="shared" si="81"/>
        <v>13968</v>
      </c>
      <c r="J2741" s="35" t="s">
        <v>3325</v>
      </c>
      <c r="K2741" s="35" t="s">
        <v>3438</v>
      </c>
      <c r="L2741" s="33">
        <v>0.1</v>
      </c>
      <c r="M2741" s="21" t="s">
        <v>14849</v>
      </c>
      <c r="N2741" s="35" t="s">
        <v>59</v>
      </c>
      <c r="O2741" s="45" t="s">
        <v>83</v>
      </c>
      <c r="P2741" s="35" t="s">
        <v>13496</v>
      </c>
    </row>
    <row r="2742" spans="2:16" ht="15" customHeight="1">
      <c r="B2742" s="35" t="s">
        <v>41</v>
      </c>
      <c r="C2742" s="35" t="s">
        <v>49</v>
      </c>
      <c r="D2742" s="36">
        <v>56101600</v>
      </c>
      <c r="E2742" s="35" t="s">
        <v>3439</v>
      </c>
      <c r="F2742" s="52" t="s">
        <v>3449</v>
      </c>
      <c r="G2742" t="s">
        <v>57</v>
      </c>
      <c r="H2742" s="51">
        <v>15730</v>
      </c>
      <c r="I2742" s="38">
        <f t="shared" si="81"/>
        <v>14157</v>
      </c>
      <c r="J2742" s="35" t="s">
        <v>3325</v>
      </c>
      <c r="K2742" s="35" t="s">
        <v>3439</v>
      </c>
      <c r="L2742" s="33">
        <v>0.1</v>
      </c>
      <c r="M2742" s="21" t="s">
        <v>14849</v>
      </c>
      <c r="N2742" s="35" t="s">
        <v>59</v>
      </c>
      <c r="O2742" s="45" t="s">
        <v>83</v>
      </c>
      <c r="P2742" s="35" t="s">
        <v>13496</v>
      </c>
    </row>
    <row r="2743" spans="2:16" ht="15" customHeight="1">
      <c r="B2743" s="35" t="s">
        <v>41</v>
      </c>
      <c r="C2743" s="35" t="s">
        <v>49</v>
      </c>
      <c r="D2743" s="36">
        <v>56101600</v>
      </c>
      <c r="E2743" s="35" t="s">
        <v>3440</v>
      </c>
      <c r="F2743" s="52" t="s">
        <v>3449</v>
      </c>
      <c r="G2743" t="s">
        <v>57</v>
      </c>
      <c r="H2743" s="51">
        <v>19520</v>
      </c>
      <c r="I2743" s="38">
        <f t="shared" si="81"/>
        <v>17568</v>
      </c>
      <c r="J2743" s="35" t="s">
        <v>3325</v>
      </c>
      <c r="K2743" s="35" t="s">
        <v>3440</v>
      </c>
      <c r="L2743" s="33">
        <v>0.1</v>
      </c>
      <c r="M2743" s="21" t="s">
        <v>14849</v>
      </c>
      <c r="N2743" s="35" t="s">
        <v>59</v>
      </c>
      <c r="O2743" s="45" t="s">
        <v>83</v>
      </c>
      <c r="P2743" s="35" t="s">
        <v>13496</v>
      </c>
    </row>
    <row r="2744" spans="2:16" ht="15" customHeight="1">
      <c r="B2744" s="35" t="s">
        <v>41</v>
      </c>
      <c r="C2744" s="35" t="s">
        <v>49</v>
      </c>
      <c r="D2744" s="36">
        <v>56101600</v>
      </c>
      <c r="E2744" s="35" t="s">
        <v>3441</v>
      </c>
      <c r="F2744" s="52" t="s">
        <v>3449</v>
      </c>
      <c r="G2744" t="s">
        <v>57</v>
      </c>
      <c r="H2744" s="51">
        <v>20150</v>
      </c>
      <c r="I2744" s="38">
        <f t="shared" si="81"/>
        <v>18135</v>
      </c>
      <c r="J2744" s="35" t="s">
        <v>3325</v>
      </c>
      <c r="K2744" s="35" t="s">
        <v>3441</v>
      </c>
      <c r="L2744" s="33">
        <v>0.1</v>
      </c>
      <c r="M2744" s="21" t="s">
        <v>14849</v>
      </c>
      <c r="N2744" s="35" t="s">
        <v>59</v>
      </c>
      <c r="O2744" s="45" t="s">
        <v>83</v>
      </c>
      <c r="P2744" s="35" t="s">
        <v>13496</v>
      </c>
    </row>
    <row r="2745" spans="2:16" ht="15" customHeight="1">
      <c r="B2745" s="35" t="s">
        <v>41</v>
      </c>
      <c r="C2745" s="35" t="s">
        <v>49</v>
      </c>
      <c r="D2745" s="36">
        <v>56101600</v>
      </c>
      <c r="E2745" s="35" t="s">
        <v>3442</v>
      </c>
      <c r="F2745" s="52" t="s">
        <v>3449</v>
      </c>
      <c r="G2745" t="s">
        <v>57</v>
      </c>
      <c r="H2745" s="51">
        <v>27150</v>
      </c>
      <c r="I2745" s="38">
        <f t="shared" si="81"/>
        <v>24435</v>
      </c>
      <c r="J2745" s="35" t="s">
        <v>3325</v>
      </c>
      <c r="K2745" s="35" t="s">
        <v>3442</v>
      </c>
      <c r="L2745" s="33">
        <v>0.1</v>
      </c>
      <c r="M2745" s="21" t="s">
        <v>14849</v>
      </c>
      <c r="N2745" s="35" t="s">
        <v>59</v>
      </c>
      <c r="O2745" s="45" t="s">
        <v>83</v>
      </c>
      <c r="P2745" s="35" t="s">
        <v>13496</v>
      </c>
    </row>
    <row r="2746" spans="2:16" ht="15" customHeight="1">
      <c r="B2746" s="35" t="s">
        <v>41</v>
      </c>
      <c r="C2746" s="35" t="s">
        <v>49</v>
      </c>
      <c r="D2746" s="36">
        <v>56101600</v>
      </c>
      <c r="E2746" s="35" t="s">
        <v>3443</v>
      </c>
      <c r="F2746" s="52" t="s">
        <v>3449</v>
      </c>
      <c r="G2746" t="s">
        <v>57</v>
      </c>
      <c r="H2746" s="51">
        <v>21300</v>
      </c>
      <c r="I2746" s="38">
        <f t="shared" si="81"/>
        <v>19170</v>
      </c>
      <c r="J2746" s="35" t="s">
        <v>3325</v>
      </c>
      <c r="K2746" s="35" t="s">
        <v>3443</v>
      </c>
      <c r="L2746" s="33">
        <v>0.1</v>
      </c>
      <c r="M2746" s="21" t="s">
        <v>14849</v>
      </c>
      <c r="N2746" s="35" t="s">
        <v>59</v>
      </c>
      <c r="O2746" s="45" t="s">
        <v>83</v>
      </c>
      <c r="P2746" s="35" t="s">
        <v>13496</v>
      </c>
    </row>
    <row r="2747" spans="2:16" ht="15" customHeight="1">
      <c r="B2747" s="35" t="s">
        <v>41</v>
      </c>
      <c r="C2747" s="35" t="s">
        <v>49</v>
      </c>
      <c r="D2747" s="36">
        <v>56101600</v>
      </c>
      <c r="E2747" s="35" t="s">
        <v>3444</v>
      </c>
      <c r="F2747" s="52" t="s">
        <v>3449</v>
      </c>
      <c r="G2747" t="s">
        <v>57</v>
      </c>
      <c r="H2747" s="51">
        <v>25370</v>
      </c>
      <c r="I2747" s="38">
        <f t="shared" si="81"/>
        <v>22833</v>
      </c>
      <c r="J2747" s="35" t="s">
        <v>3325</v>
      </c>
      <c r="K2747" s="35" t="s">
        <v>3444</v>
      </c>
      <c r="L2747" s="33">
        <v>0.1</v>
      </c>
      <c r="M2747" s="21" t="s">
        <v>14849</v>
      </c>
      <c r="N2747" s="35" t="s">
        <v>59</v>
      </c>
      <c r="O2747" s="45" t="s">
        <v>83</v>
      </c>
      <c r="P2747" s="35" t="s">
        <v>13496</v>
      </c>
    </row>
    <row r="2748" spans="2:16" ht="15" customHeight="1">
      <c r="B2748" s="35" t="s">
        <v>41</v>
      </c>
      <c r="C2748" s="35" t="s">
        <v>49</v>
      </c>
      <c r="D2748" s="36">
        <v>56101600</v>
      </c>
      <c r="E2748" s="35" t="s">
        <v>3445</v>
      </c>
      <c r="F2748" s="52" t="s">
        <v>3449</v>
      </c>
      <c r="G2748" t="s">
        <v>57</v>
      </c>
      <c r="H2748" s="51">
        <v>25740</v>
      </c>
      <c r="I2748" s="38">
        <f t="shared" si="81"/>
        <v>23166</v>
      </c>
      <c r="J2748" s="35" t="s">
        <v>3325</v>
      </c>
      <c r="K2748" s="35" t="s">
        <v>3445</v>
      </c>
      <c r="L2748" s="33">
        <v>0.1</v>
      </c>
      <c r="M2748" s="21" t="s">
        <v>14849</v>
      </c>
      <c r="N2748" s="35" t="s">
        <v>59</v>
      </c>
      <c r="O2748" s="45" t="s">
        <v>83</v>
      </c>
      <c r="P2748" s="35" t="s">
        <v>13496</v>
      </c>
    </row>
    <row r="2749" spans="2:16" ht="15" customHeight="1">
      <c r="B2749" s="35" t="s">
        <v>41</v>
      </c>
      <c r="C2749" s="35" t="s">
        <v>49</v>
      </c>
      <c r="D2749" s="36">
        <v>56101600</v>
      </c>
      <c r="E2749" s="35" t="s">
        <v>3446</v>
      </c>
      <c r="F2749" s="52" t="s">
        <v>3449</v>
      </c>
      <c r="G2749" t="s">
        <v>57</v>
      </c>
      <c r="H2749" s="51">
        <v>32050</v>
      </c>
      <c r="I2749" s="38">
        <f t="shared" si="81"/>
        <v>28845</v>
      </c>
      <c r="J2749" s="35" t="s">
        <v>3325</v>
      </c>
      <c r="K2749" s="35" t="s">
        <v>3446</v>
      </c>
      <c r="L2749" s="33">
        <v>0.1</v>
      </c>
      <c r="M2749" s="21" t="s">
        <v>14849</v>
      </c>
      <c r="N2749" s="35" t="s">
        <v>59</v>
      </c>
      <c r="O2749" s="45" t="s">
        <v>83</v>
      </c>
      <c r="P2749" s="35" t="s">
        <v>13496</v>
      </c>
    </row>
    <row r="2750" spans="2:16" ht="15" customHeight="1">
      <c r="B2750" s="35" t="s">
        <v>41</v>
      </c>
      <c r="C2750" s="35" t="s">
        <v>49</v>
      </c>
      <c r="D2750" s="36">
        <v>56101600</v>
      </c>
      <c r="E2750" s="35" t="s">
        <v>3447</v>
      </c>
      <c r="F2750" s="52" t="s">
        <v>3449</v>
      </c>
      <c r="G2750" t="s">
        <v>57</v>
      </c>
      <c r="H2750" s="51">
        <v>33150</v>
      </c>
      <c r="I2750" s="38">
        <f>H2750*0.9</f>
        <v>29835</v>
      </c>
      <c r="J2750" s="35" t="s">
        <v>3325</v>
      </c>
      <c r="K2750" s="35" t="s">
        <v>3447</v>
      </c>
      <c r="L2750" s="33">
        <v>0.1</v>
      </c>
      <c r="M2750" s="21" t="s">
        <v>14849</v>
      </c>
      <c r="N2750" s="35" t="s">
        <v>59</v>
      </c>
      <c r="O2750" s="45" t="s">
        <v>83</v>
      </c>
      <c r="P2750" s="35" t="s">
        <v>13496</v>
      </c>
    </row>
    <row r="2751" spans="2:16" ht="15" customHeight="1">
      <c r="B2751" s="35" t="s">
        <v>41</v>
      </c>
      <c r="C2751" s="35" t="s">
        <v>49</v>
      </c>
      <c r="D2751" s="36">
        <v>56101600</v>
      </c>
      <c r="E2751" s="35" t="s">
        <v>3448</v>
      </c>
      <c r="F2751" s="52" t="s">
        <v>3449</v>
      </c>
      <c r="G2751" t="s">
        <v>57</v>
      </c>
      <c r="H2751" s="51">
        <v>44770</v>
      </c>
      <c r="I2751" s="38">
        <f t="shared" ref="I2751:I2774" si="82">H2751*0.9</f>
        <v>40293</v>
      </c>
      <c r="J2751" s="35" t="s">
        <v>3325</v>
      </c>
      <c r="K2751" s="35" t="s">
        <v>3448</v>
      </c>
      <c r="L2751" s="33">
        <v>0.1</v>
      </c>
      <c r="M2751" s="21" t="s">
        <v>14849</v>
      </c>
      <c r="N2751" s="35" t="s">
        <v>59</v>
      </c>
      <c r="O2751" s="45" t="s">
        <v>83</v>
      </c>
      <c r="P2751" s="35" t="s">
        <v>13496</v>
      </c>
    </row>
    <row r="2752" spans="2:16" ht="15" customHeight="1">
      <c r="B2752" s="35" t="s">
        <v>41</v>
      </c>
      <c r="C2752" s="35" t="s">
        <v>49</v>
      </c>
      <c r="D2752" s="36">
        <v>56101600</v>
      </c>
      <c r="E2752" s="35" t="s">
        <v>3450</v>
      </c>
      <c r="F2752" s="52" t="s">
        <v>3388</v>
      </c>
      <c r="G2752" t="s">
        <v>57</v>
      </c>
      <c r="H2752" s="51">
        <v>7440</v>
      </c>
      <c r="I2752" s="38">
        <f t="shared" si="82"/>
        <v>6696</v>
      </c>
      <c r="J2752" s="35" t="s">
        <v>3325</v>
      </c>
      <c r="K2752" s="35" t="s">
        <v>3450</v>
      </c>
      <c r="L2752" s="33">
        <v>0.1</v>
      </c>
      <c r="M2752" s="21" t="s">
        <v>14849</v>
      </c>
      <c r="N2752" s="35" t="s">
        <v>59</v>
      </c>
      <c r="O2752" s="45" t="s">
        <v>83</v>
      </c>
      <c r="P2752" s="35" t="s">
        <v>13496</v>
      </c>
    </row>
    <row r="2753" spans="2:16" ht="15" customHeight="1">
      <c r="B2753" s="35" t="s">
        <v>41</v>
      </c>
      <c r="C2753" s="35" t="s">
        <v>49</v>
      </c>
      <c r="D2753" s="36">
        <v>56101600</v>
      </c>
      <c r="E2753" s="35" t="s">
        <v>3451</v>
      </c>
      <c r="F2753" s="52" t="s">
        <v>3388</v>
      </c>
      <c r="G2753" t="s">
        <v>57</v>
      </c>
      <c r="H2753" s="51">
        <v>8000</v>
      </c>
      <c r="I2753" s="38">
        <f t="shared" si="82"/>
        <v>7200</v>
      </c>
      <c r="J2753" s="35" t="s">
        <v>3325</v>
      </c>
      <c r="K2753" s="35" t="s">
        <v>3451</v>
      </c>
      <c r="L2753" s="33">
        <v>0.1</v>
      </c>
      <c r="M2753" s="21" t="s">
        <v>14849</v>
      </c>
      <c r="N2753" s="35" t="s">
        <v>59</v>
      </c>
      <c r="O2753" s="45" t="s">
        <v>83</v>
      </c>
      <c r="P2753" s="35" t="s">
        <v>13496</v>
      </c>
    </row>
    <row r="2754" spans="2:16" ht="15" customHeight="1">
      <c r="B2754" s="35" t="s">
        <v>41</v>
      </c>
      <c r="C2754" s="35" t="s">
        <v>49</v>
      </c>
      <c r="D2754" s="36">
        <v>56101600</v>
      </c>
      <c r="E2754" s="35" t="s">
        <v>3452</v>
      </c>
      <c r="F2754" s="52" t="s">
        <v>3388</v>
      </c>
      <c r="G2754" t="s">
        <v>57</v>
      </c>
      <c r="H2754" s="51">
        <v>13030</v>
      </c>
      <c r="I2754" s="38">
        <f t="shared" si="82"/>
        <v>11727</v>
      </c>
      <c r="J2754" s="35" t="s">
        <v>3325</v>
      </c>
      <c r="K2754" s="35" t="s">
        <v>3452</v>
      </c>
      <c r="L2754" s="33">
        <v>0.1</v>
      </c>
      <c r="M2754" s="21" t="s">
        <v>14849</v>
      </c>
      <c r="N2754" s="35" t="s">
        <v>59</v>
      </c>
      <c r="O2754" s="45" t="s">
        <v>83</v>
      </c>
      <c r="P2754" s="35" t="s">
        <v>13496</v>
      </c>
    </row>
    <row r="2755" spans="2:16" ht="15" customHeight="1">
      <c r="B2755" s="35" t="s">
        <v>41</v>
      </c>
      <c r="C2755" s="35" t="s">
        <v>49</v>
      </c>
      <c r="D2755" s="36">
        <v>56101600</v>
      </c>
      <c r="E2755" s="35" t="s">
        <v>3453</v>
      </c>
      <c r="F2755" s="52" t="s">
        <v>3388</v>
      </c>
      <c r="G2755" t="s">
        <v>57</v>
      </c>
      <c r="H2755" s="51">
        <v>14600</v>
      </c>
      <c r="I2755" s="38">
        <f t="shared" si="82"/>
        <v>13140</v>
      </c>
      <c r="J2755" s="35" t="s">
        <v>3325</v>
      </c>
      <c r="K2755" s="35" t="s">
        <v>3453</v>
      </c>
      <c r="L2755" s="33">
        <v>0.1</v>
      </c>
      <c r="M2755" s="21" t="s">
        <v>14849</v>
      </c>
      <c r="N2755" s="35" t="s">
        <v>59</v>
      </c>
      <c r="O2755" s="45" t="s">
        <v>83</v>
      </c>
      <c r="P2755" s="35" t="s">
        <v>13496</v>
      </c>
    </row>
    <row r="2756" spans="2:16" ht="15" customHeight="1">
      <c r="B2756" s="35" t="s">
        <v>41</v>
      </c>
      <c r="C2756" s="35" t="s">
        <v>49</v>
      </c>
      <c r="D2756" s="36">
        <v>56101600</v>
      </c>
      <c r="E2756" s="35" t="s">
        <v>3454</v>
      </c>
      <c r="F2756" s="52" t="s">
        <v>3388</v>
      </c>
      <c r="G2756" t="s">
        <v>57</v>
      </c>
      <c r="H2756" s="51">
        <v>17320</v>
      </c>
      <c r="I2756" s="38">
        <f t="shared" si="82"/>
        <v>15588</v>
      </c>
      <c r="J2756" s="35" t="s">
        <v>3325</v>
      </c>
      <c r="K2756" s="35" t="s">
        <v>3454</v>
      </c>
      <c r="L2756" s="33">
        <v>0.1</v>
      </c>
      <c r="M2756" s="21" t="s">
        <v>14849</v>
      </c>
      <c r="N2756" s="35" t="s">
        <v>59</v>
      </c>
      <c r="O2756" s="45" t="s">
        <v>83</v>
      </c>
      <c r="P2756" s="35" t="s">
        <v>13496</v>
      </c>
    </row>
    <row r="2757" spans="2:16" ht="15" customHeight="1">
      <c r="B2757" s="35" t="s">
        <v>41</v>
      </c>
      <c r="C2757" s="35" t="s">
        <v>49</v>
      </c>
      <c r="D2757" s="36">
        <v>56101600</v>
      </c>
      <c r="E2757" s="35" t="s">
        <v>3455</v>
      </c>
      <c r="F2757" s="52" t="s">
        <v>3388</v>
      </c>
      <c r="G2757" t="s">
        <v>57</v>
      </c>
      <c r="H2757" s="51">
        <v>18930</v>
      </c>
      <c r="I2757" s="38">
        <f t="shared" si="82"/>
        <v>17037</v>
      </c>
      <c r="J2757" s="35" t="s">
        <v>3325</v>
      </c>
      <c r="K2757" s="35" t="s">
        <v>3455</v>
      </c>
      <c r="L2757" s="33">
        <v>0.1</v>
      </c>
      <c r="M2757" s="21" t="s">
        <v>14849</v>
      </c>
      <c r="N2757" s="35" t="s">
        <v>59</v>
      </c>
      <c r="O2757" s="45" t="s">
        <v>83</v>
      </c>
      <c r="P2757" s="35" t="s">
        <v>13496</v>
      </c>
    </row>
    <row r="2758" spans="2:16" ht="15" customHeight="1">
      <c r="B2758" s="35" t="s">
        <v>41</v>
      </c>
      <c r="C2758" s="35" t="s">
        <v>49</v>
      </c>
      <c r="D2758" s="36">
        <v>56101600</v>
      </c>
      <c r="E2758" s="35" t="s">
        <v>3456</v>
      </c>
      <c r="F2758" s="52" t="s">
        <v>3388</v>
      </c>
      <c r="G2758" t="s">
        <v>57</v>
      </c>
      <c r="H2758" s="51">
        <v>27710</v>
      </c>
      <c r="I2758" s="38">
        <f t="shared" si="82"/>
        <v>24939</v>
      </c>
      <c r="J2758" s="35" t="s">
        <v>3325</v>
      </c>
      <c r="K2758" s="35" t="s">
        <v>3456</v>
      </c>
      <c r="L2758" s="33">
        <v>0.1</v>
      </c>
      <c r="M2758" s="21" t="s">
        <v>14849</v>
      </c>
      <c r="N2758" s="35" t="s">
        <v>59</v>
      </c>
      <c r="O2758" s="45" t="s">
        <v>83</v>
      </c>
      <c r="P2758" s="35" t="s">
        <v>13496</v>
      </c>
    </row>
    <row r="2759" spans="2:16" ht="15" customHeight="1">
      <c r="B2759" s="35" t="s">
        <v>41</v>
      </c>
      <c r="C2759" s="35" t="s">
        <v>49</v>
      </c>
      <c r="D2759" s="36">
        <v>56101600</v>
      </c>
      <c r="E2759" s="35" t="s">
        <v>3457</v>
      </c>
      <c r="F2759" s="52" t="s">
        <v>3474</v>
      </c>
      <c r="G2759" t="s">
        <v>57</v>
      </c>
      <c r="H2759" s="51">
        <v>10590</v>
      </c>
      <c r="I2759" s="38">
        <f t="shared" si="82"/>
        <v>9531</v>
      </c>
      <c r="J2759" s="35" t="s">
        <v>3325</v>
      </c>
      <c r="K2759" s="35" t="s">
        <v>3457</v>
      </c>
      <c r="L2759" s="33">
        <v>0.1</v>
      </c>
      <c r="M2759" s="21" t="s">
        <v>14849</v>
      </c>
      <c r="N2759" s="35" t="s">
        <v>59</v>
      </c>
      <c r="O2759" s="45" t="s">
        <v>83</v>
      </c>
      <c r="P2759" s="35" t="s">
        <v>13496</v>
      </c>
    </row>
    <row r="2760" spans="2:16" ht="15" customHeight="1">
      <c r="B2760" s="35" t="s">
        <v>41</v>
      </c>
      <c r="C2760" s="35" t="s">
        <v>49</v>
      </c>
      <c r="D2760" s="36">
        <v>56101600</v>
      </c>
      <c r="E2760" s="35" t="s">
        <v>3458</v>
      </c>
      <c r="F2760" s="52" t="s">
        <v>3474</v>
      </c>
      <c r="G2760" t="s">
        <v>57</v>
      </c>
      <c r="H2760" s="51">
        <v>14870</v>
      </c>
      <c r="I2760" s="38">
        <f t="shared" si="82"/>
        <v>13383</v>
      </c>
      <c r="J2760" s="35" t="s">
        <v>3325</v>
      </c>
      <c r="K2760" s="35" t="s">
        <v>3458</v>
      </c>
      <c r="L2760" s="33">
        <v>0.1</v>
      </c>
      <c r="M2760" s="21" t="s">
        <v>14849</v>
      </c>
      <c r="N2760" s="35" t="s">
        <v>59</v>
      </c>
      <c r="O2760" s="45" t="s">
        <v>83</v>
      </c>
      <c r="P2760" s="35" t="s">
        <v>13496</v>
      </c>
    </row>
    <row r="2761" spans="2:16" ht="15" customHeight="1">
      <c r="B2761" s="35" t="s">
        <v>41</v>
      </c>
      <c r="C2761" s="35" t="s">
        <v>49</v>
      </c>
      <c r="D2761" s="36">
        <v>56101600</v>
      </c>
      <c r="E2761" s="35" t="s">
        <v>3459</v>
      </c>
      <c r="F2761" s="52" t="s">
        <v>3474</v>
      </c>
      <c r="G2761" t="s">
        <v>57</v>
      </c>
      <c r="H2761" s="51">
        <v>18070</v>
      </c>
      <c r="I2761" s="38">
        <f t="shared" si="82"/>
        <v>16263</v>
      </c>
      <c r="J2761" s="35" t="s">
        <v>3325</v>
      </c>
      <c r="K2761" s="35" t="s">
        <v>3459</v>
      </c>
      <c r="L2761" s="33">
        <v>0.1</v>
      </c>
      <c r="M2761" s="21" t="s">
        <v>14849</v>
      </c>
      <c r="N2761" s="35" t="s">
        <v>59</v>
      </c>
      <c r="O2761" s="45" t="s">
        <v>83</v>
      </c>
      <c r="P2761" s="35" t="s">
        <v>13496</v>
      </c>
    </row>
    <row r="2762" spans="2:16" ht="15" customHeight="1">
      <c r="B2762" s="35" t="s">
        <v>41</v>
      </c>
      <c r="C2762" s="35" t="s">
        <v>49</v>
      </c>
      <c r="D2762" s="36">
        <v>56101600</v>
      </c>
      <c r="E2762" s="35" t="s">
        <v>3460</v>
      </c>
      <c r="F2762" s="52" t="s">
        <v>3474</v>
      </c>
      <c r="G2762" t="s">
        <v>57</v>
      </c>
      <c r="H2762" s="51">
        <v>21410</v>
      </c>
      <c r="I2762" s="38">
        <f t="shared" si="82"/>
        <v>19269</v>
      </c>
      <c r="J2762" s="35" t="s">
        <v>3325</v>
      </c>
      <c r="K2762" s="35" t="s">
        <v>3460</v>
      </c>
      <c r="L2762" s="33">
        <v>0.1</v>
      </c>
      <c r="M2762" s="21" t="s">
        <v>14849</v>
      </c>
      <c r="N2762" s="35" t="s">
        <v>59</v>
      </c>
      <c r="O2762" s="45" t="s">
        <v>83</v>
      </c>
      <c r="P2762" s="35" t="s">
        <v>13496</v>
      </c>
    </row>
    <row r="2763" spans="2:16" ht="15" customHeight="1">
      <c r="B2763" s="35" t="s">
        <v>41</v>
      </c>
      <c r="C2763" s="35" t="s">
        <v>49</v>
      </c>
      <c r="D2763" s="36">
        <v>56101600</v>
      </c>
      <c r="E2763" s="35" t="s">
        <v>3461</v>
      </c>
      <c r="F2763" s="52" t="s">
        <v>3474</v>
      </c>
      <c r="G2763" t="s">
        <v>57</v>
      </c>
      <c r="H2763" s="51">
        <v>25720</v>
      </c>
      <c r="I2763" s="38">
        <f t="shared" si="82"/>
        <v>23148</v>
      </c>
      <c r="J2763" s="35" t="s">
        <v>3325</v>
      </c>
      <c r="K2763" s="35" t="s">
        <v>3461</v>
      </c>
      <c r="L2763" s="33">
        <v>0.1</v>
      </c>
      <c r="M2763" s="21" t="s">
        <v>14849</v>
      </c>
      <c r="N2763" s="35" t="s">
        <v>59</v>
      </c>
      <c r="O2763" s="45" t="s">
        <v>83</v>
      </c>
      <c r="P2763" s="35" t="s">
        <v>13496</v>
      </c>
    </row>
    <row r="2764" spans="2:16" ht="15" customHeight="1">
      <c r="B2764" s="35" t="s">
        <v>41</v>
      </c>
      <c r="C2764" s="35" t="s">
        <v>49</v>
      </c>
      <c r="D2764" s="36">
        <v>56101600</v>
      </c>
      <c r="E2764" s="35" t="s">
        <v>3462</v>
      </c>
      <c r="F2764" s="52" t="s">
        <v>3474</v>
      </c>
      <c r="G2764" t="s">
        <v>57</v>
      </c>
      <c r="H2764" s="51">
        <v>45220</v>
      </c>
      <c r="I2764" s="38">
        <f t="shared" si="82"/>
        <v>40698</v>
      </c>
      <c r="J2764" s="35" t="s">
        <v>3325</v>
      </c>
      <c r="K2764" s="35" t="s">
        <v>3462</v>
      </c>
      <c r="L2764" s="33">
        <v>0.1</v>
      </c>
      <c r="M2764" s="21" t="s">
        <v>14849</v>
      </c>
      <c r="N2764" s="35" t="s">
        <v>59</v>
      </c>
      <c r="O2764" s="45" t="s">
        <v>83</v>
      </c>
      <c r="P2764" s="35" t="s">
        <v>13496</v>
      </c>
    </row>
    <row r="2765" spans="2:16" ht="15" customHeight="1">
      <c r="B2765" s="35" t="s">
        <v>41</v>
      </c>
      <c r="C2765" s="35" t="s">
        <v>49</v>
      </c>
      <c r="D2765" s="36">
        <v>56101600</v>
      </c>
      <c r="E2765" s="35" t="s">
        <v>3463</v>
      </c>
      <c r="F2765" s="52" t="s">
        <v>3474</v>
      </c>
      <c r="G2765" t="s">
        <v>57</v>
      </c>
      <c r="H2765" s="51">
        <v>71430</v>
      </c>
      <c r="I2765" s="38">
        <f t="shared" si="82"/>
        <v>64287</v>
      </c>
      <c r="J2765" s="35" t="s">
        <v>3325</v>
      </c>
      <c r="K2765" s="35" t="s">
        <v>3463</v>
      </c>
      <c r="L2765" s="33">
        <v>0.1</v>
      </c>
      <c r="M2765" s="21" t="s">
        <v>14849</v>
      </c>
      <c r="N2765" s="35" t="s">
        <v>59</v>
      </c>
      <c r="O2765" s="45" t="s">
        <v>83</v>
      </c>
      <c r="P2765" s="35" t="s">
        <v>13496</v>
      </c>
    </row>
    <row r="2766" spans="2:16" ht="15" customHeight="1">
      <c r="B2766" s="35" t="s">
        <v>41</v>
      </c>
      <c r="C2766" s="35" t="s">
        <v>49</v>
      </c>
      <c r="D2766" s="36">
        <v>56101600</v>
      </c>
      <c r="E2766" s="35" t="s">
        <v>3464</v>
      </c>
      <c r="F2766" s="52" t="s">
        <v>3474</v>
      </c>
      <c r="G2766" t="s">
        <v>57</v>
      </c>
      <c r="H2766" s="51">
        <v>10100</v>
      </c>
      <c r="I2766" s="38">
        <f t="shared" si="82"/>
        <v>9090</v>
      </c>
      <c r="J2766" s="35" t="s">
        <v>3325</v>
      </c>
      <c r="K2766" s="35" t="s">
        <v>3464</v>
      </c>
      <c r="L2766" s="33">
        <v>0.1</v>
      </c>
      <c r="M2766" s="21" t="s">
        <v>14849</v>
      </c>
      <c r="N2766" s="35" t="s">
        <v>59</v>
      </c>
      <c r="O2766" s="45" t="s">
        <v>83</v>
      </c>
      <c r="P2766" s="35" t="s">
        <v>13496</v>
      </c>
    </row>
    <row r="2767" spans="2:16" ht="15" customHeight="1">
      <c r="B2767" s="35" t="s">
        <v>41</v>
      </c>
      <c r="C2767" s="35" t="s">
        <v>49</v>
      </c>
      <c r="D2767" s="36">
        <v>56101600</v>
      </c>
      <c r="E2767" s="35" t="s">
        <v>3465</v>
      </c>
      <c r="F2767" s="52" t="s">
        <v>3474</v>
      </c>
      <c r="G2767" t="s">
        <v>57</v>
      </c>
      <c r="H2767" s="51">
        <v>11380</v>
      </c>
      <c r="I2767" s="38">
        <f t="shared" si="82"/>
        <v>10242</v>
      </c>
      <c r="J2767" s="35" t="s">
        <v>3325</v>
      </c>
      <c r="K2767" s="35" t="s">
        <v>3465</v>
      </c>
      <c r="L2767" s="33">
        <v>0.1</v>
      </c>
      <c r="M2767" s="21" t="s">
        <v>14849</v>
      </c>
      <c r="N2767" s="35" t="s">
        <v>59</v>
      </c>
      <c r="O2767" s="45" t="s">
        <v>83</v>
      </c>
      <c r="P2767" s="35" t="s">
        <v>13496</v>
      </c>
    </row>
    <row r="2768" spans="2:16" ht="15" customHeight="1">
      <c r="B2768" s="35" t="s">
        <v>41</v>
      </c>
      <c r="C2768" s="35" t="s">
        <v>49</v>
      </c>
      <c r="D2768" s="36">
        <v>56101600</v>
      </c>
      <c r="E2768" s="35" t="s">
        <v>3466</v>
      </c>
      <c r="F2768" s="52" t="s">
        <v>3474</v>
      </c>
      <c r="G2768" t="s">
        <v>57</v>
      </c>
      <c r="H2768" s="51">
        <v>15220</v>
      </c>
      <c r="I2768" s="38">
        <f t="shared" si="82"/>
        <v>13698</v>
      </c>
      <c r="J2768" s="35" t="s">
        <v>3325</v>
      </c>
      <c r="K2768" s="35" t="s">
        <v>3466</v>
      </c>
      <c r="L2768" s="33">
        <v>0.1</v>
      </c>
      <c r="M2768" s="21" t="s">
        <v>14849</v>
      </c>
      <c r="N2768" s="35" t="s">
        <v>59</v>
      </c>
      <c r="O2768" s="45" t="s">
        <v>83</v>
      </c>
      <c r="P2768" s="35" t="s">
        <v>13496</v>
      </c>
    </row>
    <row r="2769" spans="2:16" ht="15" customHeight="1">
      <c r="B2769" s="35" t="s">
        <v>41</v>
      </c>
      <c r="C2769" s="35" t="s">
        <v>49</v>
      </c>
      <c r="D2769" s="36">
        <v>56101600</v>
      </c>
      <c r="E2769" s="35" t="s">
        <v>3467</v>
      </c>
      <c r="F2769" s="52" t="s">
        <v>3474</v>
      </c>
      <c r="G2769" t="s">
        <v>57</v>
      </c>
      <c r="H2769" s="51">
        <v>21670</v>
      </c>
      <c r="I2769" s="38">
        <f t="shared" si="82"/>
        <v>19503</v>
      </c>
      <c r="J2769" s="35" t="s">
        <v>3325</v>
      </c>
      <c r="K2769" s="35" t="s">
        <v>3467</v>
      </c>
      <c r="L2769" s="33">
        <v>0.1</v>
      </c>
      <c r="M2769" s="21" t="s">
        <v>14849</v>
      </c>
      <c r="N2769" s="35" t="s">
        <v>59</v>
      </c>
      <c r="O2769" s="45" t="s">
        <v>83</v>
      </c>
      <c r="P2769" s="35" t="s">
        <v>13496</v>
      </c>
    </row>
    <row r="2770" spans="2:16" ht="15" customHeight="1">
      <c r="B2770" s="35" t="s">
        <v>41</v>
      </c>
      <c r="C2770" s="35" t="s">
        <v>49</v>
      </c>
      <c r="D2770" s="36">
        <v>56101600</v>
      </c>
      <c r="E2770" s="35" t="s">
        <v>3468</v>
      </c>
      <c r="F2770" s="52" t="s">
        <v>3474</v>
      </c>
      <c r="G2770" t="s">
        <v>57</v>
      </c>
      <c r="H2770" s="51">
        <v>19390</v>
      </c>
      <c r="I2770" s="38">
        <f t="shared" si="82"/>
        <v>17451</v>
      </c>
      <c r="J2770" s="35" t="s">
        <v>3325</v>
      </c>
      <c r="K2770" s="35" t="s">
        <v>3468</v>
      </c>
      <c r="L2770" s="33">
        <v>0.1</v>
      </c>
      <c r="M2770" s="21" t="s">
        <v>14849</v>
      </c>
      <c r="N2770" s="35" t="s">
        <v>59</v>
      </c>
      <c r="O2770" s="45" t="s">
        <v>83</v>
      </c>
      <c r="P2770" s="35" t="s">
        <v>13496</v>
      </c>
    </row>
    <row r="2771" spans="2:16" ht="15" customHeight="1">
      <c r="B2771" s="35" t="s">
        <v>41</v>
      </c>
      <c r="C2771" s="35" t="s">
        <v>49</v>
      </c>
      <c r="D2771" s="36">
        <v>56101600</v>
      </c>
      <c r="E2771" s="35" t="s">
        <v>3469</v>
      </c>
      <c r="F2771" s="52" t="s">
        <v>3474</v>
      </c>
      <c r="G2771" t="s">
        <v>57</v>
      </c>
      <c r="H2771" s="51">
        <v>31550</v>
      </c>
      <c r="I2771" s="38">
        <f t="shared" si="82"/>
        <v>28395</v>
      </c>
      <c r="J2771" s="35" t="s">
        <v>3325</v>
      </c>
      <c r="K2771" s="35" t="s">
        <v>3469</v>
      </c>
      <c r="L2771" s="33">
        <v>0.1</v>
      </c>
      <c r="M2771" s="21" t="s">
        <v>14849</v>
      </c>
      <c r="N2771" s="35" t="s">
        <v>59</v>
      </c>
      <c r="O2771" s="45" t="s">
        <v>83</v>
      </c>
      <c r="P2771" s="35" t="s">
        <v>13496</v>
      </c>
    </row>
    <row r="2772" spans="2:16" ht="15" customHeight="1">
      <c r="B2772" s="35" t="s">
        <v>41</v>
      </c>
      <c r="C2772" s="35" t="s">
        <v>49</v>
      </c>
      <c r="D2772" s="36">
        <v>56101600</v>
      </c>
      <c r="E2772" s="35" t="s">
        <v>3470</v>
      </c>
      <c r="F2772" s="52" t="s">
        <v>3474</v>
      </c>
      <c r="G2772" t="s">
        <v>57</v>
      </c>
      <c r="H2772" s="51">
        <v>37090</v>
      </c>
      <c r="I2772" s="38">
        <f t="shared" si="82"/>
        <v>33381</v>
      </c>
      <c r="J2772" s="35" t="s">
        <v>3325</v>
      </c>
      <c r="K2772" s="35" t="s">
        <v>3470</v>
      </c>
      <c r="L2772" s="33">
        <v>0.1</v>
      </c>
      <c r="M2772" s="21" t="s">
        <v>14849</v>
      </c>
      <c r="N2772" s="35" t="s">
        <v>59</v>
      </c>
      <c r="O2772" s="45" t="s">
        <v>83</v>
      </c>
      <c r="P2772" s="35" t="s">
        <v>13496</v>
      </c>
    </row>
    <row r="2773" spans="2:16" ht="15" customHeight="1">
      <c r="B2773" s="35" t="s">
        <v>41</v>
      </c>
      <c r="C2773" s="35" t="s">
        <v>49</v>
      </c>
      <c r="D2773" s="36">
        <v>56101600</v>
      </c>
      <c r="E2773" s="35" t="s">
        <v>3471</v>
      </c>
      <c r="F2773" s="52" t="s">
        <v>3474</v>
      </c>
      <c r="G2773" t="s">
        <v>57</v>
      </c>
      <c r="H2773" s="51">
        <v>57300</v>
      </c>
      <c r="I2773" s="38">
        <f t="shared" si="82"/>
        <v>51570</v>
      </c>
      <c r="J2773" s="35" t="s">
        <v>3325</v>
      </c>
      <c r="K2773" s="35" t="s">
        <v>3471</v>
      </c>
      <c r="L2773" s="33">
        <v>0.1</v>
      </c>
      <c r="M2773" s="21" t="s">
        <v>14849</v>
      </c>
      <c r="N2773" s="35" t="s">
        <v>59</v>
      </c>
      <c r="O2773" s="45" t="s">
        <v>83</v>
      </c>
      <c r="P2773" s="35" t="s">
        <v>13496</v>
      </c>
    </row>
    <row r="2774" spans="2:16" ht="15" customHeight="1">
      <c r="B2774" s="35" t="s">
        <v>41</v>
      </c>
      <c r="C2774" s="35" t="s">
        <v>49</v>
      </c>
      <c r="D2774" s="36">
        <v>56101600</v>
      </c>
      <c r="E2774" s="35" t="s">
        <v>3472</v>
      </c>
      <c r="F2774" s="52" t="s">
        <v>3474</v>
      </c>
      <c r="G2774" t="s">
        <v>57</v>
      </c>
      <c r="H2774" s="51">
        <v>79190</v>
      </c>
      <c r="I2774" s="38">
        <f t="shared" si="82"/>
        <v>71271</v>
      </c>
      <c r="J2774" s="35" t="s">
        <v>3325</v>
      </c>
      <c r="K2774" s="35" t="s">
        <v>3472</v>
      </c>
      <c r="L2774" s="33">
        <v>0.1</v>
      </c>
      <c r="M2774" s="21" t="s">
        <v>14849</v>
      </c>
      <c r="N2774" s="35" t="s">
        <v>59</v>
      </c>
      <c r="O2774" s="45" t="s">
        <v>83</v>
      </c>
      <c r="P2774" s="35" t="s">
        <v>13496</v>
      </c>
    </row>
    <row r="2775" spans="2:16" ht="15" customHeight="1">
      <c r="B2775" s="35" t="s">
        <v>41</v>
      </c>
      <c r="C2775" s="35" t="s">
        <v>49</v>
      </c>
      <c r="D2775" s="36">
        <v>56101600</v>
      </c>
      <c r="E2775" s="35" t="s">
        <v>3473</v>
      </c>
      <c r="F2775" s="52" t="s">
        <v>3474</v>
      </c>
      <c r="G2775" t="s">
        <v>57</v>
      </c>
      <c r="H2775" s="51">
        <v>33280</v>
      </c>
      <c r="I2775" s="38">
        <f>H2775*0.9</f>
        <v>29952</v>
      </c>
      <c r="J2775" s="35" t="s">
        <v>3325</v>
      </c>
      <c r="K2775" s="35" t="s">
        <v>3473</v>
      </c>
      <c r="L2775" s="33">
        <v>0.1</v>
      </c>
      <c r="M2775" s="21" t="s">
        <v>14849</v>
      </c>
      <c r="N2775" s="35" t="s">
        <v>59</v>
      </c>
      <c r="O2775" s="45" t="s">
        <v>83</v>
      </c>
      <c r="P2775" s="35" t="s">
        <v>13496</v>
      </c>
    </row>
    <row r="2776" spans="2:16" ht="15" customHeight="1">
      <c r="B2776" s="35" t="s">
        <v>41</v>
      </c>
      <c r="C2776" s="35" t="s">
        <v>49</v>
      </c>
      <c r="D2776" s="36">
        <v>56101600</v>
      </c>
      <c r="E2776" s="35" t="s">
        <v>3475</v>
      </c>
      <c r="F2776" t="s">
        <v>3485</v>
      </c>
      <c r="G2776" t="s">
        <v>57</v>
      </c>
      <c r="H2776" s="51">
        <v>41770</v>
      </c>
      <c r="I2776" s="38">
        <f t="shared" ref="I2776:I2805" si="83">H2776*0.9</f>
        <v>37593</v>
      </c>
      <c r="J2776" s="35" t="s">
        <v>3325</v>
      </c>
      <c r="K2776" s="35" t="s">
        <v>3475</v>
      </c>
      <c r="L2776" s="33">
        <v>0.1</v>
      </c>
      <c r="M2776" s="21" t="s">
        <v>14849</v>
      </c>
      <c r="N2776" s="35" t="s">
        <v>59</v>
      </c>
      <c r="O2776" s="45" t="s">
        <v>83</v>
      </c>
      <c r="P2776" s="35" t="s">
        <v>13496</v>
      </c>
    </row>
    <row r="2777" spans="2:16" ht="15" customHeight="1">
      <c r="B2777" s="35" t="s">
        <v>41</v>
      </c>
      <c r="C2777" s="35" t="s">
        <v>49</v>
      </c>
      <c r="D2777" s="36">
        <v>56101600</v>
      </c>
      <c r="E2777" s="35" t="s">
        <v>3476</v>
      </c>
      <c r="F2777" t="s">
        <v>3485</v>
      </c>
      <c r="G2777" t="s">
        <v>57</v>
      </c>
      <c r="H2777" s="51">
        <v>39050</v>
      </c>
      <c r="I2777" s="38">
        <f t="shared" si="83"/>
        <v>35145</v>
      </c>
      <c r="J2777" s="35" t="s">
        <v>3325</v>
      </c>
      <c r="K2777" s="35" t="s">
        <v>3476</v>
      </c>
      <c r="L2777" s="33">
        <v>0.1</v>
      </c>
      <c r="M2777" s="21" t="s">
        <v>14849</v>
      </c>
      <c r="N2777" s="35" t="s">
        <v>59</v>
      </c>
      <c r="O2777" s="45" t="s">
        <v>83</v>
      </c>
      <c r="P2777" s="35" t="s">
        <v>13496</v>
      </c>
    </row>
    <row r="2778" spans="2:16" ht="15" customHeight="1">
      <c r="B2778" s="35" t="s">
        <v>41</v>
      </c>
      <c r="C2778" s="35" t="s">
        <v>49</v>
      </c>
      <c r="D2778" s="36">
        <v>56101600</v>
      </c>
      <c r="E2778" s="35" t="s">
        <v>3477</v>
      </c>
      <c r="F2778" t="s">
        <v>3485</v>
      </c>
      <c r="G2778" t="s">
        <v>57</v>
      </c>
      <c r="H2778" s="51">
        <v>51640</v>
      </c>
      <c r="I2778" s="38">
        <f t="shared" si="83"/>
        <v>46476</v>
      </c>
      <c r="J2778" s="35" t="s">
        <v>3325</v>
      </c>
      <c r="K2778" s="35" t="s">
        <v>3477</v>
      </c>
      <c r="L2778" s="33">
        <v>0.1</v>
      </c>
      <c r="M2778" s="21" t="s">
        <v>14849</v>
      </c>
      <c r="N2778" s="35" t="s">
        <v>59</v>
      </c>
      <c r="O2778" s="45" t="s">
        <v>83</v>
      </c>
      <c r="P2778" s="35" t="s">
        <v>13496</v>
      </c>
    </row>
    <row r="2779" spans="2:16" ht="15" customHeight="1">
      <c r="B2779" s="35" t="s">
        <v>41</v>
      </c>
      <c r="C2779" s="35" t="s">
        <v>49</v>
      </c>
      <c r="D2779" s="36">
        <v>56101600</v>
      </c>
      <c r="E2779" s="35" t="s">
        <v>3478</v>
      </c>
      <c r="F2779" t="s">
        <v>3485</v>
      </c>
      <c r="G2779" t="s">
        <v>57</v>
      </c>
      <c r="H2779" s="51">
        <v>25740</v>
      </c>
      <c r="I2779" s="38">
        <f t="shared" si="83"/>
        <v>23166</v>
      </c>
      <c r="J2779" s="35" t="s">
        <v>3325</v>
      </c>
      <c r="K2779" s="35" t="s">
        <v>3478</v>
      </c>
      <c r="L2779" s="33">
        <v>0.1</v>
      </c>
      <c r="M2779" s="21" t="s">
        <v>14849</v>
      </c>
      <c r="N2779" s="35" t="s">
        <v>59</v>
      </c>
      <c r="O2779" s="45" t="s">
        <v>83</v>
      </c>
      <c r="P2779" s="35" t="s">
        <v>13496</v>
      </c>
    </row>
    <row r="2780" spans="2:16" ht="15" customHeight="1">
      <c r="B2780" s="35" t="s">
        <v>41</v>
      </c>
      <c r="C2780" s="35" t="s">
        <v>49</v>
      </c>
      <c r="D2780" s="36">
        <v>56101600</v>
      </c>
      <c r="E2780" s="35" t="s">
        <v>3479</v>
      </c>
      <c r="F2780" t="s">
        <v>3485</v>
      </c>
      <c r="G2780" t="s">
        <v>57</v>
      </c>
      <c r="H2780" s="51">
        <v>36000</v>
      </c>
      <c r="I2780" s="38">
        <f t="shared" si="83"/>
        <v>32400</v>
      </c>
      <c r="J2780" s="35" t="s">
        <v>3325</v>
      </c>
      <c r="K2780" s="35" t="s">
        <v>3479</v>
      </c>
      <c r="L2780" s="33">
        <v>0.1</v>
      </c>
      <c r="M2780" s="21" t="s">
        <v>14849</v>
      </c>
      <c r="N2780" s="35" t="s">
        <v>59</v>
      </c>
      <c r="O2780" s="45" t="s">
        <v>83</v>
      </c>
      <c r="P2780" s="35" t="s">
        <v>13496</v>
      </c>
    </row>
    <row r="2781" spans="2:16" ht="15" customHeight="1">
      <c r="B2781" s="35" t="s">
        <v>41</v>
      </c>
      <c r="C2781" s="35" t="s">
        <v>49</v>
      </c>
      <c r="D2781" s="36">
        <v>56101600</v>
      </c>
      <c r="E2781" s="35" t="s">
        <v>3480</v>
      </c>
      <c r="F2781" t="s">
        <v>3485</v>
      </c>
      <c r="G2781" t="s">
        <v>57</v>
      </c>
      <c r="H2781" s="51">
        <v>91710</v>
      </c>
      <c r="I2781" s="38">
        <f t="shared" si="83"/>
        <v>82539</v>
      </c>
      <c r="J2781" s="35" t="s">
        <v>3325</v>
      </c>
      <c r="K2781" s="35" t="s">
        <v>3480</v>
      </c>
      <c r="L2781" s="33">
        <v>0.1</v>
      </c>
      <c r="M2781" s="21" t="s">
        <v>14849</v>
      </c>
      <c r="N2781" s="35" t="s">
        <v>59</v>
      </c>
      <c r="O2781" s="45" t="s">
        <v>83</v>
      </c>
      <c r="P2781" s="35" t="s">
        <v>13496</v>
      </c>
    </row>
    <row r="2782" spans="2:16" ht="15" customHeight="1">
      <c r="B2782" s="35" t="s">
        <v>41</v>
      </c>
      <c r="C2782" s="35" t="s">
        <v>49</v>
      </c>
      <c r="D2782" s="36">
        <v>56101600</v>
      </c>
      <c r="E2782" s="35" t="s">
        <v>3481</v>
      </c>
      <c r="F2782" t="s">
        <v>3485</v>
      </c>
      <c r="G2782" t="s">
        <v>57</v>
      </c>
      <c r="H2782" s="51">
        <v>22490</v>
      </c>
      <c r="I2782" s="38">
        <f t="shared" si="83"/>
        <v>20241</v>
      </c>
      <c r="J2782" s="35" t="s">
        <v>3325</v>
      </c>
      <c r="K2782" s="35" t="s">
        <v>3481</v>
      </c>
      <c r="L2782" s="33">
        <v>0.1</v>
      </c>
      <c r="M2782" s="21" t="s">
        <v>14849</v>
      </c>
      <c r="N2782" s="35" t="s">
        <v>59</v>
      </c>
      <c r="O2782" s="45" t="s">
        <v>83</v>
      </c>
      <c r="P2782" s="35" t="s">
        <v>13496</v>
      </c>
    </row>
    <row r="2783" spans="2:16" ht="15" customHeight="1">
      <c r="B2783" s="35" t="s">
        <v>41</v>
      </c>
      <c r="C2783" s="35" t="s">
        <v>49</v>
      </c>
      <c r="D2783" s="36">
        <v>56101600</v>
      </c>
      <c r="E2783" s="35" t="s">
        <v>3482</v>
      </c>
      <c r="F2783" t="s">
        <v>3485</v>
      </c>
      <c r="G2783" t="s">
        <v>57</v>
      </c>
      <c r="H2783" s="51">
        <v>52020</v>
      </c>
      <c r="I2783" s="38">
        <f t="shared" si="83"/>
        <v>46818</v>
      </c>
      <c r="J2783" s="35" t="s">
        <v>3325</v>
      </c>
      <c r="K2783" s="35" t="s">
        <v>3482</v>
      </c>
      <c r="L2783" s="33">
        <v>0.1</v>
      </c>
      <c r="M2783" s="21" t="s">
        <v>14849</v>
      </c>
      <c r="N2783" s="35" t="s">
        <v>59</v>
      </c>
      <c r="O2783" s="45" t="s">
        <v>83</v>
      </c>
      <c r="P2783" s="35" t="s">
        <v>13496</v>
      </c>
    </row>
    <row r="2784" spans="2:16" ht="15" customHeight="1">
      <c r="B2784" s="35" t="s">
        <v>41</v>
      </c>
      <c r="C2784" s="35" t="s">
        <v>49</v>
      </c>
      <c r="D2784" s="36">
        <v>56101600</v>
      </c>
      <c r="E2784" s="35" t="s">
        <v>3483</v>
      </c>
      <c r="F2784" t="s">
        <v>3485</v>
      </c>
      <c r="G2784" t="s">
        <v>57</v>
      </c>
      <c r="H2784" s="51">
        <v>34550</v>
      </c>
      <c r="I2784" s="38">
        <f t="shared" si="83"/>
        <v>31095</v>
      </c>
      <c r="J2784" s="35" t="s">
        <v>3325</v>
      </c>
      <c r="K2784" s="35" t="s">
        <v>3483</v>
      </c>
      <c r="L2784" s="33">
        <v>0.1</v>
      </c>
      <c r="M2784" s="21" t="s">
        <v>14849</v>
      </c>
      <c r="N2784" s="35" t="s">
        <v>59</v>
      </c>
      <c r="O2784" s="45" t="s">
        <v>83</v>
      </c>
      <c r="P2784" s="35" t="s">
        <v>13496</v>
      </c>
    </row>
    <row r="2785" spans="2:16" ht="15" customHeight="1">
      <c r="B2785" s="35" t="s">
        <v>41</v>
      </c>
      <c r="C2785" s="35" t="s">
        <v>49</v>
      </c>
      <c r="D2785" s="36">
        <v>56101600</v>
      </c>
      <c r="E2785" s="35" t="s">
        <v>3484</v>
      </c>
      <c r="F2785" t="s">
        <v>3485</v>
      </c>
      <c r="G2785" t="s">
        <v>57</v>
      </c>
      <c r="H2785" s="51">
        <v>51820</v>
      </c>
      <c r="I2785" s="38">
        <f t="shared" si="83"/>
        <v>46638</v>
      </c>
      <c r="J2785" s="35" t="s">
        <v>3325</v>
      </c>
      <c r="K2785" s="35" t="s">
        <v>3484</v>
      </c>
      <c r="L2785" s="33">
        <v>0.1</v>
      </c>
      <c r="M2785" s="21" t="s">
        <v>14849</v>
      </c>
      <c r="N2785" s="35" t="s">
        <v>59</v>
      </c>
      <c r="O2785" s="45" t="s">
        <v>83</v>
      </c>
      <c r="P2785" s="35" t="s">
        <v>13496</v>
      </c>
    </row>
    <row r="2786" spans="2:16" ht="15" customHeight="1">
      <c r="B2786" s="35" t="s">
        <v>41</v>
      </c>
      <c r="C2786" s="35" t="s">
        <v>49</v>
      </c>
      <c r="D2786" s="36">
        <v>56101600</v>
      </c>
      <c r="E2786" s="35" t="s">
        <v>3486</v>
      </c>
      <c r="F2786" t="s">
        <v>3492</v>
      </c>
      <c r="G2786" t="s">
        <v>57</v>
      </c>
      <c r="H2786" s="51">
        <v>34870</v>
      </c>
      <c r="I2786" s="38">
        <f t="shared" si="83"/>
        <v>31383</v>
      </c>
      <c r="J2786" s="35" t="s">
        <v>3325</v>
      </c>
      <c r="K2786" s="35" t="s">
        <v>3486</v>
      </c>
      <c r="L2786" s="33">
        <v>0.1</v>
      </c>
      <c r="M2786" s="21" t="s">
        <v>14849</v>
      </c>
      <c r="N2786" s="35" t="s">
        <v>59</v>
      </c>
      <c r="O2786" s="45" t="s">
        <v>83</v>
      </c>
      <c r="P2786" s="35" t="s">
        <v>13496</v>
      </c>
    </row>
    <row r="2787" spans="2:16" ht="15" customHeight="1">
      <c r="B2787" s="35" t="s">
        <v>41</v>
      </c>
      <c r="C2787" s="35" t="s">
        <v>49</v>
      </c>
      <c r="D2787" s="36">
        <v>56101600</v>
      </c>
      <c r="E2787" s="35" t="s">
        <v>3487</v>
      </c>
      <c r="F2787" t="s">
        <v>3492</v>
      </c>
      <c r="G2787" t="s">
        <v>57</v>
      </c>
      <c r="H2787" s="51">
        <v>25850</v>
      </c>
      <c r="I2787" s="38">
        <f t="shared" si="83"/>
        <v>23265</v>
      </c>
      <c r="J2787" s="35" t="s">
        <v>3325</v>
      </c>
      <c r="K2787" s="35" t="s">
        <v>3487</v>
      </c>
      <c r="L2787" s="33">
        <v>0.1</v>
      </c>
      <c r="M2787" s="21" t="s">
        <v>14849</v>
      </c>
      <c r="N2787" s="35" t="s">
        <v>59</v>
      </c>
      <c r="O2787" s="45" t="s">
        <v>83</v>
      </c>
      <c r="P2787" s="35" t="s">
        <v>13496</v>
      </c>
    </row>
    <row r="2788" spans="2:16" ht="15" customHeight="1">
      <c r="B2788" s="35" t="s">
        <v>41</v>
      </c>
      <c r="C2788" s="35" t="s">
        <v>49</v>
      </c>
      <c r="D2788" s="36">
        <v>56101600</v>
      </c>
      <c r="E2788" s="35" t="s">
        <v>3488</v>
      </c>
      <c r="F2788" t="s">
        <v>3492</v>
      </c>
      <c r="G2788" t="s">
        <v>57</v>
      </c>
      <c r="H2788" s="51">
        <v>57780</v>
      </c>
      <c r="I2788" s="38">
        <f t="shared" si="83"/>
        <v>52002</v>
      </c>
      <c r="J2788" s="35" t="s">
        <v>3325</v>
      </c>
      <c r="K2788" s="35" t="s">
        <v>3488</v>
      </c>
      <c r="L2788" s="33">
        <v>0.1</v>
      </c>
      <c r="M2788" s="21" t="s">
        <v>14849</v>
      </c>
      <c r="N2788" s="35" t="s">
        <v>59</v>
      </c>
      <c r="O2788" s="45" t="s">
        <v>83</v>
      </c>
      <c r="P2788" s="35" t="s">
        <v>13496</v>
      </c>
    </row>
    <row r="2789" spans="2:16" ht="15" customHeight="1">
      <c r="B2789" s="35" t="s">
        <v>41</v>
      </c>
      <c r="C2789" s="35" t="s">
        <v>49</v>
      </c>
      <c r="D2789" s="36">
        <v>56101600</v>
      </c>
      <c r="E2789" s="35" t="s">
        <v>3489</v>
      </c>
      <c r="F2789" t="s">
        <v>3492</v>
      </c>
      <c r="G2789" t="s">
        <v>57</v>
      </c>
      <c r="H2789" s="51">
        <v>46020</v>
      </c>
      <c r="I2789" s="38">
        <f t="shared" si="83"/>
        <v>41418</v>
      </c>
      <c r="J2789" s="35" t="s">
        <v>3325</v>
      </c>
      <c r="K2789" s="35" t="s">
        <v>3489</v>
      </c>
      <c r="L2789" s="33">
        <v>0.1</v>
      </c>
      <c r="M2789" s="21" t="s">
        <v>14849</v>
      </c>
      <c r="N2789" s="35" t="s">
        <v>59</v>
      </c>
      <c r="O2789" s="45" t="s">
        <v>83</v>
      </c>
      <c r="P2789" s="35" t="s">
        <v>13496</v>
      </c>
    </row>
    <row r="2790" spans="2:16" ht="15" customHeight="1">
      <c r="B2790" s="35" t="s">
        <v>41</v>
      </c>
      <c r="C2790" s="35" t="s">
        <v>49</v>
      </c>
      <c r="D2790" s="36">
        <v>56101600</v>
      </c>
      <c r="E2790" s="35" t="s">
        <v>3490</v>
      </c>
      <c r="F2790" t="s">
        <v>3492</v>
      </c>
      <c r="G2790" t="s">
        <v>57</v>
      </c>
      <c r="H2790" s="51">
        <v>62860</v>
      </c>
      <c r="I2790" s="38">
        <f t="shared" si="83"/>
        <v>56574</v>
      </c>
      <c r="J2790" s="35" t="s">
        <v>3325</v>
      </c>
      <c r="K2790" s="35" t="s">
        <v>3490</v>
      </c>
      <c r="L2790" s="33">
        <v>0.1</v>
      </c>
      <c r="M2790" s="21" t="s">
        <v>14849</v>
      </c>
      <c r="N2790" s="35" t="s">
        <v>59</v>
      </c>
      <c r="O2790" s="45" t="s">
        <v>83</v>
      </c>
      <c r="P2790" s="35" t="s">
        <v>13496</v>
      </c>
    </row>
    <row r="2791" spans="2:16" ht="15" customHeight="1">
      <c r="B2791" s="35" t="s">
        <v>41</v>
      </c>
      <c r="C2791" s="35" t="s">
        <v>49</v>
      </c>
      <c r="D2791" s="36">
        <v>56101600</v>
      </c>
      <c r="E2791" s="35" t="s">
        <v>3491</v>
      </c>
      <c r="F2791" t="s">
        <v>3492</v>
      </c>
      <c r="G2791" t="s">
        <v>57</v>
      </c>
      <c r="H2791" s="51">
        <v>66890</v>
      </c>
      <c r="I2791" s="38">
        <f t="shared" si="83"/>
        <v>60201</v>
      </c>
      <c r="J2791" s="35" t="s">
        <v>3325</v>
      </c>
      <c r="K2791" s="35" t="s">
        <v>3491</v>
      </c>
      <c r="L2791" s="33">
        <v>0.1</v>
      </c>
      <c r="M2791" s="21" t="s">
        <v>14849</v>
      </c>
      <c r="N2791" s="35" t="s">
        <v>59</v>
      </c>
      <c r="O2791" s="45" t="s">
        <v>83</v>
      </c>
      <c r="P2791" s="35" t="s">
        <v>13496</v>
      </c>
    </row>
    <row r="2792" spans="2:16" ht="15" customHeight="1">
      <c r="B2792" s="35" t="s">
        <v>41</v>
      </c>
      <c r="C2792" s="35" t="s">
        <v>49</v>
      </c>
      <c r="D2792" s="36">
        <v>56101600</v>
      </c>
      <c r="E2792" s="35" t="s">
        <v>3493</v>
      </c>
      <c r="F2792" t="s">
        <v>3520</v>
      </c>
      <c r="G2792" t="s">
        <v>57</v>
      </c>
      <c r="H2792" s="51">
        <v>8900</v>
      </c>
      <c r="I2792" s="38">
        <f t="shared" si="83"/>
        <v>8010</v>
      </c>
      <c r="J2792" s="35" t="s">
        <v>3325</v>
      </c>
      <c r="K2792" s="35" t="s">
        <v>3493</v>
      </c>
      <c r="L2792" s="33">
        <v>0.1</v>
      </c>
      <c r="M2792" s="21" t="s">
        <v>14849</v>
      </c>
      <c r="N2792" s="35" t="s">
        <v>59</v>
      </c>
      <c r="O2792" s="45" t="s">
        <v>83</v>
      </c>
      <c r="P2792" s="35" t="s">
        <v>13496</v>
      </c>
    </row>
    <row r="2793" spans="2:16" ht="15" customHeight="1">
      <c r="B2793" s="35" t="s">
        <v>41</v>
      </c>
      <c r="C2793" s="35" t="s">
        <v>49</v>
      </c>
      <c r="D2793" s="36">
        <v>56101600</v>
      </c>
      <c r="E2793" s="35" t="s">
        <v>3494</v>
      </c>
      <c r="F2793" t="s">
        <v>3520</v>
      </c>
      <c r="G2793" t="s">
        <v>57</v>
      </c>
      <c r="H2793" s="51">
        <v>9740</v>
      </c>
      <c r="I2793" s="38">
        <f t="shared" si="83"/>
        <v>8766</v>
      </c>
      <c r="J2793" s="35" t="s">
        <v>3325</v>
      </c>
      <c r="K2793" s="35" t="s">
        <v>3494</v>
      </c>
      <c r="L2793" s="33">
        <v>0.1</v>
      </c>
      <c r="M2793" s="21" t="s">
        <v>14849</v>
      </c>
      <c r="N2793" s="35" t="s">
        <v>59</v>
      </c>
      <c r="O2793" s="45" t="s">
        <v>83</v>
      </c>
      <c r="P2793" s="35" t="s">
        <v>13496</v>
      </c>
    </row>
    <row r="2794" spans="2:16" ht="15" customHeight="1">
      <c r="B2794" s="35" t="s">
        <v>41</v>
      </c>
      <c r="C2794" s="35" t="s">
        <v>49</v>
      </c>
      <c r="D2794" s="36">
        <v>56101600</v>
      </c>
      <c r="E2794" s="35" t="s">
        <v>3495</v>
      </c>
      <c r="F2794" t="s">
        <v>3520</v>
      </c>
      <c r="G2794" t="s">
        <v>57</v>
      </c>
      <c r="H2794" s="51">
        <v>10120</v>
      </c>
      <c r="I2794" s="38">
        <f t="shared" si="83"/>
        <v>9108</v>
      </c>
      <c r="J2794" s="35" t="s">
        <v>3325</v>
      </c>
      <c r="K2794" s="35" t="s">
        <v>3495</v>
      </c>
      <c r="L2794" s="33">
        <v>0.1</v>
      </c>
      <c r="M2794" s="21" t="s">
        <v>14849</v>
      </c>
      <c r="N2794" s="35" t="s">
        <v>59</v>
      </c>
      <c r="O2794" s="45" t="s">
        <v>83</v>
      </c>
      <c r="P2794" s="35" t="s">
        <v>13496</v>
      </c>
    </row>
    <row r="2795" spans="2:16" ht="15" customHeight="1">
      <c r="B2795" s="35" t="s">
        <v>41</v>
      </c>
      <c r="C2795" s="35" t="s">
        <v>49</v>
      </c>
      <c r="D2795" s="36">
        <v>56101600</v>
      </c>
      <c r="E2795" s="35" t="s">
        <v>3496</v>
      </c>
      <c r="F2795" t="s">
        <v>3520</v>
      </c>
      <c r="G2795" t="s">
        <v>57</v>
      </c>
      <c r="H2795" s="51">
        <v>10370</v>
      </c>
      <c r="I2795" s="38">
        <f t="shared" si="83"/>
        <v>9333</v>
      </c>
      <c r="J2795" s="35" t="s">
        <v>3325</v>
      </c>
      <c r="K2795" s="35" t="s">
        <v>3496</v>
      </c>
      <c r="L2795" s="33">
        <v>0.1</v>
      </c>
      <c r="M2795" s="21" t="s">
        <v>14849</v>
      </c>
      <c r="N2795" s="35" t="s">
        <v>59</v>
      </c>
      <c r="O2795" s="45" t="s">
        <v>83</v>
      </c>
      <c r="P2795" s="35" t="s">
        <v>13496</v>
      </c>
    </row>
    <row r="2796" spans="2:16" ht="15" customHeight="1">
      <c r="B2796" s="35" t="s">
        <v>41</v>
      </c>
      <c r="C2796" s="35" t="s">
        <v>49</v>
      </c>
      <c r="D2796" s="36">
        <v>56101600</v>
      </c>
      <c r="E2796" s="35" t="s">
        <v>3497</v>
      </c>
      <c r="F2796" t="s">
        <v>3520</v>
      </c>
      <c r="G2796" t="s">
        <v>57</v>
      </c>
      <c r="H2796" s="51">
        <v>11630</v>
      </c>
      <c r="I2796" s="38">
        <f t="shared" si="83"/>
        <v>10467</v>
      </c>
      <c r="J2796" s="35" t="s">
        <v>3325</v>
      </c>
      <c r="K2796" s="35" t="s">
        <v>3497</v>
      </c>
      <c r="L2796" s="33">
        <v>0.1</v>
      </c>
      <c r="M2796" s="21" t="s">
        <v>14849</v>
      </c>
      <c r="N2796" s="35" t="s">
        <v>59</v>
      </c>
      <c r="O2796" s="45" t="s">
        <v>83</v>
      </c>
      <c r="P2796" s="35" t="s">
        <v>13496</v>
      </c>
    </row>
    <row r="2797" spans="2:16" ht="15" customHeight="1">
      <c r="B2797" s="35" t="s">
        <v>41</v>
      </c>
      <c r="C2797" s="35" t="s">
        <v>49</v>
      </c>
      <c r="D2797" s="36">
        <v>56101600</v>
      </c>
      <c r="E2797" s="35" t="s">
        <v>3498</v>
      </c>
      <c r="F2797" t="s">
        <v>3520</v>
      </c>
      <c r="G2797" t="s">
        <v>57</v>
      </c>
      <c r="H2797" s="51">
        <v>12120</v>
      </c>
      <c r="I2797" s="38">
        <f t="shared" si="83"/>
        <v>10908</v>
      </c>
      <c r="J2797" s="35" t="s">
        <v>3325</v>
      </c>
      <c r="K2797" s="35" t="s">
        <v>3498</v>
      </c>
      <c r="L2797" s="33">
        <v>0.1</v>
      </c>
      <c r="M2797" s="21" t="s">
        <v>14849</v>
      </c>
      <c r="N2797" s="35" t="s">
        <v>59</v>
      </c>
      <c r="O2797" s="45" t="s">
        <v>83</v>
      </c>
      <c r="P2797" s="35" t="s">
        <v>13496</v>
      </c>
    </row>
    <row r="2798" spans="2:16" ht="15" customHeight="1">
      <c r="B2798" s="35" t="s">
        <v>41</v>
      </c>
      <c r="C2798" s="35" t="s">
        <v>49</v>
      </c>
      <c r="D2798" s="36">
        <v>56101600</v>
      </c>
      <c r="E2798" s="35" t="s">
        <v>3499</v>
      </c>
      <c r="F2798" t="s">
        <v>3520</v>
      </c>
      <c r="G2798" t="s">
        <v>57</v>
      </c>
      <c r="H2798" s="51">
        <v>14420</v>
      </c>
      <c r="I2798" s="38">
        <f t="shared" si="83"/>
        <v>12978</v>
      </c>
      <c r="J2798" s="35" t="s">
        <v>3325</v>
      </c>
      <c r="K2798" s="35" t="s">
        <v>3499</v>
      </c>
      <c r="L2798" s="33">
        <v>0.1</v>
      </c>
      <c r="M2798" s="21" t="s">
        <v>14849</v>
      </c>
      <c r="N2798" s="35" t="s">
        <v>59</v>
      </c>
      <c r="O2798" s="45" t="s">
        <v>83</v>
      </c>
      <c r="P2798" s="35" t="s">
        <v>13496</v>
      </c>
    </row>
    <row r="2799" spans="2:16" ht="15" customHeight="1">
      <c r="B2799" s="35" t="s">
        <v>41</v>
      </c>
      <c r="C2799" s="35" t="s">
        <v>49</v>
      </c>
      <c r="D2799" s="36">
        <v>56101600</v>
      </c>
      <c r="E2799" s="35" t="s">
        <v>3500</v>
      </c>
      <c r="F2799" t="s">
        <v>3520</v>
      </c>
      <c r="G2799" t="s">
        <v>57</v>
      </c>
      <c r="H2799" s="51">
        <v>18300</v>
      </c>
      <c r="I2799" s="38">
        <f t="shared" si="83"/>
        <v>16470</v>
      </c>
      <c r="J2799" s="35" t="s">
        <v>3325</v>
      </c>
      <c r="K2799" s="35" t="s">
        <v>3500</v>
      </c>
      <c r="L2799" s="33">
        <v>0.1</v>
      </c>
      <c r="M2799" s="21" t="s">
        <v>14849</v>
      </c>
      <c r="N2799" s="35" t="s">
        <v>59</v>
      </c>
      <c r="O2799" s="45" t="s">
        <v>83</v>
      </c>
      <c r="P2799" s="35" t="s">
        <v>13496</v>
      </c>
    </row>
    <row r="2800" spans="2:16" ht="15" customHeight="1">
      <c r="B2800" s="35" t="s">
        <v>41</v>
      </c>
      <c r="C2800" s="35" t="s">
        <v>49</v>
      </c>
      <c r="D2800" s="36">
        <v>56101600</v>
      </c>
      <c r="E2800" s="35" t="s">
        <v>3501</v>
      </c>
      <c r="F2800" t="s">
        <v>3520</v>
      </c>
      <c r="G2800" t="s">
        <v>57</v>
      </c>
      <c r="H2800" s="51">
        <v>18910</v>
      </c>
      <c r="I2800" s="38">
        <f t="shared" si="83"/>
        <v>17019</v>
      </c>
      <c r="J2800" s="35" t="s">
        <v>3325</v>
      </c>
      <c r="K2800" s="35" t="s">
        <v>3501</v>
      </c>
      <c r="L2800" s="33">
        <v>0.1</v>
      </c>
      <c r="M2800" s="21" t="s">
        <v>14849</v>
      </c>
      <c r="N2800" s="35" t="s">
        <v>59</v>
      </c>
      <c r="O2800" s="45" t="s">
        <v>83</v>
      </c>
      <c r="P2800" s="35" t="s">
        <v>13496</v>
      </c>
    </row>
    <row r="2801" spans="2:16" ht="15" customHeight="1">
      <c r="B2801" s="35" t="s">
        <v>41</v>
      </c>
      <c r="C2801" s="35" t="s">
        <v>49</v>
      </c>
      <c r="D2801" s="36">
        <v>56101600</v>
      </c>
      <c r="E2801" s="35" t="s">
        <v>3502</v>
      </c>
      <c r="F2801" t="s">
        <v>3520</v>
      </c>
      <c r="G2801" t="s">
        <v>57</v>
      </c>
      <c r="H2801" s="51">
        <v>20750</v>
      </c>
      <c r="I2801" s="38">
        <f t="shared" si="83"/>
        <v>18675</v>
      </c>
      <c r="J2801" s="35" t="s">
        <v>3325</v>
      </c>
      <c r="K2801" s="35" t="s">
        <v>3502</v>
      </c>
      <c r="L2801" s="33">
        <v>0.1</v>
      </c>
      <c r="M2801" s="21" t="s">
        <v>14849</v>
      </c>
      <c r="N2801" s="35" t="s">
        <v>59</v>
      </c>
      <c r="O2801" s="45" t="s">
        <v>83</v>
      </c>
      <c r="P2801" s="35" t="s">
        <v>13496</v>
      </c>
    </row>
    <row r="2802" spans="2:16" ht="15" customHeight="1">
      <c r="B2802" s="35" t="s">
        <v>41</v>
      </c>
      <c r="C2802" s="35" t="s">
        <v>49</v>
      </c>
      <c r="D2802" s="36">
        <v>56101600</v>
      </c>
      <c r="E2802" s="35" t="s">
        <v>3503</v>
      </c>
      <c r="F2802" t="s">
        <v>3520</v>
      </c>
      <c r="G2802" t="s">
        <v>57</v>
      </c>
      <c r="H2802" s="51">
        <v>23350</v>
      </c>
      <c r="I2802" s="38">
        <f t="shared" si="83"/>
        <v>21015</v>
      </c>
      <c r="J2802" s="35" t="s">
        <v>3325</v>
      </c>
      <c r="K2802" s="35" t="s">
        <v>3503</v>
      </c>
      <c r="L2802" s="33">
        <v>0.1</v>
      </c>
      <c r="M2802" s="21" t="s">
        <v>14849</v>
      </c>
      <c r="N2802" s="35" t="s">
        <v>59</v>
      </c>
      <c r="O2802" s="45" t="s">
        <v>83</v>
      </c>
      <c r="P2802" s="35" t="s">
        <v>13496</v>
      </c>
    </row>
    <row r="2803" spans="2:16" ht="15" customHeight="1">
      <c r="B2803" s="35" t="s">
        <v>41</v>
      </c>
      <c r="C2803" s="35" t="s">
        <v>49</v>
      </c>
      <c r="D2803" s="36">
        <v>56101600</v>
      </c>
      <c r="E2803" s="35" t="s">
        <v>3504</v>
      </c>
      <c r="F2803" t="s">
        <v>3520</v>
      </c>
      <c r="G2803" t="s">
        <v>57</v>
      </c>
      <c r="H2803" s="51">
        <v>27410</v>
      </c>
      <c r="I2803" s="38">
        <f>H2803*0.9</f>
        <v>24669</v>
      </c>
      <c r="J2803" s="35" t="s">
        <v>3325</v>
      </c>
      <c r="K2803" s="35" t="s">
        <v>3504</v>
      </c>
      <c r="L2803" s="33">
        <v>0.1</v>
      </c>
      <c r="M2803" s="21" t="s">
        <v>14849</v>
      </c>
      <c r="N2803" s="35" t="s">
        <v>59</v>
      </c>
      <c r="O2803" s="45" t="s">
        <v>83</v>
      </c>
      <c r="P2803" s="35" t="s">
        <v>13496</v>
      </c>
    </row>
    <row r="2804" spans="2:16" ht="15" customHeight="1">
      <c r="B2804" s="35" t="s">
        <v>41</v>
      </c>
      <c r="C2804" s="35" t="s">
        <v>49</v>
      </c>
      <c r="D2804" s="36">
        <v>56101600</v>
      </c>
      <c r="E2804" s="35" t="s">
        <v>3505</v>
      </c>
      <c r="F2804" t="s">
        <v>3520</v>
      </c>
      <c r="G2804" t="s">
        <v>57</v>
      </c>
      <c r="H2804" s="51">
        <v>32050</v>
      </c>
      <c r="I2804" s="38">
        <f t="shared" si="83"/>
        <v>28845</v>
      </c>
      <c r="J2804" s="35" t="s">
        <v>3325</v>
      </c>
      <c r="K2804" s="35" t="s">
        <v>3505</v>
      </c>
      <c r="L2804" s="33">
        <v>0.1</v>
      </c>
      <c r="M2804" s="21" t="s">
        <v>14849</v>
      </c>
      <c r="N2804" s="35" t="s">
        <v>59</v>
      </c>
      <c r="O2804" s="45" t="s">
        <v>83</v>
      </c>
      <c r="P2804" s="35" t="s">
        <v>13496</v>
      </c>
    </row>
    <row r="2805" spans="2:16" ht="15" customHeight="1">
      <c r="B2805" s="35" t="s">
        <v>41</v>
      </c>
      <c r="C2805" s="35" t="s">
        <v>49</v>
      </c>
      <c r="D2805" s="36">
        <v>56101600</v>
      </c>
      <c r="E2805" s="35" t="s">
        <v>3506</v>
      </c>
      <c r="F2805" t="s">
        <v>3520</v>
      </c>
      <c r="G2805" t="s">
        <v>57</v>
      </c>
      <c r="H2805" s="51">
        <v>38910</v>
      </c>
      <c r="I2805" s="38">
        <f t="shared" si="83"/>
        <v>35019</v>
      </c>
      <c r="J2805" s="35" t="s">
        <v>3325</v>
      </c>
      <c r="K2805" s="35" t="s">
        <v>3506</v>
      </c>
      <c r="L2805" s="33">
        <v>0.1</v>
      </c>
      <c r="M2805" s="21" t="s">
        <v>14849</v>
      </c>
      <c r="N2805" s="35" t="s">
        <v>59</v>
      </c>
      <c r="O2805" s="45" t="s">
        <v>83</v>
      </c>
      <c r="P2805" s="35" t="s">
        <v>13496</v>
      </c>
    </row>
    <row r="2806" spans="2:16" ht="15" customHeight="1">
      <c r="B2806" s="35" t="s">
        <v>41</v>
      </c>
      <c r="C2806" s="35" t="s">
        <v>49</v>
      </c>
      <c r="D2806" s="36">
        <v>56101600</v>
      </c>
      <c r="E2806" s="35" t="s">
        <v>3507</v>
      </c>
      <c r="F2806" t="s">
        <v>3520</v>
      </c>
      <c r="G2806" t="s">
        <v>57</v>
      </c>
      <c r="H2806" s="51">
        <v>59740</v>
      </c>
      <c r="I2806" s="38">
        <f>H2806*0.9</f>
        <v>53766</v>
      </c>
      <c r="J2806" s="35" t="s">
        <v>3325</v>
      </c>
      <c r="K2806" s="35" t="s">
        <v>3507</v>
      </c>
      <c r="L2806" s="33">
        <v>0.1</v>
      </c>
      <c r="M2806" s="21" t="s">
        <v>14849</v>
      </c>
      <c r="N2806" s="35" t="s">
        <v>59</v>
      </c>
      <c r="O2806" s="45" t="s">
        <v>83</v>
      </c>
      <c r="P2806" s="35" t="s">
        <v>13496</v>
      </c>
    </row>
    <row r="2807" spans="2:16" ht="15" customHeight="1">
      <c r="B2807" s="35" t="s">
        <v>41</v>
      </c>
      <c r="C2807" s="35" t="s">
        <v>49</v>
      </c>
      <c r="D2807" s="36">
        <v>56101600</v>
      </c>
      <c r="E2807" s="35" t="s">
        <v>3508</v>
      </c>
      <c r="F2807" t="s">
        <v>3520</v>
      </c>
      <c r="G2807" t="s">
        <v>57</v>
      </c>
      <c r="H2807" s="51">
        <v>8900</v>
      </c>
      <c r="I2807" s="38">
        <f t="shared" ref="I2807:I2826" si="84">H2807*0.9</f>
        <v>8010</v>
      </c>
      <c r="J2807" s="35" t="s">
        <v>3325</v>
      </c>
      <c r="K2807" s="35" t="s">
        <v>3508</v>
      </c>
      <c r="L2807" s="33">
        <v>0.1</v>
      </c>
      <c r="M2807" s="21" t="s">
        <v>14849</v>
      </c>
      <c r="N2807" s="35" t="s">
        <v>59</v>
      </c>
      <c r="O2807" s="45" t="s">
        <v>83</v>
      </c>
      <c r="P2807" s="35" t="s">
        <v>13496</v>
      </c>
    </row>
    <row r="2808" spans="2:16" ht="15" customHeight="1">
      <c r="B2808" s="35" t="s">
        <v>41</v>
      </c>
      <c r="C2808" s="35" t="s">
        <v>49</v>
      </c>
      <c r="D2808" s="36">
        <v>56101600</v>
      </c>
      <c r="E2808" s="35" t="s">
        <v>3509</v>
      </c>
      <c r="F2808" t="s">
        <v>3520</v>
      </c>
      <c r="G2808" t="s">
        <v>57</v>
      </c>
      <c r="H2808" s="51">
        <v>9740</v>
      </c>
      <c r="I2808" s="38">
        <f t="shared" si="84"/>
        <v>8766</v>
      </c>
      <c r="J2808" s="35" t="s">
        <v>3325</v>
      </c>
      <c r="K2808" s="35" t="s">
        <v>3509</v>
      </c>
      <c r="L2808" s="33">
        <v>0.1</v>
      </c>
      <c r="M2808" s="21" t="s">
        <v>14849</v>
      </c>
      <c r="N2808" s="35" t="s">
        <v>59</v>
      </c>
      <c r="O2808" s="45" t="s">
        <v>83</v>
      </c>
      <c r="P2808" s="35" t="s">
        <v>13496</v>
      </c>
    </row>
    <row r="2809" spans="2:16" ht="15" customHeight="1">
      <c r="B2809" s="35" t="s">
        <v>41</v>
      </c>
      <c r="C2809" s="35" t="s">
        <v>49</v>
      </c>
      <c r="D2809" s="36">
        <v>56101600</v>
      </c>
      <c r="E2809" s="35" t="s">
        <v>3510</v>
      </c>
      <c r="F2809" t="s">
        <v>3520</v>
      </c>
      <c r="G2809" t="s">
        <v>57</v>
      </c>
      <c r="H2809" s="51">
        <v>10120</v>
      </c>
      <c r="I2809" s="38">
        <f t="shared" si="84"/>
        <v>9108</v>
      </c>
      <c r="J2809" s="35" t="s">
        <v>3325</v>
      </c>
      <c r="K2809" s="35" t="s">
        <v>3510</v>
      </c>
      <c r="L2809" s="33">
        <v>0.1</v>
      </c>
      <c r="M2809" s="21" t="s">
        <v>14849</v>
      </c>
      <c r="N2809" s="35" t="s">
        <v>59</v>
      </c>
      <c r="O2809" s="45" t="s">
        <v>83</v>
      </c>
      <c r="P2809" s="35" t="s">
        <v>13496</v>
      </c>
    </row>
    <row r="2810" spans="2:16" ht="15" customHeight="1">
      <c r="B2810" s="35" t="s">
        <v>41</v>
      </c>
      <c r="C2810" s="35" t="s">
        <v>49</v>
      </c>
      <c r="D2810" s="36">
        <v>56101600</v>
      </c>
      <c r="E2810" s="35" t="s">
        <v>3511</v>
      </c>
      <c r="F2810" t="s">
        <v>3520</v>
      </c>
      <c r="G2810" t="s">
        <v>57</v>
      </c>
      <c r="H2810" s="51">
        <v>11630</v>
      </c>
      <c r="I2810" s="38">
        <f t="shared" si="84"/>
        <v>10467</v>
      </c>
      <c r="J2810" s="35" t="s">
        <v>3325</v>
      </c>
      <c r="K2810" s="35" t="s">
        <v>3511</v>
      </c>
      <c r="L2810" s="33">
        <v>0.1</v>
      </c>
      <c r="M2810" s="21" t="s">
        <v>14849</v>
      </c>
      <c r="N2810" s="35" t="s">
        <v>59</v>
      </c>
      <c r="O2810" s="45" t="s">
        <v>83</v>
      </c>
      <c r="P2810" s="35" t="s">
        <v>13496</v>
      </c>
    </row>
    <row r="2811" spans="2:16" ht="15" customHeight="1">
      <c r="B2811" s="35" t="s">
        <v>41</v>
      </c>
      <c r="C2811" s="35" t="s">
        <v>49</v>
      </c>
      <c r="D2811" s="36">
        <v>56101600</v>
      </c>
      <c r="E2811" s="35" t="s">
        <v>3512</v>
      </c>
      <c r="F2811" t="s">
        <v>3520</v>
      </c>
      <c r="G2811" t="s">
        <v>57</v>
      </c>
      <c r="H2811" s="51">
        <v>14420</v>
      </c>
      <c r="I2811" s="38">
        <f t="shared" si="84"/>
        <v>12978</v>
      </c>
      <c r="J2811" s="35" t="s">
        <v>3325</v>
      </c>
      <c r="K2811" s="35" t="s">
        <v>3512</v>
      </c>
      <c r="L2811" s="33">
        <v>0.1</v>
      </c>
      <c r="M2811" s="21" t="s">
        <v>14849</v>
      </c>
      <c r="N2811" s="35" t="s">
        <v>59</v>
      </c>
      <c r="O2811" s="45" t="s">
        <v>83</v>
      </c>
      <c r="P2811" s="35" t="s">
        <v>13496</v>
      </c>
    </row>
    <row r="2812" spans="2:16" ht="15" customHeight="1">
      <c r="B2812" s="35" t="s">
        <v>41</v>
      </c>
      <c r="C2812" s="35" t="s">
        <v>49</v>
      </c>
      <c r="D2812" s="36">
        <v>56101600</v>
      </c>
      <c r="E2812" s="35" t="s">
        <v>3513</v>
      </c>
      <c r="F2812" t="s">
        <v>3520</v>
      </c>
      <c r="G2812" t="s">
        <v>57</v>
      </c>
      <c r="H2812" s="51">
        <v>18300</v>
      </c>
      <c r="I2812" s="38">
        <f t="shared" si="84"/>
        <v>16470</v>
      </c>
      <c r="J2812" s="35" t="s">
        <v>3325</v>
      </c>
      <c r="K2812" s="35" t="s">
        <v>3513</v>
      </c>
      <c r="L2812" s="33">
        <v>0.1</v>
      </c>
      <c r="M2812" s="21" t="s">
        <v>14849</v>
      </c>
      <c r="N2812" s="35" t="s">
        <v>59</v>
      </c>
      <c r="O2812" s="45" t="s">
        <v>83</v>
      </c>
      <c r="P2812" s="35" t="s">
        <v>13496</v>
      </c>
    </row>
    <row r="2813" spans="2:16" ht="15" customHeight="1">
      <c r="B2813" s="35" t="s">
        <v>41</v>
      </c>
      <c r="C2813" s="35" t="s">
        <v>49</v>
      </c>
      <c r="D2813" s="36">
        <v>56101600</v>
      </c>
      <c r="E2813" s="35" t="s">
        <v>3514</v>
      </c>
      <c r="F2813" t="s">
        <v>3520</v>
      </c>
      <c r="G2813" t="s">
        <v>57</v>
      </c>
      <c r="H2813" s="51">
        <v>20540</v>
      </c>
      <c r="I2813" s="38">
        <f t="shared" si="84"/>
        <v>18486</v>
      </c>
      <c r="J2813" s="35" t="s">
        <v>3325</v>
      </c>
      <c r="K2813" s="35" t="s">
        <v>3514</v>
      </c>
      <c r="L2813" s="33">
        <v>0.1</v>
      </c>
      <c r="M2813" s="21" t="s">
        <v>14849</v>
      </c>
      <c r="N2813" s="35" t="s">
        <v>59</v>
      </c>
      <c r="O2813" s="45" t="s">
        <v>83</v>
      </c>
      <c r="P2813" s="35" t="s">
        <v>13496</v>
      </c>
    </row>
    <row r="2814" spans="2:16" ht="15" customHeight="1">
      <c r="B2814" s="35" t="s">
        <v>41</v>
      </c>
      <c r="C2814" s="35" t="s">
        <v>49</v>
      </c>
      <c r="D2814" s="36">
        <v>56101600</v>
      </c>
      <c r="E2814" s="35" t="s">
        <v>3515</v>
      </c>
      <c r="F2814" t="s">
        <v>3520</v>
      </c>
      <c r="G2814" t="s">
        <v>57</v>
      </c>
      <c r="H2814" s="51">
        <v>23350</v>
      </c>
      <c r="I2814" s="38">
        <f t="shared" si="84"/>
        <v>21015</v>
      </c>
      <c r="J2814" s="35" t="s">
        <v>3325</v>
      </c>
      <c r="K2814" s="35" t="s">
        <v>3515</v>
      </c>
      <c r="L2814" s="33">
        <v>0.1</v>
      </c>
      <c r="M2814" s="21" t="s">
        <v>14849</v>
      </c>
      <c r="N2814" s="35" t="s">
        <v>59</v>
      </c>
      <c r="O2814" s="45" t="s">
        <v>83</v>
      </c>
      <c r="P2814" s="35" t="s">
        <v>13496</v>
      </c>
    </row>
    <row r="2815" spans="2:16" ht="15" customHeight="1">
      <c r="B2815" s="35" t="s">
        <v>41</v>
      </c>
      <c r="C2815" s="35" t="s">
        <v>49</v>
      </c>
      <c r="D2815" s="36">
        <v>56101600</v>
      </c>
      <c r="E2815" s="35" t="s">
        <v>3516</v>
      </c>
      <c r="F2815" t="s">
        <v>3520</v>
      </c>
      <c r="G2815" t="s">
        <v>57</v>
      </c>
      <c r="H2815" s="51">
        <v>32050</v>
      </c>
      <c r="I2815" s="38">
        <f t="shared" si="84"/>
        <v>28845</v>
      </c>
      <c r="J2815" s="35" t="s">
        <v>3325</v>
      </c>
      <c r="K2815" s="35" t="s">
        <v>3516</v>
      </c>
      <c r="L2815" s="33">
        <v>0.1</v>
      </c>
      <c r="M2815" s="21" t="s">
        <v>14849</v>
      </c>
      <c r="N2815" s="35" t="s">
        <v>59</v>
      </c>
      <c r="O2815" s="45" t="s">
        <v>83</v>
      </c>
      <c r="P2815" s="35" t="s">
        <v>13496</v>
      </c>
    </row>
    <row r="2816" spans="2:16" ht="15" customHeight="1">
      <c r="B2816" s="35" t="s">
        <v>41</v>
      </c>
      <c r="C2816" s="35" t="s">
        <v>49</v>
      </c>
      <c r="D2816" s="36">
        <v>56101600</v>
      </c>
      <c r="E2816" s="35" t="s">
        <v>3517</v>
      </c>
      <c r="F2816" t="s">
        <v>3520</v>
      </c>
      <c r="G2816" t="s">
        <v>57</v>
      </c>
      <c r="H2816" s="51">
        <v>38910</v>
      </c>
      <c r="I2816" s="38">
        <f t="shared" si="84"/>
        <v>35019</v>
      </c>
      <c r="J2816" s="35" t="s">
        <v>3325</v>
      </c>
      <c r="K2816" s="35" t="s">
        <v>3517</v>
      </c>
      <c r="L2816" s="33">
        <v>0.1</v>
      </c>
      <c r="M2816" s="21" t="s">
        <v>14849</v>
      </c>
      <c r="N2816" s="35" t="s">
        <v>59</v>
      </c>
      <c r="O2816" s="45" t="s">
        <v>83</v>
      </c>
      <c r="P2816" s="35" t="s">
        <v>13496</v>
      </c>
    </row>
    <row r="2817" spans="2:16" ht="15" customHeight="1">
      <c r="B2817" s="35" t="s">
        <v>41</v>
      </c>
      <c r="C2817" s="35" t="s">
        <v>49</v>
      </c>
      <c r="D2817" s="36">
        <v>56101600</v>
      </c>
      <c r="E2817" s="35" t="s">
        <v>3518</v>
      </c>
      <c r="F2817" t="s">
        <v>3520</v>
      </c>
      <c r="G2817" t="s">
        <v>57</v>
      </c>
      <c r="H2817" s="51">
        <v>59740</v>
      </c>
      <c r="I2817" s="38">
        <f t="shared" si="84"/>
        <v>53766</v>
      </c>
      <c r="J2817" s="35" t="s">
        <v>3325</v>
      </c>
      <c r="K2817" s="35" t="s">
        <v>3518</v>
      </c>
      <c r="L2817" s="33">
        <v>0.1</v>
      </c>
      <c r="M2817" s="21" t="s">
        <v>14849</v>
      </c>
      <c r="N2817" s="35" t="s">
        <v>59</v>
      </c>
      <c r="O2817" s="45" t="s">
        <v>83</v>
      </c>
      <c r="P2817" s="35" t="s">
        <v>13496</v>
      </c>
    </row>
    <row r="2818" spans="2:16" ht="15" customHeight="1">
      <c r="B2818" s="35" t="s">
        <v>41</v>
      </c>
      <c r="C2818" s="35" t="s">
        <v>49</v>
      </c>
      <c r="D2818" s="36">
        <v>56101600</v>
      </c>
      <c r="E2818" s="35" t="s">
        <v>3519</v>
      </c>
      <c r="F2818" t="s">
        <v>3520</v>
      </c>
      <c r="G2818" t="s">
        <v>57</v>
      </c>
      <c r="H2818" s="51">
        <v>18190</v>
      </c>
      <c r="I2818" s="38">
        <f t="shared" si="84"/>
        <v>16371</v>
      </c>
      <c r="J2818" s="35" t="s">
        <v>3325</v>
      </c>
      <c r="K2818" s="35" t="s">
        <v>3519</v>
      </c>
      <c r="L2818" s="33">
        <v>0.1</v>
      </c>
      <c r="M2818" s="21" t="s">
        <v>14849</v>
      </c>
      <c r="N2818" s="35" t="s">
        <v>59</v>
      </c>
      <c r="O2818" s="45" t="s">
        <v>83</v>
      </c>
      <c r="P2818" s="35" t="s">
        <v>13496</v>
      </c>
    </row>
    <row r="2819" spans="2:16" ht="15" customHeight="1">
      <c r="B2819" s="35" t="s">
        <v>41</v>
      </c>
      <c r="C2819" s="35" t="s">
        <v>49</v>
      </c>
      <c r="D2819" s="36">
        <v>56101600</v>
      </c>
      <c r="E2819" s="35" t="s">
        <v>3521</v>
      </c>
      <c r="F2819" t="s">
        <v>3554</v>
      </c>
      <c r="G2819" t="s">
        <v>57</v>
      </c>
      <c r="H2819" s="51">
        <v>7650</v>
      </c>
      <c r="I2819" s="38">
        <f t="shared" si="84"/>
        <v>6885</v>
      </c>
      <c r="J2819" s="35" t="s">
        <v>3325</v>
      </c>
      <c r="K2819" s="35" t="s">
        <v>3521</v>
      </c>
      <c r="L2819" s="33">
        <v>0.1</v>
      </c>
      <c r="M2819" s="21" t="s">
        <v>14849</v>
      </c>
      <c r="N2819" s="35" t="s">
        <v>59</v>
      </c>
      <c r="O2819" s="45" t="s">
        <v>83</v>
      </c>
      <c r="P2819" s="35" t="s">
        <v>13496</v>
      </c>
    </row>
    <row r="2820" spans="2:16" ht="15" customHeight="1">
      <c r="B2820" s="35" t="s">
        <v>41</v>
      </c>
      <c r="C2820" s="35" t="s">
        <v>49</v>
      </c>
      <c r="D2820" s="36">
        <v>56101600</v>
      </c>
      <c r="E2820" s="35" t="s">
        <v>3522</v>
      </c>
      <c r="F2820" t="s">
        <v>3554</v>
      </c>
      <c r="G2820" t="s">
        <v>57</v>
      </c>
      <c r="H2820" s="51">
        <v>9040</v>
      </c>
      <c r="I2820" s="38">
        <f t="shared" si="84"/>
        <v>8136</v>
      </c>
      <c r="J2820" s="35" t="s">
        <v>3325</v>
      </c>
      <c r="K2820" s="35" t="s">
        <v>3522</v>
      </c>
      <c r="L2820" s="33">
        <v>0.1</v>
      </c>
      <c r="M2820" s="21" t="s">
        <v>14849</v>
      </c>
      <c r="N2820" s="35" t="s">
        <v>59</v>
      </c>
      <c r="O2820" s="45" t="s">
        <v>83</v>
      </c>
      <c r="P2820" s="35" t="s">
        <v>13496</v>
      </c>
    </row>
    <row r="2821" spans="2:16" ht="15" customHeight="1">
      <c r="B2821" s="35" t="s">
        <v>41</v>
      </c>
      <c r="C2821" s="35" t="s">
        <v>49</v>
      </c>
      <c r="D2821" s="36">
        <v>56101600</v>
      </c>
      <c r="E2821" s="35" t="s">
        <v>3523</v>
      </c>
      <c r="F2821" t="s">
        <v>3554</v>
      </c>
      <c r="G2821" t="s">
        <v>57</v>
      </c>
      <c r="H2821" s="51">
        <v>9120</v>
      </c>
      <c r="I2821" s="38">
        <f t="shared" si="84"/>
        <v>8208</v>
      </c>
      <c r="J2821" s="35" t="s">
        <v>3325</v>
      </c>
      <c r="K2821" s="35" t="s">
        <v>3523</v>
      </c>
      <c r="L2821" s="33">
        <v>0.1</v>
      </c>
      <c r="M2821" s="21" t="s">
        <v>14849</v>
      </c>
      <c r="N2821" s="35" t="s">
        <v>59</v>
      </c>
      <c r="O2821" s="45" t="s">
        <v>83</v>
      </c>
      <c r="P2821" s="35" t="s">
        <v>13496</v>
      </c>
    </row>
    <row r="2822" spans="2:16" ht="15" customHeight="1">
      <c r="B2822" s="35" t="s">
        <v>41</v>
      </c>
      <c r="C2822" s="35" t="s">
        <v>49</v>
      </c>
      <c r="D2822" s="36">
        <v>56101600</v>
      </c>
      <c r="E2822" s="35" t="s">
        <v>3524</v>
      </c>
      <c r="F2822" t="s">
        <v>3554</v>
      </c>
      <c r="G2822" t="s">
        <v>57</v>
      </c>
      <c r="H2822" s="51">
        <v>8730</v>
      </c>
      <c r="I2822" s="38">
        <f t="shared" si="84"/>
        <v>7857</v>
      </c>
      <c r="J2822" s="35" t="s">
        <v>3325</v>
      </c>
      <c r="K2822" s="35" t="s">
        <v>3524</v>
      </c>
      <c r="L2822" s="33">
        <v>0.1</v>
      </c>
      <c r="M2822" s="21" t="s">
        <v>14849</v>
      </c>
      <c r="N2822" s="35" t="s">
        <v>59</v>
      </c>
      <c r="O2822" s="45" t="s">
        <v>83</v>
      </c>
      <c r="P2822" s="35" t="s">
        <v>13496</v>
      </c>
    </row>
    <row r="2823" spans="2:16" ht="15" customHeight="1">
      <c r="B2823" s="35" t="s">
        <v>41</v>
      </c>
      <c r="C2823" s="35" t="s">
        <v>49</v>
      </c>
      <c r="D2823" s="36">
        <v>56101600</v>
      </c>
      <c r="E2823" s="35" t="s">
        <v>3525</v>
      </c>
      <c r="F2823" t="s">
        <v>3554</v>
      </c>
      <c r="G2823" t="s">
        <v>57</v>
      </c>
      <c r="H2823" s="51">
        <v>9320</v>
      </c>
      <c r="I2823" s="38">
        <f t="shared" si="84"/>
        <v>8388</v>
      </c>
      <c r="J2823" s="35" t="s">
        <v>3325</v>
      </c>
      <c r="K2823" s="35" t="s">
        <v>3525</v>
      </c>
      <c r="L2823" s="33">
        <v>0.1</v>
      </c>
      <c r="M2823" s="21" t="s">
        <v>14849</v>
      </c>
      <c r="N2823" s="35" t="s">
        <v>59</v>
      </c>
      <c r="O2823" s="45" t="s">
        <v>83</v>
      </c>
      <c r="P2823" s="35" t="s">
        <v>13496</v>
      </c>
    </row>
    <row r="2824" spans="2:16" ht="15" customHeight="1">
      <c r="B2824" s="35" t="s">
        <v>41</v>
      </c>
      <c r="C2824" s="35" t="s">
        <v>49</v>
      </c>
      <c r="D2824" s="36">
        <v>56101600</v>
      </c>
      <c r="E2824" s="35" t="s">
        <v>3526</v>
      </c>
      <c r="F2824" t="s">
        <v>3554</v>
      </c>
      <c r="G2824" t="s">
        <v>57</v>
      </c>
      <c r="H2824" s="51">
        <v>10050</v>
      </c>
      <c r="I2824" s="38">
        <f t="shared" si="84"/>
        <v>9045</v>
      </c>
      <c r="J2824" s="35" t="s">
        <v>3325</v>
      </c>
      <c r="K2824" s="35" t="s">
        <v>3526</v>
      </c>
      <c r="L2824" s="33">
        <v>0.1</v>
      </c>
      <c r="M2824" s="21" t="s">
        <v>14849</v>
      </c>
      <c r="N2824" s="35" t="s">
        <v>59</v>
      </c>
      <c r="O2824" s="45" t="s">
        <v>83</v>
      </c>
      <c r="P2824" s="35" t="s">
        <v>13496</v>
      </c>
    </row>
    <row r="2825" spans="2:16" ht="15" customHeight="1">
      <c r="B2825" s="35" t="s">
        <v>41</v>
      </c>
      <c r="C2825" s="35" t="s">
        <v>49</v>
      </c>
      <c r="D2825" s="36">
        <v>56101600</v>
      </c>
      <c r="E2825" s="35" t="s">
        <v>3527</v>
      </c>
      <c r="F2825" t="s">
        <v>3554</v>
      </c>
      <c r="G2825" t="s">
        <v>57</v>
      </c>
      <c r="H2825" s="51">
        <v>11550</v>
      </c>
      <c r="I2825" s="38">
        <f t="shared" si="84"/>
        <v>10395</v>
      </c>
      <c r="J2825" s="35" t="s">
        <v>3325</v>
      </c>
      <c r="K2825" s="35" t="s">
        <v>3527</v>
      </c>
      <c r="L2825" s="33">
        <v>0.1</v>
      </c>
      <c r="M2825" s="21" t="s">
        <v>14849</v>
      </c>
      <c r="N2825" s="35" t="s">
        <v>59</v>
      </c>
      <c r="O2825" s="45" t="s">
        <v>83</v>
      </c>
      <c r="P2825" s="35" t="s">
        <v>13496</v>
      </c>
    </row>
    <row r="2826" spans="2:16" ht="15" customHeight="1">
      <c r="B2826" s="35" t="s">
        <v>41</v>
      </c>
      <c r="C2826" s="35" t="s">
        <v>49</v>
      </c>
      <c r="D2826" s="36">
        <v>56101600</v>
      </c>
      <c r="E2826" s="35" t="s">
        <v>3528</v>
      </c>
      <c r="F2826" t="s">
        <v>3554</v>
      </c>
      <c r="G2826" t="s">
        <v>57</v>
      </c>
      <c r="H2826" s="51">
        <v>12790</v>
      </c>
      <c r="I2826" s="38">
        <f t="shared" si="84"/>
        <v>11511</v>
      </c>
      <c r="J2826" s="35" t="s">
        <v>3325</v>
      </c>
      <c r="K2826" s="35" t="s">
        <v>3528</v>
      </c>
      <c r="L2826" s="33">
        <v>0.1</v>
      </c>
      <c r="M2826" s="21" t="s">
        <v>14849</v>
      </c>
      <c r="N2826" s="35" t="s">
        <v>59</v>
      </c>
      <c r="O2826" s="45" t="s">
        <v>83</v>
      </c>
      <c r="P2826" s="35" t="s">
        <v>13496</v>
      </c>
    </row>
    <row r="2827" spans="2:16" ht="15" customHeight="1">
      <c r="B2827" s="35" t="s">
        <v>41</v>
      </c>
      <c r="C2827" s="35" t="s">
        <v>49</v>
      </c>
      <c r="D2827" s="36">
        <v>56101600</v>
      </c>
      <c r="E2827" s="35" t="s">
        <v>3529</v>
      </c>
      <c r="F2827" t="s">
        <v>3554</v>
      </c>
      <c r="G2827" t="s">
        <v>57</v>
      </c>
      <c r="H2827" s="51">
        <v>17510</v>
      </c>
      <c r="I2827" s="38">
        <f>H2827*0.9</f>
        <v>15759</v>
      </c>
      <c r="J2827" s="35" t="s">
        <v>3325</v>
      </c>
      <c r="K2827" s="35" t="s">
        <v>3529</v>
      </c>
      <c r="L2827" s="33">
        <v>0.1</v>
      </c>
      <c r="M2827" s="21" t="s">
        <v>14849</v>
      </c>
      <c r="N2827" s="35" t="s">
        <v>59</v>
      </c>
      <c r="O2827" s="45" t="s">
        <v>83</v>
      </c>
      <c r="P2827" s="35" t="s">
        <v>13496</v>
      </c>
    </row>
    <row r="2828" spans="2:16" ht="15" customHeight="1">
      <c r="B2828" s="35" t="s">
        <v>41</v>
      </c>
      <c r="C2828" s="35" t="s">
        <v>49</v>
      </c>
      <c r="D2828" s="36">
        <v>56101600</v>
      </c>
      <c r="E2828" s="35" t="s">
        <v>3530</v>
      </c>
      <c r="F2828" t="s">
        <v>3554</v>
      </c>
      <c r="G2828" t="s">
        <v>57</v>
      </c>
      <c r="H2828" s="51">
        <v>9730</v>
      </c>
      <c r="I2828" s="38">
        <f t="shared" ref="I2828:I2854" si="85">H2828*0.9</f>
        <v>8757</v>
      </c>
      <c r="J2828" s="35" t="s">
        <v>3325</v>
      </c>
      <c r="K2828" s="35" t="s">
        <v>3530</v>
      </c>
      <c r="L2828" s="33">
        <v>0.1</v>
      </c>
      <c r="M2828" s="21" t="s">
        <v>14849</v>
      </c>
      <c r="N2828" s="35" t="s">
        <v>59</v>
      </c>
      <c r="O2828" s="45" t="s">
        <v>83</v>
      </c>
      <c r="P2828" s="35" t="s">
        <v>13496</v>
      </c>
    </row>
    <row r="2829" spans="2:16" ht="15" customHeight="1">
      <c r="B2829" s="35" t="s">
        <v>41</v>
      </c>
      <c r="C2829" s="35" t="s">
        <v>49</v>
      </c>
      <c r="D2829" s="36">
        <v>56101600</v>
      </c>
      <c r="E2829" s="35" t="s">
        <v>3531</v>
      </c>
      <c r="F2829" t="s">
        <v>3554</v>
      </c>
      <c r="G2829" t="s">
        <v>57</v>
      </c>
      <c r="H2829" s="51">
        <v>11060</v>
      </c>
      <c r="I2829" s="38">
        <f t="shared" si="85"/>
        <v>9954</v>
      </c>
      <c r="J2829" s="35" t="s">
        <v>3325</v>
      </c>
      <c r="K2829" s="35" t="s">
        <v>3531</v>
      </c>
      <c r="L2829" s="33">
        <v>0.1</v>
      </c>
      <c r="M2829" s="21" t="s">
        <v>14849</v>
      </c>
      <c r="N2829" s="35" t="s">
        <v>59</v>
      </c>
      <c r="O2829" s="45" t="s">
        <v>83</v>
      </c>
      <c r="P2829" s="35" t="s">
        <v>13496</v>
      </c>
    </row>
    <row r="2830" spans="2:16" ht="15" customHeight="1">
      <c r="B2830" s="35" t="s">
        <v>41</v>
      </c>
      <c r="C2830" s="35" t="s">
        <v>49</v>
      </c>
      <c r="D2830" s="36">
        <v>56101600</v>
      </c>
      <c r="E2830" s="35" t="s">
        <v>3532</v>
      </c>
      <c r="F2830" t="s">
        <v>3554</v>
      </c>
      <c r="G2830" t="s">
        <v>57</v>
      </c>
      <c r="H2830" s="51">
        <v>12960</v>
      </c>
      <c r="I2830" s="38">
        <f t="shared" si="85"/>
        <v>11664</v>
      </c>
      <c r="J2830" s="35" t="s">
        <v>3325</v>
      </c>
      <c r="K2830" s="35" t="s">
        <v>3532</v>
      </c>
      <c r="L2830" s="33">
        <v>0.1</v>
      </c>
      <c r="M2830" s="21" t="s">
        <v>14849</v>
      </c>
      <c r="N2830" s="35" t="s">
        <v>59</v>
      </c>
      <c r="O2830" s="45" t="s">
        <v>83</v>
      </c>
      <c r="P2830" s="35" t="s">
        <v>13496</v>
      </c>
    </row>
    <row r="2831" spans="2:16" ht="15" customHeight="1">
      <c r="B2831" s="35" t="s">
        <v>41</v>
      </c>
      <c r="C2831" s="35" t="s">
        <v>49</v>
      </c>
      <c r="D2831" s="36">
        <v>56101600</v>
      </c>
      <c r="E2831" s="35" t="s">
        <v>3533</v>
      </c>
      <c r="F2831" t="s">
        <v>3554</v>
      </c>
      <c r="G2831" t="s">
        <v>57</v>
      </c>
      <c r="H2831" s="51">
        <v>15000</v>
      </c>
      <c r="I2831" s="38">
        <f t="shared" si="85"/>
        <v>13500</v>
      </c>
      <c r="J2831" s="35" t="s">
        <v>3325</v>
      </c>
      <c r="K2831" s="35" t="s">
        <v>3533</v>
      </c>
      <c r="L2831" s="33">
        <v>0.1</v>
      </c>
      <c r="M2831" s="21" t="s">
        <v>14849</v>
      </c>
      <c r="N2831" s="35" t="s">
        <v>59</v>
      </c>
      <c r="O2831" s="45" t="s">
        <v>83</v>
      </c>
      <c r="P2831" s="35" t="s">
        <v>13496</v>
      </c>
    </row>
    <row r="2832" spans="2:16" ht="15" customHeight="1">
      <c r="B2832" s="35" t="s">
        <v>41</v>
      </c>
      <c r="C2832" s="35" t="s">
        <v>49</v>
      </c>
      <c r="D2832" s="36">
        <v>56101600</v>
      </c>
      <c r="E2832" s="35" t="s">
        <v>3534</v>
      </c>
      <c r="F2832" t="s">
        <v>3554</v>
      </c>
      <c r="G2832" t="s">
        <v>57</v>
      </c>
      <c r="H2832" s="51">
        <v>17200</v>
      </c>
      <c r="I2832" s="38">
        <f t="shared" si="85"/>
        <v>15480</v>
      </c>
      <c r="J2832" s="35" t="s">
        <v>3325</v>
      </c>
      <c r="K2832" s="35" t="s">
        <v>3534</v>
      </c>
      <c r="L2832" s="33">
        <v>0.1</v>
      </c>
      <c r="M2832" s="21" t="s">
        <v>14849</v>
      </c>
      <c r="N2832" s="35" t="s">
        <v>59</v>
      </c>
      <c r="O2832" s="45" t="s">
        <v>83</v>
      </c>
      <c r="P2832" s="35" t="s">
        <v>13496</v>
      </c>
    </row>
    <row r="2833" spans="2:16" ht="15" customHeight="1">
      <c r="B2833" s="35" t="s">
        <v>41</v>
      </c>
      <c r="C2833" s="35" t="s">
        <v>49</v>
      </c>
      <c r="D2833" s="36">
        <v>56101600</v>
      </c>
      <c r="E2833" s="35" t="s">
        <v>3535</v>
      </c>
      <c r="F2833" t="s">
        <v>3554</v>
      </c>
      <c r="G2833" t="s">
        <v>57</v>
      </c>
      <c r="H2833" s="51">
        <v>20250</v>
      </c>
      <c r="I2833" s="38">
        <f t="shared" si="85"/>
        <v>18225</v>
      </c>
      <c r="J2833" s="35" t="s">
        <v>3325</v>
      </c>
      <c r="K2833" s="35" t="s">
        <v>3535</v>
      </c>
      <c r="L2833" s="33">
        <v>0.1</v>
      </c>
      <c r="M2833" s="21" t="s">
        <v>14849</v>
      </c>
      <c r="N2833" s="35" t="s">
        <v>59</v>
      </c>
      <c r="O2833" s="45" t="s">
        <v>83</v>
      </c>
      <c r="P2833" s="35" t="s">
        <v>13496</v>
      </c>
    </row>
    <row r="2834" spans="2:16" ht="15" customHeight="1">
      <c r="B2834" s="35" t="s">
        <v>41</v>
      </c>
      <c r="C2834" s="35" t="s">
        <v>49</v>
      </c>
      <c r="D2834" s="36">
        <v>56101600</v>
      </c>
      <c r="E2834" s="35" t="s">
        <v>3536</v>
      </c>
      <c r="F2834" t="s">
        <v>3554</v>
      </c>
      <c r="G2834" t="s">
        <v>57</v>
      </c>
      <c r="H2834" s="51">
        <v>21080</v>
      </c>
      <c r="I2834" s="38">
        <f t="shared" si="85"/>
        <v>18972</v>
      </c>
      <c r="J2834" s="35" t="s">
        <v>3325</v>
      </c>
      <c r="K2834" s="35" t="s">
        <v>3536</v>
      </c>
      <c r="L2834" s="33">
        <v>0.1</v>
      </c>
      <c r="M2834" s="21" t="s">
        <v>14849</v>
      </c>
      <c r="N2834" s="35" t="s">
        <v>59</v>
      </c>
      <c r="O2834" s="45" t="s">
        <v>83</v>
      </c>
      <c r="P2834" s="35" t="s">
        <v>13496</v>
      </c>
    </row>
    <row r="2835" spans="2:16" ht="15" customHeight="1">
      <c r="B2835" s="35" t="s">
        <v>41</v>
      </c>
      <c r="C2835" s="35" t="s">
        <v>49</v>
      </c>
      <c r="D2835" s="36">
        <v>56101600</v>
      </c>
      <c r="E2835" s="35" t="s">
        <v>3537</v>
      </c>
      <c r="F2835" t="s">
        <v>3554</v>
      </c>
      <c r="G2835" t="s">
        <v>57</v>
      </c>
      <c r="H2835" s="51">
        <v>22960</v>
      </c>
      <c r="I2835" s="38">
        <f t="shared" si="85"/>
        <v>20664</v>
      </c>
      <c r="J2835" s="35" t="s">
        <v>3325</v>
      </c>
      <c r="K2835" s="35" t="s">
        <v>3537</v>
      </c>
      <c r="L2835" s="33">
        <v>0.1</v>
      </c>
      <c r="M2835" s="21" t="s">
        <v>14849</v>
      </c>
      <c r="N2835" s="35" t="s">
        <v>59</v>
      </c>
      <c r="O2835" s="45" t="s">
        <v>83</v>
      </c>
      <c r="P2835" s="35" t="s">
        <v>13496</v>
      </c>
    </row>
    <row r="2836" spans="2:16" ht="15" customHeight="1">
      <c r="B2836" s="35" t="s">
        <v>41</v>
      </c>
      <c r="C2836" s="35" t="s">
        <v>49</v>
      </c>
      <c r="D2836" s="36">
        <v>56101600</v>
      </c>
      <c r="E2836" s="35" t="s">
        <v>3538</v>
      </c>
      <c r="F2836" t="s">
        <v>3554</v>
      </c>
      <c r="G2836" t="s">
        <v>57</v>
      </c>
      <c r="H2836" s="51">
        <v>16560</v>
      </c>
      <c r="I2836" s="38">
        <f t="shared" si="85"/>
        <v>14904</v>
      </c>
      <c r="J2836" s="35" t="s">
        <v>3325</v>
      </c>
      <c r="K2836" s="35" t="s">
        <v>3538</v>
      </c>
      <c r="L2836" s="33">
        <v>0.1</v>
      </c>
      <c r="M2836" s="21" t="s">
        <v>14849</v>
      </c>
      <c r="N2836" s="35" t="s">
        <v>59</v>
      </c>
      <c r="O2836" s="45" t="s">
        <v>83</v>
      </c>
      <c r="P2836" s="35" t="s">
        <v>13496</v>
      </c>
    </row>
    <row r="2837" spans="2:16" ht="15" customHeight="1">
      <c r="B2837" s="35" t="s">
        <v>41</v>
      </c>
      <c r="C2837" s="35" t="s">
        <v>49</v>
      </c>
      <c r="D2837" s="36">
        <v>56101600</v>
      </c>
      <c r="E2837" s="35" t="s">
        <v>3539</v>
      </c>
      <c r="F2837" t="s">
        <v>3554</v>
      </c>
      <c r="G2837" t="s">
        <v>57</v>
      </c>
      <c r="H2837" s="51">
        <v>20950</v>
      </c>
      <c r="I2837" s="38">
        <f t="shared" si="85"/>
        <v>18855</v>
      </c>
      <c r="J2837" s="35" t="s">
        <v>3325</v>
      </c>
      <c r="K2837" s="35" t="s">
        <v>3539</v>
      </c>
      <c r="L2837" s="33">
        <v>0.1</v>
      </c>
      <c r="M2837" s="21" t="s">
        <v>14849</v>
      </c>
      <c r="N2837" s="35" t="s">
        <v>59</v>
      </c>
      <c r="O2837" s="45" t="s">
        <v>83</v>
      </c>
      <c r="P2837" s="35" t="s">
        <v>13496</v>
      </c>
    </row>
    <row r="2838" spans="2:16" ht="15" customHeight="1">
      <c r="B2838" s="35" t="s">
        <v>41</v>
      </c>
      <c r="C2838" s="35" t="s">
        <v>49</v>
      </c>
      <c r="D2838" s="36">
        <v>56101600</v>
      </c>
      <c r="E2838" s="35" t="s">
        <v>3540</v>
      </c>
      <c r="F2838" t="s">
        <v>3554</v>
      </c>
      <c r="G2838" t="s">
        <v>57</v>
      </c>
      <c r="H2838" s="51">
        <v>24920</v>
      </c>
      <c r="I2838" s="38">
        <f t="shared" si="85"/>
        <v>22428</v>
      </c>
      <c r="J2838" s="35" t="s">
        <v>3325</v>
      </c>
      <c r="K2838" s="35" t="s">
        <v>3540</v>
      </c>
      <c r="L2838" s="33">
        <v>0.1</v>
      </c>
      <c r="M2838" s="21" t="s">
        <v>14849</v>
      </c>
      <c r="N2838" s="35" t="s">
        <v>59</v>
      </c>
      <c r="O2838" s="45" t="s">
        <v>83</v>
      </c>
      <c r="P2838" s="35" t="s">
        <v>13496</v>
      </c>
    </row>
    <row r="2839" spans="2:16" ht="15" customHeight="1">
      <c r="B2839" s="35" t="s">
        <v>41</v>
      </c>
      <c r="C2839" s="35" t="s">
        <v>49</v>
      </c>
      <c r="D2839" s="36">
        <v>56101600</v>
      </c>
      <c r="E2839" s="35" t="s">
        <v>3541</v>
      </c>
      <c r="F2839" t="s">
        <v>3554</v>
      </c>
      <c r="G2839" t="s">
        <v>57</v>
      </c>
      <c r="H2839" s="51">
        <v>28660</v>
      </c>
      <c r="I2839" s="38">
        <f t="shared" si="85"/>
        <v>25794</v>
      </c>
      <c r="J2839" s="35" t="s">
        <v>3325</v>
      </c>
      <c r="K2839" s="35" t="s">
        <v>3541</v>
      </c>
      <c r="L2839" s="33">
        <v>0.1</v>
      </c>
      <c r="M2839" s="21" t="s">
        <v>14849</v>
      </c>
      <c r="N2839" s="35" t="s">
        <v>59</v>
      </c>
      <c r="O2839" s="45" t="s">
        <v>83</v>
      </c>
      <c r="P2839" s="35" t="s">
        <v>13496</v>
      </c>
    </row>
    <row r="2840" spans="2:16" ht="15" customHeight="1">
      <c r="B2840" s="35" t="s">
        <v>41</v>
      </c>
      <c r="C2840" s="35" t="s">
        <v>49</v>
      </c>
      <c r="D2840" s="36">
        <v>56101600</v>
      </c>
      <c r="E2840" s="35" t="s">
        <v>3542</v>
      </c>
      <c r="F2840" t="s">
        <v>3554</v>
      </c>
      <c r="G2840" t="s">
        <v>57</v>
      </c>
      <c r="H2840" s="51">
        <v>29960</v>
      </c>
      <c r="I2840" s="38">
        <f t="shared" si="85"/>
        <v>26964</v>
      </c>
      <c r="J2840" s="35" t="s">
        <v>3325</v>
      </c>
      <c r="K2840" s="35" t="s">
        <v>3542</v>
      </c>
      <c r="L2840" s="33">
        <v>0.1</v>
      </c>
      <c r="M2840" s="21" t="s">
        <v>14849</v>
      </c>
      <c r="N2840" s="35" t="s">
        <v>59</v>
      </c>
      <c r="O2840" s="45" t="s">
        <v>83</v>
      </c>
      <c r="P2840" s="35" t="s">
        <v>13496</v>
      </c>
    </row>
    <row r="2841" spans="2:16" ht="15" customHeight="1">
      <c r="B2841" s="35" t="s">
        <v>41</v>
      </c>
      <c r="C2841" s="35" t="s">
        <v>49</v>
      </c>
      <c r="D2841" s="36">
        <v>56101600</v>
      </c>
      <c r="E2841" s="35" t="s">
        <v>3543</v>
      </c>
      <c r="F2841" t="s">
        <v>3554</v>
      </c>
      <c r="G2841" t="s">
        <v>57</v>
      </c>
      <c r="H2841" s="51">
        <v>33950</v>
      </c>
      <c r="I2841" s="38">
        <f t="shared" si="85"/>
        <v>30555</v>
      </c>
      <c r="J2841" s="35" t="s">
        <v>3325</v>
      </c>
      <c r="K2841" s="35" t="s">
        <v>3543</v>
      </c>
      <c r="L2841" s="33">
        <v>0.1</v>
      </c>
      <c r="M2841" s="21" t="s">
        <v>14849</v>
      </c>
      <c r="N2841" s="35" t="s">
        <v>59</v>
      </c>
      <c r="O2841" s="45" t="s">
        <v>83</v>
      </c>
      <c r="P2841" s="35" t="s">
        <v>13496</v>
      </c>
    </row>
    <row r="2842" spans="2:16" ht="15" customHeight="1">
      <c r="B2842" s="35" t="s">
        <v>41</v>
      </c>
      <c r="C2842" s="35" t="s">
        <v>49</v>
      </c>
      <c r="D2842" s="36">
        <v>56101600</v>
      </c>
      <c r="E2842" s="35" t="s">
        <v>3544</v>
      </c>
      <c r="F2842" t="s">
        <v>3554</v>
      </c>
      <c r="G2842" t="s">
        <v>57</v>
      </c>
      <c r="H2842" s="51">
        <v>29560</v>
      </c>
      <c r="I2842" s="38">
        <f t="shared" si="85"/>
        <v>26604</v>
      </c>
      <c r="J2842" s="35" t="s">
        <v>3325</v>
      </c>
      <c r="K2842" s="35" t="s">
        <v>3544</v>
      </c>
      <c r="L2842" s="33">
        <v>0.1</v>
      </c>
      <c r="M2842" s="21" t="s">
        <v>14849</v>
      </c>
      <c r="N2842" s="35" t="s">
        <v>59</v>
      </c>
      <c r="O2842" s="45" t="s">
        <v>83</v>
      </c>
      <c r="P2842" s="35" t="s">
        <v>13496</v>
      </c>
    </row>
    <row r="2843" spans="2:16" ht="15" customHeight="1">
      <c r="B2843" s="35" t="s">
        <v>41</v>
      </c>
      <c r="C2843" s="35" t="s">
        <v>49</v>
      </c>
      <c r="D2843" s="36">
        <v>56101600</v>
      </c>
      <c r="E2843" s="35" t="s">
        <v>3545</v>
      </c>
      <c r="F2843" t="s">
        <v>3554</v>
      </c>
      <c r="G2843" t="s">
        <v>57</v>
      </c>
      <c r="H2843" s="51">
        <v>30620</v>
      </c>
      <c r="I2843" s="38">
        <f t="shared" si="85"/>
        <v>27558</v>
      </c>
      <c r="J2843" s="35" t="s">
        <v>3325</v>
      </c>
      <c r="K2843" s="35" t="s">
        <v>3545</v>
      </c>
      <c r="L2843" s="33">
        <v>0.1</v>
      </c>
      <c r="M2843" s="21" t="s">
        <v>14849</v>
      </c>
      <c r="N2843" s="35" t="s">
        <v>59</v>
      </c>
      <c r="O2843" s="45" t="s">
        <v>83</v>
      </c>
      <c r="P2843" s="35" t="s">
        <v>13496</v>
      </c>
    </row>
    <row r="2844" spans="2:16" ht="15" customHeight="1">
      <c r="B2844" s="35" t="s">
        <v>41</v>
      </c>
      <c r="C2844" s="35" t="s">
        <v>49</v>
      </c>
      <c r="D2844" s="36">
        <v>56101600</v>
      </c>
      <c r="E2844" s="35" t="s">
        <v>3546</v>
      </c>
      <c r="F2844" t="s">
        <v>3554</v>
      </c>
      <c r="G2844" t="s">
        <v>57</v>
      </c>
      <c r="H2844" s="51">
        <v>31340</v>
      </c>
      <c r="I2844" s="38">
        <f t="shared" si="85"/>
        <v>28206</v>
      </c>
      <c r="J2844" s="35" t="s">
        <v>3325</v>
      </c>
      <c r="K2844" s="35" t="s">
        <v>3546</v>
      </c>
      <c r="L2844" s="33">
        <v>0.1</v>
      </c>
      <c r="M2844" s="21" t="s">
        <v>14849</v>
      </c>
      <c r="N2844" s="35" t="s">
        <v>59</v>
      </c>
      <c r="O2844" s="45" t="s">
        <v>83</v>
      </c>
      <c r="P2844" s="35" t="s">
        <v>13496</v>
      </c>
    </row>
    <row r="2845" spans="2:16" ht="15" customHeight="1">
      <c r="B2845" s="35" t="s">
        <v>41</v>
      </c>
      <c r="C2845" s="35" t="s">
        <v>49</v>
      </c>
      <c r="D2845" s="36">
        <v>56101600</v>
      </c>
      <c r="E2845" s="35" t="s">
        <v>3547</v>
      </c>
      <c r="F2845" t="s">
        <v>3554</v>
      </c>
      <c r="G2845" t="s">
        <v>57</v>
      </c>
      <c r="H2845" s="51">
        <v>38910</v>
      </c>
      <c r="I2845" s="38">
        <f t="shared" si="85"/>
        <v>35019</v>
      </c>
      <c r="J2845" s="35" t="s">
        <v>3325</v>
      </c>
      <c r="K2845" s="35" t="s">
        <v>3547</v>
      </c>
      <c r="L2845" s="33">
        <v>0.1</v>
      </c>
      <c r="M2845" s="21" t="s">
        <v>14849</v>
      </c>
      <c r="N2845" s="35" t="s">
        <v>59</v>
      </c>
      <c r="O2845" s="45" t="s">
        <v>83</v>
      </c>
      <c r="P2845" s="35" t="s">
        <v>13496</v>
      </c>
    </row>
    <row r="2846" spans="2:16" ht="15" customHeight="1">
      <c r="B2846" s="35" t="s">
        <v>41</v>
      </c>
      <c r="C2846" s="35" t="s">
        <v>49</v>
      </c>
      <c r="D2846" s="36">
        <v>56101600</v>
      </c>
      <c r="E2846" s="35" t="s">
        <v>3548</v>
      </c>
      <c r="F2846" t="s">
        <v>3554</v>
      </c>
      <c r="G2846" t="s">
        <v>57</v>
      </c>
      <c r="H2846" s="51">
        <v>50120</v>
      </c>
      <c r="I2846" s="38">
        <f t="shared" si="85"/>
        <v>45108</v>
      </c>
      <c r="J2846" s="35" t="s">
        <v>3325</v>
      </c>
      <c r="K2846" s="35" t="s">
        <v>3548</v>
      </c>
      <c r="L2846" s="33">
        <v>0.1</v>
      </c>
      <c r="M2846" s="21" t="s">
        <v>14849</v>
      </c>
      <c r="N2846" s="35" t="s">
        <v>59</v>
      </c>
      <c r="O2846" s="45" t="s">
        <v>83</v>
      </c>
      <c r="P2846" s="35" t="s">
        <v>13496</v>
      </c>
    </row>
    <row r="2847" spans="2:16" ht="15" customHeight="1">
      <c r="B2847" s="35" t="s">
        <v>41</v>
      </c>
      <c r="C2847" s="35" t="s">
        <v>49</v>
      </c>
      <c r="D2847" s="36">
        <v>56101600</v>
      </c>
      <c r="E2847" s="35" t="s">
        <v>3549</v>
      </c>
      <c r="F2847" t="s">
        <v>3554</v>
      </c>
      <c r="G2847" t="s">
        <v>57</v>
      </c>
      <c r="H2847" s="51">
        <v>54640</v>
      </c>
      <c r="I2847" s="38">
        <f t="shared" si="85"/>
        <v>49176</v>
      </c>
      <c r="J2847" s="35" t="s">
        <v>3325</v>
      </c>
      <c r="K2847" s="35" t="s">
        <v>3549</v>
      </c>
      <c r="L2847" s="33">
        <v>0.1</v>
      </c>
      <c r="M2847" s="21" t="s">
        <v>14849</v>
      </c>
      <c r="N2847" s="35" t="s">
        <v>59</v>
      </c>
      <c r="O2847" s="45" t="s">
        <v>83</v>
      </c>
      <c r="P2847" s="35" t="s">
        <v>13496</v>
      </c>
    </row>
    <row r="2848" spans="2:16" ht="15" customHeight="1">
      <c r="B2848" s="35" t="s">
        <v>41</v>
      </c>
      <c r="C2848" s="35" t="s">
        <v>49</v>
      </c>
      <c r="D2848" s="36">
        <v>56101600</v>
      </c>
      <c r="E2848" s="35" t="s">
        <v>3550</v>
      </c>
      <c r="F2848" t="s">
        <v>3554</v>
      </c>
      <c r="G2848" t="s">
        <v>57</v>
      </c>
      <c r="H2848" s="51">
        <v>13470</v>
      </c>
      <c r="I2848" s="38">
        <f t="shared" si="85"/>
        <v>12123</v>
      </c>
      <c r="J2848" s="35" t="s">
        <v>3325</v>
      </c>
      <c r="K2848" s="35" t="s">
        <v>3550</v>
      </c>
      <c r="L2848" s="33">
        <v>0.1</v>
      </c>
      <c r="M2848" s="21" t="s">
        <v>14849</v>
      </c>
      <c r="N2848" s="35" t="s">
        <v>59</v>
      </c>
      <c r="O2848" s="45" t="s">
        <v>83</v>
      </c>
      <c r="P2848" s="35" t="s">
        <v>13496</v>
      </c>
    </row>
    <row r="2849" spans="2:16" ht="15" customHeight="1">
      <c r="B2849" s="35" t="s">
        <v>41</v>
      </c>
      <c r="C2849" s="35" t="s">
        <v>49</v>
      </c>
      <c r="D2849" s="36">
        <v>56101600</v>
      </c>
      <c r="E2849" s="35" t="s">
        <v>3551</v>
      </c>
      <c r="F2849" t="s">
        <v>3554</v>
      </c>
      <c r="G2849" t="s">
        <v>57</v>
      </c>
      <c r="H2849" s="51">
        <v>17740</v>
      </c>
      <c r="I2849" s="38">
        <f t="shared" si="85"/>
        <v>15966</v>
      </c>
      <c r="J2849" s="35" t="s">
        <v>3325</v>
      </c>
      <c r="K2849" s="35" t="s">
        <v>3551</v>
      </c>
      <c r="L2849" s="33">
        <v>0.1</v>
      </c>
      <c r="M2849" s="21" t="s">
        <v>14849</v>
      </c>
      <c r="N2849" s="35" t="s">
        <v>59</v>
      </c>
      <c r="O2849" s="45" t="s">
        <v>83</v>
      </c>
      <c r="P2849" s="35" t="s">
        <v>13496</v>
      </c>
    </row>
    <row r="2850" spans="2:16" ht="15" customHeight="1">
      <c r="B2850" s="35" t="s">
        <v>41</v>
      </c>
      <c r="C2850" s="35" t="s">
        <v>49</v>
      </c>
      <c r="D2850" s="36">
        <v>56101600</v>
      </c>
      <c r="E2850" s="35" t="s">
        <v>3552</v>
      </c>
      <c r="F2850" t="s">
        <v>3554</v>
      </c>
      <c r="G2850" t="s">
        <v>57</v>
      </c>
      <c r="H2850" s="51">
        <v>16530</v>
      </c>
      <c r="I2850" s="38">
        <f t="shared" si="85"/>
        <v>14877</v>
      </c>
      <c r="J2850" s="35" t="s">
        <v>3325</v>
      </c>
      <c r="K2850" s="35" t="s">
        <v>3552</v>
      </c>
      <c r="L2850" s="33">
        <v>0.1</v>
      </c>
      <c r="M2850" s="21" t="s">
        <v>14849</v>
      </c>
      <c r="N2850" s="35" t="s">
        <v>59</v>
      </c>
      <c r="O2850" s="45" t="s">
        <v>83</v>
      </c>
      <c r="P2850" s="35" t="s">
        <v>13496</v>
      </c>
    </row>
    <row r="2851" spans="2:16" ht="15" customHeight="1">
      <c r="B2851" s="35" t="s">
        <v>41</v>
      </c>
      <c r="C2851" s="35" t="s">
        <v>49</v>
      </c>
      <c r="D2851" s="36">
        <v>56101600</v>
      </c>
      <c r="E2851" s="35" t="s">
        <v>3553</v>
      </c>
      <c r="F2851" t="s">
        <v>3554</v>
      </c>
      <c r="G2851" t="s">
        <v>57</v>
      </c>
      <c r="H2851" s="51">
        <v>10770</v>
      </c>
      <c r="I2851" s="38">
        <f t="shared" si="85"/>
        <v>9693</v>
      </c>
      <c r="J2851" s="35" t="s">
        <v>3325</v>
      </c>
      <c r="K2851" s="35" t="s">
        <v>3553</v>
      </c>
      <c r="L2851" s="33">
        <v>0.1</v>
      </c>
      <c r="M2851" s="21" t="s">
        <v>14849</v>
      </c>
      <c r="N2851" s="35" t="s">
        <v>59</v>
      </c>
      <c r="O2851" s="45" t="s">
        <v>83</v>
      </c>
      <c r="P2851" s="35" t="s">
        <v>13496</v>
      </c>
    </row>
    <row r="2852" spans="2:16" ht="15" customHeight="1">
      <c r="B2852" s="35" t="s">
        <v>41</v>
      </c>
      <c r="C2852" s="35" t="s">
        <v>49</v>
      </c>
      <c r="D2852" s="36">
        <v>56101600</v>
      </c>
      <c r="E2852" s="35" t="s">
        <v>3555</v>
      </c>
      <c r="F2852" t="s">
        <v>3588</v>
      </c>
      <c r="G2852" t="s">
        <v>57</v>
      </c>
      <c r="H2852" s="51">
        <v>11100</v>
      </c>
      <c r="I2852" s="38">
        <f t="shared" si="85"/>
        <v>9990</v>
      </c>
      <c r="J2852" s="35" t="s">
        <v>3325</v>
      </c>
      <c r="K2852" s="35" t="s">
        <v>3555</v>
      </c>
      <c r="L2852" s="33">
        <v>0.1</v>
      </c>
      <c r="M2852" s="21" t="s">
        <v>14849</v>
      </c>
      <c r="N2852" s="35" t="s">
        <v>59</v>
      </c>
      <c r="O2852" s="45" t="s">
        <v>83</v>
      </c>
      <c r="P2852" s="35" t="s">
        <v>13496</v>
      </c>
    </row>
    <row r="2853" spans="2:16" ht="15" customHeight="1">
      <c r="B2853" s="35" t="s">
        <v>41</v>
      </c>
      <c r="C2853" s="35" t="s">
        <v>49</v>
      </c>
      <c r="D2853" s="36">
        <v>56101600</v>
      </c>
      <c r="E2853" s="35" t="s">
        <v>3556</v>
      </c>
      <c r="F2853" t="s">
        <v>3588</v>
      </c>
      <c r="G2853" t="s">
        <v>57</v>
      </c>
      <c r="H2853" s="51">
        <v>15390</v>
      </c>
      <c r="I2853" s="38">
        <f t="shared" si="85"/>
        <v>13851</v>
      </c>
      <c r="J2853" s="35" t="s">
        <v>3325</v>
      </c>
      <c r="K2853" s="35" t="s">
        <v>3556</v>
      </c>
      <c r="L2853" s="33">
        <v>0.1</v>
      </c>
      <c r="M2853" s="21" t="s">
        <v>14849</v>
      </c>
      <c r="N2853" s="35" t="s">
        <v>59</v>
      </c>
      <c r="O2853" s="45" t="s">
        <v>83</v>
      </c>
      <c r="P2853" s="35" t="s">
        <v>13496</v>
      </c>
    </row>
    <row r="2854" spans="2:16" ht="15" customHeight="1">
      <c r="B2854" s="35" t="s">
        <v>41</v>
      </c>
      <c r="C2854" s="35" t="s">
        <v>49</v>
      </c>
      <c r="D2854" s="36">
        <v>56101600</v>
      </c>
      <c r="E2854" s="35" t="s">
        <v>3557</v>
      </c>
      <c r="F2854" t="s">
        <v>3588</v>
      </c>
      <c r="G2854" t="s">
        <v>57</v>
      </c>
      <c r="H2854" s="51">
        <v>10190</v>
      </c>
      <c r="I2854" s="38">
        <f t="shared" si="85"/>
        <v>9171</v>
      </c>
      <c r="J2854" s="35" t="s">
        <v>3325</v>
      </c>
      <c r="K2854" s="35" t="s">
        <v>3557</v>
      </c>
      <c r="L2854" s="33">
        <v>0.1</v>
      </c>
      <c r="M2854" s="21" t="s">
        <v>14849</v>
      </c>
      <c r="N2854" s="35" t="s">
        <v>59</v>
      </c>
      <c r="O2854" s="45" t="s">
        <v>83</v>
      </c>
      <c r="P2854" s="35" t="s">
        <v>13496</v>
      </c>
    </row>
    <row r="2855" spans="2:16" ht="15" customHeight="1">
      <c r="B2855" s="35" t="s">
        <v>41</v>
      </c>
      <c r="C2855" s="35" t="s">
        <v>49</v>
      </c>
      <c r="D2855" s="36">
        <v>56101600</v>
      </c>
      <c r="E2855" s="35" t="s">
        <v>3558</v>
      </c>
      <c r="F2855" t="s">
        <v>3588</v>
      </c>
      <c r="G2855" t="s">
        <v>57</v>
      </c>
      <c r="H2855" s="51">
        <v>13610</v>
      </c>
      <c r="I2855" s="38">
        <f>H2855*0.9</f>
        <v>12249</v>
      </c>
      <c r="J2855" s="35" t="s">
        <v>3325</v>
      </c>
      <c r="K2855" s="35" t="s">
        <v>3558</v>
      </c>
      <c r="L2855" s="33">
        <v>0.1</v>
      </c>
      <c r="M2855" s="21" t="s">
        <v>14849</v>
      </c>
      <c r="N2855" s="35" t="s">
        <v>59</v>
      </c>
      <c r="O2855" s="45" t="s">
        <v>83</v>
      </c>
      <c r="P2855" s="35" t="s">
        <v>13496</v>
      </c>
    </row>
    <row r="2856" spans="2:16" ht="15" customHeight="1">
      <c r="B2856" s="35" t="s">
        <v>41</v>
      </c>
      <c r="C2856" s="35" t="s">
        <v>49</v>
      </c>
      <c r="D2856" s="36">
        <v>56101600</v>
      </c>
      <c r="E2856" s="35" t="s">
        <v>3559</v>
      </c>
      <c r="F2856" t="s">
        <v>3588</v>
      </c>
      <c r="G2856" t="s">
        <v>57</v>
      </c>
      <c r="H2856" s="51">
        <v>18050</v>
      </c>
      <c r="I2856" s="38">
        <f>H2856*0.9</f>
        <v>16245</v>
      </c>
      <c r="J2856" s="35" t="s">
        <v>3325</v>
      </c>
      <c r="K2856" s="35" t="s">
        <v>3559</v>
      </c>
      <c r="L2856" s="33">
        <v>0.1</v>
      </c>
      <c r="M2856" s="21" t="s">
        <v>14849</v>
      </c>
      <c r="N2856" s="35" t="s">
        <v>59</v>
      </c>
      <c r="O2856" s="45" t="s">
        <v>83</v>
      </c>
      <c r="P2856" s="35" t="s">
        <v>13496</v>
      </c>
    </row>
    <row r="2857" spans="2:16" ht="15" customHeight="1">
      <c r="B2857" s="35" t="s">
        <v>41</v>
      </c>
      <c r="C2857" s="35" t="s">
        <v>49</v>
      </c>
      <c r="D2857" s="36">
        <v>56101600</v>
      </c>
      <c r="E2857" s="35" t="s">
        <v>3560</v>
      </c>
      <c r="F2857" t="s">
        <v>3588</v>
      </c>
      <c r="G2857" t="s">
        <v>57</v>
      </c>
      <c r="H2857" s="51">
        <v>16230</v>
      </c>
      <c r="I2857" s="38">
        <f t="shared" ref="I2857:I2885" si="86">H2857*0.9</f>
        <v>14607</v>
      </c>
      <c r="J2857" s="35" t="s">
        <v>3325</v>
      </c>
      <c r="K2857" s="35" t="s">
        <v>3560</v>
      </c>
      <c r="L2857" s="33">
        <v>0.1</v>
      </c>
      <c r="M2857" s="21" t="s">
        <v>14849</v>
      </c>
      <c r="N2857" s="35" t="s">
        <v>59</v>
      </c>
      <c r="O2857" s="45" t="s">
        <v>83</v>
      </c>
      <c r="P2857" s="35" t="s">
        <v>13496</v>
      </c>
    </row>
    <row r="2858" spans="2:16" ht="15" customHeight="1">
      <c r="B2858" s="35" t="s">
        <v>41</v>
      </c>
      <c r="C2858" s="35" t="s">
        <v>49</v>
      </c>
      <c r="D2858" s="36">
        <v>56101600</v>
      </c>
      <c r="E2858" s="35" t="s">
        <v>3561</v>
      </c>
      <c r="F2858" t="s">
        <v>3588</v>
      </c>
      <c r="G2858" t="s">
        <v>57</v>
      </c>
      <c r="H2858" s="51">
        <v>19440</v>
      </c>
      <c r="I2858" s="38">
        <f t="shared" si="86"/>
        <v>17496</v>
      </c>
      <c r="J2858" s="35" t="s">
        <v>3325</v>
      </c>
      <c r="K2858" s="35" t="s">
        <v>3561</v>
      </c>
      <c r="L2858" s="33">
        <v>0.1</v>
      </c>
      <c r="M2858" s="21" t="s">
        <v>14849</v>
      </c>
      <c r="N2858" s="35" t="s">
        <v>59</v>
      </c>
      <c r="O2858" s="45" t="s">
        <v>83</v>
      </c>
      <c r="P2858" s="35" t="s">
        <v>13496</v>
      </c>
    </row>
    <row r="2859" spans="2:16" ht="15" customHeight="1">
      <c r="B2859" s="35" t="s">
        <v>41</v>
      </c>
      <c r="C2859" s="35" t="s">
        <v>49</v>
      </c>
      <c r="D2859" s="36">
        <v>56101600</v>
      </c>
      <c r="E2859" s="35" t="s">
        <v>3562</v>
      </c>
      <c r="F2859" t="s">
        <v>3588</v>
      </c>
      <c r="G2859" t="s">
        <v>57</v>
      </c>
      <c r="H2859" s="51">
        <v>15300</v>
      </c>
      <c r="I2859" s="38">
        <f t="shared" si="86"/>
        <v>13770</v>
      </c>
      <c r="J2859" s="35" t="s">
        <v>3325</v>
      </c>
      <c r="K2859" s="35" t="s">
        <v>3562</v>
      </c>
      <c r="L2859" s="33">
        <v>0.1</v>
      </c>
      <c r="M2859" s="21" t="s">
        <v>14849</v>
      </c>
      <c r="N2859" s="35" t="s">
        <v>59</v>
      </c>
      <c r="O2859" s="45" t="s">
        <v>83</v>
      </c>
      <c r="P2859" s="35" t="s">
        <v>13496</v>
      </c>
    </row>
    <row r="2860" spans="2:16" ht="15" customHeight="1">
      <c r="B2860" s="35" t="s">
        <v>41</v>
      </c>
      <c r="C2860" s="35" t="s">
        <v>49</v>
      </c>
      <c r="D2860" s="36">
        <v>56101600</v>
      </c>
      <c r="E2860" s="35" t="s">
        <v>3563</v>
      </c>
      <c r="F2860" t="s">
        <v>3588</v>
      </c>
      <c r="G2860" t="s">
        <v>57</v>
      </c>
      <c r="H2860" s="51">
        <v>16360</v>
      </c>
      <c r="I2860" s="38">
        <f t="shared" si="86"/>
        <v>14724</v>
      </c>
      <c r="J2860" s="35" t="s">
        <v>3325</v>
      </c>
      <c r="K2860" s="35" t="s">
        <v>3563</v>
      </c>
      <c r="L2860" s="33">
        <v>0.1</v>
      </c>
      <c r="M2860" s="21" t="s">
        <v>14849</v>
      </c>
      <c r="N2860" s="35" t="s">
        <v>59</v>
      </c>
      <c r="O2860" s="45" t="s">
        <v>83</v>
      </c>
      <c r="P2860" s="35" t="s">
        <v>13496</v>
      </c>
    </row>
    <row r="2861" spans="2:16" ht="15" customHeight="1">
      <c r="B2861" s="35" t="s">
        <v>41</v>
      </c>
      <c r="C2861" s="35" t="s">
        <v>49</v>
      </c>
      <c r="D2861" s="36">
        <v>56101600</v>
      </c>
      <c r="E2861" s="35" t="s">
        <v>3564</v>
      </c>
      <c r="F2861" t="s">
        <v>3588</v>
      </c>
      <c r="G2861" t="s">
        <v>57</v>
      </c>
      <c r="H2861" s="51">
        <v>19920</v>
      </c>
      <c r="I2861" s="38">
        <f t="shared" si="86"/>
        <v>17928</v>
      </c>
      <c r="J2861" s="35" t="s">
        <v>3325</v>
      </c>
      <c r="K2861" s="35" t="s">
        <v>3564</v>
      </c>
      <c r="L2861" s="33">
        <v>0.1</v>
      </c>
      <c r="M2861" s="21" t="s">
        <v>14849</v>
      </c>
      <c r="N2861" s="35" t="s">
        <v>59</v>
      </c>
      <c r="O2861" s="45" t="s">
        <v>83</v>
      </c>
      <c r="P2861" s="35" t="s">
        <v>13496</v>
      </c>
    </row>
    <row r="2862" spans="2:16" ht="15" customHeight="1">
      <c r="B2862" s="35" t="s">
        <v>41</v>
      </c>
      <c r="C2862" s="35" t="s">
        <v>49</v>
      </c>
      <c r="D2862" s="36">
        <v>56101600</v>
      </c>
      <c r="E2862" s="35" t="s">
        <v>3565</v>
      </c>
      <c r="F2862" t="s">
        <v>3588</v>
      </c>
      <c r="G2862" t="s">
        <v>57</v>
      </c>
      <c r="H2862" s="51">
        <v>20470</v>
      </c>
      <c r="I2862" s="38">
        <f t="shared" si="86"/>
        <v>18423</v>
      </c>
      <c r="J2862" s="35" t="s">
        <v>3325</v>
      </c>
      <c r="K2862" s="35" t="s">
        <v>3565</v>
      </c>
      <c r="L2862" s="33">
        <v>0.1</v>
      </c>
      <c r="M2862" s="21" t="s">
        <v>14849</v>
      </c>
      <c r="N2862" s="35" t="s">
        <v>59</v>
      </c>
      <c r="O2862" s="45" t="s">
        <v>83</v>
      </c>
      <c r="P2862" s="35" t="s">
        <v>13496</v>
      </c>
    </row>
    <row r="2863" spans="2:16" ht="15" customHeight="1">
      <c r="B2863" s="35" t="s">
        <v>41</v>
      </c>
      <c r="C2863" s="35" t="s">
        <v>49</v>
      </c>
      <c r="D2863" s="36">
        <v>56101600</v>
      </c>
      <c r="E2863" s="35" t="s">
        <v>3566</v>
      </c>
      <c r="F2863" t="s">
        <v>3588</v>
      </c>
      <c r="G2863" t="s">
        <v>57</v>
      </c>
      <c r="H2863" s="51">
        <v>16390</v>
      </c>
      <c r="I2863" s="38">
        <f t="shared" si="86"/>
        <v>14751</v>
      </c>
      <c r="J2863" s="35" t="s">
        <v>3325</v>
      </c>
      <c r="K2863" s="35" t="s">
        <v>3566</v>
      </c>
      <c r="L2863" s="33">
        <v>0.1</v>
      </c>
      <c r="M2863" s="21" t="s">
        <v>14849</v>
      </c>
      <c r="N2863" s="35" t="s">
        <v>59</v>
      </c>
      <c r="O2863" s="45" t="s">
        <v>83</v>
      </c>
      <c r="P2863" s="35" t="s">
        <v>13496</v>
      </c>
    </row>
    <row r="2864" spans="2:16" ht="15" customHeight="1">
      <c r="B2864" s="35" t="s">
        <v>41</v>
      </c>
      <c r="C2864" s="35" t="s">
        <v>49</v>
      </c>
      <c r="D2864" s="36">
        <v>56101600</v>
      </c>
      <c r="E2864" s="35" t="s">
        <v>3567</v>
      </c>
      <c r="F2864" t="s">
        <v>3588</v>
      </c>
      <c r="G2864" t="s">
        <v>57</v>
      </c>
      <c r="H2864" s="51">
        <v>19910</v>
      </c>
      <c r="I2864" s="38">
        <f t="shared" si="86"/>
        <v>17919</v>
      </c>
      <c r="J2864" s="35" t="s">
        <v>3325</v>
      </c>
      <c r="K2864" s="35" t="s">
        <v>3567</v>
      </c>
      <c r="L2864" s="33">
        <v>0.1</v>
      </c>
      <c r="M2864" s="21" t="s">
        <v>14849</v>
      </c>
      <c r="N2864" s="35" t="s">
        <v>59</v>
      </c>
      <c r="O2864" s="45" t="s">
        <v>83</v>
      </c>
      <c r="P2864" s="35" t="s">
        <v>13496</v>
      </c>
    </row>
    <row r="2865" spans="2:16" ht="15" customHeight="1">
      <c r="B2865" s="35" t="s">
        <v>41</v>
      </c>
      <c r="C2865" s="35" t="s">
        <v>49</v>
      </c>
      <c r="D2865" s="36">
        <v>56101600</v>
      </c>
      <c r="E2865" s="35" t="s">
        <v>3568</v>
      </c>
      <c r="F2865" t="s">
        <v>3588</v>
      </c>
      <c r="G2865" t="s">
        <v>57</v>
      </c>
      <c r="H2865" s="51">
        <v>21950</v>
      </c>
      <c r="I2865" s="38">
        <f t="shared" si="86"/>
        <v>19755</v>
      </c>
      <c r="J2865" s="35" t="s">
        <v>3325</v>
      </c>
      <c r="K2865" s="35" t="s">
        <v>3568</v>
      </c>
      <c r="L2865" s="33">
        <v>0.1</v>
      </c>
      <c r="M2865" s="21" t="s">
        <v>14849</v>
      </c>
      <c r="N2865" s="35" t="s">
        <v>59</v>
      </c>
      <c r="O2865" s="45" t="s">
        <v>83</v>
      </c>
      <c r="P2865" s="35" t="s">
        <v>13496</v>
      </c>
    </row>
    <row r="2866" spans="2:16" ht="15" customHeight="1">
      <c r="B2866" s="35" t="s">
        <v>41</v>
      </c>
      <c r="C2866" s="35" t="s">
        <v>49</v>
      </c>
      <c r="D2866" s="36">
        <v>56101600</v>
      </c>
      <c r="E2866" s="35" t="s">
        <v>3569</v>
      </c>
      <c r="F2866" t="s">
        <v>3588</v>
      </c>
      <c r="G2866" t="s">
        <v>57</v>
      </c>
      <c r="H2866" s="51">
        <v>23680</v>
      </c>
      <c r="I2866" s="38">
        <f t="shared" si="86"/>
        <v>21312</v>
      </c>
      <c r="J2866" s="35" t="s">
        <v>3325</v>
      </c>
      <c r="K2866" s="35" t="s">
        <v>3569</v>
      </c>
      <c r="L2866" s="33">
        <v>0.1</v>
      </c>
      <c r="M2866" s="21" t="s">
        <v>14849</v>
      </c>
      <c r="N2866" s="35" t="s">
        <v>59</v>
      </c>
      <c r="O2866" s="45" t="s">
        <v>83</v>
      </c>
      <c r="P2866" s="35" t="s">
        <v>13496</v>
      </c>
    </row>
    <row r="2867" spans="2:16" ht="15" customHeight="1">
      <c r="B2867" s="35" t="s">
        <v>41</v>
      </c>
      <c r="C2867" s="35" t="s">
        <v>49</v>
      </c>
      <c r="D2867" s="36">
        <v>56101600</v>
      </c>
      <c r="E2867" s="35" t="s">
        <v>3570</v>
      </c>
      <c r="F2867" t="s">
        <v>3588</v>
      </c>
      <c r="G2867" t="s">
        <v>57</v>
      </c>
      <c r="H2867" s="51">
        <v>38500</v>
      </c>
      <c r="I2867" s="38">
        <f t="shared" si="86"/>
        <v>34650</v>
      </c>
      <c r="J2867" s="35" t="s">
        <v>3325</v>
      </c>
      <c r="K2867" s="35" t="s">
        <v>3570</v>
      </c>
      <c r="L2867" s="33">
        <v>0.1</v>
      </c>
      <c r="M2867" s="21" t="s">
        <v>14849</v>
      </c>
      <c r="N2867" s="35" t="s">
        <v>59</v>
      </c>
      <c r="O2867" s="45" t="s">
        <v>83</v>
      </c>
      <c r="P2867" s="35" t="s">
        <v>13496</v>
      </c>
    </row>
    <row r="2868" spans="2:16" ht="15" customHeight="1">
      <c r="B2868" s="35" t="s">
        <v>41</v>
      </c>
      <c r="C2868" s="35" t="s">
        <v>49</v>
      </c>
      <c r="D2868" s="36">
        <v>56101600</v>
      </c>
      <c r="E2868" s="35" t="s">
        <v>3571</v>
      </c>
      <c r="F2868" t="s">
        <v>3588</v>
      </c>
      <c r="G2868" t="s">
        <v>57</v>
      </c>
      <c r="H2868" s="51">
        <v>25320</v>
      </c>
      <c r="I2868" s="38">
        <f t="shared" si="86"/>
        <v>22788</v>
      </c>
      <c r="J2868" s="35" t="s">
        <v>3325</v>
      </c>
      <c r="K2868" s="35" t="s">
        <v>3571</v>
      </c>
      <c r="L2868" s="33">
        <v>0.1</v>
      </c>
      <c r="M2868" s="21" t="s">
        <v>14849</v>
      </c>
      <c r="N2868" s="35" t="s">
        <v>59</v>
      </c>
      <c r="O2868" s="45" t="s">
        <v>83</v>
      </c>
      <c r="P2868" s="35" t="s">
        <v>13496</v>
      </c>
    </row>
    <row r="2869" spans="2:16" ht="15" customHeight="1">
      <c r="B2869" s="35" t="s">
        <v>41</v>
      </c>
      <c r="C2869" s="35" t="s">
        <v>49</v>
      </c>
      <c r="D2869" s="36">
        <v>56101600</v>
      </c>
      <c r="E2869" s="35" t="s">
        <v>3572</v>
      </c>
      <c r="F2869" t="s">
        <v>3588</v>
      </c>
      <c r="G2869" t="s">
        <v>57</v>
      </c>
      <c r="H2869" s="51">
        <v>26750</v>
      </c>
      <c r="I2869" s="38">
        <f t="shared" si="86"/>
        <v>24075</v>
      </c>
      <c r="J2869" s="35" t="s">
        <v>3325</v>
      </c>
      <c r="K2869" s="35" t="s">
        <v>3572</v>
      </c>
      <c r="L2869" s="33">
        <v>0.1</v>
      </c>
      <c r="M2869" s="21" t="s">
        <v>14849</v>
      </c>
      <c r="N2869" s="35" t="s">
        <v>59</v>
      </c>
      <c r="O2869" s="45" t="s">
        <v>83</v>
      </c>
      <c r="P2869" s="35" t="s">
        <v>13496</v>
      </c>
    </row>
    <row r="2870" spans="2:16" ht="15" customHeight="1">
      <c r="B2870" s="35" t="s">
        <v>41</v>
      </c>
      <c r="C2870" s="35" t="s">
        <v>49</v>
      </c>
      <c r="D2870" s="36">
        <v>56101600</v>
      </c>
      <c r="E2870" s="35" t="s">
        <v>3573</v>
      </c>
      <c r="F2870" t="s">
        <v>3588</v>
      </c>
      <c r="G2870" t="s">
        <v>57</v>
      </c>
      <c r="H2870" s="51">
        <v>28510</v>
      </c>
      <c r="I2870" s="38">
        <f t="shared" si="86"/>
        <v>25659</v>
      </c>
      <c r="J2870" s="35" t="s">
        <v>3325</v>
      </c>
      <c r="K2870" s="35" t="s">
        <v>3573</v>
      </c>
      <c r="L2870" s="33">
        <v>0.1</v>
      </c>
      <c r="M2870" s="21" t="s">
        <v>14849</v>
      </c>
      <c r="N2870" s="35" t="s">
        <v>59</v>
      </c>
      <c r="O2870" s="45" t="s">
        <v>83</v>
      </c>
      <c r="P2870" s="35" t="s">
        <v>13496</v>
      </c>
    </row>
    <row r="2871" spans="2:16" ht="15" customHeight="1">
      <c r="B2871" s="35" t="s">
        <v>41</v>
      </c>
      <c r="C2871" s="35" t="s">
        <v>49</v>
      </c>
      <c r="D2871" s="36">
        <v>56101600</v>
      </c>
      <c r="E2871" s="35" t="s">
        <v>3574</v>
      </c>
      <c r="F2871" t="s">
        <v>3588</v>
      </c>
      <c r="G2871" t="s">
        <v>57</v>
      </c>
      <c r="H2871" s="51">
        <v>30820</v>
      </c>
      <c r="I2871" s="38">
        <f t="shared" si="86"/>
        <v>27738</v>
      </c>
      <c r="J2871" s="35" t="s">
        <v>3325</v>
      </c>
      <c r="K2871" s="35" t="s">
        <v>3574</v>
      </c>
      <c r="L2871" s="33">
        <v>0.1</v>
      </c>
      <c r="M2871" s="21" t="s">
        <v>14849</v>
      </c>
      <c r="N2871" s="35" t="s">
        <v>59</v>
      </c>
      <c r="O2871" s="45" t="s">
        <v>83</v>
      </c>
      <c r="P2871" s="35" t="s">
        <v>13496</v>
      </c>
    </row>
    <row r="2872" spans="2:16" ht="15" customHeight="1">
      <c r="B2872" s="35" t="s">
        <v>41</v>
      </c>
      <c r="C2872" s="35" t="s">
        <v>49</v>
      </c>
      <c r="D2872" s="36">
        <v>56101600</v>
      </c>
      <c r="E2872" s="35" t="s">
        <v>3575</v>
      </c>
      <c r="F2872" t="s">
        <v>3588</v>
      </c>
      <c r="G2872" t="s">
        <v>57</v>
      </c>
      <c r="H2872" s="51">
        <v>36500</v>
      </c>
      <c r="I2872" s="38">
        <f t="shared" si="86"/>
        <v>32850</v>
      </c>
      <c r="J2872" s="35" t="s">
        <v>3325</v>
      </c>
      <c r="K2872" s="35" t="s">
        <v>3575</v>
      </c>
      <c r="L2872" s="33">
        <v>0.1</v>
      </c>
      <c r="M2872" s="21" t="s">
        <v>14849</v>
      </c>
      <c r="N2872" s="35" t="s">
        <v>59</v>
      </c>
      <c r="O2872" s="45" t="s">
        <v>83</v>
      </c>
      <c r="P2872" s="35" t="s">
        <v>13496</v>
      </c>
    </row>
    <row r="2873" spans="2:16" ht="15" customHeight="1">
      <c r="B2873" s="35" t="s">
        <v>41</v>
      </c>
      <c r="C2873" s="35" t="s">
        <v>49</v>
      </c>
      <c r="D2873" s="36">
        <v>56101600</v>
      </c>
      <c r="E2873" s="35" t="s">
        <v>3576</v>
      </c>
      <c r="F2873" t="s">
        <v>3588</v>
      </c>
      <c r="G2873" t="s">
        <v>57</v>
      </c>
      <c r="H2873" s="51">
        <v>40930</v>
      </c>
      <c r="I2873" s="38">
        <f t="shared" si="86"/>
        <v>36837</v>
      </c>
      <c r="J2873" s="35" t="s">
        <v>3325</v>
      </c>
      <c r="K2873" s="35" t="s">
        <v>3576</v>
      </c>
      <c r="L2873" s="33">
        <v>0.1</v>
      </c>
      <c r="M2873" s="21" t="s">
        <v>14849</v>
      </c>
      <c r="N2873" s="35" t="s">
        <v>59</v>
      </c>
      <c r="O2873" s="45" t="s">
        <v>83</v>
      </c>
      <c r="P2873" s="35" t="s">
        <v>13496</v>
      </c>
    </row>
    <row r="2874" spans="2:16" ht="15" customHeight="1">
      <c r="B2874" s="35" t="s">
        <v>41</v>
      </c>
      <c r="C2874" s="35" t="s">
        <v>49</v>
      </c>
      <c r="D2874" s="36">
        <v>56101600</v>
      </c>
      <c r="E2874" s="35" t="s">
        <v>3577</v>
      </c>
      <c r="F2874" t="s">
        <v>3588</v>
      </c>
      <c r="G2874" t="s">
        <v>57</v>
      </c>
      <c r="H2874" s="51">
        <v>42930</v>
      </c>
      <c r="I2874" s="38">
        <f t="shared" si="86"/>
        <v>38637</v>
      </c>
      <c r="J2874" s="35" t="s">
        <v>3325</v>
      </c>
      <c r="K2874" s="35" t="s">
        <v>3577</v>
      </c>
      <c r="L2874" s="33">
        <v>0.1</v>
      </c>
      <c r="M2874" s="21" t="s">
        <v>14849</v>
      </c>
      <c r="N2874" s="35" t="s">
        <v>59</v>
      </c>
      <c r="O2874" s="45" t="s">
        <v>83</v>
      </c>
      <c r="P2874" s="35" t="s">
        <v>13496</v>
      </c>
    </row>
    <row r="2875" spans="2:16" ht="15" customHeight="1">
      <c r="B2875" s="35" t="s">
        <v>41</v>
      </c>
      <c r="C2875" s="35" t="s">
        <v>49</v>
      </c>
      <c r="D2875" s="36">
        <v>56101600</v>
      </c>
      <c r="E2875" s="35" t="s">
        <v>3578</v>
      </c>
      <c r="F2875" t="s">
        <v>3588</v>
      </c>
      <c r="G2875" t="s">
        <v>57</v>
      </c>
      <c r="H2875" s="51">
        <v>45310</v>
      </c>
      <c r="I2875" s="38">
        <f t="shared" si="86"/>
        <v>40779</v>
      </c>
      <c r="J2875" s="35" t="s">
        <v>3325</v>
      </c>
      <c r="K2875" s="35" t="s">
        <v>3578</v>
      </c>
      <c r="L2875" s="33">
        <v>0.1</v>
      </c>
      <c r="M2875" s="21" t="s">
        <v>14849</v>
      </c>
      <c r="N2875" s="35" t="s">
        <v>59</v>
      </c>
      <c r="O2875" s="45" t="s">
        <v>83</v>
      </c>
      <c r="P2875" s="35" t="s">
        <v>13496</v>
      </c>
    </row>
    <row r="2876" spans="2:16" ht="15" customHeight="1">
      <c r="B2876" s="35" t="s">
        <v>41</v>
      </c>
      <c r="C2876" s="35" t="s">
        <v>49</v>
      </c>
      <c r="D2876" s="36">
        <v>56101600</v>
      </c>
      <c r="E2876" s="35" t="s">
        <v>3579</v>
      </c>
      <c r="F2876" t="s">
        <v>3588</v>
      </c>
      <c r="G2876" t="s">
        <v>57</v>
      </c>
      <c r="H2876" s="51">
        <v>69360</v>
      </c>
      <c r="I2876" s="38">
        <f t="shared" si="86"/>
        <v>62424</v>
      </c>
      <c r="J2876" s="35" t="s">
        <v>3325</v>
      </c>
      <c r="K2876" s="35" t="s">
        <v>3579</v>
      </c>
      <c r="L2876" s="33">
        <v>0.1</v>
      </c>
      <c r="M2876" s="21" t="s">
        <v>14849</v>
      </c>
      <c r="N2876" s="35" t="s">
        <v>59</v>
      </c>
      <c r="O2876" s="45" t="s">
        <v>83</v>
      </c>
      <c r="P2876" s="35" t="s">
        <v>13496</v>
      </c>
    </row>
    <row r="2877" spans="2:16" ht="15" customHeight="1">
      <c r="B2877" s="35" t="s">
        <v>41</v>
      </c>
      <c r="C2877" s="35" t="s">
        <v>49</v>
      </c>
      <c r="D2877" s="36">
        <v>56101600</v>
      </c>
      <c r="E2877" s="35" t="s">
        <v>3580</v>
      </c>
      <c r="F2877" t="s">
        <v>3588</v>
      </c>
      <c r="G2877" t="s">
        <v>57</v>
      </c>
      <c r="H2877" s="51">
        <v>35760</v>
      </c>
      <c r="I2877" s="38">
        <f t="shared" si="86"/>
        <v>32184</v>
      </c>
      <c r="J2877" s="35" t="s">
        <v>3325</v>
      </c>
      <c r="K2877" s="35" t="s">
        <v>3580</v>
      </c>
      <c r="L2877" s="33">
        <v>0.1</v>
      </c>
      <c r="M2877" s="21" t="s">
        <v>14849</v>
      </c>
      <c r="N2877" s="35" t="s">
        <v>59</v>
      </c>
      <c r="O2877" s="45" t="s">
        <v>83</v>
      </c>
      <c r="P2877" s="35" t="s">
        <v>13496</v>
      </c>
    </row>
    <row r="2878" spans="2:16" ht="15" customHeight="1">
      <c r="B2878" s="35" t="s">
        <v>41</v>
      </c>
      <c r="C2878" s="35" t="s">
        <v>49</v>
      </c>
      <c r="D2878" s="36">
        <v>56101600</v>
      </c>
      <c r="E2878" s="35" t="s">
        <v>3581</v>
      </c>
      <c r="F2878" t="s">
        <v>3588</v>
      </c>
      <c r="G2878" t="s">
        <v>57</v>
      </c>
      <c r="H2878" s="51">
        <v>51740</v>
      </c>
      <c r="I2878" s="38">
        <f t="shared" si="86"/>
        <v>46566</v>
      </c>
      <c r="J2878" s="35" t="s">
        <v>3325</v>
      </c>
      <c r="K2878" s="35" t="s">
        <v>3581</v>
      </c>
      <c r="L2878" s="33">
        <v>0.1</v>
      </c>
      <c r="M2878" s="21" t="s">
        <v>14849</v>
      </c>
      <c r="N2878" s="35" t="s">
        <v>59</v>
      </c>
      <c r="O2878" s="45" t="s">
        <v>83</v>
      </c>
      <c r="P2878" s="35" t="s">
        <v>13496</v>
      </c>
    </row>
    <row r="2879" spans="2:16" ht="15" customHeight="1">
      <c r="B2879" s="35" t="s">
        <v>41</v>
      </c>
      <c r="C2879" s="35" t="s">
        <v>49</v>
      </c>
      <c r="D2879" s="36">
        <v>56101600</v>
      </c>
      <c r="E2879" s="35" t="s">
        <v>3582</v>
      </c>
      <c r="F2879" t="s">
        <v>3588</v>
      </c>
      <c r="G2879" t="s">
        <v>57</v>
      </c>
      <c r="H2879" s="51">
        <v>50620</v>
      </c>
      <c r="I2879" s="38">
        <f t="shared" si="86"/>
        <v>45558</v>
      </c>
      <c r="J2879" s="35" t="s">
        <v>3325</v>
      </c>
      <c r="K2879" s="35" t="s">
        <v>3582</v>
      </c>
      <c r="L2879" s="33">
        <v>0.1</v>
      </c>
      <c r="M2879" s="21" t="s">
        <v>14849</v>
      </c>
      <c r="N2879" s="35" t="s">
        <v>59</v>
      </c>
      <c r="O2879" s="45" t="s">
        <v>83</v>
      </c>
      <c r="P2879" s="35" t="s">
        <v>13496</v>
      </c>
    </row>
    <row r="2880" spans="2:16" ht="15" customHeight="1">
      <c r="B2880" s="35" t="s">
        <v>41</v>
      </c>
      <c r="C2880" s="35" t="s">
        <v>49</v>
      </c>
      <c r="D2880" s="36">
        <v>56101600</v>
      </c>
      <c r="E2880" s="35" t="s">
        <v>3583</v>
      </c>
      <c r="F2880" t="s">
        <v>3588</v>
      </c>
      <c r="G2880" t="s">
        <v>57</v>
      </c>
      <c r="H2880" s="51">
        <v>58050</v>
      </c>
      <c r="I2880" s="38">
        <f t="shared" si="86"/>
        <v>52245</v>
      </c>
      <c r="J2880" s="35" t="s">
        <v>3325</v>
      </c>
      <c r="K2880" s="35" t="s">
        <v>3583</v>
      </c>
      <c r="L2880" s="33">
        <v>0.1</v>
      </c>
      <c r="M2880" s="21" t="s">
        <v>14849</v>
      </c>
      <c r="N2880" s="35" t="s">
        <v>59</v>
      </c>
      <c r="O2880" s="45" t="s">
        <v>83</v>
      </c>
      <c r="P2880" s="35" t="s">
        <v>13496</v>
      </c>
    </row>
    <row r="2881" spans="2:16" ht="15" customHeight="1">
      <c r="B2881" s="35" t="s">
        <v>41</v>
      </c>
      <c r="C2881" s="35" t="s">
        <v>49</v>
      </c>
      <c r="D2881" s="36">
        <v>56101600</v>
      </c>
      <c r="E2881" s="35" t="s">
        <v>3584</v>
      </c>
      <c r="F2881" t="s">
        <v>3588</v>
      </c>
      <c r="G2881" t="s">
        <v>57</v>
      </c>
      <c r="H2881" s="51">
        <v>16550</v>
      </c>
      <c r="I2881" s="38">
        <f t="shared" si="86"/>
        <v>14895</v>
      </c>
      <c r="J2881" s="35" t="s">
        <v>3325</v>
      </c>
      <c r="K2881" s="35" t="s">
        <v>3584</v>
      </c>
      <c r="L2881" s="33">
        <v>0.1</v>
      </c>
      <c r="M2881" s="21" t="s">
        <v>14849</v>
      </c>
      <c r="N2881" s="35" t="s">
        <v>59</v>
      </c>
      <c r="O2881" s="45" t="s">
        <v>83</v>
      </c>
      <c r="P2881" s="35" t="s">
        <v>13496</v>
      </c>
    </row>
    <row r="2882" spans="2:16" ht="15" customHeight="1">
      <c r="B2882" s="35" t="s">
        <v>41</v>
      </c>
      <c r="C2882" s="35" t="s">
        <v>49</v>
      </c>
      <c r="D2882" s="36">
        <v>56101600</v>
      </c>
      <c r="E2882" s="35" t="s">
        <v>3585</v>
      </c>
      <c r="F2882" t="s">
        <v>3588</v>
      </c>
      <c r="G2882" t="s">
        <v>57</v>
      </c>
      <c r="H2882" s="51">
        <v>21980</v>
      </c>
      <c r="I2882" s="38">
        <f t="shared" si="86"/>
        <v>19782</v>
      </c>
      <c r="J2882" s="35" t="s">
        <v>3325</v>
      </c>
      <c r="K2882" s="35" t="s">
        <v>3585</v>
      </c>
      <c r="L2882" s="33">
        <v>0.1</v>
      </c>
      <c r="M2882" s="21" t="s">
        <v>14849</v>
      </c>
      <c r="N2882" s="35" t="s">
        <v>59</v>
      </c>
      <c r="O2882" s="45" t="s">
        <v>83</v>
      </c>
      <c r="P2882" s="35" t="s">
        <v>13496</v>
      </c>
    </row>
    <row r="2883" spans="2:16" ht="15" customHeight="1">
      <c r="B2883" s="35" t="s">
        <v>41</v>
      </c>
      <c r="C2883" s="35" t="s">
        <v>49</v>
      </c>
      <c r="D2883" s="36">
        <v>56101600</v>
      </c>
      <c r="E2883" s="35" t="s">
        <v>3586</v>
      </c>
      <c r="F2883" t="s">
        <v>3588</v>
      </c>
      <c r="G2883" t="s">
        <v>57</v>
      </c>
      <c r="H2883" s="51">
        <v>31620</v>
      </c>
      <c r="I2883" s="38">
        <f t="shared" si="86"/>
        <v>28458</v>
      </c>
      <c r="J2883" s="35" t="s">
        <v>3325</v>
      </c>
      <c r="K2883" s="35" t="s">
        <v>3586</v>
      </c>
      <c r="L2883" s="33">
        <v>0.1</v>
      </c>
      <c r="M2883" s="21" t="s">
        <v>14849</v>
      </c>
      <c r="N2883" s="35" t="s">
        <v>59</v>
      </c>
      <c r="O2883" s="45" t="s">
        <v>83</v>
      </c>
      <c r="P2883" s="35" t="s">
        <v>13496</v>
      </c>
    </row>
    <row r="2884" spans="2:16" ht="15" customHeight="1">
      <c r="B2884" s="35" t="s">
        <v>41</v>
      </c>
      <c r="C2884" s="35" t="s">
        <v>49</v>
      </c>
      <c r="D2884" s="36">
        <v>56101600</v>
      </c>
      <c r="E2884" s="35" t="s">
        <v>3587</v>
      </c>
      <c r="F2884" t="s">
        <v>3588</v>
      </c>
      <c r="G2884" t="s">
        <v>57</v>
      </c>
      <c r="H2884" s="51">
        <v>87590</v>
      </c>
      <c r="I2884" s="38">
        <f>H2884*0.9</f>
        <v>78831</v>
      </c>
      <c r="J2884" s="35" t="s">
        <v>3325</v>
      </c>
      <c r="K2884" s="35" t="s">
        <v>3587</v>
      </c>
      <c r="L2884" s="33">
        <v>0.1</v>
      </c>
      <c r="M2884" s="21" t="s">
        <v>14849</v>
      </c>
      <c r="N2884" s="35" t="s">
        <v>59</v>
      </c>
      <c r="O2884" s="45" t="s">
        <v>83</v>
      </c>
      <c r="P2884" s="35" t="s">
        <v>13496</v>
      </c>
    </row>
    <row r="2885" spans="2:16" ht="15" customHeight="1">
      <c r="B2885" s="35" t="s">
        <v>41</v>
      </c>
      <c r="C2885" s="35" t="s">
        <v>49</v>
      </c>
      <c r="D2885" s="36">
        <v>56101600</v>
      </c>
      <c r="E2885" s="35" t="s">
        <v>3589</v>
      </c>
      <c r="F2885" t="s">
        <v>3628</v>
      </c>
      <c r="G2885" t="s">
        <v>57</v>
      </c>
      <c r="H2885" s="51">
        <v>10710</v>
      </c>
      <c r="I2885" s="38">
        <f t="shared" si="86"/>
        <v>9639</v>
      </c>
      <c r="J2885" s="35" t="s">
        <v>3325</v>
      </c>
      <c r="K2885" s="35" t="s">
        <v>3589</v>
      </c>
      <c r="L2885" s="33">
        <v>0.1</v>
      </c>
      <c r="M2885" s="21" t="s">
        <v>14849</v>
      </c>
      <c r="N2885" s="35" t="s">
        <v>59</v>
      </c>
      <c r="O2885" s="45" t="s">
        <v>83</v>
      </c>
      <c r="P2885" s="35" t="s">
        <v>13496</v>
      </c>
    </row>
    <row r="2886" spans="2:16" ht="15" customHeight="1">
      <c r="B2886" s="35" t="s">
        <v>41</v>
      </c>
      <c r="C2886" s="35" t="s">
        <v>49</v>
      </c>
      <c r="D2886" s="36">
        <v>56101600</v>
      </c>
      <c r="E2886" s="35" t="s">
        <v>3590</v>
      </c>
      <c r="F2886" t="s">
        <v>3628</v>
      </c>
      <c r="G2886" t="s">
        <v>57</v>
      </c>
      <c r="H2886" s="51">
        <v>10810</v>
      </c>
      <c r="I2886" s="38">
        <f>H2886*0.9</f>
        <v>9729</v>
      </c>
      <c r="J2886" s="35" t="s">
        <v>3325</v>
      </c>
      <c r="K2886" s="35" t="s">
        <v>3590</v>
      </c>
      <c r="L2886" s="33">
        <v>0.1</v>
      </c>
      <c r="M2886" s="21" t="s">
        <v>14849</v>
      </c>
      <c r="N2886" s="35" t="s">
        <v>59</v>
      </c>
      <c r="O2886" s="45" t="s">
        <v>83</v>
      </c>
      <c r="P2886" s="35" t="s">
        <v>13496</v>
      </c>
    </row>
    <row r="2887" spans="2:16" ht="15" customHeight="1">
      <c r="B2887" s="35" t="s">
        <v>41</v>
      </c>
      <c r="C2887" s="35" t="s">
        <v>49</v>
      </c>
      <c r="D2887" s="36">
        <v>56101600</v>
      </c>
      <c r="E2887" s="35" t="s">
        <v>3591</v>
      </c>
      <c r="F2887" t="s">
        <v>3628</v>
      </c>
      <c r="G2887" t="s">
        <v>57</v>
      </c>
      <c r="H2887" s="51">
        <v>11850</v>
      </c>
      <c r="I2887" s="38">
        <f t="shared" ref="I2887:I2915" si="87">H2887*0.9</f>
        <v>10665</v>
      </c>
      <c r="J2887" s="35" t="s">
        <v>3325</v>
      </c>
      <c r="K2887" s="35" t="s">
        <v>3591</v>
      </c>
      <c r="L2887" s="33">
        <v>0.1</v>
      </c>
      <c r="M2887" s="21" t="s">
        <v>14849</v>
      </c>
      <c r="N2887" s="35" t="s">
        <v>59</v>
      </c>
      <c r="O2887" s="45" t="s">
        <v>83</v>
      </c>
      <c r="P2887" s="35" t="s">
        <v>13496</v>
      </c>
    </row>
    <row r="2888" spans="2:16" ht="15" customHeight="1">
      <c r="B2888" s="35" t="s">
        <v>41</v>
      </c>
      <c r="C2888" s="35" t="s">
        <v>49</v>
      </c>
      <c r="D2888" s="36">
        <v>56101600</v>
      </c>
      <c r="E2888" s="35" t="s">
        <v>3592</v>
      </c>
      <c r="F2888" t="s">
        <v>3628</v>
      </c>
      <c r="G2888" t="s">
        <v>57</v>
      </c>
      <c r="H2888" s="51">
        <v>12680</v>
      </c>
      <c r="I2888" s="38">
        <f t="shared" si="87"/>
        <v>11412</v>
      </c>
      <c r="J2888" s="35" t="s">
        <v>3325</v>
      </c>
      <c r="K2888" s="35" t="s">
        <v>3592</v>
      </c>
      <c r="L2888" s="33">
        <v>0.1</v>
      </c>
      <c r="M2888" s="21" t="s">
        <v>14849</v>
      </c>
      <c r="N2888" s="35" t="s">
        <v>59</v>
      </c>
      <c r="O2888" s="45" t="s">
        <v>83</v>
      </c>
      <c r="P2888" s="35" t="s">
        <v>13496</v>
      </c>
    </row>
    <row r="2889" spans="2:16" ht="15" customHeight="1">
      <c r="B2889" s="35" t="s">
        <v>41</v>
      </c>
      <c r="C2889" s="35" t="s">
        <v>49</v>
      </c>
      <c r="D2889" s="36">
        <v>56101600</v>
      </c>
      <c r="E2889" s="35" t="s">
        <v>3593</v>
      </c>
      <c r="F2889" t="s">
        <v>3628</v>
      </c>
      <c r="G2889" t="s">
        <v>57</v>
      </c>
      <c r="H2889" s="51">
        <v>17660</v>
      </c>
      <c r="I2889" s="38">
        <f t="shared" si="87"/>
        <v>15894</v>
      </c>
      <c r="J2889" s="35" t="s">
        <v>3325</v>
      </c>
      <c r="K2889" s="35" t="s">
        <v>3593</v>
      </c>
      <c r="L2889" s="33">
        <v>0.1</v>
      </c>
      <c r="M2889" s="21" t="s">
        <v>14849</v>
      </c>
      <c r="N2889" s="35" t="s">
        <v>59</v>
      </c>
      <c r="O2889" s="45" t="s">
        <v>83</v>
      </c>
      <c r="P2889" s="35" t="s">
        <v>13496</v>
      </c>
    </row>
    <row r="2890" spans="2:16" ht="15" customHeight="1">
      <c r="B2890" s="35" t="s">
        <v>41</v>
      </c>
      <c r="C2890" s="35" t="s">
        <v>49</v>
      </c>
      <c r="D2890" s="36">
        <v>56101600</v>
      </c>
      <c r="E2890" s="35" t="s">
        <v>3594</v>
      </c>
      <c r="F2890" t="s">
        <v>3628</v>
      </c>
      <c r="G2890" t="s">
        <v>57</v>
      </c>
      <c r="H2890" s="51">
        <v>16970</v>
      </c>
      <c r="I2890" s="38">
        <f t="shared" si="87"/>
        <v>15273</v>
      </c>
      <c r="J2890" s="35" t="s">
        <v>3325</v>
      </c>
      <c r="K2890" s="35" t="s">
        <v>3594</v>
      </c>
      <c r="L2890" s="33">
        <v>0.1</v>
      </c>
      <c r="M2890" s="21" t="s">
        <v>14849</v>
      </c>
      <c r="N2890" s="35" t="s">
        <v>59</v>
      </c>
      <c r="O2890" s="45" t="s">
        <v>83</v>
      </c>
      <c r="P2890" s="35" t="s">
        <v>13496</v>
      </c>
    </row>
    <row r="2891" spans="2:16" ht="15" customHeight="1">
      <c r="B2891" s="35" t="s">
        <v>41</v>
      </c>
      <c r="C2891" s="35" t="s">
        <v>49</v>
      </c>
      <c r="D2891" s="36">
        <v>56101600</v>
      </c>
      <c r="E2891" s="35" t="s">
        <v>3595</v>
      </c>
      <c r="F2891" t="s">
        <v>3628</v>
      </c>
      <c r="G2891" t="s">
        <v>57</v>
      </c>
      <c r="H2891" s="51">
        <v>18300</v>
      </c>
      <c r="I2891" s="38">
        <f t="shared" si="87"/>
        <v>16470</v>
      </c>
      <c r="J2891" s="35" t="s">
        <v>3325</v>
      </c>
      <c r="K2891" s="35" t="s">
        <v>3595</v>
      </c>
      <c r="L2891" s="33">
        <v>0.1</v>
      </c>
      <c r="M2891" s="21" t="s">
        <v>14849</v>
      </c>
      <c r="N2891" s="35" t="s">
        <v>59</v>
      </c>
      <c r="O2891" s="45" t="s">
        <v>83</v>
      </c>
      <c r="P2891" s="35" t="s">
        <v>13496</v>
      </c>
    </row>
    <row r="2892" spans="2:16" ht="15" customHeight="1">
      <c r="B2892" s="35" t="s">
        <v>41</v>
      </c>
      <c r="C2892" s="35" t="s">
        <v>49</v>
      </c>
      <c r="D2892" s="36">
        <v>56101600</v>
      </c>
      <c r="E2892" s="35" t="s">
        <v>3596</v>
      </c>
      <c r="F2892" t="s">
        <v>3628</v>
      </c>
      <c r="G2892" t="s">
        <v>57</v>
      </c>
      <c r="H2892" s="51">
        <v>18960</v>
      </c>
      <c r="I2892" s="38">
        <f t="shared" si="87"/>
        <v>17064</v>
      </c>
      <c r="J2892" s="35" t="s">
        <v>3325</v>
      </c>
      <c r="K2892" s="35" t="s">
        <v>3596</v>
      </c>
      <c r="L2892" s="33">
        <v>0.1</v>
      </c>
      <c r="M2892" s="21" t="s">
        <v>14849</v>
      </c>
      <c r="N2892" s="35" t="s">
        <v>59</v>
      </c>
      <c r="O2892" s="45" t="s">
        <v>83</v>
      </c>
      <c r="P2892" s="35" t="s">
        <v>13496</v>
      </c>
    </row>
    <row r="2893" spans="2:16" ht="15" customHeight="1">
      <c r="B2893" s="35" t="s">
        <v>41</v>
      </c>
      <c r="C2893" s="35" t="s">
        <v>49</v>
      </c>
      <c r="D2893" s="36">
        <v>56101600</v>
      </c>
      <c r="E2893" s="35" t="s">
        <v>3597</v>
      </c>
      <c r="F2893" t="s">
        <v>3628</v>
      </c>
      <c r="G2893" t="s">
        <v>57</v>
      </c>
      <c r="H2893" s="51">
        <v>19940</v>
      </c>
      <c r="I2893" s="38">
        <f t="shared" si="87"/>
        <v>17946</v>
      </c>
      <c r="J2893" s="35" t="s">
        <v>3325</v>
      </c>
      <c r="K2893" s="35" t="s">
        <v>3597</v>
      </c>
      <c r="L2893" s="33">
        <v>0.1</v>
      </c>
      <c r="M2893" s="21" t="s">
        <v>14849</v>
      </c>
      <c r="N2893" s="35" t="s">
        <v>59</v>
      </c>
      <c r="O2893" s="45" t="s">
        <v>83</v>
      </c>
      <c r="P2893" s="35" t="s">
        <v>13496</v>
      </c>
    </row>
    <row r="2894" spans="2:16" ht="15" customHeight="1">
      <c r="B2894" s="35" t="s">
        <v>41</v>
      </c>
      <c r="C2894" s="35" t="s">
        <v>49</v>
      </c>
      <c r="D2894" s="36">
        <v>56101600</v>
      </c>
      <c r="E2894" s="35" t="s">
        <v>3598</v>
      </c>
      <c r="F2894" t="s">
        <v>3628</v>
      </c>
      <c r="G2894" t="s">
        <v>57</v>
      </c>
      <c r="H2894" s="51">
        <v>22060</v>
      </c>
      <c r="I2894" s="38">
        <f t="shared" si="87"/>
        <v>19854</v>
      </c>
      <c r="J2894" s="35" t="s">
        <v>3325</v>
      </c>
      <c r="K2894" s="35" t="s">
        <v>3598</v>
      </c>
      <c r="L2894" s="33">
        <v>0.1</v>
      </c>
      <c r="M2894" s="21" t="s">
        <v>14849</v>
      </c>
      <c r="N2894" s="35" t="s">
        <v>59</v>
      </c>
      <c r="O2894" s="45" t="s">
        <v>83</v>
      </c>
      <c r="P2894" s="35" t="s">
        <v>13496</v>
      </c>
    </row>
    <row r="2895" spans="2:16" ht="15" customHeight="1">
      <c r="B2895" s="35" t="s">
        <v>41</v>
      </c>
      <c r="C2895" s="35" t="s">
        <v>49</v>
      </c>
      <c r="D2895" s="36">
        <v>56101600</v>
      </c>
      <c r="E2895" s="35" t="s">
        <v>3599</v>
      </c>
      <c r="F2895" t="s">
        <v>3628</v>
      </c>
      <c r="G2895" t="s">
        <v>57</v>
      </c>
      <c r="H2895" s="51">
        <v>25590</v>
      </c>
      <c r="I2895" s="38">
        <f t="shared" si="87"/>
        <v>23031</v>
      </c>
      <c r="J2895" s="35" t="s">
        <v>3325</v>
      </c>
      <c r="K2895" s="35" t="s">
        <v>3599</v>
      </c>
      <c r="L2895" s="33">
        <v>0.1</v>
      </c>
      <c r="M2895" s="21" t="s">
        <v>14849</v>
      </c>
      <c r="N2895" s="35" t="s">
        <v>59</v>
      </c>
      <c r="O2895" s="45" t="s">
        <v>83</v>
      </c>
      <c r="P2895" s="35" t="s">
        <v>13496</v>
      </c>
    </row>
    <row r="2896" spans="2:16" ht="15" customHeight="1">
      <c r="B2896" s="35" t="s">
        <v>41</v>
      </c>
      <c r="C2896" s="35" t="s">
        <v>49</v>
      </c>
      <c r="D2896" s="36">
        <v>56101600</v>
      </c>
      <c r="E2896" s="35" t="s">
        <v>3600</v>
      </c>
      <c r="F2896" t="s">
        <v>3628</v>
      </c>
      <c r="G2896" t="s">
        <v>57</v>
      </c>
      <c r="H2896" s="51">
        <v>28240</v>
      </c>
      <c r="I2896" s="38">
        <f t="shared" si="87"/>
        <v>25416</v>
      </c>
      <c r="J2896" s="35" t="s">
        <v>3325</v>
      </c>
      <c r="K2896" s="35" t="s">
        <v>3600</v>
      </c>
      <c r="L2896" s="33">
        <v>0.1</v>
      </c>
      <c r="M2896" s="21" t="s">
        <v>14849</v>
      </c>
      <c r="N2896" s="35" t="s">
        <v>59</v>
      </c>
      <c r="O2896" s="45" t="s">
        <v>83</v>
      </c>
      <c r="P2896" s="35" t="s">
        <v>13496</v>
      </c>
    </row>
    <row r="2897" spans="2:16" ht="15" customHeight="1">
      <c r="B2897" s="35" t="s">
        <v>41</v>
      </c>
      <c r="C2897" s="35" t="s">
        <v>49</v>
      </c>
      <c r="D2897" s="36">
        <v>56101600</v>
      </c>
      <c r="E2897" s="35" t="s">
        <v>3601</v>
      </c>
      <c r="F2897" t="s">
        <v>3628</v>
      </c>
      <c r="G2897" t="s">
        <v>57</v>
      </c>
      <c r="H2897" s="51">
        <v>11870</v>
      </c>
      <c r="I2897" s="38">
        <f t="shared" si="87"/>
        <v>10683</v>
      </c>
      <c r="J2897" s="35" t="s">
        <v>3325</v>
      </c>
      <c r="K2897" s="35" t="s">
        <v>3601</v>
      </c>
      <c r="L2897" s="33">
        <v>0.1</v>
      </c>
      <c r="M2897" s="21" t="s">
        <v>14849</v>
      </c>
      <c r="N2897" s="35" t="s">
        <v>59</v>
      </c>
      <c r="O2897" s="45" t="s">
        <v>83</v>
      </c>
      <c r="P2897" s="35" t="s">
        <v>13496</v>
      </c>
    </row>
    <row r="2898" spans="2:16" ht="15" customHeight="1">
      <c r="B2898" s="35" t="s">
        <v>41</v>
      </c>
      <c r="C2898" s="35" t="s">
        <v>49</v>
      </c>
      <c r="D2898" s="36">
        <v>56101600</v>
      </c>
      <c r="E2898" s="35" t="s">
        <v>3602</v>
      </c>
      <c r="F2898" t="s">
        <v>3628</v>
      </c>
      <c r="G2898" t="s">
        <v>57</v>
      </c>
      <c r="H2898" s="51">
        <v>13680</v>
      </c>
      <c r="I2898" s="38">
        <f t="shared" si="87"/>
        <v>12312</v>
      </c>
      <c r="J2898" s="35" t="s">
        <v>3325</v>
      </c>
      <c r="K2898" s="35" t="s">
        <v>3602</v>
      </c>
      <c r="L2898" s="33">
        <v>0.1</v>
      </c>
      <c r="M2898" s="21" t="s">
        <v>14849</v>
      </c>
      <c r="N2898" s="35" t="s">
        <v>59</v>
      </c>
      <c r="O2898" s="45" t="s">
        <v>83</v>
      </c>
      <c r="P2898" s="35" t="s">
        <v>13496</v>
      </c>
    </row>
    <row r="2899" spans="2:16" ht="15" customHeight="1">
      <c r="B2899" s="35" t="s">
        <v>41</v>
      </c>
      <c r="C2899" s="35" t="s">
        <v>49</v>
      </c>
      <c r="D2899" s="36">
        <v>56101600</v>
      </c>
      <c r="E2899" s="35" t="s">
        <v>3603</v>
      </c>
      <c r="F2899" t="s">
        <v>3628</v>
      </c>
      <c r="G2899" t="s">
        <v>57</v>
      </c>
      <c r="H2899" s="51">
        <v>14720</v>
      </c>
      <c r="I2899" s="38">
        <f t="shared" si="87"/>
        <v>13248</v>
      </c>
      <c r="J2899" s="35" t="s">
        <v>3325</v>
      </c>
      <c r="K2899" s="35" t="s">
        <v>3603</v>
      </c>
      <c r="L2899" s="33">
        <v>0.1</v>
      </c>
      <c r="M2899" s="21" t="s">
        <v>14849</v>
      </c>
      <c r="N2899" s="35" t="s">
        <v>59</v>
      </c>
      <c r="O2899" s="45" t="s">
        <v>83</v>
      </c>
      <c r="P2899" s="35" t="s">
        <v>13496</v>
      </c>
    </row>
    <row r="2900" spans="2:16" ht="15" customHeight="1">
      <c r="B2900" s="35" t="s">
        <v>41</v>
      </c>
      <c r="C2900" s="35" t="s">
        <v>49</v>
      </c>
      <c r="D2900" s="36">
        <v>56101600</v>
      </c>
      <c r="E2900" s="35" t="s">
        <v>3604</v>
      </c>
      <c r="F2900" t="s">
        <v>3628</v>
      </c>
      <c r="G2900" t="s">
        <v>57</v>
      </c>
      <c r="H2900" s="51">
        <v>17820</v>
      </c>
      <c r="I2900" s="38">
        <f t="shared" si="87"/>
        <v>16038</v>
      </c>
      <c r="J2900" s="35" t="s">
        <v>3325</v>
      </c>
      <c r="K2900" s="35" t="s">
        <v>3604</v>
      </c>
      <c r="L2900" s="33">
        <v>0.1</v>
      </c>
      <c r="M2900" s="21" t="s">
        <v>14849</v>
      </c>
      <c r="N2900" s="35" t="s">
        <v>59</v>
      </c>
      <c r="O2900" s="45" t="s">
        <v>83</v>
      </c>
      <c r="P2900" s="35" t="s">
        <v>13496</v>
      </c>
    </row>
    <row r="2901" spans="2:16" ht="15" customHeight="1">
      <c r="B2901" s="35" t="s">
        <v>41</v>
      </c>
      <c r="C2901" s="35" t="s">
        <v>49</v>
      </c>
      <c r="D2901" s="36">
        <v>56101600</v>
      </c>
      <c r="E2901" s="35" t="s">
        <v>3605</v>
      </c>
      <c r="F2901" t="s">
        <v>3628</v>
      </c>
      <c r="G2901" t="s">
        <v>57</v>
      </c>
      <c r="H2901" s="51">
        <v>14280</v>
      </c>
      <c r="I2901" s="38">
        <f t="shared" si="87"/>
        <v>12852</v>
      </c>
      <c r="J2901" s="35" t="s">
        <v>3325</v>
      </c>
      <c r="K2901" s="35" t="s">
        <v>3605</v>
      </c>
      <c r="L2901" s="33">
        <v>0.1</v>
      </c>
      <c r="M2901" s="21" t="s">
        <v>14849</v>
      </c>
      <c r="N2901" s="35" t="s">
        <v>59</v>
      </c>
      <c r="O2901" s="45" t="s">
        <v>83</v>
      </c>
      <c r="P2901" s="35" t="s">
        <v>13496</v>
      </c>
    </row>
    <row r="2902" spans="2:16" ht="15" customHeight="1">
      <c r="B2902" s="35" t="s">
        <v>41</v>
      </c>
      <c r="C2902" s="35" t="s">
        <v>49</v>
      </c>
      <c r="D2902" s="36">
        <v>56101600</v>
      </c>
      <c r="E2902" s="35" t="s">
        <v>3606</v>
      </c>
      <c r="F2902" t="s">
        <v>3628</v>
      </c>
      <c r="G2902" t="s">
        <v>57</v>
      </c>
      <c r="H2902" s="51">
        <v>16600</v>
      </c>
      <c r="I2902" s="38">
        <f t="shared" si="87"/>
        <v>14940</v>
      </c>
      <c r="J2902" s="35" t="s">
        <v>3325</v>
      </c>
      <c r="K2902" s="35" t="s">
        <v>3606</v>
      </c>
      <c r="L2902" s="33">
        <v>0.1</v>
      </c>
      <c r="M2902" s="21" t="s">
        <v>14849</v>
      </c>
      <c r="N2902" s="35" t="s">
        <v>59</v>
      </c>
      <c r="O2902" s="45" t="s">
        <v>83</v>
      </c>
      <c r="P2902" s="35" t="s">
        <v>13496</v>
      </c>
    </row>
    <row r="2903" spans="2:16" ht="15" customHeight="1">
      <c r="B2903" s="35" t="s">
        <v>41</v>
      </c>
      <c r="C2903" s="35" t="s">
        <v>49</v>
      </c>
      <c r="D2903" s="36">
        <v>56101600</v>
      </c>
      <c r="E2903" s="35" t="s">
        <v>3607</v>
      </c>
      <c r="F2903" t="s">
        <v>3628</v>
      </c>
      <c r="G2903" t="s">
        <v>57</v>
      </c>
      <c r="H2903" s="51">
        <v>16460</v>
      </c>
      <c r="I2903" s="38">
        <f t="shared" si="87"/>
        <v>14814</v>
      </c>
      <c r="J2903" s="35" t="s">
        <v>3325</v>
      </c>
      <c r="K2903" s="35" t="s">
        <v>3607</v>
      </c>
      <c r="L2903" s="33">
        <v>0.1</v>
      </c>
      <c r="M2903" s="21" t="s">
        <v>14849</v>
      </c>
      <c r="N2903" s="35" t="s">
        <v>59</v>
      </c>
      <c r="O2903" s="45" t="s">
        <v>83</v>
      </c>
      <c r="P2903" s="35" t="s">
        <v>13496</v>
      </c>
    </row>
    <row r="2904" spans="2:16" ht="15" customHeight="1">
      <c r="B2904" s="35" t="s">
        <v>41</v>
      </c>
      <c r="C2904" s="35" t="s">
        <v>49</v>
      </c>
      <c r="D2904" s="36">
        <v>56101600</v>
      </c>
      <c r="E2904" s="35" t="s">
        <v>3608</v>
      </c>
      <c r="F2904" t="s">
        <v>3628</v>
      </c>
      <c r="G2904" t="s">
        <v>57</v>
      </c>
      <c r="H2904" s="51">
        <v>19850</v>
      </c>
      <c r="I2904" s="38">
        <f t="shared" si="87"/>
        <v>17865</v>
      </c>
      <c r="J2904" s="35" t="s">
        <v>3325</v>
      </c>
      <c r="K2904" s="35" t="s">
        <v>3608</v>
      </c>
      <c r="L2904" s="33">
        <v>0.1</v>
      </c>
      <c r="M2904" s="21" t="s">
        <v>14849</v>
      </c>
      <c r="N2904" s="35" t="s">
        <v>59</v>
      </c>
      <c r="O2904" s="45" t="s">
        <v>83</v>
      </c>
      <c r="P2904" s="35" t="s">
        <v>13496</v>
      </c>
    </row>
    <row r="2905" spans="2:16" ht="15" customHeight="1">
      <c r="B2905" s="35" t="s">
        <v>41</v>
      </c>
      <c r="C2905" s="35" t="s">
        <v>49</v>
      </c>
      <c r="D2905" s="36">
        <v>56101600</v>
      </c>
      <c r="E2905" s="35" t="s">
        <v>3609</v>
      </c>
      <c r="F2905" t="s">
        <v>3628</v>
      </c>
      <c r="G2905" t="s">
        <v>57</v>
      </c>
      <c r="H2905" s="51">
        <v>21720</v>
      </c>
      <c r="I2905" s="38">
        <f t="shared" si="87"/>
        <v>19548</v>
      </c>
      <c r="J2905" s="35" t="s">
        <v>3325</v>
      </c>
      <c r="K2905" s="35" t="s">
        <v>3609</v>
      </c>
      <c r="L2905" s="33">
        <v>0.1</v>
      </c>
      <c r="M2905" s="21" t="s">
        <v>14849</v>
      </c>
      <c r="N2905" s="35" t="s">
        <v>59</v>
      </c>
      <c r="O2905" s="45" t="s">
        <v>83</v>
      </c>
      <c r="P2905" s="35" t="s">
        <v>13496</v>
      </c>
    </row>
    <row r="2906" spans="2:16" ht="15" customHeight="1">
      <c r="B2906" s="35" t="s">
        <v>41</v>
      </c>
      <c r="C2906" s="35" t="s">
        <v>49</v>
      </c>
      <c r="D2906" s="36">
        <v>56101600</v>
      </c>
      <c r="E2906" s="35" t="s">
        <v>3610</v>
      </c>
      <c r="F2906" t="s">
        <v>3628</v>
      </c>
      <c r="G2906" t="s">
        <v>57</v>
      </c>
      <c r="H2906" s="51">
        <v>25450</v>
      </c>
      <c r="I2906" s="38">
        <f t="shared" si="87"/>
        <v>22905</v>
      </c>
      <c r="J2906" s="35" t="s">
        <v>3325</v>
      </c>
      <c r="K2906" s="35" t="s">
        <v>3610</v>
      </c>
      <c r="L2906" s="33">
        <v>0.1</v>
      </c>
      <c r="M2906" s="21" t="s">
        <v>14849</v>
      </c>
      <c r="N2906" s="35" t="s">
        <v>59</v>
      </c>
      <c r="O2906" s="45" t="s">
        <v>83</v>
      </c>
      <c r="P2906" s="35" t="s">
        <v>13496</v>
      </c>
    </row>
    <row r="2907" spans="2:16" ht="15" customHeight="1">
      <c r="B2907" s="35" t="s">
        <v>41</v>
      </c>
      <c r="C2907" s="35" t="s">
        <v>49</v>
      </c>
      <c r="D2907" s="36">
        <v>56101600</v>
      </c>
      <c r="E2907" s="35" t="s">
        <v>3611</v>
      </c>
      <c r="F2907" t="s">
        <v>3628</v>
      </c>
      <c r="G2907" t="s">
        <v>57</v>
      </c>
      <c r="H2907" s="51">
        <v>20690</v>
      </c>
      <c r="I2907" s="38">
        <f t="shared" si="87"/>
        <v>18621</v>
      </c>
      <c r="J2907" s="35" t="s">
        <v>3325</v>
      </c>
      <c r="K2907" s="35" t="s">
        <v>3611</v>
      </c>
      <c r="L2907" s="33">
        <v>0.1</v>
      </c>
      <c r="M2907" s="21" t="s">
        <v>14849</v>
      </c>
      <c r="N2907" s="35" t="s">
        <v>59</v>
      </c>
      <c r="O2907" s="45" t="s">
        <v>83</v>
      </c>
      <c r="P2907" s="35" t="s">
        <v>13496</v>
      </c>
    </row>
    <row r="2908" spans="2:16" ht="15" customHeight="1">
      <c r="B2908" s="35" t="s">
        <v>41</v>
      </c>
      <c r="C2908" s="35" t="s">
        <v>49</v>
      </c>
      <c r="D2908" s="36">
        <v>56101600</v>
      </c>
      <c r="E2908" s="35" t="s">
        <v>3612</v>
      </c>
      <c r="F2908" t="s">
        <v>3628</v>
      </c>
      <c r="G2908" t="s">
        <v>57</v>
      </c>
      <c r="H2908" s="51">
        <v>21290</v>
      </c>
      <c r="I2908" s="38">
        <f t="shared" si="87"/>
        <v>19161</v>
      </c>
      <c r="J2908" s="35" t="s">
        <v>3325</v>
      </c>
      <c r="K2908" s="35" t="s">
        <v>3612</v>
      </c>
      <c r="L2908" s="33">
        <v>0.1</v>
      </c>
      <c r="M2908" s="21" t="s">
        <v>14849</v>
      </c>
      <c r="N2908" s="35" t="s">
        <v>59</v>
      </c>
      <c r="O2908" s="45" t="s">
        <v>83</v>
      </c>
      <c r="P2908" s="35" t="s">
        <v>13496</v>
      </c>
    </row>
    <row r="2909" spans="2:16" ht="15" customHeight="1">
      <c r="B2909" s="35" t="s">
        <v>41</v>
      </c>
      <c r="C2909" s="35" t="s">
        <v>49</v>
      </c>
      <c r="D2909" s="36">
        <v>56101600</v>
      </c>
      <c r="E2909" s="35" t="s">
        <v>3613</v>
      </c>
      <c r="F2909" t="s">
        <v>3628</v>
      </c>
      <c r="G2909" t="s">
        <v>57</v>
      </c>
      <c r="H2909" s="51">
        <v>24930</v>
      </c>
      <c r="I2909" s="38">
        <f t="shared" si="87"/>
        <v>22437</v>
      </c>
      <c r="J2909" s="35" t="s">
        <v>3325</v>
      </c>
      <c r="K2909" s="35" t="s">
        <v>3613</v>
      </c>
      <c r="L2909" s="33">
        <v>0.1</v>
      </c>
      <c r="M2909" s="21" t="s">
        <v>14849</v>
      </c>
      <c r="N2909" s="35" t="s">
        <v>59</v>
      </c>
      <c r="O2909" s="45" t="s">
        <v>83</v>
      </c>
      <c r="P2909" s="35" t="s">
        <v>13496</v>
      </c>
    </row>
    <row r="2910" spans="2:16" ht="15" customHeight="1">
      <c r="B2910" s="35" t="s">
        <v>41</v>
      </c>
      <c r="C2910" s="35" t="s">
        <v>49</v>
      </c>
      <c r="D2910" s="36">
        <v>56101600</v>
      </c>
      <c r="E2910" s="35" t="s">
        <v>3614</v>
      </c>
      <c r="F2910" t="s">
        <v>3628</v>
      </c>
      <c r="G2910" t="s">
        <v>57</v>
      </c>
      <c r="H2910" s="51">
        <v>27940</v>
      </c>
      <c r="I2910" s="38">
        <f t="shared" si="87"/>
        <v>25146</v>
      </c>
      <c r="J2910" s="35" t="s">
        <v>3325</v>
      </c>
      <c r="K2910" s="35" t="s">
        <v>3614</v>
      </c>
      <c r="L2910" s="33">
        <v>0.1</v>
      </c>
      <c r="M2910" s="21" t="s">
        <v>14849</v>
      </c>
      <c r="N2910" s="35" t="s">
        <v>59</v>
      </c>
      <c r="O2910" s="45" t="s">
        <v>83</v>
      </c>
      <c r="P2910" s="35" t="s">
        <v>13496</v>
      </c>
    </row>
    <row r="2911" spans="2:16" ht="15" customHeight="1">
      <c r="B2911" s="35" t="s">
        <v>41</v>
      </c>
      <c r="C2911" s="35" t="s">
        <v>49</v>
      </c>
      <c r="D2911" s="36">
        <v>56101600</v>
      </c>
      <c r="E2911" s="35" t="s">
        <v>3615</v>
      </c>
      <c r="F2911" t="s">
        <v>3628</v>
      </c>
      <c r="G2911" t="s">
        <v>57</v>
      </c>
      <c r="H2911" s="51">
        <v>37220</v>
      </c>
      <c r="I2911" s="38">
        <f t="shared" si="87"/>
        <v>33498</v>
      </c>
      <c r="J2911" s="35" t="s">
        <v>3325</v>
      </c>
      <c r="K2911" s="35" t="s">
        <v>3615</v>
      </c>
      <c r="L2911" s="33">
        <v>0.1</v>
      </c>
      <c r="M2911" s="21" t="s">
        <v>14849</v>
      </c>
      <c r="N2911" s="35" t="s">
        <v>59</v>
      </c>
      <c r="O2911" s="45" t="s">
        <v>83</v>
      </c>
      <c r="P2911" s="35" t="s">
        <v>13496</v>
      </c>
    </row>
    <row r="2912" spans="2:16" ht="15" customHeight="1">
      <c r="B2912" s="35" t="s">
        <v>41</v>
      </c>
      <c r="C2912" s="35" t="s">
        <v>49</v>
      </c>
      <c r="D2912" s="36">
        <v>56101600</v>
      </c>
      <c r="E2912" s="35" t="s">
        <v>3616</v>
      </c>
      <c r="F2912" t="s">
        <v>3628</v>
      </c>
      <c r="G2912" t="s">
        <v>57</v>
      </c>
      <c r="H2912" s="51">
        <v>40370</v>
      </c>
      <c r="I2912" s="38">
        <f t="shared" si="87"/>
        <v>36333</v>
      </c>
      <c r="J2912" s="35" t="s">
        <v>3325</v>
      </c>
      <c r="K2912" s="35" t="s">
        <v>3616</v>
      </c>
      <c r="L2912" s="33">
        <v>0.1</v>
      </c>
      <c r="M2912" s="21" t="s">
        <v>14849</v>
      </c>
      <c r="N2912" s="35" t="s">
        <v>59</v>
      </c>
      <c r="O2912" s="45" t="s">
        <v>83</v>
      </c>
      <c r="P2912" s="35" t="s">
        <v>13496</v>
      </c>
    </row>
    <row r="2913" spans="2:16" ht="15" customHeight="1">
      <c r="B2913" s="35" t="s">
        <v>41</v>
      </c>
      <c r="C2913" s="35" t="s">
        <v>49</v>
      </c>
      <c r="D2913" s="36">
        <v>56101600</v>
      </c>
      <c r="E2913" s="35" t="s">
        <v>3617</v>
      </c>
      <c r="F2913" t="s">
        <v>3628</v>
      </c>
      <c r="G2913" t="s">
        <v>57</v>
      </c>
      <c r="H2913" s="51">
        <v>87010</v>
      </c>
      <c r="I2913" s="38">
        <f t="shared" si="87"/>
        <v>78309</v>
      </c>
      <c r="J2913" s="35" t="s">
        <v>3325</v>
      </c>
      <c r="K2913" s="35" t="s">
        <v>3617</v>
      </c>
      <c r="L2913" s="33">
        <v>0.1</v>
      </c>
      <c r="M2913" s="21" t="s">
        <v>14849</v>
      </c>
      <c r="N2913" s="35" t="s">
        <v>59</v>
      </c>
      <c r="O2913" s="45" t="s">
        <v>83</v>
      </c>
      <c r="P2913" s="35" t="s">
        <v>13496</v>
      </c>
    </row>
    <row r="2914" spans="2:16" ht="15" customHeight="1">
      <c r="B2914" s="35" t="s">
        <v>41</v>
      </c>
      <c r="C2914" s="35" t="s">
        <v>49</v>
      </c>
      <c r="D2914" s="36">
        <v>56101600</v>
      </c>
      <c r="E2914" s="35" t="s">
        <v>3618</v>
      </c>
      <c r="F2914" t="s">
        <v>3628</v>
      </c>
      <c r="G2914" t="s">
        <v>57</v>
      </c>
      <c r="H2914" s="51">
        <v>16390</v>
      </c>
      <c r="I2914" s="38">
        <f>H2914*0.9</f>
        <v>14751</v>
      </c>
      <c r="J2914" s="35" t="s">
        <v>3325</v>
      </c>
      <c r="K2914" s="35" t="s">
        <v>3618</v>
      </c>
      <c r="L2914" s="33">
        <v>0.1</v>
      </c>
      <c r="M2914" s="21" t="s">
        <v>14849</v>
      </c>
      <c r="N2914" s="35" t="s">
        <v>59</v>
      </c>
      <c r="O2914" s="45" t="s">
        <v>83</v>
      </c>
      <c r="P2914" s="35" t="s">
        <v>13496</v>
      </c>
    </row>
    <row r="2915" spans="2:16" ht="15" customHeight="1">
      <c r="B2915" s="35" t="s">
        <v>41</v>
      </c>
      <c r="C2915" s="35" t="s">
        <v>49</v>
      </c>
      <c r="D2915" s="36">
        <v>56101600</v>
      </c>
      <c r="E2915" s="35" t="s">
        <v>3619</v>
      </c>
      <c r="F2915" t="s">
        <v>3628</v>
      </c>
      <c r="G2915" t="s">
        <v>57</v>
      </c>
      <c r="H2915" s="51">
        <v>19110</v>
      </c>
      <c r="I2915" s="38">
        <f t="shared" si="87"/>
        <v>17199</v>
      </c>
      <c r="J2915" s="35" t="s">
        <v>3325</v>
      </c>
      <c r="K2915" s="35" t="s">
        <v>3619</v>
      </c>
      <c r="L2915" s="33">
        <v>0.1</v>
      </c>
      <c r="M2915" s="21" t="s">
        <v>14849</v>
      </c>
      <c r="N2915" s="35" t="s">
        <v>59</v>
      </c>
      <c r="O2915" s="45" t="s">
        <v>83</v>
      </c>
      <c r="P2915" s="35" t="s">
        <v>13496</v>
      </c>
    </row>
    <row r="2916" spans="2:16" ht="15" customHeight="1">
      <c r="B2916" s="35" t="s">
        <v>41</v>
      </c>
      <c r="C2916" s="35" t="s">
        <v>49</v>
      </c>
      <c r="D2916" s="36">
        <v>56101600</v>
      </c>
      <c r="E2916" s="35" t="s">
        <v>3620</v>
      </c>
      <c r="F2916" t="s">
        <v>3628</v>
      </c>
      <c r="G2916" t="s">
        <v>57</v>
      </c>
      <c r="H2916" s="51">
        <v>20680</v>
      </c>
      <c r="I2916" s="38">
        <f>H2916*0.9</f>
        <v>18612</v>
      </c>
      <c r="J2916" s="35" t="s">
        <v>3325</v>
      </c>
      <c r="K2916" s="35" t="s">
        <v>3620</v>
      </c>
      <c r="L2916" s="33">
        <v>0.1</v>
      </c>
      <c r="M2916" s="21" t="s">
        <v>14849</v>
      </c>
      <c r="N2916" s="35" t="s">
        <v>59</v>
      </c>
      <c r="O2916" s="45" t="s">
        <v>83</v>
      </c>
      <c r="P2916" s="35" t="s">
        <v>13496</v>
      </c>
    </row>
    <row r="2917" spans="2:16" ht="15" customHeight="1">
      <c r="B2917" s="35" t="s">
        <v>41</v>
      </c>
      <c r="C2917" s="35" t="s">
        <v>49</v>
      </c>
      <c r="D2917" s="36">
        <v>56101600</v>
      </c>
      <c r="E2917" s="35" t="s">
        <v>3621</v>
      </c>
      <c r="F2917" t="s">
        <v>3628</v>
      </c>
      <c r="G2917" t="s">
        <v>57</v>
      </c>
      <c r="H2917" s="51">
        <v>28710</v>
      </c>
      <c r="I2917" s="38">
        <f t="shared" ref="I2917:I2946" si="88">H2917*0.9</f>
        <v>25839</v>
      </c>
      <c r="J2917" s="35" t="s">
        <v>3325</v>
      </c>
      <c r="K2917" s="35" t="s">
        <v>3621</v>
      </c>
      <c r="L2917" s="33">
        <v>0.1</v>
      </c>
      <c r="M2917" s="21" t="s">
        <v>14849</v>
      </c>
      <c r="N2917" s="35" t="s">
        <v>59</v>
      </c>
      <c r="O2917" s="45" t="s">
        <v>83</v>
      </c>
      <c r="P2917" s="35" t="s">
        <v>13496</v>
      </c>
    </row>
    <row r="2918" spans="2:16" ht="15" customHeight="1">
      <c r="B2918" s="35" t="s">
        <v>41</v>
      </c>
      <c r="C2918" s="35" t="s">
        <v>49</v>
      </c>
      <c r="D2918" s="36">
        <v>56101600</v>
      </c>
      <c r="E2918" s="35" t="s">
        <v>3622</v>
      </c>
      <c r="F2918" t="s">
        <v>3628</v>
      </c>
      <c r="G2918" t="s">
        <v>57</v>
      </c>
      <c r="H2918" s="51">
        <v>36410</v>
      </c>
      <c r="I2918" s="38">
        <f t="shared" si="88"/>
        <v>32769</v>
      </c>
      <c r="J2918" s="35" t="s">
        <v>3325</v>
      </c>
      <c r="K2918" s="35" t="s">
        <v>3622</v>
      </c>
      <c r="L2918" s="33">
        <v>0.1</v>
      </c>
      <c r="M2918" s="21" t="s">
        <v>14849</v>
      </c>
      <c r="N2918" s="35" t="s">
        <v>59</v>
      </c>
      <c r="O2918" s="45" t="s">
        <v>83</v>
      </c>
      <c r="P2918" s="35" t="s">
        <v>13496</v>
      </c>
    </row>
    <row r="2919" spans="2:16" ht="15" customHeight="1">
      <c r="B2919" s="35" t="s">
        <v>41</v>
      </c>
      <c r="C2919" s="35" t="s">
        <v>49</v>
      </c>
      <c r="D2919" s="36">
        <v>56101600</v>
      </c>
      <c r="E2919" s="35" t="s">
        <v>3623</v>
      </c>
      <c r="F2919" t="s">
        <v>3628</v>
      </c>
      <c r="G2919" t="s">
        <v>57</v>
      </c>
      <c r="H2919" s="51">
        <v>21380</v>
      </c>
      <c r="I2919" s="38">
        <f t="shared" si="88"/>
        <v>19242</v>
      </c>
      <c r="J2919" s="35" t="s">
        <v>3325</v>
      </c>
      <c r="K2919" s="35" t="s">
        <v>3623</v>
      </c>
      <c r="L2919" s="33">
        <v>0.1</v>
      </c>
      <c r="M2919" s="21" t="s">
        <v>14849</v>
      </c>
      <c r="N2919" s="35" t="s">
        <v>59</v>
      </c>
      <c r="O2919" s="45" t="s">
        <v>83</v>
      </c>
      <c r="P2919" s="35" t="s">
        <v>13496</v>
      </c>
    </row>
    <row r="2920" spans="2:16" ht="15" customHeight="1">
      <c r="B2920" s="35" t="s">
        <v>41</v>
      </c>
      <c r="C2920" s="35" t="s">
        <v>49</v>
      </c>
      <c r="D2920" s="36">
        <v>56101600</v>
      </c>
      <c r="E2920" s="35" t="s">
        <v>3624</v>
      </c>
      <c r="F2920" t="s">
        <v>3628</v>
      </c>
      <c r="G2920" t="s">
        <v>57</v>
      </c>
      <c r="H2920" s="51">
        <v>27700</v>
      </c>
      <c r="I2920" s="38">
        <f t="shared" si="88"/>
        <v>24930</v>
      </c>
      <c r="J2920" s="35" t="s">
        <v>3325</v>
      </c>
      <c r="K2920" s="35" t="s">
        <v>3624</v>
      </c>
      <c r="L2920" s="33">
        <v>0.1</v>
      </c>
      <c r="M2920" s="21" t="s">
        <v>14849</v>
      </c>
      <c r="N2920" s="35" t="s">
        <v>59</v>
      </c>
      <c r="O2920" s="45" t="s">
        <v>83</v>
      </c>
      <c r="P2920" s="35" t="s">
        <v>13496</v>
      </c>
    </row>
    <row r="2921" spans="2:16" ht="15" customHeight="1">
      <c r="B2921" s="35" t="s">
        <v>41</v>
      </c>
      <c r="C2921" s="35" t="s">
        <v>49</v>
      </c>
      <c r="D2921" s="36">
        <v>56101600</v>
      </c>
      <c r="E2921" s="35" t="s">
        <v>3625</v>
      </c>
      <c r="F2921" t="s">
        <v>3628</v>
      </c>
      <c r="G2921" t="s">
        <v>57</v>
      </c>
      <c r="H2921" s="51">
        <v>42110</v>
      </c>
      <c r="I2921" s="38">
        <f t="shared" si="88"/>
        <v>37899</v>
      </c>
      <c r="J2921" s="35" t="s">
        <v>3325</v>
      </c>
      <c r="K2921" s="35" t="s">
        <v>3625</v>
      </c>
      <c r="L2921" s="33">
        <v>0.1</v>
      </c>
      <c r="M2921" s="21" t="s">
        <v>14849</v>
      </c>
      <c r="N2921" s="35" t="s">
        <v>59</v>
      </c>
      <c r="O2921" s="45" t="s">
        <v>83</v>
      </c>
      <c r="P2921" s="35" t="s">
        <v>13496</v>
      </c>
    </row>
    <row r="2922" spans="2:16" ht="15" customHeight="1">
      <c r="B2922" s="35" t="s">
        <v>41</v>
      </c>
      <c r="C2922" s="35" t="s">
        <v>49</v>
      </c>
      <c r="D2922" s="36">
        <v>56101600</v>
      </c>
      <c r="E2922" s="35" t="s">
        <v>3626</v>
      </c>
      <c r="F2922" t="s">
        <v>3628</v>
      </c>
      <c r="G2922" t="s">
        <v>57</v>
      </c>
      <c r="H2922" s="51">
        <v>52090</v>
      </c>
      <c r="I2922" s="38">
        <f t="shared" si="88"/>
        <v>46881</v>
      </c>
      <c r="J2922" s="35" t="s">
        <v>3325</v>
      </c>
      <c r="K2922" s="35" t="s">
        <v>3626</v>
      </c>
      <c r="L2922" s="33">
        <v>0.1</v>
      </c>
      <c r="M2922" s="21" t="s">
        <v>14849</v>
      </c>
      <c r="N2922" s="35" t="s">
        <v>59</v>
      </c>
      <c r="O2922" s="45" t="s">
        <v>83</v>
      </c>
      <c r="P2922" s="35" t="s">
        <v>13496</v>
      </c>
    </row>
    <row r="2923" spans="2:16" ht="15" customHeight="1">
      <c r="B2923" s="35" t="s">
        <v>41</v>
      </c>
      <c r="C2923" s="35" t="s">
        <v>49</v>
      </c>
      <c r="D2923" s="36">
        <v>56101600</v>
      </c>
      <c r="E2923" s="35" t="s">
        <v>3627</v>
      </c>
      <c r="F2923" t="s">
        <v>3628</v>
      </c>
      <c r="G2923" t="s">
        <v>57</v>
      </c>
      <c r="H2923" s="51">
        <v>66390</v>
      </c>
      <c r="I2923" s="38">
        <f t="shared" si="88"/>
        <v>59751</v>
      </c>
      <c r="J2923" s="35" t="s">
        <v>3325</v>
      </c>
      <c r="K2923" s="35" t="s">
        <v>3627</v>
      </c>
      <c r="L2923" s="33">
        <v>0.1</v>
      </c>
      <c r="M2923" s="21" t="s">
        <v>14849</v>
      </c>
      <c r="N2923" s="35" t="s">
        <v>59</v>
      </c>
      <c r="O2923" s="45" t="s">
        <v>83</v>
      </c>
      <c r="P2923" s="35" t="s">
        <v>13496</v>
      </c>
    </row>
    <row r="2924" spans="2:16" ht="15" customHeight="1">
      <c r="B2924" s="35" t="s">
        <v>41</v>
      </c>
      <c r="C2924" s="35" t="s">
        <v>49</v>
      </c>
      <c r="D2924" s="36">
        <v>56101600</v>
      </c>
      <c r="E2924" s="35" t="s">
        <v>3629</v>
      </c>
      <c r="F2924" t="s">
        <v>3651</v>
      </c>
      <c r="G2924" t="s">
        <v>57</v>
      </c>
      <c r="H2924" s="51">
        <v>7150</v>
      </c>
      <c r="I2924" s="38">
        <f t="shared" si="88"/>
        <v>6435</v>
      </c>
      <c r="J2924" s="35" t="s">
        <v>3325</v>
      </c>
      <c r="K2924" s="35" t="s">
        <v>3629</v>
      </c>
      <c r="L2924" s="33">
        <v>0.1</v>
      </c>
      <c r="M2924" s="21" t="s">
        <v>14849</v>
      </c>
      <c r="N2924" s="35" t="s">
        <v>59</v>
      </c>
      <c r="O2924" s="45" t="s">
        <v>83</v>
      </c>
      <c r="P2924" s="35" t="s">
        <v>13496</v>
      </c>
    </row>
    <row r="2925" spans="2:16" ht="15" customHeight="1">
      <c r="B2925" s="35" t="s">
        <v>41</v>
      </c>
      <c r="C2925" s="35" t="s">
        <v>49</v>
      </c>
      <c r="D2925" s="36">
        <v>56101600</v>
      </c>
      <c r="E2925" s="35" t="s">
        <v>3630</v>
      </c>
      <c r="F2925" t="s">
        <v>3651</v>
      </c>
      <c r="G2925" t="s">
        <v>57</v>
      </c>
      <c r="H2925" s="51">
        <v>8210</v>
      </c>
      <c r="I2925" s="38">
        <f t="shared" si="88"/>
        <v>7389</v>
      </c>
      <c r="J2925" s="35" t="s">
        <v>3325</v>
      </c>
      <c r="K2925" s="35" t="s">
        <v>3630</v>
      </c>
      <c r="L2925" s="33">
        <v>0.1</v>
      </c>
      <c r="M2925" s="21" t="s">
        <v>14849</v>
      </c>
      <c r="N2925" s="35" t="s">
        <v>59</v>
      </c>
      <c r="O2925" s="45" t="s">
        <v>83</v>
      </c>
      <c r="P2925" s="35" t="s">
        <v>13496</v>
      </c>
    </row>
    <row r="2926" spans="2:16" ht="15" customHeight="1">
      <c r="B2926" s="35" t="s">
        <v>41</v>
      </c>
      <c r="C2926" s="35" t="s">
        <v>49</v>
      </c>
      <c r="D2926" s="36">
        <v>56101600</v>
      </c>
      <c r="E2926" s="35" t="s">
        <v>3631</v>
      </c>
      <c r="F2926" t="s">
        <v>3651</v>
      </c>
      <c r="G2926" t="s">
        <v>57</v>
      </c>
      <c r="H2926" s="51">
        <v>8710</v>
      </c>
      <c r="I2926" s="38">
        <f t="shared" si="88"/>
        <v>7839</v>
      </c>
      <c r="J2926" s="35" t="s">
        <v>3325</v>
      </c>
      <c r="K2926" s="35" t="s">
        <v>3631</v>
      </c>
      <c r="L2926" s="33">
        <v>0.1</v>
      </c>
      <c r="M2926" s="21" t="s">
        <v>14849</v>
      </c>
      <c r="N2926" s="35" t="s">
        <v>59</v>
      </c>
      <c r="O2926" s="45" t="s">
        <v>83</v>
      </c>
      <c r="P2926" s="35" t="s">
        <v>13496</v>
      </c>
    </row>
    <row r="2927" spans="2:16" ht="15" customHeight="1">
      <c r="B2927" s="35" t="s">
        <v>41</v>
      </c>
      <c r="C2927" s="35" t="s">
        <v>49</v>
      </c>
      <c r="D2927" s="36">
        <v>56101600</v>
      </c>
      <c r="E2927" s="35" t="s">
        <v>3632</v>
      </c>
      <c r="F2927" t="s">
        <v>3651</v>
      </c>
      <c r="G2927" t="s">
        <v>57</v>
      </c>
      <c r="H2927" s="51">
        <v>9980</v>
      </c>
      <c r="I2927" s="38">
        <f t="shared" si="88"/>
        <v>8982</v>
      </c>
      <c r="J2927" s="35" t="s">
        <v>3325</v>
      </c>
      <c r="K2927" s="35" t="s">
        <v>3632</v>
      </c>
      <c r="L2927" s="33">
        <v>0.1</v>
      </c>
      <c r="M2927" s="21" t="s">
        <v>14849</v>
      </c>
      <c r="N2927" s="35" t="s">
        <v>59</v>
      </c>
      <c r="O2927" s="45" t="s">
        <v>83</v>
      </c>
      <c r="P2927" s="35" t="s">
        <v>13496</v>
      </c>
    </row>
    <row r="2928" spans="2:16" ht="15" customHeight="1">
      <c r="B2928" s="35" t="s">
        <v>41</v>
      </c>
      <c r="C2928" s="35" t="s">
        <v>49</v>
      </c>
      <c r="D2928" s="36">
        <v>56101600</v>
      </c>
      <c r="E2928" s="35" t="s">
        <v>3633</v>
      </c>
      <c r="F2928" t="s">
        <v>3651</v>
      </c>
      <c r="G2928" t="s">
        <v>57</v>
      </c>
      <c r="H2928" s="51">
        <v>13530</v>
      </c>
      <c r="I2928" s="38">
        <f t="shared" si="88"/>
        <v>12177</v>
      </c>
      <c r="J2928" s="35" t="s">
        <v>3325</v>
      </c>
      <c r="K2928" s="35" t="s">
        <v>3633</v>
      </c>
      <c r="L2928" s="33">
        <v>0.1</v>
      </c>
      <c r="M2928" s="21" t="s">
        <v>14849</v>
      </c>
      <c r="N2928" s="35" t="s">
        <v>59</v>
      </c>
      <c r="O2928" s="45" t="s">
        <v>83</v>
      </c>
      <c r="P2928" s="35" t="s">
        <v>13496</v>
      </c>
    </row>
    <row r="2929" spans="2:16" ht="15" customHeight="1">
      <c r="B2929" s="35" t="s">
        <v>41</v>
      </c>
      <c r="C2929" s="35" t="s">
        <v>49</v>
      </c>
      <c r="D2929" s="36">
        <v>56101600</v>
      </c>
      <c r="E2929" s="35" t="s">
        <v>3634</v>
      </c>
      <c r="F2929" t="s">
        <v>3651</v>
      </c>
      <c r="G2929" t="s">
        <v>57</v>
      </c>
      <c r="H2929" s="51">
        <v>18580</v>
      </c>
      <c r="I2929" s="38">
        <f t="shared" si="88"/>
        <v>16722</v>
      </c>
      <c r="J2929" s="35" t="s">
        <v>3325</v>
      </c>
      <c r="K2929" s="35" t="s">
        <v>3634</v>
      </c>
      <c r="L2929" s="33">
        <v>0.1</v>
      </c>
      <c r="M2929" s="21" t="s">
        <v>14849</v>
      </c>
      <c r="N2929" s="35" t="s">
        <v>59</v>
      </c>
      <c r="O2929" s="45" t="s">
        <v>83</v>
      </c>
      <c r="P2929" s="35" t="s">
        <v>13496</v>
      </c>
    </row>
    <row r="2930" spans="2:16" ht="15" customHeight="1">
      <c r="B2930" s="35" t="s">
        <v>41</v>
      </c>
      <c r="C2930" s="35" t="s">
        <v>49</v>
      </c>
      <c r="D2930" s="36">
        <v>56101600</v>
      </c>
      <c r="E2930" s="35" t="s">
        <v>3635</v>
      </c>
      <c r="F2930" t="s">
        <v>3651</v>
      </c>
      <c r="G2930" t="s">
        <v>57</v>
      </c>
      <c r="H2930" s="51">
        <v>21430</v>
      </c>
      <c r="I2930" s="38">
        <f t="shared" si="88"/>
        <v>19287</v>
      </c>
      <c r="J2930" s="35" t="s">
        <v>3325</v>
      </c>
      <c r="K2930" s="35" t="s">
        <v>3635</v>
      </c>
      <c r="L2930" s="33">
        <v>0.1</v>
      </c>
      <c r="M2930" s="21" t="s">
        <v>14849</v>
      </c>
      <c r="N2930" s="35" t="s">
        <v>59</v>
      </c>
      <c r="O2930" s="45" t="s">
        <v>83</v>
      </c>
      <c r="P2930" s="35" t="s">
        <v>13496</v>
      </c>
    </row>
    <row r="2931" spans="2:16" ht="15" customHeight="1">
      <c r="B2931" s="35" t="s">
        <v>41</v>
      </c>
      <c r="C2931" s="35" t="s">
        <v>49</v>
      </c>
      <c r="D2931" s="36">
        <v>56101600</v>
      </c>
      <c r="E2931" s="35" t="s">
        <v>3636</v>
      </c>
      <c r="F2931" t="s">
        <v>3651</v>
      </c>
      <c r="G2931" t="s">
        <v>57</v>
      </c>
      <c r="H2931" s="51">
        <v>24500</v>
      </c>
      <c r="I2931" s="38">
        <f t="shared" si="88"/>
        <v>22050</v>
      </c>
      <c r="J2931" s="35" t="s">
        <v>3325</v>
      </c>
      <c r="K2931" s="35" t="s">
        <v>3636</v>
      </c>
      <c r="L2931" s="33">
        <v>0.1</v>
      </c>
      <c r="M2931" s="21" t="s">
        <v>14849</v>
      </c>
      <c r="N2931" s="35" t="s">
        <v>59</v>
      </c>
      <c r="O2931" s="45" t="s">
        <v>83</v>
      </c>
      <c r="P2931" s="35" t="s">
        <v>13496</v>
      </c>
    </row>
    <row r="2932" spans="2:16" ht="15" customHeight="1">
      <c r="B2932" s="35" t="s">
        <v>41</v>
      </c>
      <c r="C2932" s="35" t="s">
        <v>49</v>
      </c>
      <c r="D2932" s="36">
        <v>56101600</v>
      </c>
      <c r="E2932" s="35" t="s">
        <v>3637</v>
      </c>
      <c r="F2932" t="s">
        <v>3651</v>
      </c>
      <c r="G2932" t="s">
        <v>57</v>
      </c>
      <c r="H2932" s="51">
        <v>27510</v>
      </c>
      <c r="I2932" s="38">
        <f t="shared" si="88"/>
        <v>24759</v>
      </c>
      <c r="J2932" s="35" t="s">
        <v>3325</v>
      </c>
      <c r="K2932" s="35" t="s">
        <v>3637</v>
      </c>
      <c r="L2932" s="33">
        <v>0.1</v>
      </c>
      <c r="M2932" s="21" t="s">
        <v>14849</v>
      </c>
      <c r="N2932" s="35" t="s">
        <v>59</v>
      </c>
      <c r="O2932" s="45" t="s">
        <v>83</v>
      </c>
      <c r="P2932" s="35" t="s">
        <v>13496</v>
      </c>
    </row>
    <row r="2933" spans="2:16" ht="15" customHeight="1">
      <c r="B2933" s="35" t="s">
        <v>41</v>
      </c>
      <c r="C2933" s="35" t="s">
        <v>49</v>
      </c>
      <c r="D2933" s="36">
        <v>56101600</v>
      </c>
      <c r="E2933" s="35" t="s">
        <v>3638</v>
      </c>
      <c r="F2933" t="s">
        <v>3651</v>
      </c>
      <c r="G2933" t="s">
        <v>57</v>
      </c>
      <c r="H2933" s="51">
        <v>38430</v>
      </c>
      <c r="I2933" s="38">
        <f t="shared" si="88"/>
        <v>34587</v>
      </c>
      <c r="J2933" s="35" t="s">
        <v>3325</v>
      </c>
      <c r="K2933" s="35" t="s">
        <v>3638</v>
      </c>
      <c r="L2933" s="33">
        <v>0.1</v>
      </c>
      <c r="M2933" s="21" t="s">
        <v>14849</v>
      </c>
      <c r="N2933" s="35" t="s">
        <v>59</v>
      </c>
      <c r="O2933" s="45" t="s">
        <v>83</v>
      </c>
      <c r="P2933" s="35" t="s">
        <v>13496</v>
      </c>
    </row>
    <row r="2934" spans="2:16" ht="15" customHeight="1">
      <c r="B2934" s="35" t="s">
        <v>41</v>
      </c>
      <c r="C2934" s="35" t="s">
        <v>49</v>
      </c>
      <c r="D2934" s="36">
        <v>56101600</v>
      </c>
      <c r="E2934" s="35" t="s">
        <v>3639</v>
      </c>
      <c r="F2934" t="s">
        <v>3651</v>
      </c>
      <c r="G2934" t="s">
        <v>57</v>
      </c>
      <c r="H2934" s="51">
        <v>46650</v>
      </c>
      <c r="I2934" s="38">
        <f t="shared" si="88"/>
        <v>41985</v>
      </c>
      <c r="J2934" s="35" t="s">
        <v>3325</v>
      </c>
      <c r="K2934" s="35" t="s">
        <v>3639</v>
      </c>
      <c r="L2934" s="33">
        <v>0.1</v>
      </c>
      <c r="M2934" s="21" t="s">
        <v>14849</v>
      </c>
      <c r="N2934" s="35" t="s">
        <v>59</v>
      </c>
      <c r="O2934" s="45" t="s">
        <v>83</v>
      </c>
      <c r="P2934" s="35" t="s">
        <v>13496</v>
      </c>
    </row>
    <row r="2935" spans="2:16" ht="15" customHeight="1">
      <c r="B2935" s="35" t="s">
        <v>41</v>
      </c>
      <c r="C2935" s="35" t="s">
        <v>49</v>
      </c>
      <c r="D2935" s="36">
        <v>56101600</v>
      </c>
      <c r="E2935" s="35" t="s">
        <v>3640</v>
      </c>
      <c r="F2935" t="s">
        <v>3651</v>
      </c>
      <c r="G2935" t="s">
        <v>57</v>
      </c>
      <c r="H2935" s="51">
        <v>7150</v>
      </c>
      <c r="I2935" s="38">
        <f t="shared" si="88"/>
        <v>6435</v>
      </c>
      <c r="J2935" s="35" t="s">
        <v>3325</v>
      </c>
      <c r="K2935" s="35" t="s">
        <v>3640</v>
      </c>
      <c r="L2935" s="33">
        <v>0.1</v>
      </c>
      <c r="M2935" s="21" t="s">
        <v>14849</v>
      </c>
      <c r="N2935" s="35" t="s">
        <v>59</v>
      </c>
      <c r="O2935" s="45" t="s">
        <v>83</v>
      </c>
      <c r="P2935" s="35" t="s">
        <v>13496</v>
      </c>
    </row>
    <row r="2936" spans="2:16" ht="15" customHeight="1">
      <c r="B2936" s="35" t="s">
        <v>41</v>
      </c>
      <c r="C2936" s="35" t="s">
        <v>49</v>
      </c>
      <c r="D2936" s="36">
        <v>56101600</v>
      </c>
      <c r="E2936" s="35" t="s">
        <v>3641</v>
      </c>
      <c r="F2936" t="s">
        <v>3651</v>
      </c>
      <c r="G2936" t="s">
        <v>57</v>
      </c>
      <c r="H2936" s="51">
        <v>8210</v>
      </c>
      <c r="I2936" s="38">
        <f t="shared" si="88"/>
        <v>7389</v>
      </c>
      <c r="J2936" s="35" t="s">
        <v>3325</v>
      </c>
      <c r="K2936" s="35" t="s">
        <v>3641</v>
      </c>
      <c r="L2936" s="33">
        <v>0.1</v>
      </c>
      <c r="M2936" s="21" t="s">
        <v>14849</v>
      </c>
      <c r="N2936" s="35" t="s">
        <v>59</v>
      </c>
      <c r="O2936" s="45" t="s">
        <v>83</v>
      </c>
      <c r="P2936" s="35" t="s">
        <v>13496</v>
      </c>
    </row>
    <row r="2937" spans="2:16" ht="15" customHeight="1">
      <c r="B2937" s="35" t="s">
        <v>41</v>
      </c>
      <c r="C2937" s="35" t="s">
        <v>49</v>
      </c>
      <c r="D2937" s="36">
        <v>56101600</v>
      </c>
      <c r="E2937" s="35" t="s">
        <v>3642</v>
      </c>
      <c r="F2937" t="s">
        <v>3651</v>
      </c>
      <c r="G2937" t="s">
        <v>57</v>
      </c>
      <c r="H2937" s="51">
        <v>8710</v>
      </c>
      <c r="I2937" s="38">
        <f t="shared" si="88"/>
        <v>7839</v>
      </c>
      <c r="J2937" s="35" t="s">
        <v>3325</v>
      </c>
      <c r="K2937" s="35" t="s">
        <v>3642</v>
      </c>
      <c r="L2937" s="33">
        <v>0.1</v>
      </c>
      <c r="M2937" s="21" t="s">
        <v>14849</v>
      </c>
      <c r="N2937" s="35" t="s">
        <v>59</v>
      </c>
      <c r="O2937" s="45" t="s">
        <v>83</v>
      </c>
      <c r="P2937" s="35" t="s">
        <v>13496</v>
      </c>
    </row>
    <row r="2938" spans="2:16" ht="15" customHeight="1">
      <c r="B2938" s="35" t="s">
        <v>41</v>
      </c>
      <c r="C2938" s="35" t="s">
        <v>49</v>
      </c>
      <c r="D2938" s="36">
        <v>56101600</v>
      </c>
      <c r="E2938" s="35" t="s">
        <v>3643</v>
      </c>
      <c r="F2938" t="s">
        <v>3651</v>
      </c>
      <c r="G2938" t="s">
        <v>57</v>
      </c>
      <c r="H2938" s="51">
        <v>9980</v>
      </c>
      <c r="I2938" s="38">
        <f t="shared" si="88"/>
        <v>8982</v>
      </c>
      <c r="J2938" s="35" t="s">
        <v>3325</v>
      </c>
      <c r="K2938" s="35" t="s">
        <v>3643</v>
      </c>
      <c r="L2938" s="33">
        <v>0.1</v>
      </c>
      <c r="M2938" s="21" t="s">
        <v>14849</v>
      </c>
      <c r="N2938" s="35" t="s">
        <v>59</v>
      </c>
      <c r="O2938" s="45" t="s">
        <v>83</v>
      </c>
      <c r="P2938" s="35" t="s">
        <v>13496</v>
      </c>
    </row>
    <row r="2939" spans="2:16" ht="15" customHeight="1">
      <c r="B2939" s="35" t="s">
        <v>41</v>
      </c>
      <c r="C2939" s="35" t="s">
        <v>49</v>
      </c>
      <c r="D2939" s="36">
        <v>56101600</v>
      </c>
      <c r="E2939" s="35" t="s">
        <v>3644</v>
      </c>
      <c r="F2939" t="s">
        <v>3651</v>
      </c>
      <c r="G2939" t="s">
        <v>57</v>
      </c>
      <c r="H2939" s="51">
        <v>13530</v>
      </c>
      <c r="I2939" s="38">
        <f t="shared" si="88"/>
        <v>12177</v>
      </c>
      <c r="J2939" s="35" t="s">
        <v>3325</v>
      </c>
      <c r="K2939" s="35" t="s">
        <v>3644</v>
      </c>
      <c r="L2939" s="33">
        <v>0.1</v>
      </c>
      <c r="M2939" s="21" t="s">
        <v>14849</v>
      </c>
      <c r="N2939" s="35" t="s">
        <v>59</v>
      </c>
      <c r="O2939" s="45" t="s">
        <v>83</v>
      </c>
      <c r="P2939" s="35" t="s">
        <v>13496</v>
      </c>
    </row>
    <row r="2940" spans="2:16" ht="15" customHeight="1">
      <c r="B2940" s="35" t="s">
        <v>41</v>
      </c>
      <c r="C2940" s="35" t="s">
        <v>49</v>
      </c>
      <c r="D2940" s="36">
        <v>56101600</v>
      </c>
      <c r="E2940" s="35" t="s">
        <v>3645</v>
      </c>
      <c r="F2940" t="s">
        <v>3651</v>
      </c>
      <c r="G2940" t="s">
        <v>57</v>
      </c>
      <c r="H2940" s="51">
        <v>18580</v>
      </c>
      <c r="I2940" s="38">
        <f t="shared" si="88"/>
        <v>16722</v>
      </c>
      <c r="J2940" s="35" t="s">
        <v>3325</v>
      </c>
      <c r="K2940" s="35" t="s">
        <v>3645</v>
      </c>
      <c r="L2940" s="33">
        <v>0.1</v>
      </c>
      <c r="M2940" s="21" t="s">
        <v>14849</v>
      </c>
      <c r="N2940" s="35" t="s">
        <v>59</v>
      </c>
      <c r="O2940" s="45" t="s">
        <v>83</v>
      </c>
      <c r="P2940" s="35" t="s">
        <v>13496</v>
      </c>
    </row>
    <row r="2941" spans="2:16" ht="15" customHeight="1">
      <c r="B2941" s="35" t="s">
        <v>41</v>
      </c>
      <c r="C2941" s="35" t="s">
        <v>49</v>
      </c>
      <c r="D2941" s="36">
        <v>56101600</v>
      </c>
      <c r="E2941" s="35" t="s">
        <v>3646</v>
      </c>
      <c r="F2941" t="s">
        <v>3651</v>
      </c>
      <c r="G2941" t="s">
        <v>57</v>
      </c>
      <c r="H2941" s="51">
        <v>21430</v>
      </c>
      <c r="I2941" s="38">
        <f t="shared" si="88"/>
        <v>19287</v>
      </c>
      <c r="J2941" s="35" t="s">
        <v>3325</v>
      </c>
      <c r="K2941" s="35" t="s">
        <v>3646</v>
      </c>
      <c r="L2941" s="33">
        <v>0.1</v>
      </c>
      <c r="M2941" s="21" t="s">
        <v>14849</v>
      </c>
      <c r="N2941" s="35" t="s">
        <v>59</v>
      </c>
      <c r="O2941" s="45" t="s">
        <v>83</v>
      </c>
      <c r="P2941" s="35" t="s">
        <v>13496</v>
      </c>
    </row>
    <row r="2942" spans="2:16" ht="15" customHeight="1">
      <c r="B2942" s="35" t="s">
        <v>41</v>
      </c>
      <c r="C2942" s="35" t="s">
        <v>49</v>
      </c>
      <c r="D2942" s="36">
        <v>56101600</v>
      </c>
      <c r="E2942" s="35" t="s">
        <v>3647</v>
      </c>
      <c r="F2942" t="s">
        <v>3651</v>
      </c>
      <c r="G2942" t="s">
        <v>57</v>
      </c>
      <c r="H2942" s="51">
        <v>24500</v>
      </c>
      <c r="I2942" s="38">
        <f t="shared" si="88"/>
        <v>22050</v>
      </c>
      <c r="J2942" s="35" t="s">
        <v>3325</v>
      </c>
      <c r="K2942" s="35" t="s">
        <v>3647</v>
      </c>
      <c r="L2942" s="33">
        <v>0.1</v>
      </c>
      <c r="M2942" s="21" t="s">
        <v>14849</v>
      </c>
      <c r="N2942" s="35" t="s">
        <v>59</v>
      </c>
      <c r="O2942" s="45" t="s">
        <v>83</v>
      </c>
      <c r="P2942" s="35" t="s">
        <v>13496</v>
      </c>
    </row>
    <row r="2943" spans="2:16" ht="15" customHeight="1">
      <c r="B2943" s="35" t="s">
        <v>41</v>
      </c>
      <c r="C2943" s="35" t="s">
        <v>49</v>
      </c>
      <c r="D2943" s="36">
        <v>56101600</v>
      </c>
      <c r="E2943" s="35" t="s">
        <v>3648</v>
      </c>
      <c r="F2943" t="s">
        <v>3651</v>
      </c>
      <c r="G2943" t="s">
        <v>57</v>
      </c>
      <c r="H2943" s="51">
        <v>27510</v>
      </c>
      <c r="I2943" s="38">
        <f t="shared" si="88"/>
        <v>24759</v>
      </c>
      <c r="J2943" s="35" t="s">
        <v>3325</v>
      </c>
      <c r="K2943" s="35" t="s">
        <v>3648</v>
      </c>
      <c r="L2943" s="33">
        <v>0.1</v>
      </c>
      <c r="M2943" s="21" t="s">
        <v>14849</v>
      </c>
      <c r="N2943" s="35" t="s">
        <v>59</v>
      </c>
      <c r="O2943" s="45" t="s">
        <v>83</v>
      </c>
      <c r="P2943" s="35" t="s">
        <v>13496</v>
      </c>
    </row>
    <row r="2944" spans="2:16" ht="15" customHeight="1">
      <c r="B2944" s="35" t="s">
        <v>41</v>
      </c>
      <c r="C2944" s="35" t="s">
        <v>49</v>
      </c>
      <c r="D2944" s="36">
        <v>56101600</v>
      </c>
      <c r="E2944" s="35" t="s">
        <v>3649</v>
      </c>
      <c r="F2944" t="s">
        <v>3651</v>
      </c>
      <c r="G2944" t="s">
        <v>57</v>
      </c>
      <c r="H2944" s="51">
        <v>38220</v>
      </c>
      <c r="I2944" s="38">
        <f>H2944*0.9</f>
        <v>34398</v>
      </c>
      <c r="J2944" s="35" t="s">
        <v>3325</v>
      </c>
      <c r="K2944" s="35" t="s">
        <v>3649</v>
      </c>
      <c r="L2944" s="33">
        <v>0.1</v>
      </c>
      <c r="M2944" s="21" t="s">
        <v>14849</v>
      </c>
      <c r="N2944" s="35" t="s">
        <v>59</v>
      </c>
      <c r="O2944" s="45" t="s">
        <v>83</v>
      </c>
      <c r="P2944" s="35" t="s">
        <v>13496</v>
      </c>
    </row>
    <row r="2945" spans="2:16" ht="15" customHeight="1">
      <c r="B2945" s="35" t="s">
        <v>41</v>
      </c>
      <c r="C2945" s="35" t="s">
        <v>49</v>
      </c>
      <c r="D2945" s="36">
        <v>56101600</v>
      </c>
      <c r="E2945" s="35" t="s">
        <v>3650</v>
      </c>
      <c r="F2945" t="s">
        <v>3651</v>
      </c>
      <c r="G2945" t="s">
        <v>57</v>
      </c>
      <c r="H2945" s="51">
        <v>46650</v>
      </c>
      <c r="I2945" s="38">
        <f t="shared" si="88"/>
        <v>41985</v>
      </c>
      <c r="J2945" s="35" t="s">
        <v>3325</v>
      </c>
      <c r="K2945" s="35" t="s">
        <v>3650</v>
      </c>
      <c r="L2945" s="33">
        <v>0.1</v>
      </c>
      <c r="M2945" s="21" t="s">
        <v>14849</v>
      </c>
      <c r="N2945" s="35" t="s">
        <v>59</v>
      </c>
      <c r="O2945" s="45" t="s">
        <v>83</v>
      </c>
      <c r="P2945" s="35" t="s">
        <v>13496</v>
      </c>
    </row>
    <row r="2946" spans="2:16" ht="15" customHeight="1">
      <c r="B2946" s="35" t="s">
        <v>41</v>
      </c>
      <c r="C2946" s="35" t="s">
        <v>49</v>
      </c>
      <c r="D2946" s="36">
        <v>56101600</v>
      </c>
      <c r="E2946" s="35" t="s">
        <v>3652</v>
      </c>
      <c r="F2946" t="s">
        <v>3692</v>
      </c>
      <c r="G2946" t="s">
        <v>57</v>
      </c>
      <c r="H2946" s="51">
        <v>9710</v>
      </c>
      <c r="I2946" s="38">
        <f t="shared" si="88"/>
        <v>8739</v>
      </c>
      <c r="J2946" s="35" t="s">
        <v>3325</v>
      </c>
      <c r="K2946" s="35" t="s">
        <v>3652</v>
      </c>
      <c r="L2946" s="33">
        <v>0.1</v>
      </c>
      <c r="M2946" s="21" t="s">
        <v>14849</v>
      </c>
      <c r="N2946" s="35" t="s">
        <v>59</v>
      </c>
      <c r="O2946" s="45" t="s">
        <v>83</v>
      </c>
      <c r="P2946" s="35" t="s">
        <v>13496</v>
      </c>
    </row>
    <row r="2947" spans="2:16" ht="15" customHeight="1">
      <c r="B2947" s="35" t="s">
        <v>41</v>
      </c>
      <c r="C2947" s="35" t="s">
        <v>49</v>
      </c>
      <c r="D2947" s="36">
        <v>56101600</v>
      </c>
      <c r="E2947" s="35" t="s">
        <v>3653</v>
      </c>
      <c r="F2947" t="s">
        <v>3692</v>
      </c>
      <c r="G2947" t="s">
        <v>57</v>
      </c>
      <c r="H2947" s="51">
        <v>10430</v>
      </c>
      <c r="I2947" s="38">
        <f>H2947*0.9</f>
        <v>9387</v>
      </c>
      <c r="J2947" s="35" t="s">
        <v>3325</v>
      </c>
      <c r="K2947" s="35" t="s">
        <v>3653</v>
      </c>
      <c r="L2947" s="33">
        <v>0.1</v>
      </c>
      <c r="M2947" s="21" t="s">
        <v>14849</v>
      </c>
      <c r="N2947" s="35" t="s">
        <v>59</v>
      </c>
      <c r="O2947" s="45" t="s">
        <v>83</v>
      </c>
      <c r="P2947" s="35" t="s">
        <v>13496</v>
      </c>
    </row>
    <row r="2948" spans="2:16" ht="15" customHeight="1">
      <c r="B2948" s="35" t="s">
        <v>41</v>
      </c>
      <c r="C2948" s="35" t="s">
        <v>49</v>
      </c>
      <c r="D2948" s="36">
        <v>56101600</v>
      </c>
      <c r="E2948" s="35" t="s">
        <v>3654</v>
      </c>
      <c r="F2948" t="s">
        <v>3692</v>
      </c>
      <c r="G2948" t="s">
        <v>57</v>
      </c>
      <c r="H2948" s="51">
        <v>13330</v>
      </c>
      <c r="I2948" s="38">
        <f t="shared" ref="I2948:I2963" si="89">H2948*0.9</f>
        <v>11997</v>
      </c>
      <c r="J2948" s="35" t="s">
        <v>3325</v>
      </c>
      <c r="K2948" s="35" t="s">
        <v>3654</v>
      </c>
      <c r="L2948" s="33">
        <v>0.1</v>
      </c>
      <c r="M2948" s="21" t="s">
        <v>14849</v>
      </c>
      <c r="N2948" s="35" t="s">
        <v>59</v>
      </c>
      <c r="O2948" s="45" t="s">
        <v>83</v>
      </c>
      <c r="P2948" s="35" t="s">
        <v>13496</v>
      </c>
    </row>
    <row r="2949" spans="2:16" ht="15" customHeight="1">
      <c r="B2949" s="35" t="s">
        <v>41</v>
      </c>
      <c r="C2949" s="35" t="s">
        <v>49</v>
      </c>
      <c r="D2949" s="36">
        <v>56101600</v>
      </c>
      <c r="E2949" s="35" t="s">
        <v>3655</v>
      </c>
      <c r="F2949" t="s">
        <v>3692</v>
      </c>
      <c r="G2949" t="s">
        <v>57</v>
      </c>
      <c r="H2949" s="51">
        <v>14680</v>
      </c>
      <c r="I2949" s="38">
        <f t="shared" si="89"/>
        <v>13212</v>
      </c>
      <c r="J2949" s="35" t="s">
        <v>3325</v>
      </c>
      <c r="K2949" s="35" t="s">
        <v>3655</v>
      </c>
      <c r="L2949" s="33">
        <v>0.1</v>
      </c>
      <c r="M2949" s="21" t="s">
        <v>14849</v>
      </c>
      <c r="N2949" s="35" t="s">
        <v>59</v>
      </c>
      <c r="O2949" s="45" t="s">
        <v>83</v>
      </c>
      <c r="P2949" s="35" t="s">
        <v>13496</v>
      </c>
    </row>
    <row r="2950" spans="2:16" ht="15" customHeight="1">
      <c r="B2950" s="35" t="s">
        <v>41</v>
      </c>
      <c r="C2950" s="35" t="s">
        <v>49</v>
      </c>
      <c r="D2950" s="36">
        <v>56101600</v>
      </c>
      <c r="E2950" s="35" t="s">
        <v>3656</v>
      </c>
      <c r="F2950" t="s">
        <v>3692</v>
      </c>
      <c r="G2950" t="s">
        <v>57</v>
      </c>
      <c r="H2950" s="51">
        <v>22360</v>
      </c>
      <c r="I2950" s="38">
        <f t="shared" si="89"/>
        <v>20124</v>
      </c>
      <c r="J2950" s="35" t="s">
        <v>3325</v>
      </c>
      <c r="K2950" s="35" t="s">
        <v>3656</v>
      </c>
      <c r="L2950" s="33">
        <v>0.1</v>
      </c>
      <c r="M2950" s="21" t="s">
        <v>14849</v>
      </c>
      <c r="N2950" s="35" t="s">
        <v>59</v>
      </c>
      <c r="O2950" s="45" t="s">
        <v>83</v>
      </c>
      <c r="P2950" s="35" t="s">
        <v>13496</v>
      </c>
    </row>
    <row r="2951" spans="2:16" ht="15" customHeight="1">
      <c r="B2951" s="35" t="s">
        <v>41</v>
      </c>
      <c r="C2951" s="35" t="s">
        <v>49</v>
      </c>
      <c r="D2951" s="36">
        <v>56101600</v>
      </c>
      <c r="E2951" s="35" t="s">
        <v>3657</v>
      </c>
      <c r="F2951" t="s">
        <v>3692</v>
      </c>
      <c r="G2951" t="s">
        <v>57</v>
      </c>
      <c r="H2951" s="51">
        <v>14790</v>
      </c>
      <c r="I2951" s="38">
        <f t="shared" si="89"/>
        <v>13311</v>
      </c>
      <c r="J2951" s="35" t="s">
        <v>3325</v>
      </c>
      <c r="K2951" s="35" t="s">
        <v>3657</v>
      </c>
      <c r="L2951" s="33">
        <v>0.1</v>
      </c>
      <c r="M2951" s="21" t="s">
        <v>14849</v>
      </c>
      <c r="N2951" s="35" t="s">
        <v>59</v>
      </c>
      <c r="O2951" s="45" t="s">
        <v>83</v>
      </c>
      <c r="P2951" s="35" t="s">
        <v>13496</v>
      </c>
    </row>
    <row r="2952" spans="2:16" ht="15" customHeight="1">
      <c r="B2952" s="35" t="s">
        <v>41</v>
      </c>
      <c r="C2952" s="35" t="s">
        <v>49</v>
      </c>
      <c r="D2952" s="36">
        <v>56101600</v>
      </c>
      <c r="E2952" s="35" t="s">
        <v>3658</v>
      </c>
      <c r="F2952" t="s">
        <v>3692</v>
      </c>
      <c r="G2952" t="s">
        <v>57</v>
      </c>
      <c r="H2952" s="51">
        <v>17820</v>
      </c>
      <c r="I2952" s="38">
        <f t="shared" si="89"/>
        <v>16038</v>
      </c>
      <c r="J2952" s="35" t="s">
        <v>3325</v>
      </c>
      <c r="K2952" s="35" t="s">
        <v>3658</v>
      </c>
      <c r="L2952" s="33">
        <v>0.1</v>
      </c>
      <c r="M2952" s="21" t="s">
        <v>14849</v>
      </c>
      <c r="N2952" s="35" t="s">
        <v>59</v>
      </c>
      <c r="O2952" s="45" t="s">
        <v>83</v>
      </c>
      <c r="P2952" s="35" t="s">
        <v>13496</v>
      </c>
    </row>
    <row r="2953" spans="2:16" ht="15" customHeight="1">
      <c r="B2953" s="35" t="s">
        <v>41</v>
      </c>
      <c r="C2953" s="35" t="s">
        <v>49</v>
      </c>
      <c r="D2953" s="36">
        <v>56101600</v>
      </c>
      <c r="E2953" s="35" t="s">
        <v>3659</v>
      </c>
      <c r="F2953" t="s">
        <v>3692</v>
      </c>
      <c r="G2953" t="s">
        <v>57</v>
      </c>
      <c r="H2953" s="51">
        <v>19100</v>
      </c>
      <c r="I2953" s="38">
        <f t="shared" si="89"/>
        <v>17190</v>
      </c>
      <c r="J2953" s="35" t="s">
        <v>3325</v>
      </c>
      <c r="K2953" s="35" t="s">
        <v>3659</v>
      </c>
      <c r="L2953" s="33">
        <v>0.1</v>
      </c>
      <c r="M2953" s="21" t="s">
        <v>14849</v>
      </c>
      <c r="N2953" s="35" t="s">
        <v>59</v>
      </c>
      <c r="O2953" s="45" t="s">
        <v>83</v>
      </c>
      <c r="P2953" s="35" t="s">
        <v>13496</v>
      </c>
    </row>
    <row r="2954" spans="2:16" ht="15" customHeight="1">
      <c r="B2954" s="35" t="s">
        <v>41</v>
      </c>
      <c r="C2954" s="35" t="s">
        <v>49</v>
      </c>
      <c r="D2954" s="36">
        <v>56101600</v>
      </c>
      <c r="E2954" s="35" t="s">
        <v>3660</v>
      </c>
      <c r="F2954" t="s">
        <v>3692</v>
      </c>
      <c r="G2954" t="s">
        <v>57</v>
      </c>
      <c r="H2954" s="51">
        <v>19000</v>
      </c>
      <c r="I2954" s="38">
        <f t="shared" si="89"/>
        <v>17100</v>
      </c>
      <c r="J2954" s="35" t="s">
        <v>3325</v>
      </c>
      <c r="K2954" s="35" t="s">
        <v>3660</v>
      </c>
      <c r="L2954" s="33">
        <v>0.1</v>
      </c>
      <c r="M2954" s="21" t="s">
        <v>14849</v>
      </c>
      <c r="N2954" s="35" t="s">
        <v>59</v>
      </c>
      <c r="O2954" s="45" t="s">
        <v>83</v>
      </c>
      <c r="P2954" s="35" t="s">
        <v>13496</v>
      </c>
    </row>
    <row r="2955" spans="2:16" ht="15" customHeight="1">
      <c r="B2955" s="35" t="s">
        <v>41</v>
      </c>
      <c r="C2955" s="35" t="s">
        <v>49</v>
      </c>
      <c r="D2955" s="36">
        <v>56101600</v>
      </c>
      <c r="E2955" s="35" t="s">
        <v>3661</v>
      </c>
      <c r="F2955" t="s">
        <v>3692</v>
      </c>
      <c r="G2955" t="s">
        <v>57</v>
      </c>
      <c r="H2955" s="51">
        <v>20610</v>
      </c>
      <c r="I2955" s="38">
        <f t="shared" si="89"/>
        <v>18549</v>
      </c>
      <c r="J2955" s="35" t="s">
        <v>3325</v>
      </c>
      <c r="K2955" s="35" t="s">
        <v>3661</v>
      </c>
      <c r="L2955" s="33">
        <v>0.1</v>
      </c>
      <c r="M2955" s="21" t="s">
        <v>14849</v>
      </c>
      <c r="N2955" s="35" t="s">
        <v>59</v>
      </c>
      <c r="O2955" s="45" t="s">
        <v>83</v>
      </c>
      <c r="P2955" s="35" t="s">
        <v>13496</v>
      </c>
    </row>
    <row r="2956" spans="2:16" ht="15" customHeight="1">
      <c r="B2956" s="35" t="s">
        <v>41</v>
      </c>
      <c r="C2956" s="35" t="s">
        <v>49</v>
      </c>
      <c r="D2956" s="36">
        <v>56101600</v>
      </c>
      <c r="E2956" s="35" t="s">
        <v>3662</v>
      </c>
      <c r="F2956" t="s">
        <v>3692</v>
      </c>
      <c r="G2956" t="s">
        <v>57</v>
      </c>
      <c r="H2956" s="51">
        <v>24250</v>
      </c>
      <c r="I2956" s="38">
        <f t="shared" si="89"/>
        <v>21825</v>
      </c>
      <c r="J2956" s="35" t="s">
        <v>3325</v>
      </c>
      <c r="K2956" s="35" t="s">
        <v>3662</v>
      </c>
      <c r="L2956" s="33">
        <v>0.1</v>
      </c>
      <c r="M2956" s="21" t="s">
        <v>14849</v>
      </c>
      <c r="N2956" s="35" t="s">
        <v>59</v>
      </c>
      <c r="O2956" s="45" t="s">
        <v>83</v>
      </c>
      <c r="P2956" s="35" t="s">
        <v>13496</v>
      </c>
    </row>
    <row r="2957" spans="2:16" ht="15" customHeight="1">
      <c r="B2957" s="35" t="s">
        <v>41</v>
      </c>
      <c r="C2957" s="35" t="s">
        <v>49</v>
      </c>
      <c r="D2957" s="36">
        <v>56101600</v>
      </c>
      <c r="E2957" s="35" t="s">
        <v>3663</v>
      </c>
      <c r="F2957" t="s">
        <v>3692</v>
      </c>
      <c r="G2957" t="s">
        <v>57</v>
      </c>
      <c r="H2957" s="51">
        <v>30470</v>
      </c>
      <c r="I2957" s="38">
        <f t="shared" si="89"/>
        <v>27423</v>
      </c>
      <c r="J2957" s="35" t="s">
        <v>3325</v>
      </c>
      <c r="K2957" s="35" t="s">
        <v>3663</v>
      </c>
      <c r="L2957" s="33">
        <v>0.1</v>
      </c>
      <c r="M2957" s="21" t="s">
        <v>14849</v>
      </c>
      <c r="N2957" s="35" t="s">
        <v>59</v>
      </c>
      <c r="O2957" s="45" t="s">
        <v>83</v>
      </c>
      <c r="P2957" s="35" t="s">
        <v>13496</v>
      </c>
    </row>
    <row r="2958" spans="2:16" ht="15" customHeight="1">
      <c r="B2958" s="35" t="s">
        <v>41</v>
      </c>
      <c r="C2958" s="35" t="s">
        <v>49</v>
      </c>
      <c r="D2958" s="36">
        <v>56101600</v>
      </c>
      <c r="E2958" s="35" t="s">
        <v>3664</v>
      </c>
      <c r="F2958" t="s">
        <v>3692</v>
      </c>
      <c r="G2958" t="s">
        <v>57</v>
      </c>
      <c r="H2958" s="51">
        <v>32190</v>
      </c>
      <c r="I2958" s="38">
        <f t="shared" si="89"/>
        <v>28971</v>
      </c>
      <c r="J2958" s="35" t="s">
        <v>3325</v>
      </c>
      <c r="K2958" s="35" t="s">
        <v>3664</v>
      </c>
      <c r="L2958" s="33">
        <v>0.1</v>
      </c>
      <c r="M2958" s="21" t="s">
        <v>14849</v>
      </c>
      <c r="N2958" s="35" t="s">
        <v>59</v>
      </c>
      <c r="O2958" s="45" t="s">
        <v>83</v>
      </c>
      <c r="P2958" s="35" t="s">
        <v>13496</v>
      </c>
    </row>
    <row r="2959" spans="2:16" ht="15" customHeight="1">
      <c r="B2959" s="35" t="s">
        <v>41</v>
      </c>
      <c r="C2959" s="35" t="s">
        <v>49</v>
      </c>
      <c r="D2959" s="36">
        <v>56101600</v>
      </c>
      <c r="E2959" s="35" t="s">
        <v>3665</v>
      </c>
      <c r="F2959" t="s">
        <v>3692</v>
      </c>
      <c r="G2959" t="s">
        <v>57</v>
      </c>
      <c r="H2959" s="51">
        <v>41530</v>
      </c>
      <c r="I2959" s="38">
        <f t="shared" si="89"/>
        <v>37377</v>
      </c>
      <c r="J2959" s="35" t="s">
        <v>3325</v>
      </c>
      <c r="K2959" s="35" t="s">
        <v>3665</v>
      </c>
      <c r="L2959" s="33">
        <v>0.1</v>
      </c>
      <c r="M2959" s="21" t="s">
        <v>14849</v>
      </c>
      <c r="N2959" s="35" t="s">
        <v>59</v>
      </c>
      <c r="O2959" s="45" t="s">
        <v>83</v>
      </c>
      <c r="P2959" s="35" t="s">
        <v>13496</v>
      </c>
    </row>
    <row r="2960" spans="2:16" ht="15" customHeight="1">
      <c r="B2960" s="35" t="s">
        <v>41</v>
      </c>
      <c r="C2960" s="35" t="s">
        <v>49</v>
      </c>
      <c r="D2960" s="36">
        <v>56101600</v>
      </c>
      <c r="E2960" s="35" t="s">
        <v>3666</v>
      </c>
      <c r="F2960" t="s">
        <v>3692</v>
      </c>
      <c r="G2960" t="s">
        <v>57</v>
      </c>
      <c r="H2960" s="51">
        <v>44030</v>
      </c>
      <c r="I2960" s="38">
        <f t="shared" si="89"/>
        <v>39627</v>
      </c>
      <c r="J2960" s="35" t="s">
        <v>3325</v>
      </c>
      <c r="K2960" s="35" t="s">
        <v>3666</v>
      </c>
      <c r="L2960" s="33">
        <v>0.1</v>
      </c>
      <c r="M2960" s="21" t="s">
        <v>14849</v>
      </c>
      <c r="N2960" s="35" t="s">
        <v>59</v>
      </c>
      <c r="O2960" s="45" t="s">
        <v>83</v>
      </c>
      <c r="P2960" s="35" t="s">
        <v>13496</v>
      </c>
    </row>
    <row r="2961" spans="2:16" ht="15" customHeight="1">
      <c r="B2961" s="35" t="s">
        <v>41</v>
      </c>
      <c r="C2961" s="35" t="s">
        <v>49</v>
      </c>
      <c r="D2961" s="36">
        <v>56101600</v>
      </c>
      <c r="E2961" s="35" t="s">
        <v>3667</v>
      </c>
      <c r="F2961" t="s">
        <v>3692</v>
      </c>
      <c r="G2961" t="s">
        <v>57</v>
      </c>
      <c r="H2961" s="51">
        <v>14040</v>
      </c>
      <c r="I2961" s="38">
        <f t="shared" si="89"/>
        <v>12636</v>
      </c>
      <c r="J2961" s="35" t="s">
        <v>3325</v>
      </c>
      <c r="K2961" s="35" t="s">
        <v>3667</v>
      </c>
      <c r="L2961" s="33">
        <v>0.1</v>
      </c>
      <c r="M2961" s="21" t="s">
        <v>14849</v>
      </c>
      <c r="N2961" s="35" t="s">
        <v>59</v>
      </c>
      <c r="O2961" s="45" t="s">
        <v>83</v>
      </c>
      <c r="P2961" s="35" t="s">
        <v>13496</v>
      </c>
    </row>
    <row r="2962" spans="2:16" ht="15" customHeight="1">
      <c r="B2962" s="35" t="s">
        <v>41</v>
      </c>
      <c r="C2962" s="35" t="s">
        <v>49</v>
      </c>
      <c r="D2962" s="36">
        <v>56101600</v>
      </c>
      <c r="E2962" s="35" t="s">
        <v>3668</v>
      </c>
      <c r="F2962" t="s">
        <v>3692</v>
      </c>
      <c r="G2962" t="s">
        <v>57</v>
      </c>
      <c r="H2962" s="51">
        <v>16950</v>
      </c>
      <c r="I2962" s="38">
        <f t="shared" si="89"/>
        <v>15255</v>
      </c>
      <c r="J2962" s="35" t="s">
        <v>3325</v>
      </c>
      <c r="K2962" s="35" t="s">
        <v>3668</v>
      </c>
      <c r="L2962" s="33">
        <v>0.1</v>
      </c>
      <c r="M2962" s="21" t="s">
        <v>14849</v>
      </c>
      <c r="N2962" s="35" t="s">
        <v>59</v>
      </c>
      <c r="O2962" s="45" t="s">
        <v>83</v>
      </c>
      <c r="P2962" s="35" t="s">
        <v>13496</v>
      </c>
    </row>
    <row r="2963" spans="2:16" ht="15" customHeight="1">
      <c r="B2963" s="35" t="s">
        <v>41</v>
      </c>
      <c r="C2963" s="35" t="s">
        <v>49</v>
      </c>
      <c r="D2963" s="36">
        <v>56101600</v>
      </c>
      <c r="E2963" s="35" t="s">
        <v>3669</v>
      </c>
      <c r="F2963" t="s">
        <v>3692</v>
      </c>
      <c r="G2963" t="s">
        <v>57</v>
      </c>
      <c r="H2963" s="51">
        <v>22250</v>
      </c>
      <c r="I2963" s="38">
        <f t="shared" si="89"/>
        <v>20025</v>
      </c>
      <c r="J2963" s="35" t="s">
        <v>3325</v>
      </c>
      <c r="K2963" s="35" t="s">
        <v>3669</v>
      </c>
      <c r="L2963" s="33">
        <v>0.1</v>
      </c>
      <c r="M2963" s="21" t="s">
        <v>14849</v>
      </c>
      <c r="N2963" s="35" t="s">
        <v>59</v>
      </c>
      <c r="O2963" s="45" t="s">
        <v>83</v>
      </c>
      <c r="P2963" s="35" t="s">
        <v>13496</v>
      </c>
    </row>
    <row r="2964" spans="2:16" ht="15" customHeight="1">
      <c r="B2964" s="35" t="s">
        <v>41</v>
      </c>
      <c r="C2964" s="35" t="s">
        <v>49</v>
      </c>
      <c r="D2964" s="36">
        <v>56101600</v>
      </c>
      <c r="E2964" s="35" t="s">
        <v>3670</v>
      </c>
      <c r="F2964" t="s">
        <v>3692</v>
      </c>
      <c r="G2964" t="s">
        <v>57</v>
      </c>
      <c r="H2964" s="51">
        <v>23710</v>
      </c>
      <c r="I2964" s="38">
        <f>H2964*0.9</f>
        <v>21339</v>
      </c>
      <c r="J2964" s="35" t="s">
        <v>3325</v>
      </c>
      <c r="K2964" s="35" t="s">
        <v>3670</v>
      </c>
      <c r="L2964" s="33">
        <v>0.1</v>
      </c>
      <c r="M2964" s="21" t="s">
        <v>14849</v>
      </c>
      <c r="N2964" s="35" t="s">
        <v>59</v>
      </c>
      <c r="O2964" s="45" t="s">
        <v>83</v>
      </c>
      <c r="P2964" s="35" t="s">
        <v>13496</v>
      </c>
    </row>
    <row r="2965" spans="2:16" ht="15" customHeight="1">
      <c r="B2965" s="35" t="s">
        <v>41</v>
      </c>
      <c r="C2965" s="35" t="s">
        <v>49</v>
      </c>
      <c r="D2965" s="36">
        <v>56101600</v>
      </c>
      <c r="E2965" s="35" t="s">
        <v>3671</v>
      </c>
      <c r="F2965" t="s">
        <v>3692</v>
      </c>
      <c r="G2965" t="s">
        <v>57</v>
      </c>
      <c r="H2965" s="51">
        <v>28790</v>
      </c>
      <c r="I2965" s="38">
        <f t="shared" ref="I2965:I2987" si="90">H2965*0.9</f>
        <v>25911</v>
      </c>
      <c r="J2965" s="35" t="s">
        <v>3325</v>
      </c>
      <c r="K2965" s="35" t="s">
        <v>3671</v>
      </c>
      <c r="L2965" s="33">
        <v>0.1</v>
      </c>
      <c r="M2965" s="21" t="s">
        <v>14849</v>
      </c>
      <c r="N2965" s="35" t="s">
        <v>59</v>
      </c>
      <c r="O2965" s="45" t="s">
        <v>83</v>
      </c>
      <c r="P2965" s="35" t="s">
        <v>13496</v>
      </c>
    </row>
    <row r="2966" spans="2:16" ht="15" customHeight="1">
      <c r="B2966" s="35" t="s">
        <v>41</v>
      </c>
      <c r="C2966" s="35" t="s">
        <v>49</v>
      </c>
      <c r="D2966" s="36">
        <v>56101600</v>
      </c>
      <c r="E2966" s="35" t="s">
        <v>3672</v>
      </c>
      <c r="F2966" t="s">
        <v>3692</v>
      </c>
      <c r="G2966" t="s">
        <v>57</v>
      </c>
      <c r="H2966" s="51">
        <v>19560</v>
      </c>
      <c r="I2966" s="38">
        <f t="shared" si="90"/>
        <v>17604</v>
      </c>
      <c r="J2966" s="35" t="s">
        <v>3325</v>
      </c>
      <c r="K2966" s="35" t="s">
        <v>3672</v>
      </c>
      <c r="L2966" s="33">
        <v>0.1</v>
      </c>
      <c r="M2966" s="21" t="s">
        <v>14849</v>
      </c>
      <c r="N2966" s="35" t="s">
        <v>59</v>
      </c>
      <c r="O2966" s="45" t="s">
        <v>83</v>
      </c>
      <c r="P2966" s="35" t="s">
        <v>13496</v>
      </c>
    </row>
    <row r="2967" spans="2:16" ht="15" customHeight="1">
      <c r="B2967" s="35" t="s">
        <v>41</v>
      </c>
      <c r="C2967" s="35" t="s">
        <v>49</v>
      </c>
      <c r="D2967" s="36">
        <v>56101600</v>
      </c>
      <c r="E2967" s="35" t="s">
        <v>3673</v>
      </c>
      <c r="F2967" t="s">
        <v>3692</v>
      </c>
      <c r="G2967" t="s">
        <v>57</v>
      </c>
      <c r="H2967" s="51">
        <v>21970</v>
      </c>
      <c r="I2967" s="38">
        <f t="shared" si="90"/>
        <v>19773</v>
      </c>
      <c r="J2967" s="35" t="s">
        <v>3325</v>
      </c>
      <c r="K2967" s="35" t="s">
        <v>3673</v>
      </c>
      <c r="L2967" s="33">
        <v>0.1</v>
      </c>
      <c r="M2967" s="21" t="s">
        <v>14849</v>
      </c>
      <c r="N2967" s="35" t="s">
        <v>59</v>
      </c>
      <c r="O2967" s="45" t="s">
        <v>83</v>
      </c>
      <c r="P2967" s="35" t="s">
        <v>13496</v>
      </c>
    </row>
    <row r="2968" spans="2:16" ht="15" customHeight="1">
      <c r="B2968" s="35" t="s">
        <v>41</v>
      </c>
      <c r="C2968" s="35" t="s">
        <v>49</v>
      </c>
      <c r="D2968" s="36">
        <v>56101600</v>
      </c>
      <c r="E2968" s="35" t="s">
        <v>3674</v>
      </c>
      <c r="F2968" t="s">
        <v>3692</v>
      </c>
      <c r="G2968" t="s">
        <v>57</v>
      </c>
      <c r="H2968" s="51">
        <v>43080</v>
      </c>
      <c r="I2968" s="38">
        <f t="shared" si="90"/>
        <v>38772</v>
      </c>
      <c r="J2968" s="35" t="s">
        <v>3325</v>
      </c>
      <c r="K2968" s="35" t="s">
        <v>3674</v>
      </c>
      <c r="L2968" s="33">
        <v>0.1</v>
      </c>
      <c r="M2968" s="21" t="s">
        <v>14849</v>
      </c>
      <c r="N2968" s="35" t="s">
        <v>59</v>
      </c>
      <c r="O2968" s="45" t="s">
        <v>83</v>
      </c>
      <c r="P2968" s="35" t="s">
        <v>13496</v>
      </c>
    </row>
    <row r="2969" spans="2:16" ht="15" customHeight="1">
      <c r="B2969" s="35" t="s">
        <v>41</v>
      </c>
      <c r="C2969" s="35" t="s">
        <v>49</v>
      </c>
      <c r="D2969" s="36">
        <v>56101600</v>
      </c>
      <c r="E2969" s="35" t="s">
        <v>3675</v>
      </c>
      <c r="F2969" t="s">
        <v>3692</v>
      </c>
      <c r="G2969" t="s">
        <v>57</v>
      </c>
      <c r="H2969" s="51">
        <v>9440</v>
      </c>
      <c r="I2969" s="38">
        <f t="shared" si="90"/>
        <v>8496</v>
      </c>
      <c r="J2969" s="35" t="s">
        <v>3325</v>
      </c>
      <c r="K2969" s="35" t="s">
        <v>3675</v>
      </c>
      <c r="L2969" s="33">
        <v>0.1</v>
      </c>
      <c r="M2969" s="21" t="s">
        <v>14849</v>
      </c>
      <c r="N2969" s="35" t="s">
        <v>59</v>
      </c>
      <c r="O2969" s="45" t="s">
        <v>83</v>
      </c>
      <c r="P2969" s="35" t="s">
        <v>13496</v>
      </c>
    </row>
    <row r="2970" spans="2:16" ht="15" customHeight="1">
      <c r="B2970" s="35" t="s">
        <v>41</v>
      </c>
      <c r="C2970" s="35" t="s">
        <v>49</v>
      </c>
      <c r="D2970" s="36">
        <v>56101600</v>
      </c>
      <c r="E2970" s="35" t="s">
        <v>3676</v>
      </c>
      <c r="F2970" t="s">
        <v>3692</v>
      </c>
      <c r="G2970" t="s">
        <v>57</v>
      </c>
      <c r="H2970" s="51">
        <v>12980</v>
      </c>
      <c r="I2970" s="38">
        <f t="shared" si="90"/>
        <v>11682</v>
      </c>
      <c r="J2970" s="35" t="s">
        <v>3325</v>
      </c>
      <c r="K2970" s="35" t="s">
        <v>3676</v>
      </c>
      <c r="L2970" s="33">
        <v>0.1</v>
      </c>
      <c r="M2970" s="21" t="s">
        <v>14849</v>
      </c>
      <c r="N2970" s="35" t="s">
        <v>59</v>
      </c>
      <c r="O2970" s="45" t="s">
        <v>83</v>
      </c>
      <c r="P2970" s="35" t="s">
        <v>13496</v>
      </c>
    </row>
    <row r="2971" spans="2:16" ht="15" customHeight="1">
      <c r="B2971" s="35" t="s">
        <v>41</v>
      </c>
      <c r="C2971" s="35" t="s">
        <v>49</v>
      </c>
      <c r="D2971" s="36">
        <v>56101600</v>
      </c>
      <c r="E2971" s="35" t="s">
        <v>3677</v>
      </c>
      <c r="F2971" t="s">
        <v>3692</v>
      </c>
      <c r="G2971" t="s">
        <v>57</v>
      </c>
      <c r="H2971" s="51">
        <v>9740</v>
      </c>
      <c r="I2971" s="38">
        <f t="shared" si="90"/>
        <v>8766</v>
      </c>
      <c r="J2971" s="35" t="s">
        <v>3325</v>
      </c>
      <c r="K2971" s="35" t="s">
        <v>3677</v>
      </c>
      <c r="L2971" s="33">
        <v>0.1</v>
      </c>
      <c r="M2971" s="21" t="s">
        <v>14849</v>
      </c>
      <c r="N2971" s="35" t="s">
        <v>59</v>
      </c>
      <c r="O2971" s="45" t="s">
        <v>83</v>
      </c>
      <c r="P2971" s="35" t="s">
        <v>13496</v>
      </c>
    </row>
    <row r="2972" spans="2:16" ht="15" customHeight="1">
      <c r="B2972" s="35" t="s">
        <v>41</v>
      </c>
      <c r="C2972" s="35" t="s">
        <v>49</v>
      </c>
      <c r="D2972" s="36">
        <v>56101600</v>
      </c>
      <c r="E2972" s="35" t="s">
        <v>3678</v>
      </c>
      <c r="F2972" t="s">
        <v>3692</v>
      </c>
      <c r="G2972" t="s">
        <v>57</v>
      </c>
      <c r="H2972" s="51">
        <v>10720</v>
      </c>
      <c r="I2972" s="38">
        <f t="shared" si="90"/>
        <v>9648</v>
      </c>
      <c r="J2972" s="35" t="s">
        <v>3325</v>
      </c>
      <c r="K2972" s="35" t="s">
        <v>3678</v>
      </c>
      <c r="L2972" s="33">
        <v>0.1</v>
      </c>
      <c r="M2972" s="21" t="s">
        <v>14849</v>
      </c>
      <c r="N2972" s="35" t="s">
        <v>59</v>
      </c>
      <c r="O2972" s="45" t="s">
        <v>83</v>
      </c>
      <c r="P2972" s="35" t="s">
        <v>13496</v>
      </c>
    </row>
    <row r="2973" spans="2:16" ht="15" customHeight="1">
      <c r="B2973" s="35" t="s">
        <v>41</v>
      </c>
      <c r="C2973" s="35" t="s">
        <v>49</v>
      </c>
      <c r="D2973" s="36">
        <v>56101600</v>
      </c>
      <c r="E2973" s="35" t="s">
        <v>3679</v>
      </c>
      <c r="F2973" t="s">
        <v>3692</v>
      </c>
      <c r="G2973" t="s">
        <v>57</v>
      </c>
      <c r="H2973" s="51">
        <v>13410</v>
      </c>
      <c r="I2973" s="38">
        <f t="shared" si="90"/>
        <v>12069</v>
      </c>
      <c r="J2973" s="35" t="s">
        <v>3325</v>
      </c>
      <c r="K2973" s="35" t="s">
        <v>3679</v>
      </c>
      <c r="L2973" s="33">
        <v>0.1</v>
      </c>
      <c r="M2973" s="21" t="s">
        <v>14849</v>
      </c>
      <c r="N2973" s="35" t="s">
        <v>59</v>
      </c>
      <c r="O2973" s="45" t="s">
        <v>83</v>
      </c>
      <c r="P2973" s="35" t="s">
        <v>13496</v>
      </c>
    </row>
    <row r="2974" spans="2:16" ht="15" customHeight="1">
      <c r="B2974" s="35" t="s">
        <v>41</v>
      </c>
      <c r="C2974" s="35" t="s">
        <v>49</v>
      </c>
      <c r="D2974" s="36">
        <v>56101600</v>
      </c>
      <c r="E2974" s="35" t="s">
        <v>3680</v>
      </c>
      <c r="F2974" t="s">
        <v>3692</v>
      </c>
      <c r="G2974" t="s">
        <v>57</v>
      </c>
      <c r="H2974" s="51">
        <v>14780</v>
      </c>
      <c r="I2974" s="38">
        <f t="shared" si="90"/>
        <v>13302</v>
      </c>
      <c r="J2974" s="35" t="s">
        <v>3325</v>
      </c>
      <c r="K2974" s="35" t="s">
        <v>3680</v>
      </c>
      <c r="L2974" s="33">
        <v>0.1</v>
      </c>
      <c r="M2974" s="21" t="s">
        <v>14849</v>
      </c>
      <c r="N2974" s="35" t="s">
        <v>59</v>
      </c>
      <c r="O2974" s="45" t="s">
        <v>83</v>
      </c>
      <c r="P2974" s="35" t="s">
        <v>13496</v>
      </c>
    </row>
    <row r="2975" spans="2:16" ht="15" customHeight="1">
      <c r="B2975" s="35" t="s">
        <v>41</v>
      </c>
      <c r="C2975" s="35" t="s">
        <v>49</v>
      </c>
      <c r="D2975" s="36">
        <v>56101600</v>
      </c>
      <c r="E2975" s="35" t="s">
        <v>3681</v>
      </c>
      <c r="F2975" t="s">
        <v>3692</v>
      </c>
      <c r="G2975" t="s">
        <v>57</v>
      </c>
      <c r="H2975" s="51">
        <v>17300</v>
      </c>
      <c r="I2975" s="38">
        <f t="shared" si="90"/>
        <v>15570</v>
      </c>
      <c r="J2975" s="35" t="s">
        <v>3325</v>
      </c>
      <c r="K2975" s="35" t="s">
        <v>3681</v>
      </c>
      <c r="L2975" s="33">
        <v>0.1</v>
      </c>
      <c r="M2975" s="21" t="s">
        <v>14849</v>
      </c>
      <c r="N2975" s="35" t="s">
        <v>59</v>
      </c>
      <c r="O2975" s="45" t="s">
        <v>83</v>
      </c>
      <c r="P2975" s="35" t="s">
        <v>13496</v>
      </c>
    </row>
    <row r="2976" spans="2:16" ht="15" customHeight="1">
      <c r="B2976" s="35" t="s">
        <v>41</v>
      </c>
      <c r="C2976" s="35" t="s">
        <v>49</v>
      </c>
      <c r="D2976" s="36">
        <v>56101600</v>
      </c>
      <c r="E2976" s="35" t="s">
        <v>3682</v>
      </c>
      <c r="F2976" t="s">
        <v>3692</v>
      </c>
      <c r="G2976" t="s">
        <v>57</v>
      </c>
      <c r="H2976" s="51">
        <v>22750</v>
      </c>
      <c r="I2976" s="38">
        <f t="shared" si="90"/>
        <v>20475</v>
      </c>
      <c r="J2976" s="35" t="s">
        <v>3325</v>
      </c>
      <c r="K2976" s="35" t="s">
        <v>3682</v>
      </c>
      <c r="L2976" s="33">
        <v>0.1</v>
      </c>
      <c r="M2976" s="21" t="s">
        <v>14849</v>
      </c>
      <c r="N2976" s="35" t="s">
        <v>59</v>
      </c>
      <c r="O2976" s="45" t="s">
        <v>83</v>
      </c>
      <c r="P2976" s="35" t="s">
        <v>13496</v>
      </c>
    </row>
    <row r="2977" spans="2:16" ht="15" customHeight="1">
      <c r="B2977" s="35" t="s">
        <v>41</v>
      </c>
      <c r="C2977" s="35" t="s">
        <v>49</v>
      </c>
      <c r="D2977" s="36">
        <v>56101600</v>
      </c>
      <c r="E2977" s="35" t="s">
        <v>3683</v>
      </c>
      <c r="F2977" t="s">
        <v>3692</v>
      </c>
      <c r="G2977" t="s">
        <v>57</v>
      </c>
      <c r="H2977" s="51">
        <v>27560</v>
      </c>
      <c r="I2977" s="38">
        <f t="shared" si="90"/>
        <v>24804</v>
      </c>
      <c r="J2977" s="35" t="s">
        <v>3325</v>
      </c>
      <c r="K2977" s="35" t="s">
        <v>3683</v>
      </c>
      <c r="L2977" s="33">
        <v>0.1</v>
      </c>
      <c r="M2977" s="21" t="s">
        <v>14849</v>
      </c>
      <c r="N2977" s="35" t="s">
        <v>59</v>
      </c>
      <c r="O2977" s="45" t="s">
        <v>83</v>
      </c>
      <c r="P2977" s="35" t="s">
        <v>13496</v>
      </c>
    </row>
    <row r="2978" spans="2:16" ht="15" customHeight="1">
      <c r="B2978" s="35" t="s">
        <v>41</v>
      </c>
      <c r="C2978" s="35" t="s">
        <v>49</v>
      </c>
      <c r="D2978" s="36">
        <v>56101600</v>
      </c>
      <c r="E2978" s="35" t="s">
        <v>3684</v>
      </c>
      <c r="F2978" t="s">
        <v>3692</v>
      </c>
      <c r="G2978" t="s">
        <v>57</v>
      </c>
      <c r="H2978" s="51">
        <v>27920</v>
      </c>
      <c r="I2978" s="38">
        <f t="shared" si="90"/>
        <v>25128</v>
      </c>
      <c r="J2978" s="35" t="s">
        <v>3325</v>
      </c>
      <c r="K2978" s="35" t="s">
        <v>3684</v>
      </c>
      <c r="L2978" s="33">
        <v>0.1</v>
      </c>
      <c r="M2978" s="21" t="s">
        <v>14849</v>
      </c>
      <c r="N2978" s="35" t="s">
        <v>59</v>
      </c>
      <c r="O2978" s="45" t="s">
        <v>83</v>
      </c>
      <c r="P2978" s="35" t="s">
        <v>13496</v>
      </c>
    </row>
    <row r="2979" spans="2:16" ht="15" customHeight="1">
      <c r="B2979" s="35" t="s">
        <v>41</v>
      </c>
      <c r="C2979" s="35" t="s">
        <v>49</v>
      </c>
      <c r="D2979" s="36">
        <v>56101600</v>
      </c>
      <c r="E2979" s="35" t="s">
        <v>3685</v>
      </c>
      <c r="F2979" t="s">
        <v>3692</v>
      </c>
      <c r="G2979" t="s">
        <v>57</v>
      </c>
      <c r="H2979" s="51">
        <v>28930</v>
      </c>
      <c r="I2979" s="38">
        <f t="shared" si="90"/>
        <v>26037</v>
      </c>
      <c r="J2979" s="35" t="s">
        <v>3325</v>
      </c>
      <c r="K2979" s="35" t="s">
        <v>3685</v>
      </c>
      <c r="L2979" s="33">
        <v>0.1</v>
      </c>
      <c r="M2979" s="21" t="s">
        <v>14849</v>
      </c>
      <c r="N2979" s="35" t="s">
        <v>59</v>
      </c>
      <c r="O2979" s="45" t="s">
        <v>83</v>
      </c>
      <c r="P2979" s="35" t="s">
        <v>13496</v>
      </c>
    </row>
    <row r="2980" spans="2:16" ht="15" customHeight="1">
      <c r="B2980" s="35" t="s">
        <v>41</v>
      </c>
      <c r="C2980" s="35" t="s">
        <v>49</v>
      </c>
      <c r="D2980" s="36">
        <v>56101600</v>
      </c>
      <c r="E2980" s="35" t="s">
        <v>3686</v>
      </c>
      <c r="F2980" t="s">
        <v>3692</v>
      </c>
      <c r="G2980" t="s">
        <v>57</v>
      </c>
      <c r="H2980" s="51">
        <v>31490</v>
      </c>
      <c r="I2980" s="38">
        <f t="shared" si="90"/>
        <v>28341</v>
      </c>
      <c r="J2980" s="35" t="s">
        <v>3325</v>
      </c>
      <c r="K2980" s="35" t="s">
        <v>3686</v>
      </c>
      <c r="L2980" s="33">
        <v>0.1</v>
      </c>
      <c r="M2980" s="21" t="s">
        <v>14849</v>
      </c>
      <c r="N2980" s="35" t="s">
        <v>59</v>
      </c>
      <c r="O2980" s="45" t="s">
        <v>83</v>
      </c>
      <c r="P2980" s="35" t="s">
        <v>13496</v>
      </c>
    </row>
    <row r="2981" spans="2:16" ht="15" customHeight="1">
      <c r="B2981" s="35" t="s">
        <v>41</v>
      </c>
      <c r="C2981" s="35" t="s">
        <v>49</v>
      </c>
      <c r="D2981" s="36">
        <v>56101600</v>
      </c>
      <c r="E2981" s="35" t="s">
        <v>3687</v>
      </c>
      <c r="F2981" t="s">
        <v>3692</v>
      </c>
      <c r="G2981" t="s">
        <v>57</v>
      </c>
      <c r="H2981" s="51">
        <v>36230</v>
      </c>
      <c r="I2981" s="38">
        <f t="shared" si="90"/>
        <v>32607</v>
      </c>
      <c r="J2981" s="35" t="s">
        <v>3325</v>
      </c>
      <c r="K2981" s="35" t="s">
        <v>3687</v>
      </c>
      <c r="L2981" s="33">
        <v>0.1</v>
      </c>
      <c r="M2981" s="21" t="s">
        <v>14849</v>
      </c>
      <c r="N2981" s="35" t="s">
        <v>59</v>
      </c>
      <c r="O2981" s="45" t="s">
        <v>83</v>
      </c>
      <c r="P2981" s="35" t="s">
        <v>13496</v>
      </c>
    </row>
    <row r="2982" spans="2:16" ht="15" customHeight="1">
      <c r="B2982" s="35" t="s">
        <v>41</v>
      </c>
      <c r="C2982" s="35" t="s">
        <v>49</v>
      </c>
      <c r="D2982" s="36">
        <v>56101600</v>
      </c>
      <c r="E2982" s="35" t="s">
        <v>3688</v>
      </c>
      <c r="F2982" t="s">
        <v>3692</v>
      </c>
      <c r="G2982" t="s">
        <v>57</v>
      </c>
      <c r="H2982" s="51">
        <v>12240</v>
      </c>
      <c r="I2982" s="38">
        <f t="shared" si="90"/>
        <v>11016</v>
      </c>
      <c r="J2982" s="35" t="s">
        <v>3325</v>
      </c>
      <c r="K2982" s="35" t="s">
        <v>3688</v>
      </c>
      <c r="L2982" s="33">
        <v>0.1</v>
      </c>
      <c r="M2982" s="21" t="s">
        <v>14849</v>
      </c>
      <c r="N2982" s="35" t="s">
        <v>59</v>
      </c>
      <c r="O2982" s="45" t="s">
        <v>83</v>
      </c>
      <c r="P2982" s="35" t="s">
        <v>13496</v>
      </c>
    </row>
    <row r="2983" spans="2:16" ht="15" customHeight="1">
      <c r="B2983" s="35" t="s">
        <v>41</v>
      </c>
      <c r="C2983" s="35" t="s">
        <v>49</v>
      </c>
      <c r="D2983" s="36">
        <v>56101600</v>
      </c>
      <c r="E2983" s="35" t="s">
        <v>3689</v>
      </c>
      <c r="F2983" t="s">
        <v>3692</v>
      </c>
      <c r="G2983" t="s">
        <v>57</v>
      </c>
      <c r="H2983" s="51">
        <v>19580</v>
      </c>
      <c r="I2983" s="38">
        <f t="shared" si="90"/>
        <v>17622</v>
      </c>
      <c r="J2983" s="35" t="s">
        <v>3325</v>
      </c>
      <c r="K2983" s="35" t="s">
        <v>3689</v>
      </c>
      <c r="L2983" s="33">
        <v>0.1</v>
      </c>
      <c r="M2983" s="21" t="s">
        <v>14849</v>
      </c>
      <c r="N2983" s="35" t="s">
        <v>59</v>
      </c>
      <c r="O2983" s="45" t="s">
        <v>83</v>
      </c>
      <c r="P2983" s="35" t="s">
        <v>13496</v>
      </c>
    </row>
    <row r="2984" spans="2:16" ht="15" customHeight="1">
      <c r="B2984" s="35" t="s">
        <v>41</v>
      </c>
      <c r="C2984" s="35" t="s">
        <v>49</v>
      </c>
      <c r="D2984" s="36">
        <v>56101600</v>
      </c>
      <c r="E2984" s="35" t="s">
        <v>3690</v>
      </c>
      <c r="F2984" t="s">
        <v>3692</v>
      </c>
      <c r="G2984" t="s">
        <v>57</v>
      </c>
      <c r="H2984" s="51">
        <v>15700</v>
      </c>
      <c r="I2984" s="38">
        <f t="shared" si="90"/>
        <v>14130</v>
      </c>
      <c r="J2984" s="35" t="s">
        <v>3325</v>
      </c>
      <c r="K2984" s="35" t="s">
        <v>3690</v>
      </c>
      <c r="L2984" s="33">
        <v>0.1</v>
      </c>
      <c r="M2984" s="21" t="s">
        <v>14849</v>
      </c>
      <c r="N2984" s="35" t="s">
        <v>59</v>
      </c>
      <c r="O2984" s="45" t="s">
        <v>83</v>
      </c>
      <c r="P2984" s="35" t="s">
        <v>13496</v>
      </c>
    </row>
    <row r="2985" spans="2:16" ht="15" customHeight="1">
      <c r="B2985" s="35" t="s">
        <v>41</v>
      </c>
      <c r="C2985" s="35" t="s">
        <v>49</v>
      </c>
      <c r="D2985" s="36">
        <v>56101600</v>
      </c>
      <c r="E2985" s="35" t="s">
        <v>3691</v>
      </c>
      <c r="F2985" t="s">
        <v>3692</v>
      </c>
      <c r="G2985" t="s">
        <v>57</v>
      </c>
      <c r="H2985" s="51">
        <v>16550</v>
      </c>
      <c r="I2985" s="38">
        <f t="shared" si="90"/>
        <v>14895</v>
      </c>
      <c r="J2985" s="35" t="s">
        <v>3325</v>
      </c>
      <c r="K2985" s="35" t="s">
        <v>3691</v>
      </c>
      <c r="L2985" s="33">
        <v>0.1</v>
      </c>
      <c r="M2985" s="21" t="s">
        <v>14849</v>
      </c>
      <c r="N2985" s="35" t="s">
        <v>59</v>
      </c>
      <c r="O2985" s="45" t="s">
        <v>83</v>
      </c>
      <c r="P2985" s="35" t="s">
        <v>13496</v>
      </c>
    </row>
    <row r="2986" spans="2:16" ht="15" customHeight="1">
      <c r="B2986" s="35" t="s">
        <v>41</v>
      </c>
      <c r="C2986" s="35" t="s">
        <v>49</v>
      </c>
      <c r="D2986" s="36">
        <v>56101600</v>
      </c>
      <c r="E2986" s="35" t="s">
        <v>3693</v>
      </c>
      <c r="F2986" t="s">
        <v>3730</v>
      </c>
      <c r="G2986" t="s">
        <v>57</v>
      </c>
      <c r="H2986" s="51">
        <v>7360</v>
      </c>
      <c r="I2986" s="38">
        <f t="shared" si="90"/>
        <v>6624</v>
      </c>
      <c r="J2986" s="35" t="s">
        <v>3325</v>
      </c>
      <c r="K2986" s="35" t="s">
        <v>3693</v>
      </c>
      <c r="L2986" s="33">
        <v>0.1</v>
      </c>
      <c r="M2986" s="21" t="s">
        <v>14849</v>
      </c>
      <c r="N2986" s="35" t="s">
        <v>59</v>
      </c>
      <c r="O2986" s="45" t="s">
        <v>83</v>
      </c>
      <c r="P2986" s="35" t="s">
        <v>13496</v>
      </c>
    </row>
    <row r="2987" spans="2:16" ht="15" customHeight="1">
      <c r="B2987" s="35" t="s">
        <v>41</v>
      </c>
      <c r="C2987" s="35" t="s">
        <v>49</v>
      </c>
      <c r="D2987" s="36">
        <v>56101600</v>
      </c>
      <c r="E2987" s="35" t="s">
        <v>3694</v>
      </c>
      <c r="F2987" t="s">
        <v>3730</v>
      </c>
      <c r="G2987" t="s">
        <v>57</v>
      </c>
      <c r="H2987" s="51">
        <v>9280</v>
      </c>
      <c r="I2987" s="38">
        <f t="shared" si="90"/>
        <v>8352</v>
      </c>
      <c r="J2987" s="35" t="s">
        <v>3325</v>
      </c>
      <c r="K2987" s="35" t="s">
        <v>3694</v>
      </c>
      <c r="L2987" s="33">
        <v>0.1</v>
      </c>
      <c r="M2987" s="21" t="s">
        <v>14849</v>
      </c>
      <c r="N2987" s="35" t="s">
        <v>59</v>
      </c>
      <c r="O2987" s="45" t="s">
        <v>83</v>
      </c>
      <c r="P2987" s="35" t="s">
        <v>13496</v>
      </c>
    </row>
    <row r="2988" spans="2:16" ht="15" customHeight="1">
      <c r="B2988" s="35" t="s">
        <v>41</v>
      </c>
      <c r="C2988" s="35" t="s">
        <v>49</v>
      </c>
      <c r="D2988" s="36">
        <v>56101600</v>
      </c>
      <c r="E2988" s="35" t="s">
        <v>3695</v>
      </c>
      <c r="F2988" t="s">
        <v>3730</v>
      </c>
      <c r="G2988" t="s">
        <v>57</v>
      </c>
      <c r="H2988" s="51">
        <v>10240</v>
      </c>
      <c r="I2988" s="38">
        <f>H2988*0.9</f>
        <v>9216</v>
      </c>
      <c r="J2988" s="35" t="s">
        <v>3325</v>
      </c>
      <c r="K2988" s="35" t="s">
        <v>3695</v>
      </c>
      <c r="L2988" s="33">
        <v>0.1</v>
      </c>
      <c r="M2988" s="21" t="s">
        <v>14849</v>
      </c>
      <c r="N2988" s="35" t="s">
        <v>59</v>
      </c>
      <c r="O2988" s="45" t="s">
        <v>83</v>
      </c>
      <c r="P2988" s="35" t="s">
        <v>13496</v>
      </c>
    </row>
    <row r="2989" spans="2:16" ht="15" customHeight="1">
      <c r="B2989" s="35" t="s">
        <v>41</v>
      </c>
      <c r="C2989" s="35" t="s">
        <v>49</v>
      </c>
      <c r="D2989" s="36">
        <v>56101600</v>
      </c>
      <c r="E2989" s="35" t="s">
        <v>3696</v>
      </c>
      <c r="F2989" t="s">
        <v>3730</v>
      </c>
      <c r="G2989" t="s">
        <v>57</v>
      </c>
      <c r="H2989" s="51">
        <v>11460</v>
      </c>
      <c r="I2989" s="38">
        <f t="shared" ref="I2989:I3008" si="91">H2989*0.9</f>
        <v>10314</v>
      </c>
      <c r="J2989" s="35" t="s">
        <v>3325</v>
      </c>
      <c r="K2989" s="35" t="s">
        <v>3696</v>
      </c>
      <c r="L2989" s="33">
        <v>0.1</v>
      </c>
      <c r="M2989" s="21" t="s">
        <v>14849</v>
      </c>
      <c r="N2989" s="35" t="s">
        <v>59</v>
      </c>
      <c r="O2989" s="45" t="s">
        <v>83</v>
      </c>
      <c r="P2989" s="35" t="s">
        <v>13496</v>
      </c>
    </row>
    <row r="2990" spans="2:16" ht="15" customHeight="1">
      <c r="B2990" s="35" t="s">
        <v>41</v>
      </c>
      <c r="C2990" s="35" t="s">
        <v>49</v>
      </c>
      <c r="D2990" s="36">
        <v>56101600</v>
      </c>
      <c r="E2990" s="35" t="s">
        <v>3697</v>
      </c>
      <c r="F2990" t="s">
        <v>3730</v>
      </c>
      <c r="G2990" t="s">
        <v>57</v>
      </c>
      <c r="H2990" s="51">
        <v>12030</v>
      </c>
      <c r="I2990" s="38">
        <f t="shared" si="91"/>
        <v>10827</v>
      </c>
      <c r="J2990" s="35" t="s">
        <v>3325</v>
      </c>
      <c r="K2990" s="35" t="s">
        <v>3697</v>
      </c>
      <c r="L2990" s="33">
        <v>0.1</v>
      </c>
      <c r="M2990" s="21" t="s">
        <v>14849</v>
      </c>
      <c r="N2990" s="35" t="s">
        <v>59</v>
      </c>
      <c r="O2990" s="45" t="s">
        <v>83</v>
      </c>
      <c r="P2990" s="35" t="s">
        <v>13496</v>
      </c>
    </row>
    <row r="2991" spans="2:16" ht="15" customHeight="1">
      <c r="B2991" s="35" t="s">
        <v>41</v>
      </c>
      <c r="C2991" s="35" t="s">
        <v>49</v>
      </c>
      <c r="D2991" s="36">
        <v>56101600</v>
      </c>
      <c r="E2991" s="35" t="s">
        <v>3698</v>
      </c>
      <c r="F2991" t="s">
        <v>3730</v>
      </c>
      <c r="G2991" t="s">
        <v>57</v>
      </c>
      <c r="H2991" s="51">
        <v>16310</v>
      </c>
      <c r="I2991" s="38">
        <f t="shared" si="91"/>
        <v>14679</v>
      </c>
      <c r="J2991" s="35" t="s">
        <v>3325</v>
      </c>
      <c r="K2991" s="35" t="s">
        <v>3698</v>
      </c>
      <c r="L2991" s="33">
        <v>0.1</v>
      </c>
      <c r="M2991" s="21" t="s">
        <v>14849</v>
      </c>
      <c r="N2991" s="35" t="s">
        <v>59</v>
      </c>
      <c r="O2991" s="45" t="s">
        <v>83</v>
      </c>
      <c r="P2991" s="35" t="s">
        <v>13496</v>
      </c>
    </row>
    <row r="2992" spans="2:16" ht="15" customHeight="1">
      <c r="B2992" s="35" t="s">
        <v>41</v>
      </c>
      <c r="C2992" s="35" t="s">
        <v>49</v>
      </c>
      <c r="D2992" s="36">
        <v>56101600</v>
      </c>
      <c r="E2992" s="35" t="s">
        <v>3699</v>
      </c>
      <c r="F2992" t="s">
        <v>3730</v>
      </c>
      <c r="G2992" t="s">
        <v>57</v>
      </c>
      <c r="H2992" s="51">
        <v>17410</v>
      </c>
      <c r="I2992" s="38">
        <f t="shared" si="91"/>
        <v>15669</v>
      </c>
      <c r="J2992" s="35" t="s">
        <v>3325</v>
      </c>
      <c r="K2992" s="35" t="s">
        <v>3699</v>
      </c>
      <c r="L2992" s="33">
        <v>0.1</v>
      </c>
      <c r="M2992" s="21" t="s">
        <v>14849</v>
      </c>
      <c r="N2992" s="35" t="s">
        <v>59</v>
      </c>
      <c r="O2992" s="45" t="s">
        <v>83</v>
      </c>
      <c r="P2992" s="35" t="s">
        <v>13496</v>
      </c>
    </row>
    <row r="2993" spans="2:16" ht="15" customHeight="1">
      <c r="B2993" s="35" t="s">
        <v>41</v>
      </c>
      <c r="C2993" s="35" t="s">
        <v>49</v>
      </c>
      <c r="D2993" s="36">
        <v>56101600</v>
      </c>
      <c r="E2993" s="35" t="s">
        <v>3700</v>
      </c>
      <c r="F2993" t="s">
        <v>3730</v>
      </c>
      <c r="G2993" t="s">
        <v>57</v>
      </c>
      <c r="H2993" s="51">
        <v>18260</v>
      </c>
      <c r="I2993" s="38">
        <f t="shared" si="91"/>
        <v>16434</v>
      </c>
      <c r="J2993" s="35" t="s">
        <v>3325</v>
      </c>
      <c r="K2993" s="35" t="s">
        <v>3700</v>
      </c>
      <c r="L2993" s="33">
        <v>0.1</v>
      </c>
      <c r="M2993" s="21" t="s">
        <v>14849</v>
      </c>
      <c r="N2993" s="35" t="s">
        <v>59</v>
      </c>
      <c r="O2993" s="45" t="s">
        <v>83</v>
      </c>
      <c r="P2993" s="35" t="s">
        <v>13496</v>
      </c>
    </row>
    <row r="2994" spans="2:16" ht="15" customHeight="1">
      <c r="B2994" s="35" t="s">
        <v>41</v>
      </c>
      <c r="C2994" s="35" t="s">
        <v>49</v>
      </c>
      <c r="D2994" s="36">
        <v>56101600</v>
      </c>
      <c r="E2994" s="35" t="s">
        <v>3701</v>
      </c>
      <c r="F2994" t="s">
        <v>3730</v>
      </c>
      <c r="G2994" t="s">
        <v>57</v>
      </c>
      <c r="H2994" s="51">
        <v>20550</v>
      </c>
      <c r="I2994" s="38">
        <f t="shared" si="91"/>
        <v>18495</v>
      </c>
      <c r="J2994" s="35" t="s">
        <v>3325</v>
      </c>
      <c r="K2994" s="35" t="s">
        <v>3701</v>
      </c>
      <c r="L2994" s="33">
        <v>0.1</v>
      </c>
      <c r="M2994" s="21" t="s">
        <v>14849</v>
      </c>
      <c r="N2994" s="35" t="s">
        <v>59</v>
      </c>
      <c r="O2994" s="45" t="s">
        <v>83</v>
      </c>
      <c r="P2994" s="35" t="s">
        <v>13496</v>
      </c>
    </row>
    <row r="2995" spans="2:16" ht="15" customHeight="1">
      <c r="B2995" s="35" t="s">
        <v>41</v>
      </c>
      <c r="C2995" s="35" t="s">
        <v>49</v>
      </c>
      <c r="D2995" s="36">
        <v>56101600</v>
      </c>
      <c r="E2995" s="35" t="s">
        <v>3702</v>
      </c>
      <c r="F2995" t="s">
        <v>3730</v>
      </c>
      <c r="G2995" t="s">
        <v>57</v>
      </c>
      <c r="H2995" s="51">
        <v>21960</v>
      </c>
      <c r="I2995" s="38">
        <f t="shared" si="91"/>
        <v>19764</v>
      </c>
      <c r="J2995" s="35" t="s">
        <v>3325</v>
      </c>
      <c r="K2995" s="35" t="s">
        <v>3702</v>
      </c>
      <c r="L2995" s="33">
        <v>0.1</v>
      </c>
      <c r="M2995" s="21" t="s">
        <v>14849</v>
      </c>
      <c r="N2995" s="35" t="s">
        <v>59</v>
      </c>
      <c r="O2995" s="45" t="s">
        <v>83</v>
      </c>
      <c r="P2995" s="35" t="s">
        <v>13496</v>
      </c>
    </row>
    <row r="2996" spans="2:16" ht="15" customHeight="1">
      <c r="B2996" s="35" t="s">
        <v>41</v>
      </c>
      <c r="C2996" s="35" t="s">
        <v>49</v>
      </c>
      <c r="D2996" s="36">
        <v>56101600</v>
      </c>
      <c r="E2996" s="35" t="s">
        <v>3703</v>
      </c>
      <c r="F2996" t="s">
        <v>3730</v>
      </c>
      <c r="G2996" t="s">
        <v>57</v>
      </c>
      <c r="H2996" s="51">
        <v>30820</v>
      </c>
      <c r="I2996" s="38">
        <f t="shared" si="91"/>
        <v>27738</v>
      </c>
      <c r="J2996" s="35" t="s">
        <v>3325</v>
      </c>
      <c r="K2996" s="35" t="s">
        <v>3703</v>
      </c>
      <c r="L2996" s="33">
        <v>0.1</v>
      </c>
      <c r="M2996" s="21" t="s">
        <v>14849</v>
      </c>
      <c r="N2996" s="35" t="s">
        <v>59</v>
      </c>
      <c r="O2996" s="45" t="s">
        <v>83</v>
      </c>
      <c r="P2996" s="35" t="s">
        <v>13496</v>
      </c>
    </row>
    <row r="2997" spans="2:16" ht="15" customHeight="1">
      <c r="B2997" s="35" t="s">
        <v>41</v>
      </c>
      <c r="C2997" s="35" t="s">
        <v>49</v>
      </c>
      <c r="D2997" s="36">
        <v>56101600</v>
      </c>
      <c r="E2997" s="35" t="s">
        <v>3704</v>
      </c>
      <c r="F2997" t="s">
        <v>3730</v>
      </c>
      <c r="G2997" t="s">
        <v>57</v>
      </c>
      <c r="H2997" s="51">
        <v>44550</v>
      </c>
      <c r="I2997" s="38">
        <f t="shared" si="91"/>
        <v>40095</v>
      </c>
      <c r="J2997" s="35" t="s">
        <v>3325</v>
      </c>
      <c r="K2997" s="35" t="s">
        <v>3704</v>
      </c>
      <c r="L2997" s="33">
        <v>0.1</v>
      </c>
      <c r="M2997" s="21" t="s">
        <v>14849</v>
      </c>
      <c r="N2997" s="35" t="s">
        <v>59</v>
      </c>
      <c r="O2997" s="45" t="s">
        <v>83</v>
      </c>
      <c r="P2997" s="35" t="s">
        <v>13496</v>
      </c>
    </row>
    <row r="2998" spans="2:16" ht="15" customHeight="1">
      <c r="B2998" s="35" t="s">
        <v>41</v>
      </c>
      <c r="C2998" s="35" t="s">
        <v>49</v>
      </c>
      <c r="D2998" s="36">
        <v>56101600</v>
      </c>
      <c r="E2998" s="35" t="s">
        <v>3705</v>
      </c>
      <c r="F2998" t="s">
        <v>3730</v>
      </c>
      <c r="G2998" t="s">
        <v>57</v>
      </c>
      <c r="H2998" s="51">
        <v>11670</v>
      </c>
      <c r="I2998" s="38">
        <f t="shared" si="91"/>
        <v>10503</v>
      </c>
      <c r="J2998" s="35" t="s">
        <v>3325</v>
      </c>
      <c r="K2998" s="35" t="s">
        <v>3705</v>
      </c>
      <c r="L2998" s="33">
        <v>0.1</v>
      </c>
      <c r="M2998" s="21" t="s">
        <v>14849</v>
      </c>
      <c r="N2998" s="35" t="s">
        <v>59</v>
      </c>
      <c r="O2998" s="45" t="s">
        <v>83</v>
      </c>
      <c r="P2998" s="35" t="s">
        <v>13496</v>
      </c>
    </row>
    <row r="2999" spans="2:16" ht="15" customHeight="1">
      <c r="B2999" s="35" t="s">
        <v>41</v>
      </c>
      <c r="C2999" s="35" t="s">
        <v>49</v>
      </c>
      <c r="D2999" s="36">
        <v>56101600</v>
      </c>
      <c r="E2999" s="35" t="s">
        <v>3706</v>
      </c>
      <c r="F2999" t="s">
        <v>3730</v>
      </c>
      <c r="G2999" t="s">
        <v>57</v>
      </c>
      <c r="H2999" s="51">
        <v>12240</v>
      </c>
      <c r="I2999" s="38">
        <f t="shared" si="91"/>
        <v>11016</v>
      </c>
      <c r="J2999" s="35" t="s">
        <v>3325</v>
      </c>
      <c r="K2999" s="35" t="s">
        <v>3706</v>
      </c>
      <c r="L2999" s="33">
        <v>0.1</v>
      </c>
      <c r="M2999" s="21" t="s">
        <v>14849</v>
      </c>
      <c r="N2999" s="35" t="s">
        <v>59</v>
      </c>
      <c r="O2999" s="45" t="s">
        <v>83</v>
      </c>
      <c r="P2999" s="35" t="s">
        <v>13496</v>
      </c>
    </row>
    <row r="3000" spans="2:16" ht="15" customHeight="1">
      <c r="B3000" s="35" t="s">
        <v>41</v>
      </c>
      <c r="C3000" s="35" t="s">
        <v>49</v>
      </c>
      <c r="D3000" s="36">
        <v>56101600</v>
      </c>
      <c r="E3000" s="35" t="s">
        <v>3707</v>
      </c>
      <c r="F3000" t="s">
        <v>3730</v>
      </c>
      <c r="G3000" t="s">
        <v>57</v>
      </c>
      <c r="H3000" s="51">
        <v>11720</v>
      </c>
      <c r="I3000" s="38">
        <f t="shared" si="91"/>
        <v>10548</v>
      </c>
      <c r="J3000" s="35" t="s">
        <v>3325</v>
      </c>
      <c r="K3000" s="35" t="s">
        <v>3707</v>
      </c>
      <c r="L3000" s="33">
        <v>0.1</v>
      </c>
      <c r="M3000" s="21" t="s">
        <v>14849</v>
      </c>
      <c r="N3000" s="35" t="s">
        <v>59</v>
      </c>
      <c r="O3000" s="45" t="s">
        <v>83</v>
      </c>
      <c r="P3000" s="35" t="s">
        <v>13496</v>
      </c>
    </row>
    <row r="3001" spans="2:16" ht="15" customHeight="1">
      <c r="B3001" s="35" t="s">
        <v>41</v>
      </c>
      <c r="C3001" s="35" t="s">
        <v>49</v>
      </c>
      <c r="D3001" s="36">
        <v>56101600</v>
      </c>
      <c r="E3001" s="35" t="s">
        <v>3708</v>
      </c>
      <c r="F3001" t="s">
        <v>3730</v>
      </c>
      <c r="G3001" t="s">
        <v>57</v>
      </c>
      <c r="H3001" s="51">
        <v>12870</v>
      </c>
      <c r="I3001" s="38">
        <f t="shared" si="91"/>
        <v>11583</v>
      </c>
      <c r="J3001" s="35" t="s">
        <v>3325</v>
      </c>
      <c r="K3001" s="35" t="s">
        <v>3708</v>
      </c>
      <c r="L3001" s="33">
        <v>0.1</v>
      </c>
      <c r="M3001" s="21" t="s">
        <v>14849</v>
      </c>
      <c r="N3001" s="35" t="s">
        <v>59</v>
      </c>
      <c r="O3001" s="45" t="s">
        <v>83</v>
      </c>
      <c r="P3001" s="35" t="s">
        <v>13496</v>
      </c>
    </row>
    <row r="3002" spans="2:16" ht="15" customHeight="1">
      <c r="B3002" s="35" t="s">
        <v>41</v>
      </c>
      <c r="C3002" s="35" t="s">
        <v>49</v>
      </c>
      <c r="D3002" s="36">
        <v>56101600</v>
      </c>
      <c r="E3002" s="35" t="s">
        <v>3709</v>
      </c>
      <c r="F3002" t="s">
        <v>3730</v>
      </c>
      <c r="G3002" t="s">
        <v>57</v>
      </c>
      <c r="H3002" s="51">
        <v>14430</v>
      </c>
      <c r="I3002" s="38">
        <f t="shared" si="91"/>
        <v>12987</v>
      </c>
      <c r="J3002" s="35" t="s">
        <v>3325</v>
      </c>
      <c r="K3002" s="35" t="s">
        <v>3709</v>
      </c>
      <c r="L3002" s="33">
        <v>0.1</v>
      </c>
      <c r="M3002" s="21" t="s">
        <v>14849</v>
      </c>
      <c r="N3002" s="35" t="s">
        <v>59</v>
      </c>
      <c r="O3002" s="45" t="s">
        <v>83</v>
      </c>
      <c r="P3002" s="35" t="s">
        <v>13496</v>
      </c>
    </row>
    <row r="3003" spans="2:16" ht="15" customHeight="1">
      <c r="B3003" s="35" t="s">
        <v>41</v>
      </c>
      <c r="C3003" s="35" t="s">
        <v>49</v>
      </c>
      <c r="D3003" s="36">
        <v>56101600</v>
      </c>
      <c r="E3003" s="35" t="s">
        <v>3710</v>
      </c>
      <c r="F3003" t="s">
        <v>3730</v>
      </c>
      <c r="G3003" t="s">
        <v>57</v>
      </c>
      <c r="H3003" s="51">
        <v>14830</v>
      </c>
      <c r="I3003" s="38">
        <f t="shared" si="91"/>
        <v>13347</v>
      </c>
      <c r="J3003" s="35" t="s">
        <v>3325</v>
      </c>
      <c r="K3003" s="35" t="s">
        <v>3710</v>
      </c>
      <c r="L3003" s="33">
        <v>0.1</v>
      </c>
      <c r="M3003" s="21" t="s">
        <v>14849</v>
      </c>
      <c r="N3003" s="35" t="s">
        <v>59</v>
      </c>
      <c r="O3003" s="45" t="s">
        <v>83</v>
      </c>
      <c r="P3003" s="35" t="s">
        <v>13496</v>
      </c>
    </row>
    <row r="3004" spans="2:16" ht="15" customHeight="1">
      <c r="B3004" s="35" t="s">
        <v>41</v>
      </c>
      <c r="C3004" s="35" t="s">
        <v>49</v>
      </c>
      <c r="D3004" s="36">
        <v>56101600</v>
      </c>
      <c r="E3004" s="35" t="s">
        <v>3711</v>
      </c>
      <c r="F3004" t="s">
        <v>3730</v>
      </c>
      <c r="G3004" t="s">
        <v>57</v>
      </c>
      <c r="H3004" s="51">
        <v>17560</v>
      </c>
      <c r="I3004" s="38">
        <f t="shared" si="91"/>
        <v>15804</v>
      </c>
      <c r="J3004" s="35" t="s">
        <v>3325</v>
      </c>
      <c r="K3004" s="35" t="s">
        <v>3711</v>
      </c>
      <c r="L3004" s="33">
        <v>0.1</v>
      </c>
      <c r="M3004" s="21" t="s">
        <v>14849</v>
      </c>
      <c r="N3004" s="35" t="s">
        <v>59</v>
      </c>
      <c r="O3004" s="45" t="s">
        <v>83</v>
      </c>
      <c r="P3004" s="35" t="s">
        <v>13496</v>
      </c>
    </row>
    <row r="3005" spans="2:16" ht="15" customHeight="1">
      <c r="B3005" s="35" t="s">
        <v>41</v>
      </c>
      <c r="C3005" s="35" t="s">
        <v>49</v>
      </c>
      <c r="D3005" s="36">
        <v>56101600</v>
      </c>
      <c r="E3005" s="35" t="s">
        <v>3712</v>
      </c>
      <c r="F3005" t="s">
        <v>3730</v>
      </c>
      <c r="G3005" t="s">
        <v>57</v>
      </c>
      <c r="H3005" s="51">
        <v>20540</v>
      </c>
      <c r="I3005" s="38">
        <f t="shared" si="91"/>
        <v>18486</v>
      </c>
      <c r="J3005" s="35" t="s">
        <v>3325</v>
      </c>
      <c r="K3005" s="35" t="s">
        <v>3712</v>
      </c>
      <c r="L3005" s="33">
        <v>0.1</v>
      </c>
      <c r="M3005" s="21" t="s">
        <v>14849</v>
      </c>
      <c r="N3005" s="35" t="s">
        <v>59</v>
      </c>
      <c r="O3005" s="45" t="s">
        <v>83</v>
      </c>
      <c r="P3005" s="35" t="s">
        <v>13496</v>
      </c>
    </row>
    <row r="3006" spans="2:16" ht="15" customHeight="1">
      <c r="B3006" s="35" t="s">
        <v>41</v>
      </c>
      <c r="C3006" s="35" t="s">
        <v>49</v>
      </c>
      <c r="D3006" s="36">
        <v>56101600</v>
      </c>
      <c r="E3006" s="35" t="s">
        <v>3713</v>
      </c>
      <c r="F3006" t="s">
        <v>3730</v>
      </c>
      <c r="G3006" t="s">
        <v>57</v>
      </c>
      <c r="H3006" s="51">
        <v>17290</v>
      </c>
      <c r="I3006" s="38">
        <f t="shared" si="91"/>
        <v>15561</v>
      </c>
      <c r="J3006" s="35" t="s">
        <v>3325</v>
      </c>
      <c r="K3006" s="35" t="s">
        <v>3713</v>
      </c>
      <c r="L3006" s="33">
        <v>0.1</v>
      </c>
      <c r="M3006" s="21" t="s">
        <v>14849</v>
      </c>
      <c r="N3006" s="35" t="s">
        <v>59</v>
      </c>
      <c r="O3006" s="45" t="s">
        <v>83</v>
      </c>
      <c r="P3006" s="35" t="s">
        <v>13496</v>
      </c>
    </row>
    <row r="3007" spans="2:16" ht="15" customHeight="1">
      <c r="B3007" s="35" t="s">
        <v>41</v>
      </c>
      <c r="C3007" s="35" t="s">
        <v>49</v>
      </c>
      <c r="D3007" s="36">
        <v>56101600</v>
      </c>
      <c r="E3007" s="35" t="s">
        <v>3714</v>
      </c>
      <c r="F3007" t="s">
        <v>3730</v>
      </c>
      <c r="G3007" t="s">
        <v>57</v>
      </c>
      <c r="H3007" s="51">
        <v>18780</v>
      </c>
      <c r="I3007" s="38">
        <f t="shared" si="91"/>
        <v>16902</v>
      </c>
      <c r="J3007" s="35" t="s">
        <v>3325</v>
      </c>
      <c r="K3007" s="35" t="s">
        <v>3714</v>
      </c>
      <c r="L3007" s="33">
        <v>0.1</v>
      </c>
      <c r="M3007" s="21" t="s">
        <v>14849</v>
      </c>
      <c r="N3007" s="35" t="s">
        <v>59</v>
      </c>
      <c r="O3007" s="45" t="s">
        <v>83</v>
      </c>
      <c r="P3007" s="35" t="s">
        <v>13496</v>
      </c>
    </row>
    <row r="3008" spans="2:16" ht="15" customHeight="1">
      <c r="B3008" s="35" t="s">
        <v>41</v>
      </c>
      <c r="C3008" s="35" t="s">
        <v>49</v>
      </c>
      <c r="D3008" s="36">
        <v>56101600</v>
      </c>
      <c r="E3008" s="35" t="s">
        <v>3715</v>
      </c>
      <c r="F3008" t="s">
        <v>3730</v>
      </c>
      <c r="G3008" t="s">
        <v>57</v>
      </c>
      <c r="H3008" s="51">
        <v>21330</v>
      </c>
      <c r="I3008" s="38">
        <f t="shared" si="91"/>
        <v>19197</v>
      </c>
      <c r="J3008" s="35" t="s">
        <v>3325</v>
      </c>
      <c r="K3008" s="35" t="s">
        <v>3715</v>
      </c>
      <c r="L3008" s="33">
        <v>0.1</v>
      </c>
      <c r="M3008" s="21" t="s">
        <v>14849</v>
      </c>
      <c r="N3008" s="35" t="s">
        <v>59</v>
      </c>
      <c r="O3008" s="45" t="s">
        <v>83</v>
      </c>
      <c r="P3008" s="35" t="s">
        <v>13496</v>
      </c>
    </row>
    <row r="3009" spans="2:16" ht="15" customHeight="1">
      <c r="B3009" s="35" t="s">
        <v>41</v>
      </c>
      <c r="C3009" s="35" t="s">
        <v>49</v>
      </c>
      <c r="D3009" s="36">
        <v>56101600</v>
      </c>
      <c r="E3009" s="35" t="s">
        <v>3716</v>
      </c>
      <c r="F3009" t="s">
        <v>3730</v>
      </c>
      <c r="G3009" t="s">
        <v>57</v>
      </c>
      <c r="H3009" s="51">
        <v>25740</v>
      </c>
      <c r="I3009" s="38">
        <f>H3009*0.9</f>
        <v>23166</v>
      </c>
      <c r="J3009" s="35" t="s">
        <v>3325</v>
      </c>
      <c r="K3009" s="35" t="s">
        <v>3716</v>
      </c>
      <c r="L3009" s="33">
        <v>0.1</v>
      </c>
      <c r="M3009" s="21" t="s">
        <v>14849</v>
      </c>
      <c r="N3009" s="35" t="s">
        <v>59</v>
      </c>
      <c r="O3009" s="45" t="s">
        <v>83</v>
      </c>
      <c r="P3009" s="35" t="s">
        <v>13496</v>
      </c>
    </row>
    <row r="3010" spans="2:16" ht="15" customHeight="1">
      <c r="B3010" s="35" t="s">
        <v>41</v>
      </c>
      <c r="C3010" s="35" t="s">
        <v>49</v>
      </c>
      <c r="D3010" s="36">
        <v>56101600</v>
      </c>
      <c r="E3010" s="35" t="s">
        <v>3717</v>
      </c>
      <c r="F3010" t="s">
        <v>3730</v>
      </c>
      <c r="G3010" t="s">
        <v>57</v>
      </c>
      <c r="H3010" s="51">
        <v>39860</v>
      </c>
      <c r="I3010" s="38">
        <f t="shared" ref="I3010:I3039" si="92">H3010*0.9</f>
        <v>35874</v>
      </c>
      <c r="J3010" s="35" t="s">
        <v>3325</v>
      </c>
      <c r="K3010" s="35" t="s">
        <v>3717</v>
      </c>
      <c r="L3010" s="33">
        <v>0.1</v>
      </c>
      <c r="M3010" s="21" t="s">
        <v>14849</v>
      </c>
      <c r="N3010" s="35" t="s">
        <v>59</v>
      </c>
      <c r="O3010" s="45" t="s">
        <v>83</v>
      </c>
      <c r="P3010" s="35" t="s">
        <v>13496</v>
      </c>
    </row>
    <row r="3011" spans="2:16" ht="15" customHeight="1">
      <c r="B3011" s="35" t="s">
        <v>41</v>
      </c>
      <c r="C3011" s="35" t="s">
        <v>49</v>
      </c>
      <c r="D3011" s="36">
        <v>56101600</v>
      </c>
      <c r="E3011" s="35" t="s">
        <v>3718</v>
      </c>
      <c r="F3011" t="s">
        <v>3730</v>
      </c>
      <c r="G3011" t="s">
        <v>57</v>
      </c>
      <c r="H3011" s="51">
        <v>83810</v>
      </c>
      <c r="I3011" s="38">
        <f t="shared" si="92"/>
        <v>75429</v>
      </c>
      <c r="J3011" s="35" t="s">
        <v>3325</v>
      </c>
      <c r="K3011" s="35" t="s">
        <v>3718</v>
      </c>
      <c r="L3011" s="33">
        <v>0.1</v>
      </c>
      <c r="M3011" s="21" t="s">
        <v>14849</v>
      </c>
      <c r="N3011" s="35" t="s">
        <v>59</v>
      </c>
      <c r="O3011" s="45" t="s">
        <v>83</v>
      </c>
      <c r="P3011" s="35" t="s">
        <v>13496</v>
      </c>
    </row>
    <row r="3012" spans="2:16" ht="15" customHeight="1">
      <c r="B3012" s="35" t="s">
        <v>41</v>
      </c>
      <c r="C3012" s="35" t="s">
        <v>49</v>
      </c>
      <c r="D3012" s="36">
        <v>56101600</v>
      </c>
      <c r="E3012" s="35" t="s">
        <v>3719</v>
      </c>
      <c r="F3012" t="s">
        <v>3730</v>
      </c>
      <c r="G3012" t="s">
        <v>57</v>
      </c>
      <c r="H3012" s="51">
        <v>12440</v>
      </c>
      <c r="I3012" s="38">
        <f t="shared" si="92"/>
        <v>11196</v>
      </c>
      <c r="J3012" s="35" t="s">
        <v>3325</v>
      </c>
      <c r="K3012" s="35" t="s">
        <v>3719</v>
      </c>
      <c r="L3012" s="33">
        <v>0.1</v>
      </c>
      <c r="M3012" s="21" t="s">
        <v>14849</v>
      </c>
      <c r="N3012" s="35" t="s">
        <v>59</v>
      </c>
      <c r="O3012" s="45" t="s">
        <v>83</v>
      </c>
      <c r="P3012" s="35" t="s">
        <v>13496</v>
      </c>
    </row>
    <row r="3013" spans="2:16" ht="15" customHeight="1">
      <c r="B3013" s="35" t="s">
        <v>41</v>
      </c>
      <c r="C3013" s="35" t="s">
        <v>49</v>
      </c>
      <c r="D3013" s="36">
        <v>56101600</v>
      </c>
      <c r="E3013" s="35" t="s">
        <v>3720</v>
      </c>
      <c r="F3013" t="s">
        <v>3730</v>
      </c>
      <c r="G3013" t="s">
        <v>57</v>
      </c>
      <c r="H3013" s="51">
        <v>16400</v>
      </c>
      <c r="I3013" s="38">
        <f t="shared" si="92"/>
        <v>14760</v>
      </c>
      <c r="J3013" s="35" t="s">
        <v>3325</v>
      </c>
      <c r="K3013" s="35" t="s">
        <v>3720</v>
      </c>
      <c r="L3013" s="33">
        <v>0.1</v>
      </c>
      <c r="M3013" s="21" t="s">
        <v>14849</v>
      </c>
      <c r="N3013" s="35" t="s">
        <v>59</v>
      </c>
      <c r="O3013" s="45" t="s">
        <v>83</v>
      </c>
      <c r="P3013" s="35" t="s">
        <v>13496</v>
      </c>
    </row>
    <row r="3014" spans="2:16" ht="15" customHeight="1">
      <c r="B3014" s="35" t="s">
        <v>41</v>
      </c>
      <c r="C3014" s="35" t="s">
        <v>49</v>
      </c>
      <c r="D3014" s="36">
        <v>56101600</v>
      </c>
      <c r="E3014" s="35" t="s">
        <v>3721</v>
      </c>
      <c r="F3014" t="s">
        <v>3730</v>
      </c>
      <c r="G3014" t="s">
        <v>57</v>
      </c>
      <c r="H3014" s="51">
        <v>19350</v>
      </c>
      <c r="I3014" s="38">
        <f t="shared" si="92"/>
        <v>17415</v>
      </c>
      <c r="J3014" s="35" t="s">
        <v>3325</v>
      </c>
      <c r="K3014" s="35" t="s">
        <v>3721</v>
      </c>
      <c r="L3014" s="33">
        <v>0.1</v>
      </c>
      <c r="M3014" s="21" t="s">
        <v>14849</v>
      </c>
      <c r="N3014" s="35" t="s">
        <v>59</v>
      </c>
      <c r="O3014" s="45" t="s">
        <v>83</v>
      </c>
      <c r="P3014" s="35" t="s">
        <v>13496</v>
      </c>
    </row>
    <row r="3015" spans="2:16" ht="15" customHeight="1">
      <c r="B3015" s="35" t="s">
        <v>41</v>
      </c>
      <c r="C3015" s="35" t="s">
        <v>49</v>
      </c>
      <c r="D3015" s="36">
        <v>56101600</v>
      </c>
      <c r="E3015" s="35" t="s">
        <v>3722</v>
      </c>
      <c r="F3015" t="s">
        <v>3730</v>
      </c>
      <c r="G3015" t="s">
        <v>57</v>
      </c>
      <c r="H3015" s="51">
        <v>20250</v>
      </c>
      <c r="I3015" s="38">
        <f t="shared" si="92"/>
        <v>18225</v>
      </c>
      <c r="J3015" s="35" t="s">
        <v>3325</v>
      </c>
      <c r="K3015" s="35" t="s">
        <v>3722</v>
      </c>
      <c r="L3015" s="33">
        <v>0.1</v>
      </c>
      <c r="M3015" s="21" t="s">
        <v>14849</v>
      </c>
      <c r="N3015" s="35" t="s">
        <v>59</v>
      </c>
      <c r="O3015" s="45" t="s">
        <v>83</v>
      </c>
      <c r="P3015" s="35" t="s">
        <v>13496</v>
      </c>
    </row>
    <row r="3016" spans="2:16" ht="15" customHeight="1">
      <c r="B3016" s="35" t="s">
        <v>41</v>
      </c>
      <c r="C3016" s="35" t="s">
        <v>49</v>
      </c>
      <c r="D3016" s="36">
        <v>56101600</v>
      </c>
      <c r="E3016" s="35" t="s">
        <v>3723</v>
      </c>
      <c r="F3016" t="s">
        <v>3730</v>
      </c>
      <c r="G3016" t="s">
        <v>57</v>
      </c>
      <c r="H3016" s="51">
        <v>31260</v>
      </c>
      <c r="I3016" s="38">
        <f t="shared" si="92"/>
        <v>28134</v>
      </c>
      <c r="J3016" s="35" t="s">
        <v>3325</v>
      </c>
      <c r="K3016" s="35" t="s">
        <v>3723</v>
      </c>
      <c r="L3016" s="33">
        <v>0.1</v>
      </c>
      <c r="M3016" s="21" t="s">
        <v>14849</v>
      </c>
      <c r="N3016" s="35" t="s">
        <v>59</v>
      </c>
      <c r="O3016" s="45" t="s">
        <v>83</v>
      </c>
      <c r="P3016" s="35" t="s">
        <v>13496</v>
      </c>
    </row>
    <row r="3017" spans="2:16" ht="15" customHeight="1">
      <c r="B3017" s="35" t="s">
        <v>41</v>
      </c>
      <c r="C3017" s="35" t="s">
        <v>49</v>
      </c>
      <c r="D3017" s="36">
        <v>56101600</v>
      </c>
      <c r="E3017" s="35" t="s">
        <v>3724</v>
      </c>
      <c r="F3017" t="s">
        <v>3730</v>
      </c>
      <c r="G3017" t="s">
        <v>57</v>
      </c>
      <c r="H3017" s="51">
        <v>20900</v>
      </c>
      <c r="I3017" s="38">
        <f t="shared" si="92"/>
        <v>18810</v>
      </c>
      <c r="J3017" s="35" t="s">
        <v>3325</v>
      </c>
      <c r="K3017" s="35" t="s">
        <v>3724</v>
      </c>
      <c r="L3017" s="33">
        <v>0.1</v>
      </c>
      <c r="M3017" s="21" t="s">
        <v>14849</v>
      </c>
      <c r="N3017" s="35" t="s">
        <v>59</v>
      </c>
      <c r="O3017" s="45" t="s">
        <v>83</v>
      </c>
      <c r="P3017" s="35" t="s">
        <v>13496</v>
      </c>
    </row>
    <row r="3018" spans="2:16" ht="15" customHeight="1">
      <c r="B3018" s="35" t="s">
        <v>41</v>
      </c>
      <c r="C3018" s="35" t="s">
        <v>49</v>
      </c>
      <c r="D3018" s="36">
        <v>56101600</v>
      </c>
      <c r="E3018" s="35" t="s">
        <v>3725</v>
      </c>
      <c r="F3018" t="s">
        <v>3730</v>
      </c>
      <c r="G3018" t="s">
        <v>57</v>
      </c>
      <c r="H3018" s="51">
        <v>24450</v>
      </c>
      <c r="I3018" s="38">
        <f t="shared" si="92"/>
        <v>22005</v>
      </c>
      <c r="J3018" s="35" t="s">
        <v>3325</v>
      </c>
      <c r="K3018" s="35" t="s">
        <v>3725</v>
      </c>
      <c r="L3018" s="33">
        <v>0.1</v>
      </c>
      <c r="M3018" s="21" t="s">
        <v>14849</v>
      </c>
      <c r="N3018" s="35" t="s">
        <v>59</v>
      </c>
      <c r="O3018" s="45" t="s">
        <v>83</v>
      </c>
      <c r="P3018" s="35" t="s">
        <v>13496</v>
      </c>
    </row>
    <row r="3019" spans="2:16" ht="15" customHeight="1">
      <c r="B3019" s="35" t="s">
        <v>41</v>
      </c>
      <c r="C3019" s="35" t="s">
        <v>49</v>
      </c>
      <c r="D3019" s="36">
        <v>56101600</v>
      </c>
      <c r="E3019" s="35" t="s">
        <v>3726</v>
      </c>
      <c r="F3019" t="s">
        <v>3730</v>
      </c>
      <c r="G3019" t="s">
        <v>57</v>
      </c>
      <c r="H3019" s="51">
        <v>26890</v>
      </c>
      <c r="I3019" s="38">
        <f t="shared" si="92"/>
        <v>24201</v>
      </c>
      <c r="J3019" s="35" t="s">
        <v>3325</v>
      </c>
      <c r="K3019" s="35" t="s">
        <v>3726</v>
      </c>
      <c r="L3019" s="33">
        <v>0.1</v>
      </c>
      <c r="M3019" s="21" t="s">
        <v>14849</v>
      </c>
      <c r="N3019" s="35" t="s">
        <v>59</v>
      </c>
      <c r="O3019" s="45" t="s">
        <v>83</v>
      </c>
      <c r="P3019" s="35" t="s">
        <v>13496</v>
      </c>
    </row>
    <row r="3020" spans="2:16" ht="15" customHeight="1">
      <c r="B3020" s="35" t="s">
        <v>41</v>
      </c>
      <c r="C3020" s="35" t="s">
        <v>49</v>
      </c>
      <c r="D3020" s="36">
        <v>56101600</v>
      </c>
      <c r="E3020" s="35" t="s">
        <v>3727</v>
      </c>
      <c r="F3020" t="s">
        <v>3730</v>
      </c>
      <c r="G3020" t="s">
        <v>57</v>
      </c>
      <c r="H3020" s="51">
        <v>34690</v>
      </c>
      <c r="I3020" s="38">
        <f t="shared" si="92"/>
        <v>31221</v>
      </c>
      <c r="J3020" s="35" t="s">
        <v>3325</v>
      </c>
      <c r="K3020" s="35" t="s">
        <v>3727</v>
      </c>
      <c r="L3020" s="33">
        <v>0.1</v>
      </c>
      <c r="M3020" s="21" t="s">
        <v>14849</v>
      </c>
      <c r="N3020" s="35" t="s">
        <v>59</v>
      </c>
      <c r="O3020" s="45" t="s">
        <v>83</v>
      </c>
      <c r="P3020" s="35" t="s">
        <v>13496</v>
      </c>
    </row>
    <row r="3021" spans="2:16" ht="15" customHeight="1">
      <c r="B3021" s="35" t="s">
        <v>41</v>
      </c>
      <c r="C3021" s="35" t="s">
        <v>49</v>
      </c>
      <c r="D3021" s="36">
        <v>56101600</v>
      </c>
      <c r="E3021" s="35" t="s">
        <v>3728</v>
      </c>
      <c r="F3021" t="s">
        <v>3730</v>
      </c>
      <c r="G3021" t="s">
        <v>57</v>
      </c>
      <c r="H3021" s="51">
        <v>43190</v>
      </c>
      <c r="I3021" s="38">
        <f t="shared" si="92"/>
        <v>38871</v>
      </c>
      <c r="J3021" s="35" t="s">
        <v>3325</v>
      </c>
      <c r="K3021" s="35" t="s">
        <v>3728</v>
      </c>
      <c r="L3021" s="33">
        <v>0.1</v>
      </c>
      <c r="M3021" s="21" t="s">
        <v>14849</v>
      </c>
      <c r="N3021" s="35" t="s">
        <v>59</v>
      </c>
      <c r="O3021" s="45" t="s">
        <v>83</v>
      </c>
      <c r="P3021" s="35" t="s">
        <v>13496</v>
      </c>
    </row>
    <row r="3022" spans="2:16" ht="15" customHeight="1">
      <c r="B3022" s="35" t="s">
        <v>41</v>
      </c>
      <c r="C3022" s="35" t="s">
        <v>49</v>
      </c>
      <c r="D3022" s="36">
        <v>56101600</v>
      </c>
      <c r="E3022" s="35" t="s">
        <v>3729</v>
      </c>
      <c r="F3022" t="s">
        <v>3730</v>
      </c>
      <c r="G3022" t="s">
        <v>57</v>
      </c>
      <c r="H3022" s="51">
        <v>58290</v>
      </c>
      <c r="I3022" s="38">
        <f t="shared" si="92"/>
        <v>52461</v>
      </c>
      <c r="J3022" s="35" t="s">
        <v>3325</v>
      </c>
      <c r="K3022" s="35" t="s">
        <v>3729</v>
      </c>
      <c r="L3022" s="33">
        <v>0.1</v>
      </c>
      <c r="M3022" s="21" t="s">
        <v>14849</v>
      </c>
      <c r="N3022" s="35" t="s">
        <v>59</v>
      </c>
      <c r="O3022" s="45" t="s">
        <v>83</v>
      </c>
      <c r="P3022" s="35" t="s">
        <v>13496</v>
      </c>
    </row>
    <row r="3023" spans="2:16" ht="15" customHeight="1">
      <c r="B3023" s="35" t="s">
        <v>41</v>
      </c>
      <c r="C3023" s="35" t="s">
        <v>49</v>
      </c>
      <c r="D3023" s="36">
        <v>56101600</v>
      </c>
      <c r="E3023" s="35" t="s">
        <v>3731</v>
      </c>
      <c r="F3023" t="s">
        <v>3808</v>
      </c>
      <c r="G3023" t="s">
        <v>57</v>
      </c>
      <c r="H3023" s="51">
        <v>8080</v>
      </c>
      <c r="I3023" s="38">
        <f t="shared" si="92"/>
        <v>7272</v>
      </c>
      <c r="J3023" s="35" t="s">
        <v>3325</v>
      </c>
      <c r="K3023" s="35" t="s">
        <v>3731</v>
      </c>
      <c r="L3023" s="33">
        <v>0.1</v>
      </c>
      <c r="M3023" s="21" t="s">
        <v>14849</v>
      </c>
      <c r="N3023" s="35" t="s">
        <v>59</v>
      </c>
      <c r="O3023" s="45" t="s">
        <v>83</v>
      </c>
      <c r="P3023" s="35" t="s">
        <v>13496</v>
      </c>
    </row>
    <row r="3024" spans="2:16" ht="15" customHeight="1">
      <c r="B3024" s="35" t="s">
        <v>41</v>
      </c>
      <c r="C3024" s="35" t="s">
        <v>49</v>
      </c>
      <c r="D3024" s="36">
        <v>56101600</v>
      </c>
      <c r="E3024" s="35" t="s">
        <v>3732</v>
      </c>
      <c r="F3024" t="s">
        <v>3808</v>
      </c>
      <c r="G3024" t="s">
        <v>57</v>
      </c>
      <c r="H3024" s="51">
        <v>8030</v>
      </c>
      <c r="I3024" s="38">
        <f t="shared" si="92"/>
        <v>7227</v>
      </c>
      <c r="J3024" s="35" t="s">
        <v>3325</v>
      </c>
      <c r="K3024" s="35" t="s">
        <v>3732</v>
      </c>
      <c r="L3024" s="33">
        <v>0.1</v>
      </c>
      <c r="M3024" s="21" t="s">
        <v>14849</v>
      </c>
      <c r="N3024" s="35" t="s">
        <v>59</v>
      </c>
      <c r="O3024" s="45" t="s">
        <v>83</v>
      </c>
      <c r="P3024" s="35" t="s">
        <v>13496</v>
      </c>
    </row>
    <row r="3025" spans="2:16" ht="15" customHeight="1">
      <c r="B3025" s="35" t="s">
        <v>41</v>
      </c>
      <c r="C3025" s="35" t="s">
        <v>49</v>
      </c>
      <c r="D3025" s="36">
        <v>56101600</v>
      </c>
      <c r="E3025" s="35" t="s">
        <v>3733</v>
      </c>
      <c r="F3025" t="s">
        <v>3808</v>
      </c>
      <c r="G3025" t="s">
        <v>57</v>
      </c>
      <c r="H3025" s="51">
        <v>9010</v>
      </c>
      <c r="I3025" s="38">
        <f t="shared" si="92"/>
        <v>8109</v>
      </c>
      <c r="J3025" s="35" t="s">
        <v>3325</v>
      </c>
      <c r="K3025" s="35" t="s">
        <v>3733</v>
      </c>
      <c r="L3025" s="33">
        <v>0.1</v>
      </c>
      <c r="M3025" s="21" t="s">
        <v>14849</v>
      </c>
      <c r="N3025" s="35" t="s">
        <v>59</v>
      </c>
      <c r="O3025" s="45" t="s">
        <v>83</v>
      </c>
      <c r="P3025" s="35" t="s">
        <v>13496</v>
      </c>
    </row>
    <row r="3026" spans="2:16" ht="15" customHeight="1">
      <c r="B3026" s="35" t="s">
        <v>41</v>
      </c>
      <c r="C3026" s="35" t="s">
        <v>49</v>
      </c>
      <c r="D3026" s="36">
        <v>56101600</v>
      </c>
      <c r="E3026" s="35" t="s">
        <v>3734</v>
      </c>
      <c r="F3026" t="s">
        <v>3808</v>
      </c>
      <c r="G3026" t="s">
        <v>57</v>
      </c>
      <c r="H3026" s="51">
        <v>10250</v>
      </c>
      <c r="I3026" s="38">
        <f t="shared" si="92"/>
        <v>9225</v>
      </c>
      <c r="J3026" s="35" t="s">
        <v>3325</v>
      </c>
      <c r="K3026" s="35" t="s">
        <v>3734</v>
      </c>
      <c r="L3026" s="33">
        <v>0.1</v>
      </c>
      <c r="M3026" s="21" t="s">
        <v>14849</v>
      </c>
      <c r="N3026" s="35" t="s">
        <v>59</v>
      </c>
      <c r="O3026" s="45" t="s">
        <v>83</v>
      </c>
      <c r="P3026" s="35" t="s">
        <v>13496</v>
      </c>
    </row>
    <row r="3027" spans="2:16" ht="15" customHeight="1">
      <c r="B3027" s="35" t="s">
        <v>41</v>
      </c>
      <c r="C3027" s="35" t="s">
        <v>49</v>
      </c>
      <c r="D3027" s="36">
        <v>56101600</v>
      </c>
      <c r="E3027" s="35" t="s">
        <v>3735</v>
      </c>
      <c r="F3027" t="s">
        <v>3808</v>
      </c>
      <c r="G3027" t="s">
        <v>57</v>
      </c>
      <c r="H3027" s="51">
        <v>9210</v>
      </c>
      <c r="I3027" s="38">
        <f t="shared" si="92"/>
        <v>8289</v>
      </c>
      <c r="J3027" s="35" t="s">
        <v>3325</v>
      </c>
      <c r="K3027" s="35" t="s">
        <v>3735</v>
      </c>
      <c r="L3027" s="33">
        <v>0.1</v>
      </c>
      <c r="M3027" s="21" t="s">
        <v>14849</v>
      </c>
      <c r="N3027" s="35" t="s">
        <v>59</v>
      </c>
      <c r="O3027" s="45" t="s">
        <v>83</v>
      </c>
      <c r="P3027" s="35" t="s">
        <v>13496</v>
      </c>
    </row>
    <row r="3028" spans="2:16" ht="15" customHeight="1">
      <c r="B3028" s="35" t="s">
        <v>41</v>
      </c>
      <c r="C3028" s="35" t="s">
        <v>49</v>
      </c>
      <c r="D3028" s="36">
        <v>56101600</v>
      </c>
      <c r="E3028" s="35" t="s">
        <v>3736</v>
      </c>
      <c r="F3028" t="s">
        <v>3808</v>
      </c>
      <c r="G3028" t="s">
        <v>57</v>
      </c>
      <c r="H3028" s="51">
        <v>9890</v>
      </c>
      <c r="I3028" s="38">
        <f t="shared" si="92"/>
        <v>8901</v>
      </c>
      <c r="J3028" s="35" t="s">
        <v>3325</v>
      </c>
      <c r="K3028" s="35" t="s">
        <v>3736</v>
      </c>
      <c r="L3028" s="33">
        <v>0.1</v>
      </c>
      <c r="M3028" s="21" t="s">
        <v>14849</v>
      </c>
      <c r="N3028" s="35" t="s">
        <v>59</v>
      </c>
      <c r="O3028" s="45" t="s">
        <v>83</v>
      </c>
      <c r="P3028" s="35" t="s">
        <v>13496</v>
      </c>
    </row>
    <row r="3029" spans="2:16" ht="15" customHeight="1">
      <c r="B3029" s="35" t="s">
        <v>41</v>
      </c>
      <c r="C3029" s="35" t="s">
        <v>49</v>
      </c>
      <c r="D3029" s="36">
        <v>56101600</v>
      </c>
      <c r="E3029" s="35" t="s">
        <v>3737</v>
      </c>
      <c r="F3029" t="s">
        <v>3808</v>
      </c>
      <c r="G3029" t="s">
        <v>57</v>
      </c>
      <c r="H3029" s="51">
        <v>9340</v>
      </c>
      <c r="I3029" s="38">
        <f t="shared" si="92"/>
        <v>8406</v>
      </c>
      <c r="J3029" s="35" t="s">
        <v>3325</v>
      </c>
      <c r="K3029" s="35" t="s">
        <v>3737</v>
      </c>
      <c r="L3029" s="33">
        <v>0.1</v>
      </c>
      <c r="M3029" s="21" t="s">
        <v>14849</v>
      </c>
      <c r="N3029" s="35" t="s">
        <v>59</v>
      </c>
      <c r="O3029" s="45" t="s">
        <v>83</v>
      </c>
      <c r="P3029" s="35" t="s">
        <v>13496</v>
      </c>
    </row>
    <row r="3030" spans="2:16" ht="15" customHeight="1">
      <c r="B3030" s="35" t="s">
        <v>41</v>
      </c>
      <c r="C3030" s="35" t="s">
        <v>49</v>
      </c>
      <c r="D3030" s="36">
        <v>56101600</v>
      </c>
      <c r="E3030" s="35" t="s">
        <v>3738</v>
      </c>
      <c r="F3030" t="s">
        <v>3808</v>
      </c>
      <c r="G3030" t="s">
        <v>57</v>
      </c>
      <c r="H3030" s="51">
        <v>9670</v>
      </c>
      <c r="I3030" s="38">
        <f t="shared" si="92"/>
        <v>8703</v>
      </c>
      <c r="J3030" s="35" t="s">
        <v>3325</v>
      </c>
      <c r="K3030" s="35" t="s">
        <v>3738</v>
      </c>
      <c r="L3030" s="33">
        <v>0.1</v>
      </c>
      <c r="M3030" s="21" t="s">
        <v>14849</v>
      </c>
      <c r="N3030" s="35" t="s">
        <v>59</v>
      </c>
      <c r="O3030" s="45" t="s">
        <v>83</v>
      </c>
      <c r="P3030" s="35" t="s">
        <v>13496</v>
      </c>
    </row>
    <row r="3031" spans="2:16" ht="15" customHeight="1">
      <c r="B3031" s="35" t="s">
        <v>41</v>
      </c>
      <c r="C3031" s="35" t="s">
        <v>49</v>
      </c>
      <c r="D3031" s="36">
        <v>56101600</v>
      </c>
      <c r="E3031" s="35" t="s">
        <v>3739</v>
      </c>
      <c r="F3031" t="s">
        <v>3808</v>
      </c>
      <c r="G3031" t="s">
        <v>57</v>
      </c>
      <c r="H3031" s="51">
        <v>8920</v>
      </c>
      <c r="I3031" s="38">
        <f t="shared" si="92"/>
        <v>8028</v>
      </c>
      <c r="J3031" s="35" t="s">
        <v>3325</v>
      </c>
      <c r="K3031" s="35" t="s">
        <v>3739</v>
      </c>
      <c r="L3031" s="33">
        <v>0.1</v>
      </c>
      <c r="M3031" s="21" t="s">
        <v>14849</v>
      </c>
      <c r="N3031" s="35" t="s">
        <v>59</v>
      </c>
      <c r="O3031" s="45" t="s">
        <v>83</v>
      </c>
      <c r="P3031" s="35" t="s">
        <v>13496</v>
      </c>
    </row>
    <row r="3032" spans="2:16" ht="15" customHeight="1">
      <c r="B3032" s="35" t="s">
        <v>41</v>
      </c>
      <c r="C3032" s="35" t="s">
        <v>49</v>
      </c>
      <c r="D3032" s="36">
        <v>56101600</v>
      </c>
      <c r="E3032" s="35" t="s">
        <v>3740</v>
      </c>
      <c r="F3032" t="s">
        <v>3808</v>
      </c>
      <c r="G3032" t="s">
        <v>57</v>
      </c>
      <c r="H3032" s="51">
        <v>10040</v>
      </c>
      <c r="I3032" s="38">
        <f t="shared" si="92"/>
        <v>9036</v>
      </c>
      <c r="J3032" s="35" t="s">
        <v>3325</v>
      </c>
      <c r="K3032" s="35" t="s">
        <v>3740</v>
      </c>
      <c r="L3032" s="33">
        <v>0.1</v>
      </c>
      <c r="M3032" s="21" t="s">
        <v>14849</v>
      </c>
      <c r="N3032" s="35" t="s">
        <v>59</v>
      </c>
      <c r="O3032" s="45" t="s">
        <v>83</v>
      </c>
      <c r="P3032" s="35" t="s">
        <v>13496</v>
      </c>
    </row>
    <row r="3033" spans="2:16" ht="15" customHeight="1">
      <c r="B3033" s="35" t="s">
        <v>41</v>
      </c>
      <c r="C3033" s="35" t="s">
        <v>49</v>
      </c>
      <c r="D3033" s="36">
        <v>56101600</v>
      </c>
      <c r="E3033" s="35" t="s">
        <v>3741</v>
      </c>
      <c r="F3033" t="s">
        <v>3808</v>
      </c>
      <c r="G3033" t="s">
        <v>57</v>
      </c>
      <c r="H3033" s="51">
        <v>11450</v>
      </c>
      <c r="I3033" s="38">
        <f t="shared" si="92"/>
        <v>10305</v>
      </c>
      <c r="J3033" s="35" t="s">
        <v>3325</v>
      </c>
      <c r="K3033" s="35" t="s">
        <v>3741</v>
      </c>
      <c r="L3033" s="33">
        <v>0.1</v>
      </c>
      <c r="M3033" s="21" t="s">
        <v>14849</v>
      </c>
      <c r="N3033" s="35" t="s">
        <v>59</v>
      </c>
      <c r="O3033" s="45" t="s">
        <v>83</v>
      </c>
      <c r="P3033" s="35" t="s">
        <v>13496</v>
      </c>
    </row>
    <row r="3034" spans="2:16" ht="15" customHeight="1">
      <c r="B3034" s="35" t="s">
        <v>41</v>
      </c>
      <c r="C3034" s="35" t="s">
        <v>49</v>
      </c>
      <c r="D3034" s="36">
        <v>56101600</v>
      </c>
      <c r="E3034" s="35" t="s">
        <v>3742</v>
      </c>
      <c r="F3034" t="s">
        <v>3808</v>
      </c>
      <c r="G3034" t="s">
        <v>57</v>
      </c>
      <c r="H3034" s="51">
        <v>10260</v>
      </c>
      <c r="I3034" s="38">
        <f t="shared" si="92"/>
        <v>9234</v>
      </c>
      <c r="J3034" s="35" t="s">
        <v>3325</v>
      </c>
      <c r="K3034" s="35" t="s">
        <v>3742</v>
      </c>
      <c r="L3034" s="33">
        <v>0.1</v>
      </c>
      <c r="M3034" s="21" t="s">
        <v>14849</v>
      </c>
      <c r="N3034" s="35" t="s">
        <v>59</v>
      </c>
      <c r="O3034" s="45" t="s">
        <v>83</v>
      </c>
      <c r="P3034" s="35" t="s">
        <v>13496</v>
      </c>
    </row>
    <row r="3035" spans="2:16" ht="15" customHeight="1">
      <c r="B3035" s="35" t="s">
        <v>41</v>
      </c>
      <c r="C3035" s="35" t="s">
        <v>49</v>
      </c>
      <c r="D3035" s="36">
        <v>56101600</v>
      </c>
      <c r="E3035" s="35" t="s">
        <v>3743</v>
      </c>
      <c r="F3035" t="s">
        <v>3808</v>
      </c>
      <c r="G3035" t="s">
        <v>57</v>
      </c>
      <c r="H3035" s="51">
        <v>11030</v>
      </c>
      <c r="I3035" s="38">
        <f t="shared" si="92"/>
        <v>9927</v>
      </c>
      <c r="J3035" s="35" t="s">
        <v>3325</v>
      </c>
      <c r="K3035" s="35" t="s">
        <v>3743</v>
      </c>
      <c r="L3035" s="33">
        <v>0.1</v>
      </c>
      <c r="M3035" s="21" t="s">
        <v>14849</v>
      </c>
      <c r="N3035" s="35" t="s">
        <v>59</v>
      </c>
      <c r="O3035" s="45" t="s">
        <v>83</v>
      </c>
      <c r="P3035" s="35" t="s">
        <v>13496</v>
      </c>
    </row>
    <row r="3036" spans="2:16" ht="15" customHeight="1">
      <c r="B3036" s="35" t="s">
        <v>41</v>
      </c>
      <c r="C3036" s="35" t="s">
        <v>49</v>
      </c>
      <c r="D3036" s="36">
        <v>56101600</v>
      </c>
      <c r="E3036" s="35" t="s">
        <v>3744</v>
      </c>
      <c r="F3036" t="s">
        <v>3808</v>
      </c>
      <c r="G3036" t="s">
        <v>57</v>
      </c>
      <c r="H3036" s="51">
        <v>10410</v>
      </c>
      <c r="I3036" s="38">
        <f t="shared" si="92"/>
        <v>9369</v>
      </c>
      <c r="J3036" s="35" t="s">
        <v>3325</v>
      </c>
      <c r="K3036" s="35" t="s">
        <v>3744</v>
      </c>
      <c r="L3036" s="33">
        <v>0.1</v>
      </c>
      <c r="M3036" s="21" t="s">
        <v>14849</v>
      </c>
      <c r="N3036" s="35" t="s">
        <v>59</v>
      </c>
      <c r="O3036" s="45" t="s">
        <v>83</v>
      </c>
      <c r="P3036" s="35" t="s">
        <v>13496</v>
      </c>
    </row>
    <row r="3037" spans="2:16" ht="15" customHeight="1">
      <c r="B3037" s="35" t="s">
        <v>41</v>
      </c>
      <c r="C3037" s="35" t="s">
        <v>49</v>
      </c>
      <c r="D3037" s="36">
        <v>56101600</v>
      </c>
      <c r="E3037" s="35" t="s">
        <v>3745</v>
      </c>
      <c r="F3037" t="s">
        <v>3808</v>
      </c>
      <c r="G3037" t="s">
        <v>57</v>
      </c>
      <c r="H3037" s="51">
        <v>10780</v>
      </c>
      <c r="I3037" s="38">
        <f>H3037*0.9</f>
        <v>9702</v>
      </c>
      <c r="J3037" s="35" t="s">
        <v>3325</v>
      </c>
      <c r="K3037" s="35" t="s">
        <v>3745</v>
      </c>
      <c r="L3037" s="33">
        <v>0.1</v>
      </c>
      <c r="M3037" s="21" t="s">
        <v>14849</v>
      </c>
      <c r="N3037" s="35" t="s">
        <v>59</v>
      </c>
      <c r="O3037" s="45" t="s">
        <v>83</v>
      </c>
      <c r="P3037" s="35" t="s">
        <v>13496</v>
      </c>
    </row>
    <row r="3038" spans="2:16" ht="15" customHeight="1">
      <c r="B3038" s="35" t="s">
        <v>41</v>
      </c>
      <c r="C3038" s="35" t="s">
        <v>49</v>
      </c>
      <c r="D3038" s="36">
        <v>56101600</v>
      </c>
      <c r="E3038" s="35" t="s">
        <v>3746</v>
      </c>
      <c r="F3038" t="s">
        <v>3808</v>
      </c>
      <c r="G3038" t="s">
        <v>57</v>
      </c>
      <c r="H3038" s="51">
        <v>9800</v>
      </c>
      <c r="I3038" s="38">
        <f t="shared" si="92"/>
        <v>8820</v>
      </c>
      <c r="J3038" s="35" t="s">
        <v>3325</v>
      </c>
      <c r="K3038" s="35" t="s">
        <v>3746</v>
      </c>
      <c r="L3038" s="33">
        <v>0.1</v>
      </c>
      <c r="M3038" s="21" t="s">
        <v>14849</v>
      </c>
      <c r="N3038" s="35" t="s">
        <v>59</v>
      </c>
      <c r="O3038" s="45" t="s">
        <v>83</v>
      </c>
      <c r="P3038" s="35" t="s">
        <v>13496</v>
      </c>
    </row>
    <row r="3039" spans="2:16" ht="15" customHeight="1">
      <c r="B3039" s="35" t="s">
        <v>41</v>
      </c>
      <c r="C3039" s="35" t="s">
        <v>49</v>
      </c>
      <c r="D3039" s="36">
        <v>56101600</v>
      </c>
      <c r="E3039" s="35" t="s">
        <v>3747</v>
      </c>
      <c r="F3039" t="s">
        <v>3808</v>
      </c>
      <c r="G3039" t="s">
        <v>57</v>
      </c>
      <c r="H3039" s="51">
        <v>11060</v>
      </c>
      <c r="I3039" s="38">
        <f t="shared" si="92"/>
        <v>9954</v>
      </c>
      <c r="J3039" s="35" t="s">
        <v>3325</v>
      </c>
      <c r="K3039" s="35" t="s">
        <v>3747</v>
      </c>
      <c r="L3039" s="33">
        <v>0.1</v>
      </c>
      <c r="M3039" s="21" t="s">
        <v>14849</v>
      </c>
      <c r="N3039" s="35" t="s">
        <v>59</v>
      </c>
      <c r="O3039" s="45" t="s">
        <v>83</v>
      </c>
      <c r="P3039" s="35" t="s">
        <v>13496</v>
      </c>
    </row>
    <row r="3040" spans="2:16" ht="15" customHeight="1">
      <c r="B3040" s="35" t="s">
        <v>41</v>
      </c>
      <c r="C3040" s="35" t="s">
        <v>49</v>
      </c>
      <c r="D3040" s="36">
        <v>56101600</v>
      </c>
      <c r="E3040" s="35" t="s">
        <v>3748</v>
      </c>
      <c r="F3040" t="s">
        <v>3808</v>
      </c>
      <c r="G3040" t="s">
        <v>57</v>
      </c>
      <c r="H3040" s="51">
        <v>12640</v>
      </c>
      <c r="I3040" s="38">
        <f>H3040*0.9</f>
        <v>11376</v>
      </c>
      <c r="J3040" s="35" t="s">
        <v>3325</v>
      </c>
      <c r="K3040" s="35" t="s">
        <v>3748</v>
      </c>
      <c r="L3040" s="33">
        <v>0.1</v>
      </c>
      <c r="M3040" s="21" t="s">
        <v>14849</v>
      </c>
      <c r="N3040" s="35" t="s">
        <v>59</v>
      </c>
      <c r="O3040" s="45" t="s">
        <v>83</v>
      </c>
      <c r="P3040" s="35" t="s">
        <v>13496</v>
      </c>
    </row>
    <row r="3041" spans="2:16" ht="15" customHeight="1">
      <c r="B3041" s="35" t="s">
        <v>41</v>
      </c>
      <c r="C3041" s="35" t="s">
        <v>49</v>
      </c>
      <c r="D3041" s="36">
        <v>56101600</v>
      </c>
      <c r="E3041" s="35" t="s">
        <v>3749</v>
      </c>
      <c r="F3041" t="s">
        <v>3808</v>
      </c>
      <c r="G3041" t="s">
        <v>57</v>
      </c>
      <c r="H3041" s="51">
        <v>11310</v>
      </c>
      <c r="I3041" s="38">
        <f t="shared" ref="I3041:I3062" si="93">H3041*0.9</f>
        <v>10179</v>
      </c>
      <c r="J3041" s="35" t="s">
        <v>3325</v>
      </c>
      <c r="K3041" s="35" t="s">
        <v>3749</v>
      </c>
      <c r="L3041" s="33">
        <v>0.1</v>
      </c>
      <c r="M3041" s="21" t="s">
        <v>14849</v>
      </c>
      <c r="N3041" s="35" t="s">
        <v>59</v>
      </c>
      <c r="O3041" s="45" t="s">
        <v>83</v>
      </c>
      <c r="P3041" s="35" t="s">
        <v>13496</v>
      </c>
    </row>
    <row r="3042" spans="2:16" ht="15" customHeight="1">
      <c r="B3042" s="35" t="s">
        <v>41</v>
      </c>
      <c r="C3042" s="35" t="s">
        <v>49</v>
      </c>
      <c r="D3042" s="36">
        <v>56101600</v>
      </c>
      <c r="E3042" s="35" t="s">
        <v>3750</v>
      </c>
      <c r="F3042" t="s">
        <v>3808</v>
      </c>
      <c r="G3042" t="s">
        <v>57</v>
      </c>
      <c r="H3042" s="51">
        <v>12180</v>
      </c>
      <c r="I3042" s="38">
        <f t="shared" si="93"/>
        <v>10962</v>
      </c>
      <c r="J3042" s="35" t="s">
        <v>3325</v>
      </c>
      <c r="K3042" s="35" t="s">
        <v>3750</v>
      </c>
      <c r="L3042" s="33">
        <v>0.1</v>
      </c>
      <c r="M3042" s="21" t="s">
        <v>14849</v>
      </c>
      <c r="N3042" s="35" t="s">
        <v>59</v>
      </c>
      <c r="O3042" s="45" t="s">
        <v>83</v>
      </c>
      <c r="P3042" s="35" t="s">
        <v>13496</v>
      </c>
    </row>
    <row r="3043" spans="2:16" ht="15" customHeight="1">
      <c r="B3043" s="35" t="s">
        <v>41</v>
      </c>
      <c r="C3043" s="35" t="s">
        <v>49</v>
      </c>
      <c r="D3043" s="36">
        <v>56101600</v>
      </c>
      <c r="E3043" s="35" t="s">
        <v>3751</v>
      </c>
      <c r="F3043" t="s">
        <v>3808</v>
      </c>
      <c r="G3043" t="s">
        <v>57</v>
      </c>
      <c r="H3043" s="51">
        <v>11480</v>
      </c>
      <c r="I3043" s="38">
        <f t="shared" si="93"/>
        <v>10332</v>
      </c>
      <c r="J3043" s="35" t="s">
        <v>3325</v>
      </c>
      <c r="K3043" s="35" t="s">
        <v>3751</v>
      </c>
      <c r="L3043" s="33">
        <v>0.1</v>
      </c>
      <c r="M3043" s="21" t="s">
        <v>14849</v>
      </c>
      <c r="N3043" s="35" t="s">
        <v>59</v>
      </c>
      <c r="O3043" s="45" t="s">
        <v>83</v>
      </c>
      <c r="P3043" s="35" t="s">
        <v>13496</v>
      </c>
    </row>
    <row r="3044" spans="2:16" ht="15" customHeight="1">
      <c r="B3044" s="35" t="s">
        <v>41</v>
      </c>
      <c r="C3044" s="35" t="s">
        <v>49</v>
      </c>
      <c r="D3044" s="36">
        <v>56101600</v>
      </c>
      <c r="E3044" s="35" t="s">
        <v>3752</v>
      </c>
      <c r="F3044" t="s">
        <v>3808</v>
      </c>
      <c r="G3044" t="s">
        <v>57</v>
      </c>
      <c r="H3044" s="51">
        <v>11900</v>
      </c>
      <c r="I3044" s="38">
        <f t="shared" si="93"/>
        <v>10710</v>
      </c>
      <c r="J3044" s="35" t="s">
        <v>3325</v>
      </c>
      <c r="K3044" s="35" t="s">
        <v>3752</v>
      </c>
      <c r="L3044" s="33">
        <v>0.1</v>
      </c>
      <c r="M3044" s="21" t="s">
        <v>14849</v>
      </c>
      <c r="N3044" s="35" t="s">
        <v>59</v>
      </c>
      <c r="O3044" s="45" t="s">
        <v>83</v>
      </c>
      <c r="P3044" s="35" t="s">
        <v>13496</v>
      </c>
    </row>
    <row r="3045" spans="2:16" ht="15" customHeight="1">
      <c r="B3045" s="35" t="s">
        <v>41</v>
      </c>
      <c r="C3045" s="35" t="s">
        <v>49</v>
      </c>
      <c r="D3045" s="36">
        <v>56101600</v>
      </c>
      <c r="E3045" s="35" t="s">
        <v>3753</v>
      </c>
      <c r="F3045" t="s">
        <v>3808</v>
      </c>
      <c r="G3045" t="s">
        <v>57</v>
      </c>
      <c r="H3045" s="51">
        <v>8960</v>
      </c>
      <c r="I3045" s="38">
        <f t="shared" si="93"/>
        <v>8064</v>
      </c>
      <c r="J3045" s="35" t="s">
        <v>3325</v>
      </c>
      <c r="K3045" s="35" t="s">
        <v>3753</v>
      </c>
      <c r="L3045" s="33">
        <v>0.1</v>
      </c>
      <c r="M3045" s="21" t="s">
        <v>14849</v>
      </c>
      <c r="N3045" s="35" t="s">
        <v>59</v>
      </c>
      <c r="O3045" s="45" t="s">
        <v>83</v>
      </c>
      <c r="P3045" s="35" t="s">
        <v>13496</v>
      </c>
    </row>
    <row r="3046" spans="2:16" ht="15" customHeight="1">
      <c r="B3046" s="35" t="s">
        <v>41</v>
      </c>
      <c r="C3046" s="35" t="s">
        <v>49</v>
      </c>
      <c r="D3046" s="36">
        <v>56101600</v>
      </c>
      <c r="E3046" s="35" t="s">
        <v>3754</v>
      </c>
      <c r="F3046" t="s">
        <v>3808</v>
      </c>
      <c r="G3046" t="s">
        <v>57</v>
      </c>
      <c r="H3046" s="51">
        <v>10470</v>
      </c>
      <c r="I3046" s="38">
        <f t="shared" si="93"/>
        <v>9423</v>
      </c>
      <c r="J3046" s="35" t="s">
        <v>3325</v>
      </c>
      <c r="K3046" s="35" t="s">
        <v>3754</v>
      </c>
      <c r="L3046" s="33">
        <v>0.1</v>
      </c>
      <c r="M3046" s="21" t="s">
        <v>14849</v>
      </c>
      <c r="N3046" s="35" t="s">
        <v>59</v>
      </c>
      <c r="O3046" s="45" t="s">
        <v>83</v>
      </c>
      <c r="P3046" s="35" t="s">
        <v>13496</v>
      </c>
    </row>
    <row r="3047" spans="2:16" ht="15" customHeight="1">
      <c r="B3047" s="35" t="s">
        <v>41</v>
      </c>
      <c r="C3047" s="35" t="s">
        <v>49</v>
      </c>
      <c r="D3047" s="36">
        <v>56101600</v>
      </c>
      <c r="E3047" s="35" t="s">
        <v>3755</v>
      </c>
      <c r="F3047" t="s">
        <v>3808</v>
      </c>
      <c r="G3047" t="s">
        <v>57</v>
      </c>
      <c r="H3047" s="51">
        <v>11760</v>
      </c>
      <c r="I3047" s="38">
        <f t="shared" si="93"/>
        <v>10584</v>
      </c>
      <c r="J3047" s="35" t="s">
        <v>3325</v>
      </c>
      <c r="K3047" s="35" t="s">
        <v>3755</v>
      </c>
      <c r="L3047" s="33">
        <v>0.1</v>
      </c>
      <c r="M3047" s="21" t="s">
        <v>14849</v>
      </c>
      <c r="N3047" s="35" t="s">
        <v>59</v>
      </c>
      <c r="O3047" s="45" t="s">
        <v>83</v>
      </c>
      <c r="P3047" s="35" t="s">
        <v>13496</v>
      </c>
    </row>
    <row r="3048" spans="2:16" ht="15" customHeight="1">
      <c r="B3048" s="35" t="s">
        <v>41</v>
      </c>
      <c r="C3048" s="35" t="s">
        <v>49</v>
      </c>
      <c r="D3048" s="36">
        <v>56101600</v>
      </c>
      <c r="E3048" s="35" t="s">
        <v>3756</v>
      </c>
      <c r="F3048" t="s">
        <v>3808</v>
      </c>
      <c r="G3048" t="s">
        <v>57</v>
      </c>
      <c r="H3048" s="51">
        <v>9790</v>
      </c>
      <c r="I3048" s="38">
        <f t="shared" si="93"/>
        <v>8811</v>
      </c>
      <c r="J3048" s="35" t="s">
        <v>3325</v>
      </c>
      <c r="K3048" s="35" t="s">
        <v>3756</v>
      </c>
      <c r="L3048" s="33">
        <v>0.1</v>
      </c>
      <c r="M3048" s="21" t="s">
        <v>14849</v>
      </c>
      <c r="N3048" s="35" t="s">
        <v>59</v>
      </c>
      <c r="O3048" s="45" t="s">
        <v>83</v>
      </c>
      <c r="P3048" s="35" t="s">
        <v>13496</v>
      </c>
    </row>
    <row r="3049" spans="2:16" ht="15" customHeight="1">
      <c r="B3049" s="35" t="s">
        <v>41</v>
      </c>
      <c r="C3049" s="35" t="s">
        <v>49</v>
      </c>
      <c r="D3049" s="36">
        <v>56101600</v>
      </c>
      <c r="E3049" s="35" t="s">
        <v>3757</v>
      </c>
      <c r="F3049" t="s">
        <v>3808</v>
      </c>
      <c r="G3049" t="s">
        <v>57</v>
      </c>
      <c r="H3049" s="51">
        <v>10120</v>
      </c>
      <c r="I3049" s="38">
        <f t="shared" si="93"/>
        <v>9108</v>
      </c>
      <c r="J3049" s="35" t="s">
        <v>3325</v>
      </c>
      <c r="K3049" s="35" t="s">
        <v>3757</v>
      </c>
      <c r="L3049" s="33">
        <v>0.1</v>
      </c>
      <c r="M3049" s="21" t="s">
        <v>14849</v>
      </c>
      <c r="N3049" s="35" t="s">
        <v>59</v>
      </c>
      <c r="O3049" s="45" t="s">
        <v>83</v>
      </c>
      <c r="P3049" s="35" t="s">
        <v>13496</v>
      </c>
    </row>
    <row r="3050" spans="2:16" ht="15" customHeight="1">
      <c r="B3050" s="35" t="s">
        <v>41</v>
      </c>
      <c r="C3050" s="35" t="s">
        <v>49</v>
      </c>
      <c r="D3050" s="36">
        <v>56101600</v>
      </c>
      <c r="E3050" s="35" t="s">
        <v>3758</v>
      </c>
      <c r="F3050" t="s">
        <v>3808</v>
      </c>
      <c r="G3050" t="s">
        <v>57</v>
      </c>
      <c r="H3050" s="51">
        <v>9990</v>
      </c>
      <c r="I3050" s="38">
        <f t="shared" si="93"/>
        <v>8991</v>
      </c>
      <c r="J3050" s="35" t="s">
        <v>3325</v>
      </c>
      <c r="K3050" s="35" t="s">
        <v>3758</v>
      </c>
      <c r="L3050" s="33">
        <v>0.1</v>
      </c>
      <c r="M3050" s="21" t="s">
        <v>14849</v>
      </c>
      <c r="N3050" s="35" t="s">
        <v>59</v>
      </c>
      <c r="O3050" s="45" t="s">
        <v>83</v>
      </c>
      <c r="P3050" s="35" t="s">
        <v>13496</v>
      </c>
    </row>
    <row r="3051" spans="2:16" ht="15" customHeight="1">
      <c r="B3051" s="35" t="s">
        <v>41</v>
      </c>
      <c r="C3051" s="35" t="s">
        <v>49</v>
      </c>
      <c r="D3051" s="36">
        <v>56101600</v>
      </c>
      <c r="E3051" s="35" t="s">
        <v>3759</v>
      </c>
      <c r="F3051" t="s">
        <v>3808</v>
      </c>
      <c r="G3051" t="s">
        <v>57</v>
      </c>
      <c r="H3051" s="51">
        <v>10420</v>
      </c>
      <c r="I3051" s="38">
        <f t="shared" si="93"/>
        <v>9378</v>
      </c>
      <c r="J3051" s="35" t="s">
        <v>3325</v>
      </c>
      <c r="K3051" s="35" t="s">
        <v>3759</v>
      </c>
      <c r="L3051" s="33">
        <v>0.1</v>
      </c>
      <c r="M3051" s="21" t="s">
        <v>14849</v>
      </c>
      <c r="N3051" s="35" t="s">
        <v>59</v>
      </c>
      <c r="O3051" s="45" t="s">
        <v>83</v>
      </c>
      <c r="P3051" s="35" t="s">
        <v>13496</v>
      </c>
    </row>
    <row r="3052" spans="2:16" ht="15" customHeight="1">
      <c r="B3052" s="35" t="s">
        <v>41</v>
      </c>
      <c r="C3052" s="35" t="s">
        <v>49</v>
      </c>
      <c r="D3052" s="36">
        <v>56101600</v>
      </c>
      <c r="E3052" s="35" t="s">
        <v>3760</v>
      </c>
      <c r="F3052" t="s">
        <v>3808</v>
      </c>
      <c r="G3052" t="s">
        <v>57</v>
      </c>
      <c r="H3052" s="51">
        <v>11390</v>
      </c>
      <c r="I3052" s="38">
        <f t="shared" si="93"/>
        <v>10251</v>
      </c>
      <c r="J3052" s="35" t="s">
        <v>3325</v>
      </c>
      <c r="K3052" s="35" t="s">
        <v>3760</v>
      </c>
      <c r="L3052" s="33">
        <v>0.1</v>
      </c>
      <c r="M3052" s="21" t="s">
        <v>14849</v>
      </c>
      <c r="N3052" s="35" t="s">
        <v>59</v>
      </c>
      <c r="O3052" s="45" t="s">
        <v>83</v>
      </c>
      <c r="P3052" s="35" t="s">
        <v>13496</v>
      </c>
    </row>
    <row r="3053" spans="2:16" ht="15" customHeight="1">
      <c r="B3053" s="35" t="s">
        <v>41</v>
      </c>
      <c r="C3053" s="35" t="s">
        <v>49</v>
      </c>
      <c r="D3053" s="36">
        <v>56101600</v>
      </c>
      <c r="E3053" s="35" t="s">
        <v>3761</v>
      </c>
      <c r="F3053" t="s">
        <v>3808</v>
      </c>
      <c r="G3053" t="s">
        <v>57</v>
      </c>
      <c r="H3053" s="51">
        <v>11560</v>
      </c>
      <c r="I3053" s="38">
        <f t="shared" si="93"/>
        <v>10404</v>
      </c>
      <c r="J3053" s="35" t="s">
        <v>3325</v>
      </c>
      <c r="K3053" s="35" t="s">
        <v>3761</v>
      </c>
      <c r="L3053" s="33">
        <v>0.1</v>
      </c>
      <c r="M3053" s="21" t="s">
        <v>14849</v>
      </c>
      <c r="N3053" s="35" t="s">
        <v>59</v>
      </c>
      <c r="O3053" s="45" t="s">
        <v>83</v>
      </c>
      <c r="P3053" s="35" t="s">
        <v>13496</v>
      </c>
    </row>
    <row r="3054" spans="2:16" ht="15" customHeight="1">
      <c r="B3054" s="35" t="s">
        <v>41</v>
      </c>
      <c r="C3054" s="35" t="s">
        <v>49</v>
      </c>
      <c r="D3054" s="36">
        <v>56101600</v>
      </c>
      <c r="E3054" s="35" t="s">
        <v>3762</v>
      </c>
      <c r="F3054" t="s">
        <v>3808</v>
      </c>
      <c r="G3054" t="s">
        <v>57</v>
      </c>
      <c r="H3054" s="51">
        <v>13630</v>
      </c>
      <c r="I3054" s="38">
        <f t="shared" si="93"/>
        <v>12267</v>
      </c>
      <c r="J3054" s="35" t="s">
        <v>3325</v>
      </c>
      <c r="K3054" s="35" t="s">
        <v>3762</v>
      </c>
      <c r="L3054" s="33">
        <v>0.1</v>
      </c>
      <c r="M3054" s="21" t="s">
        <v>14849</v>
      </c>
      <c r="N3054" s="35" t="s">
        <v>59</v>
      </c>
      <c r="O3054" s="45" t="s">
        <v>83</v>
      </c>
      <c r="P3054" s="35" t="s">
        <v>13496</v>
      </c>
    </row>
    <row r="3055" spans="2:16" ht="15" customHeight="1">
      <c r="B3055" s="35" t="s">
        <v>41</v>
      </c>
      <c r="C3055" s="35" t="s">
        <v>49</v>
      </c>
      <c r="D3055" s="36">
        <v>56101600</v>
      </c>
      <c r="E3055" s="35" t="s">
        <v>3763</v>
      </c>
      <c r="F3055" t="s">
        <v>3808</v>
      </c>
      <c r="G3055" t="s">
        <v>57</v>
      </c>
      <c r="H3055" s="51">
        <v>4720</v>
      </c>
      <c r="I3055" s="38">
        <f t="shared" si="93"/>
        <v>4248</v>
      </c>
      <c r="J3055" s="35" t="s">
        <v>3325</v>
      </c>
      <c r="K3055" s="35" t="s">
        <v>3763</v>
      </c>
      <c r="L3055" s="33">
        <v>0.1</v>
      </c>
      <c r="M3055" s="21" t="s">
        <v>14849</v>
      </c>
      <c r="N3055" s="35" t="s">
        <v>59</v>
      </c>
      <c r="O3055" s="45" t="s">
        <v>83</v>
      </c>
      <c r="P3055" s="35" t="s">
        <v>13496</v>
      </c>
    </row>
    <row r="3056" spans="2:16" ht="15" customHeight="1">
      <c r="B3056" s="35" t="s">
        <v>41</v>
      </c>
      <c r="C3056" s="35" t="s">
        <v>49</v>
      </c>
      <c r="D3056" s="36">
        <v>56101600</v>
      </c>
      <c r="E3056" s="35" t="s">
        <v>3764</v>
      </c>
      <c r="F3056" t="s">
        <v>3808</v>
      </c>
      <c r="G3056" t="s">
        <v>57</v>
      </c>
      <c r="H3056" s="51">
        <v>5990</v>
      </c>
      <c r="I3056" s="38">
        <f t="shared" si="93"/>
        <v>5391</v>
      </c>
      <c r="J3056" s="35" t="s">
        <v>3325</v>
      </c>
      <c r="K3056" s="35" t="s">
        <v>3764</v>
      </c>
      <c r="L3056" s="33">
        <v>0.1</v>
      </c>
      <c r="M3056" s="21" t="s">
        <v>14849</v>
      </c>
      <c r="N3056" s="35" t="s">
        <v>59</v>
      </c>
      <c r="O3056" s="45" t="s">
        <v>83</v>
      </c>
      <c r="P3056" s="35" t="s">
        <v>13496</v>
      </c>
    </row>
    <row r="3057" spans="2:16" ht="15" customHeight="1">
      <c r="B3057" s="35" t="s">
        <v>41</v>
      </c>
      <c r="C3057" s="35" t="s">
        <v>49</v>
      </c>
      <c r="D3057" s="36">
        <v>56101600</v>
      </c>
      <c r="E3057" s="35" t="s">
        <v>3765</v>
      </c>
      <c r="F3057" t="s">
        <v>3808</v>
      </c>
      <c r="G3057" t="s">
        <v>57</v>
      </c>
      <c r="H3057" s="51">
        <v>7110</v>
      </c>
      <c r="I3057" s="38">
        <f t="shared" si="93"/>
        <v>6399</v>
      </c>
      <c r="J3057" s="35" t="s">
        <v>3325</v>
      </c>
      <c r="K3057" s="35" t="s">
        <v>3765</v>
      </c>
      <c r="L3057" s="33">
        <v>0.1</v>
      </c>
      <c r="M3057" s="21" t="s">
        <v>14849</v>
      </c>
      <c r="N3057" s="35" t="s">
        <v>59</v>
      </c>
      <c r="O3057" s="45" t="s">
        <v>83</v>
      </c>
      <c r="P3057" s="35" t="s">
        <v>13496</v>
      </c>
    </row>
    <row r="3058" spans="2:16" ht="15" customHeight="1">
      <c r="B3058" s="35" t="s">
        <v>41</v>
      </c>
      <c r="C3058" s="35" t="s">
        <v>49</v>
      </c>
      <c r="D3058" s="36">
        <v>56101600</v>
      </c>
      <c r="E3058" s="35" t="s">
        <v>3766</v>
      </c>
      <c r="F3058" t="s">
        <v>3808</v>
      </c>
      <c r="G3058" t="s">
        <v>57</v>
      </c>
      <c r="H3058" s="51">
        <v>5290</v>
      </c>
      <c r="I3058" s="38">
        <f t="shared" si="93"/>
        <v>4761</v>
      </c>
      <c r="J3058" s="35" t="s">
        <v>3325</v>
      </c>
      <c r="K3058" s="35" t="s">
        <v>3766</v>
      </c>
      <c r="L3058" s="33">
        <v>0.1</v>
      </c>
      <c r="M3058" s="21" t="s">
        <v>14849</v>
      </c>
      <c r="N3058" s="35" t="s">
        <v>59</v>
      </c>
      <c r="O3058" s="45" t="s">
        <v>83</v>
      </c>
      <c r="P3058" s="35" t="s">
        <v>13496</v>
      </c>
    </row>
    <row r="3059" spans="2:16" ht="15" customHeight="1">
      <c r="B3059" s="35" t="s">
        <v>41</v>
      </c>
      <c r="C3059" s="35" t="s">
        <v>49</v>
      </c>
      <c r="D3059" s="36">
        <v>56101600</v>
      </c>
      <c r="E3059" s="35" t="s">
        <v>3767</v>
      </c>
      <c r="F3059" t="s">
        <v>3808</v>
      </c>
      <c r="G3059" t="s">
        <v>57</v>
      </c>
      <c r="H3059" s="51">
        <v>5860</v>
      </c>
      <c r="I3059" s="38">
        <f t="shared" si="93"/>
        <v>5274</v>
      </c>
      <c r="J3059" s="35" t="s">
        <v>3325</v>
      </c>
      <c r="K3059" s="35" t="s">
        <v>3767</v>
      </c>
      <c r="L3059" s="33">
        <v>0.1</v>
      </c>
      <c r="M3059" s="21" t="s">
        <v>14849</v>
      </c>
      <c r="N3059" s="35" t="s">
        <v>59</v>
      </c>
      <c r="O3059" s="45" t="s">
        <v>83</v>
      </c>
      <c r="P3059" s="35" t="s">
        <v>13496</v>
      </c>
    </row>
    <row r="3060" spans="2:16" ht="15" customHeight="1">
      <c r="B3060" s="35" t="s">
        <v>41</v>
      </c>
      <c r="C3060" s="35" t="s">
        <v>49</v>
      </c>
      <c r="D3060" s="36">
        <v>56101600</v>
      </c>
      <c r="E3060" s="35" t="s">
        <v>3768</v>
      </c>
      <c r="F3060" t="s">
        <v>3808</v>
      </c>
      <c r="G3060" t="s">
        <v>57</v>
      </c>
      <c r="H3060" s="51">
        <v>6100</v>
      </c>
      <c r="I3060" s="38">
        <f t="shared" si="93"/>
        <v>5490</v>
      </c>
      <c r="J3060" s="35" t="s">
        <v>3325</v>
      </c>
      <c r="K3060" s="35" t="s">
        <v>3768</v>
      </c>
      <c r="L3060" s="33">
        <v>0.1</v>
      </c>
      <c r="M3060" s="21" t="s">
        <v>14849</v>
      </c>
      <c r="N3060" s="35" t="s">
        <v>59</v>
      </c>
      <c r="O3060" s="45" t="s">
        <v>83</v>
      </c>
      <c r="P3060" s="35" t="s">
        <v>13496</v>
      </c>
    </row>
    <row r="3061" spans="2:16" ht="15" customHeight="1">
      <c r="B3061" s="35" t="s">
        <v>41</v>
      </c>
      <c r="C3061" s="35" t="s">
        <v>49</v>
      </c>
      <c r="D3061" s="36">
        <v>56101600</v>
      </c>
      <c r="E3061" s="35" t="s">
        <v>3769</v>
      </c>
      <c r="F3061" t="s">
        <v>3808</v>
      </c>
      <c r="G3061" t="s">
        <v>57</v>
      </c>
      <c r="H3061" s="51">
        <v>6420</v>
      </c>
      <c r="I3061" s="38">
        <f t="shared" si="93"/>
        <v>5778</v>
      </c>
      <c r="J3061" s="35" t="s">
        <v>3325</v>
      </c>
      <c r="K3061" s="35" t="s">
        <v>3769</v>
      </c>
      <c r="L3061" s="33">
        <v>0.1</v>
      </c>
      <c r="M3061" s="21" t="s">
        <v>14849</v>
      </c>
      <c r="N3061" s="35" t="s">
        <v>59</v>
      </c>
      <c r="O3061" s="45" t="s">
        <v>83</v>
      </c>
      <c r="P3061" s="35" t="s">
        <v>13496</v>
      </c>
    </row>
    <row r="3062" spans="2:16" ht="15" customHeight="1">
      <c r="B3062" s="35" t="s">
        <v>41</v>
      </c>
      <c r="C3062" s="35" t="s">
        <v>49</v>
      </c>
      <c r="D3062" s="36">
        <v>56101600</v>
      </c>
      <c r="E3062" s="35" t="s">
        <v>3770</v>
      </c>
      <c r="F3062" t="s">
        <v>3808</v>
      </c>
      <c r="G3062" t="s">
        <v>57</v>
      </c>
      <c r="H3062" s="51">
        <v>4800</v>
      </c>
      <c r="I3062" s="38">
        <f t="shared" si="93"/>
        <v>4320</v>
      </c>
      <c r="J3062" s="35" t="s">
        <v>3325</v>
      </c>
      <c r="K3062" s="35" t="s">
        <v>3770</v>
      </c>
      <c r="L3062" s="33">
        <v>0.1</v>
      </c>
      <c r="M3062" s="21" t="s">
        <v>14849</v>
      </c>
      <c r="N3062" s="35" t="s">
        <v>59</v>
      </c>
      <c r="O3062" s="45" t="s">
        <v>83</v>
      </c>
      <c r="P3062" s="35" t="s">
        <v>13496</v>
      </c>
    </row>
    <row r="3063" spans="2:16" ht="15" customHeight="1">
      <c r="B3063" s="35" t="s">
        <v>41</v>
      </c>
      <c r="C3063" s="35" t="s">
        <v>49</v>
      </c>
      <c r="D3063" s="36">
        <v>56101600</v>
      </c>
      <c r="E3063" s="35" t="s">
        <v>3771</v>
      </c>
      <c r="F3063" t="s">
        <v>3808</v>
      </c>
      <c r="G3063" t="s">
        <v>57</v>
      </c>
      <c r="H3063" s="51">
        <v>6060</v>
      </c>
      <c r="I3063" s="38">
        <f>H3063*0.9</f>
        <v>5454</v>
      </c>
      <c r="J3063" s="35" t="s">
        <v>3325</v>
      </c>
      <c r="K3063" s="35" t="s">
        <v>3771</v>
      </c>
      <c r="L3063" s="33">
        <v>0.1</v>
      </c>
      <c r="M3063" s="21" t="s">
        <v>14849</v>
      </c>
      <c r="N3063" s="35" t="s">
        <v>59</v>
      </c>
      <c r="O3063" s="45" t="s">
        <v>83</v>
      </c>
      <c r="P3063" s="35" t="s">
        <v>13496</v>
      </c>
    </row>
    <row r="3064" spans="2:16" ht="15" customHeight="1">
      <c r="B3064" s="35" t="s">
        <v>41</v>
      </c>
      <c r="C3064" s="35" t="s">
        <v>49</v>
      </c>
      <c r="D3064" s="36">
        <v>56101600</v>
      </c>
      <c r="E3064" s="35" t="s">
        <v>3772</v>
      </c>
      <c r="F3064" t="s">
        <v>3808</v>
      </c>
      <c r="G3064" t="s">
        <v>57</v>
      </c>
      <c r="H3064" s="51">
        <v>7190</v>
      </c>
      <c r="I3064" s="38">
        <f t="shared" ref="I3064:I3087" si="94">H3064*0.9</f>
        <v>6471</v>
      </c>
      <c r="J3064" s="35" t="s">
        <v>3325</v>
      </c>
      <c r="K3064" s="35" t="s">
        <v>3772</v>
      </c>
      <c r="L3064" s="33">
        <v>0.1</v>
      </c>
      <c r="M3064" s="21" t="s">
        <v>14849</v>
      </c>
      <c r="N3064" s="35" t="s">
        <v>59</v>
      </c>
      <c r="O3064" s="45" t="s">
        <v>83</v>
      </c>
      <c r="P3064" s="35" t="s">
        <v>13496</v>
      </c>
    </row>
    <row r="3065" spans="2:16" ht="15" customHeight="1">
      <c r="B3065" s="35" t="s">
        <v>41</v>
      </c>
      <c r="C3065" s="35" t="s">
        <v>49</v>
      </c>
      <c r="D3065" s="36">
        <v>56101600</v>
      </c>
      <c r="E3065" s="35" t="s">
        <v>3773</v>
      </c>
      <c r="F3065" t="s">
        <v>3808</v>
      </c>
      <c r="G3065" t="s">
        <v>57</v>
      </c>
      <c r="H3065" s="51">
        <v>5600</v>
      </c>
      <c r="I3065" s="38">
        <f t="shared" si="94"/>
        <v>5040</v>
      </c>
      <c r="J3065" s="35" t="s">
        <v>3325</v>
      </c>
      <c r="K3065" s="35" t="s">
        <v>3773</v>
      </c>
      <c r="L3065" s="33">
        <v>0.1</v>
      </c>
      <c r="M3065" s="21" t="s">
        <v>14849</v>
      </c>
      <c r="N3065" s="35" t="s">
        <v>59</v>
      </c>
      <c r="O3065" s="45" t="s">
        <v>83</v>
      </c>
      <c r="P3065" s="35" t="s">
        <v>13496</v>
      </c>
    </row>
    <row r="3066" spans="2:16" ht="15" customHeight="1">
      <c r="B3066" s="35" t="s">
        <v>41</v>
      </c>
      <c r="C3066" s="35" t="s">
        <v>49</v>
      </c>
      <c r="D3066" s="36">
        <v>56101600</v>
      </c>
      <c r="E3066" s="35" t="s">
        <v>3774</v>
      </c>
      <c r="F3066" t="s">
        <v>3808</v>
      </c>
      <c r="G3066" t="s">
        <v>57</v>
      </c>
      <c r="H3066" s="51">
        <v>6400</v>
      </c>
      <c r="I3066" s="38">
        <f t="shared" si="94"/>
        <v>5760</v>
      </c>
      <c r="J3066" s="35" t="s">
        <v>3325</v>
      </c>
      <c r="K3066" s="35" t="s">
        <v>3774</v>
      </c>
      <c r="L3066" s="33">
        <v>0.1</v>
      </c>
      <c r="M3066" s="21" t="s">
        <v>14849</v>
      </c>
      <c r="N3066" s="35" t="s">
        <v>59</v>
      </c>
      <c r="O3066" s="45" t="s">
        <v>83</v>
      </c>
      <c r="P3066" s="35" t="s">
        <v>13496</v>
      </c>
    </row>
    <row r="3067" spans="2:16" ht="15" customHeight="1">
      <c r="B3067" s="35" t="s">
        <v>41</v>
      </c>
      <c r="C3067" s="35" t="s">
        <v>49</v>
      </c>
      <c r="D3067" s="36">
        <v>56101600</v>
      </c>
      <c r="E3067" s="35" t="s">
        <v>3775</v>
      </c>
      <c r="F3067" t="s">
        <v>3808</v>
      </c>
      <c r="G3067" t="s">
        <v>57</v>
      </c>
      <c r="H3067" s="51">
        <v>6650</v>
      </c>
      <c r="I3067" s="38">
        <f t="shared" si="94"/>
        <v>5985</v>
      </c>
      <c r="J3067" s="35" t="s">
        <v>3325</v>
      </c>
      <c r="K3067" s="35" t="s">
        <v>3775</v>
      </c>
      <c r="L3067" s="33">
        <v>0.1</v>
      </c>
      <c r="M3067" s="21" t="s">
        <v>14849</v>
      </c>
      <c r="N3067" s="35" t="s">
        <v>59</v>
      </c>
      <c r="O3067" s="45" t="s">
        <v>83</v>
      </c>
      <c r="P3067" s="35" t="s">
        <v>13496</v>
      </c>
    </row>
    <row r="3068" spans="2:16" ht="15" customHeight="1">
      <c r="B3068" s="35" t="s">
        <v>41</v>
      </c>
      <c r="C3068" s="35" t="s">
        <v>49</v>
      </c>
      <c r="D3068" s="36">
        <v>56101600</v>
      </c>
      <c r="E3068" s="35" t="s">
        <v>3776</v>
      </c>
      <c r="F3068" t="s">
        <v>3808</v>
      </c>
      <c r="G3068" t="s">
        <v>57</v>
      </c>
      <c r="H3068" s="51">
        <v>7080</v>
      </c>
      <c r="I3068" s="38">
        <f t="shared" si="94"/>
        <v>6372</v>
      </c>
      <c r="J3068" s="35" t="s">
        <v>3325</v>
      </c>
      <c r="K3068" s="35" t="s">
        <v>3776</v>
      </c>
      <c r="L3068" s="33">
        <v>0.1</v>
      </c>
      <c r="M3068" s="21" t="s">
        <v>14849</v>
      </c>
      <c r="N3068" s="35" t="s">
        <v>59</v>
      </c>
      <c r="O3068" s="45" t="s">
        <v>83</v>
      </c>
      <c r="P3068" s="35" t="s">
        <v>13496</v>
      </c>
    </row>
    <row r="3069" spans="2:16" ht="15" customHeight="1">
      <c r="B3069" s="35" t="s">
        <v>41</v>
      </c>
      <c r="C3069" s="35" t="s">
        <v>49</v>
      </c>
      <c r="D3069" s="36">
        <v>56101600</v>
      </c>
      <c r="E3069" s="35" t="s">
        <v>3777</v>
      </c>
      <c r="F3069" t="s">
        <v>3808</v>
      </c>
      <c r="G3069" t="s">
        <v>57</v>
      </c>
      <c r="H3069" s="51">
        <v>4950</v>
      </c>
      <c r="I3069" s="38">
        <f t="shared" si="94"/>
        <v>4455</v>
      </c>
      <c r="J3069" s="35" t="s">
        <v>3325</v>
      </c>
      <c r="K3069" s="35" t="s">
        <v>3777</v>
      </c>
      <c r="L3069" s="33">
        <v>0.1</v>
      </c>
      <c r="M3069" s="21" t="s">
        <v>14849</v>
      </c>
      <c r="N3069" s="35" t="s">
        <v>59</v>
      </c>
      <c r="O3069" s="45" t="s">
        <v>83</v>
      </c>
      <c r="P3069" s="35" t="s">
        <v>13496</v>
      </c>
    </row>
    <row r="3070" spans="2:16" ht="15" customHeight="1">
      <c r="B3070" s="35" t="s">
        <v>41</v>
      </c>
      <c r="C3070" s="35" t="s">
        <v>49</v>
      </c>
      <c r="D3070" s="36">
        <v>56101600</v>
      </c>
      <c r="E3070" s="35" t="s">
        <v>3778</v>
      </c>
      <c r="F3070" t="s">
        <v>3808</v>
      </c>
      <c r="G3070" t="s">
        <v>57</v>
      </c>
      <c r="H3070" s="51">
        <v>6220</v>
      </c>
      <c r="I3070" s="38">
        <f t="shared" si="94"/>
        <v>5598</v>
      </c>
      <c r="J3070" s="35" t="s">
        <v>3325</v>
      </c>
      <c r="K3070" s="35" t="s">
        <v>3778</v>
      </c>
      <c r="L3070" s="33">
        <v>0.1</v>
      </c>
      <c r="M3070" s="21" t="s">
        <v>14849</v>
      </c>
      <c r="N3070" s="35" t="s">
        <v>59</v>
      </c>
      <c r="O3070" s="45" t="s">
        <v>83</v>
      </c>
      <c r="P3070" s="35" t="s">
        <v>13496</v>
      </c>
    </row>
    <row r="3071" spans="2:16" ht="15" customHeight="1">
      <c r="B3071" s="35" t="s">
        <v>41</v>
      </c>
      <c r="C3071" s="35" t="s">
        <v>49</v>
      </c>
      <c r="D3071" s="36">
        <v>56101600</v>
      </c>
      <c r="E3071" s="35" t="s">
        <v>3779</v>
      </c>
      <c r="F3071" t="s">
        <v>3808</v>
      </c>
      <c r="G3071" t="s">
        <v>57</v>
      </c>
      <c r="H3071" s="51">
        <v>7340</v>
      </c>
      <c r="I3071" s="38">
        <f t="shared" si="94"/>
        <v>6606</v>
      </c>
      <c r="J3071" s="35" t="s">
        <v>3325</v>
      </c>
      <c r="K3071" s="35" t="s">
        <v>3779</v>
      </c>
      <c r="L3071" s="33">
        <v>0.1</v>
      </c>
      <c r="M3071" s="21" t="s">
        <v>14849</v>
      </c>
      <c r="N3071" s="35" t="s">
        <v>59</v>
      </c>
      <c r="O3071" s="45" t="s">
        <v>83</v>
      </c>
      <c r="P3071" s="35" t="s">
        <v>13496</v>
      </c>
    </row>
    <row r="3072" spans="2:16" ht="15" customHeight="1">
      <c r="B3072" s="35" t="s">
        <v>41</v>
      </c>
      <c r="C3072" s="35" t="s">
        <v>49</v>
      </c>
      <c r="D3072" s="36">
        <v>56101600</v>
      </c>
      <c r="E3072" s="35" t="s">
        <v>3780</v>
      </c>
      <c r="F3072" t="s">
        <v>3808</v>
      </c>
      <c r="G3072" t="s">
        <v>57</v>
      </c>
      <c r="H3072" s="51">
        <v>5710</v>
      </c>
      <c r="I3072" s="38">
        <f t="shared" si="94"/>
        <v>5139</v>
      </c>
      <c r="J3072" s="35" t="s">
        <v>3325</v>
      </c>
      <c r="K3072" s="35" t="s">
        <v>3780</v>
      </c>
      <c r="L3072" s="33">
        <v>0.1</v>
      </c>
      <c r="M3072" s="21" t="s">
        <v>14849</v>
      </c>
      <c r="N3072" s="35" t="s">
        <v>59</v>
      </c>
      <c r="O3072" s="45" t="s">
        <v>83</v>
      </c>
      <c r="P3072" s="35" t="s">
        <v>13496</v>
      </c>
    </row>
    <row r="3073" spans="2:16" ht="15" customHeight="1">
      <c r="B3073" s="35" t="s">
        <v>41</v>
      </c>
      <c r="C3073" s="35" t="s">
        <v>49</v>
      </c>
      <c r="D3073" s="36">
        <v>56101600</v>
      </c>
      <c r="E3073" s="35" t="s">
        <v>3781</v>
      </c>
      <c r="F3073" t="s">
        <v>3808</v>
      </c>
      <c r="G3073" t="s">
        <v>57</v>
      </c>
      <c r="H3073" s="51">
        <v>6470</v>
      </c>
      <c r="I3073" s="38">
        <f t="shared" si="94"/>
        <v>5823</v>
      </c>
      <c r="J3073" s="35" t="s">
        <v>3325</v>
      </c>
      <c r="K3073" s="35" t="s">
        <v>3781</v>
      </c>
      <c r="L3073" s="33">
        <v>0.1</v>
      </c>
      <c r="M3073" s="21" t="s">
        <v>14849</v>
      </c>
      <c r="N3073" s="35" t="s">
        <v>59</v>
      </c>
      <c r="O3073" s="45" t="s">
        <v>83</v>
      </c>
      <c r="P3073" s="35" t="s">
        <v>13496</v>
      </c>
    </row>
    <row r="3074" spans="2:16" ht="15" customHeight="1">
      <c r="B3074" s="35" t="s">
        <v>41</v>
      </c>
      <c r="C3074" s="35" t="s">
        <v>49</v>
      </c>
      <c r="D3074" s="36">
        <v>56101600</v>
      </c>
      <c r="E3074" s="35" t="s">
        <v>3782</v>
      </c>
      <c r="F3074" t="s">
        <v>3808</v>
      </c>
      <c r="G3074" t="s">
        <v>57</v>
      </c>
      <c r="H3074" s="51">
        <v>6810</v>
      </c>
      <c r="I3074" s="38">
        <f t="shared" si="94"/>
        <v>6129</v>
      </c>
      <c r="J3074" s="35" t="s">
        <v>3325</v>
      </c>
      <c r="K3074" s="35" t="s">
        <v>3782</v>
      </c>
      <c r="L3074" s="33">
        <v>0.1</v>
      </c>
      <c r="M3074" s="21" t="s">
        <v>14849</v>
      </c>
      <c r="N3074" s="35" t="s">
        <v>59</v>
      </c>
      <c r="O3074" s="45" t="s">
        <v>83</v>
      </c>
      <c r="P3074" s="35" t="s">
        <v>13496</v>
      </c>
    </row>
    <row r="3075" spans="2:16" ht="15" customHeight="1">
      <c r="B3075" s="35" t="s">
        <v>41</v>
      </c>
      <c r="C3075" s="35" t="s">
        <v>49</v>
      </c>
      <c r="D3075" s="36">
        <v>56101600</v>
      </c>
      <c r="E3075" s="35" t="s">
        <v>3783</v>
      </c>
      <c r="F3075" t="s">
        <v>3808</v>
      </c>
      <c r="G3075" t="s">
        <v>57</v>
      </c>
      <c r="H3075" s="51">
        <v>7230</v>
      </c>
      <c r="I3075" s="38">
        <f t="shared" si="94"/>
        <v>6507</v>
      </c>
      <c r="J3075" s="35" t="s">
        <v>3325</v>
      </c>
      <c r="K3075" s="35" t="s">
        <v>3783</v>
      </c>
      <c r="L3075" s="33">
        <v>0.1</v>
      </c>
      <c r="M3075" s="21" t="s">
        <v>14849</v>
      </c>
      <c r="N3075" s="35" t="s">
        <v>59</v>
      </c>
      <c r="O3075" s="45" t="s">
        <v>83</v>
      </c>
      <c r="P3075" s="35" t="s">
        <v>13496</v>
      </c>
    </row>
    <row r="3076" spans="2:16" ht="15" customHeight="1">
      <c r="B3076" s="35" t="s">
        <v>41</v>
      </c>
      <c r="C3076" s="35" t="s">
        <v>49</v>
      </c>
      <c r="D3076" s="36">
        <v>56101600</v>
      </c>
      <c r="E3076" s="35" t="s">
        <v>3784</v>
      </c>
      <c r="F3076" t="s">
        <v>3808</v>
      </c>
      <c r="G3076" t="s">
        <v>57</v>
      </c>
      <c r="H3076" s="51">
        <v>4500</v>
      </c>
      <c r="I3076" s="38">
        <f t="shared" si="94"/>
        <v>4050</v>
      </c>
      <c r="J3076" s="35" t="s">
        <v>3325</v>
      </c>
      <c r="K3076" s="35" t="s">
        <v>3784</v>
      </c>
      <c r="L3076" s="33">
        <v>0.1</v>
      </c>
      <c r="M3076" s="21" t="s">
        <v>14849</v>
      </c>
      <c r="N3076" s="35" t="s">
        <v>59</v>
      </c>
      <c r="O3076" s="45" t="s">
        <v>83</v>
      </c>
      <c r="P3076" s="35" t="s">
        <v>13496</v>
      </c>
    </row>
    <row r="3077" spans="2:16" ht="15" customHeight="1">
      <c r="B3077" s="35" t="s">
        <v>41</v>
      </c>
      <c r="C3077" s="35" t="s">
        <v>49</v>
      </c>
      <c r="D3077" s="36">
        <v>56101600</v>
      </c>
      <c r="E3077" s="35" t="s">
        <v>3785</v>
      </c>
      <c r="F3077" t="s">
        <v>3808</v>
      </c>
      <c r="G3077" t="s">
        <v>57</v>
      </c>
      <c r="H3077" s="51">
        <v>5850</v>
      </c>
      <c r="I3077" s="38">
        <f t="shared" si="94"/>
        <v>5265</v>
      </c>
      <c r="J3077" s="35" t="s">
        <v>3325</v>
      </c>
      <c r="K3077" s="35" t="s">
        <v>3785</v>
      </c>
      <c r="L3077" s="33">
        <v>0.1</v>
      </c>
      <c r="M3077" s="21" t="s">
        <v>14849</v>
      </c>
      <c r="N3077" s="35" t="s">
        <v>59</v>
      </c>
      <c r="O3077" s="45" t="s">
        <v>83</v>
      </c>
      <c r="P3077" s="35" t="s">
        <v>13496</v>
      </c>
    </row>
    <row r="3078" spans="2:16" ht="15" customHeight="1">
      <c r="B3078" s="35" t="s">
        <v>41</v>
      </c>
      <c r="C3078" s="35" t="s">
        <v>49</v>
      </c>
      <c r="D3078" s="36">
        <v>56101600</v>
      </c>
      <c r="E3078" s="35" t="s">
        <v>3786</v>
      </c>
      <c r="F3078" t="s">
        <v>3808</v>
      </c>
      <c r="G3078" t="s">
        <v>57</v>
      </c>
      <c r="H3078" s="51">
        <v>6890</v>
      </c>
      <c r="I3078" s="38">
        <f t="shared" si="94"/>
        <v>6201</v>
      </c>
      <c r="J3078" s="35" t="s">
        <v>3325</v>
      </c>
      <c r="K3078" s="35" t="s">
        <v>3786</v>
      </c>
      <c r="L3078" s="33">
        <v>0.1</v>
      </c>
      <c r="M3078" s="21" t="s">
        <v>14849</v>
      </c>
      <c r="N3078" s="35" t="s">
        <v>59</v>
      </c>
      <c r="O3078" s="45" t="s">
        <v>83</v>
      </c>
      <c r="P3078" s="35" t="s">
        <v>13496</v>
      </c>
    </row>
    <row r="3079" spans="2:16" ht="15" customHeight="1">
      <c r="B3079" s="35" t="s">
        <v>41</v>
      </c>
      <c r="C3079" s="35" t="s">
        <v>49</v>
      </c>
      <c r="D3079" s="36">
        <v>56101600</v>
      </c>
      <c r="E3079" s="35" t="s">
        <v>3787</v>
      </c>
      <c r="F3079" t="s">
        <v>3808</v>
      </c>
      <c r="G3079" t="s">
        <v>57</v>
      </c>
      <c r="H3079" s="51">
        <v>5760</v>
      </c>
      <c r="I3079" s="38">
        <f t="shared" si="94"/>
        <v>5184</v>
      </c>
      <c r="J3079" s="35" t="s">
        <v>3325</v>
      </c>
      <c r="K3079" s="35" t="s">
        <v>3787</v>
      </c>
      <c r="L3079" s="33">
        <v>0.1</v>
      </c>
      <c r="M3079" s="21" t="s">
        <v>14849</v>
      </c>
      <c r="N3079" s="35" t="s">
        <v>59</v>
      </c>
      <c r="O3079" s="45" t="s">
        <v>83</v>
      </c>
      <c r="P3079" s="35" t="s">
        <v>13496</v>
      </c>
    </row>
    <row r="3080" spans="2:16" ht="15" customHeight="1">
      <c r="B3080" s="35" t="s">
        <v>41</v>
      </c>
      <c r="C3080" s="35" t="s">
        <v>49</v>
      </c>
      <c r="D3080" s="36">
        <v>56101600</v>
      </c>
      <c r="E3080" s="35" t="s">
        <v>3788</v>
      </c>
      <c r="F3080" t="s">
        <v>3808</v>
      </c>
      <c r="G3080" t="s">
        <v>57</v>
      </c>
      <c r="H3080" s="51">
        <v>7050</v>
      </c>
      <c r="I3080" s="38">
        <f t="shared" si="94"/>
        <v>6345</v>
      </c>
      <c r="J3080" s="35" t="s">
        <v>3325</v>
      </c>
      <c r="K3080" s="35" t="s">
        <v>3788</v>
      </c>
      <c r="L3080" s="33">
        <v>0.1</v>
      </c>
      <c r="M3080" s="21" t="s">
        <v>14849</v>
      </c>
      <c r="N3080" s="35" t="s">
        <v>59</v>
      </c>
      <c r="O3080" s="45" t="s">
        <v>83</v>
      </c>
      <c r="P3080" s="35" t="s">
        <v>13496</v>
      </c>
    </row>
    <row r="3081" spans="2:16" ht="15" customHeight="1">
      <c r="B3081" s="35" t="s">
        <v>41</v>
      </c>
      <c r="C3081" s="35" t="s">
        <v>49</v>
      </c>
      <c r="D3081" s="36">
        <v>56101600</v>
      </c>
      <c r="E3081" s="35" t="s">
        <v>3789</v>
      </c>
      <c r="F3081" t="s">
        <v>3808</v>
      </c>
      <c r="G3081" t="s">
        <v>57</v>
      </c>
      <c r="H3081" s="51">
        <v>6190</v>
      </c>
      <c r="I3081" s="38">
        <f t="shared" si="94"/>
        <v>5571</v>
      </c>
      <c r="J3081" s="35" t="s">
        <v>3325</v>
      </c>
      <c r="K3081" s="35" t="s">
        <v>3789</v>
      </c>
      <c r="L3081" s="33">
        <v>0.1</v>
      </c>
      <c r="M3081" s="21" t="s">
        <v>14849</v>
      </c>
      <c r="N3081" s="35" t="s">
        <v>59</v>
      </c>
      <c r="O3081" s="45" t="s">
        <v>83</v>
      </c>
      <c r="P3081" s="35" t="s">
        <v>13496</v>
      </c>
    </row>
    <row r="3082" spans="2:16" ht="15" customHeight="1">
      <c r="B3082" s="35" t="s">
        <v>41</v>
      </c>
      <c r="C3082" s="35" t="s">
        <v>49</v>
      </c>
      <c r="D3082" s="36">
        <v>56101600</v>
      </c>
      <c r="E3082" s="35" t="s">
        <v>3790</v>
      </c>
      <c r="F3082" t="s">
        <v>3808</v>
      </c>
      <c r="G3082" t="s">
        <v>57</v>
      </c>
      <c r="H3082" s="51">
        <v>6530</v>
      </c>
      <c r="I3082" s="38">
        <f t="shared" si="94"/>
        <v>5877</v>
      </c>
      <c r="J3082" s="35" t="s">
        <v>3325</v>
      </c>
      <c r="K3082" s="35" t="s">
        <v>3790</v>
      </c>
      <c r="L3082" s="33">
        <v>0.1</v>
      </c>
      <c r="M3082" s="21" t="s">
        <v>14849</v>
      </c>
      <c r="N3082" s="35" t="s">
        <v>59</v>
      </c>
      <c r="O3082" s="45" t="s">
        <v>83</v>
      </c>
      <c r="P3082" s="35" t="s">
        <v>13496</v>
      </c>
    </row>
    <row r="3083" spans="2:16" ht="15" customHeight="1">
      <c r="B3083" s="35" t="s">
        <v>41</v>
      </c>
      <c r="C3083" s="35" t="s">
        <v>49</v>
      </c>
      <c r="D3083" s="36">
        <v>56101600</v>
      </c>
      <c r="E3083" s="35" t="s">
        <v>3791</v>
      </c>
      <c r="F3083" t="s">
        <v>3808</v>
      </c>
      <c r="G3083" t="s">
        <v>57</v>
      </c>
      <c r="H3083" s="51">
        <v>4900</v>
      </c>
      <c r="I3083" s="38">
        <f t="shared" si="94"/>
        <v>4410</v>
      </c>
      <c r="J3083" s="35" t="s">
        <v>3325</v>
      </c>
      <c r="K3083" s="35" t="s">
        <v>3791</v>
      </c>
      <c r="L3083" s="33">
        <v>0.1</v>
      </c>
      <c r="M3083" s="21" t="s">
        <v>14849</v>
      </c>
      <c r="N3083" s="35" t="s">
        <v>59</v>
      </c>
      <c r="O3083" s="45" t="s">
        <v>83</v>
      </c>
      <c r="P3083" s="35" t="s">
        <v>13496</v>
      </c>
    </row>
    <row r="3084" spans="2:16" ht="15.75" customHeight="1">
      <c r="B3084" s="35" t="s">
        <v>41</v>
      </c>
      <c r="C3084" s="35" t="s">
        <v>49</v>
      </c>
      <c r="D3084" s="36">
        <v>56101600</v>
      </c>
      <c r="E3084" s="35" t="s">
        <v>3792</v>
      </c>
      <c r="F3084" t="s">
        <v>3808</v>
      </c>
      <c r="G3084" t="s">
        <v>57</v>
      </c>
      <c r="H3084" s="51">
        <v>6280</v>
      </c>
      <c r="I3084" s="38">
        <f t="shared" si="94"/>
        <v>5652</v>
      </c>
      <c r="J3084" s="35" t="s">
        <v>3325</v>
      </c>
      <c r="K3084" s="35" t="s">
        <v>3792</v>
      </c>
      <c r="L3084" s="33">
        <v>0.1</v>
      </c>
      <c r="M3084" s="21" t="s">
        <v>14849</v>
      </c>
      <c r="N3084" s="35" t="s">
        <v>59</v>
      </c>
      <c r="O3084" s="45" t="s">
        <v>83</v>
      </c>
      <c r="P3084" s="35" t="s">
        <v>13496</v>
      </c>
    </row>
    <row r="3085" spans="2:16" ht="15.75" customHeight="1">
      <c r="B3085" s="35" t="s">
        <v>41</v>
      </c>
      <c r="C3085" s="35" t="s">
        <v>49</v>
      </c>
      <c r="D3085" s="36">
        <v>56101600</v>
      </c>
      <c r="E3085" s="35" t="s">
        <v>3793</v>
      </c>
      <c r="F3085" t="s">
        <v>3808</v>
      </c>
      <c r="G3085" t="s">
        <v>57</v>
      </c>
      <c r="H3085" s="51">
        <v>7430</v>
      </c>
      <c r="I3085" s="38">
        <f t="shared" si="94"/>
        <v>6687</v>
      </c>
      <c r="J3085" s="35" t="s">
        <v>3325</v>
      </c>
      <c r="K3085" s="35" t="s">
        <v>3793</v>
      </c>
      <c r="L3085" s="33">
        <v>0.1</v>
      </c>
      <c r="M3085" s="21" t="s">
        <v>14849</v>
      </c>
      <c r="N3085" s="35" t="s">
        <v>59</v>
      </c>
      <c r="O3085" s="45" t="s">
        <v>83</v>
      </c>
      <c r="P3085" s="35" t="s">
        <v>13496</v>
      </c>
    </row>
    <row r="3086" spans="2:16" ht="15.75" customHeight="1">
      <c r="B3086" s="35" t="s">
        <v>41</v>
      </c>
      <c r="C3086" s="35" t="s">
        <v>49</v>
      </c>
      <c r="D3086" s="36">
        <v>56101600</v>
      </c>
      <c r="E3086" s="35" t="s">
        <v>3794</v>
      </c>
      <c r="F3086" t="s">
        <v>3808</v>
      </c>
      <c r="G3086" t="s">
        <v>57</v>
      </c>
      <c r="H3086" s="51">
        <v>6190</v>
      </c>
      <c r="I3086" s="38">
        <f t="shared" si="94"/>
        <v>5571</v>
      </c>
      <c r="J3086" s="35" t="s">
        <v>3325</v>
      </c>
      <c r="K3086" s="35" t="s">
        <v>3794</v>
      </c>
      <c r="L3086" s="33">
        <v>0.1</v>
      </c>
      <c r="M3086" s="21" t="s">
        <v>14849</v>
      </c>
      <c r="N3086" s="35" t="s">
        <v>59</v>
      </c>
      <c r="O3086" s="45" t="s">
        <v>83</v>
      </c>
      <c r="P3086" s="35" t="s">
        <v>13496</v>
      </c>
    </row>
    <row r="3087" spans="2:16" ht="15.75" customHeight="1">
      <c r="B3087" s="35" t="s">
        <v>41</v>
      </c>
      <c r="C3087" s="35" t="s">
        <v>49</v>
      </c>
      <c r="D3087" s="36">
        <v>56101600</v>
      </c>
      <c r="E3087" s="35" t="s">
        <v>3795</v>
      </c>
      <c r="F3087" t="s">
        <v>3808</v>
      </c>
      <c r="G3087" t="s">
        <v>57</v>
      </c>
      <c r="H3087" s="51">
        <v>7620</v>
      </c>
      <c r="I3087" s="38">
        <f t="shared" si="94"/>
        <v>6858</v>
      </c>
      <c r="J3087" s="35" t="s">
        <v>3325</v>
      </c>
      <c r="K3087" s="35" t="s">
        <v>3795</v>
      </c>
      <c r="L3087" s="33">
        <v>0.1</v>
      </c>
      <c r="M3087" s="21" t="s">
        <v>14849</v>
      </c>
      <c r="N3087" s="35" t="s">
        <v>59</v>
      </c>
      <c r="O3087" s="45" t="s">
        <v>83</v>
      </c>
      <c r="P3087" s="35" t="s">
        <v>13496</v>
      </c>
    </row>
    <row r="3088" spans="2:16" ht="15.75" customHeight="1">
      <c r="B3088" s="35" t="s">
        <v>41</v>
      </c>
      <c r="C3088" s="35" t="s">
        <v>49</v>
      </c>
      <c r="D3088" s="36">
        <v>56101600</v>
      </c>
      <c r="E3088" s="35" t="s">
        <v>3796</v>
      </c>
      <c r="F3088" t="s">
        <v>3808</v>
      </c>
      <c r="G3088" t="s">
        <v>57</v>
      </c>
      <c r="H3088" s="51">
        <v>7790</v>
      </c>
      <c r="I3088" s="38">
        <f>H3088*0.9</f>
        <v>7011</v>
      </c>
      <c r="J3088" s="35" t="s">
        <v>3325</v>
      </c>
      <c r="K3088" s="35" t="s">
        <v>3796</v>
      </c>
      <c r="L3088" s="33">
        <v>0.1</v>
      </c>
      <c r="M3088" s="21" t="s">
        <v>14849</v>
      </c>
      <c r="N3088" s="35" t="s">
        <v>59</v>
      </c>
      <c r="O3088" s="45" t="s">
        <v>83</v>
      </c>
      <c r="P3088" s="35" t="s">
        <v>13496</v>
      </c>
    </row>
    <row r="3089" spans="2:16" ht="15.75" customHeight="1">
      <c r="B3089" s="35" t="s">
        <v>41</v>
      </c>
      <c r="C3089" s="35" t="s">
        <v>49</v>
      </c>
      <c r="D3089" s="36">
        <v>56101600</v>
      </c>
      <c r="E3089" s="35" t="s">
        <v>3797</v>
      </c>
      <c r="F3089" t="s">
        <v>3808</v>
      </c>
      <c r="G3089" t="s">
        <v>57</v>
      </c>
      <c r="H3089" s="51">
        <v>8220</v>
      </c>
      <c r="I3089" s="38">
        <f t="shared" ref="I3089:I3117" si="95">H3089*0.9</f>
        <v>7398</v>
      </c>
      <c r="J3089" s="35" t="s">
        <v>3325</v>
      </c>
      <c r="K3089" s="35" t="s">
        <v>3797</v>
      </c>
      <c r="L3089" s="33">
        <v>0.1</v>
      </c>
      <c r="M3089" s="21" t="s">
        <v>14849</v>
      </c>
      <c r="N3089" s="35" t="s">
        <v>59</v>
      </c>
      <c r="O3089" s="45" t="s">
        <v>83</v>
      </c>
      <c r="P3089" s="35" t="s">
        <v>13496</v>
      </c>
    </row>
    <row r="3090" spans="2:16" ht="15.75" customHeight="1">
      <c r="B3090" s="35" t="s">
        <v>41</v>
      </c>
      <c r="C3090" s="35" t="s">
        <v>49</v>
      </c>
      <c r="D3090" s="36">
        <v>56101600</v>
      </c>
      <c r="E3090" s="35" t="s">
        <v>3798</v>
      </c>
      <c r="F3090" t="s">
        <v>3808</v>
      </c>
      <c r="G3090" t="s">
        <v>57</v>
      </c>
      <c r="H3090" s="51">
        <v>5470</v>
      </c>
      <c r="I3090" s="38">
        <f t="shared" si="95"/>
        <v>4923</v>
      </c>
      <c r="J3090" s="35" t="s">
        <v>3325</v>
      </c>
      <c r="K3090" s="35" t="s">
        <v>3798</v>
      </c>
      <c r="L3090" s="33">
        <v>0.1</v>
      </c>
      <c r="M3090" s="21" t="s">
        <v>14849</v>
      </c>
      <c r="N3090" s="35" t="s">
        <v>59</v>
      </c>
      <c r="O3090" s="45" t="s">
        <v>83</v>
      </c>
      <c r="P3090" s="35" t="s">
        <v>13496</v>
      </c>
    </row>
    <row r="3091" spans="2:16" ht="15" customHeight="1">
      <c r="B3091" s="35" t="s">
        <v>41</v>
      </c>
      <c r="C3091" s="35" t="s">
        <v>49</v>
      </c>
      <c r="D3091" s="36">
        <v>56101600</v>
      </c>
      <c r="E3091" s="35" t="s">
        <v>3799</v>
      </c>
      <c r="F3091" t="s">
        <v>3808</v>
      </c>
      <c r="G3091" t="s">
        <v>57</v>
      </c>
      <c r="H3091" s="51">
        <v>7100</v>
      </c>
      <c r="I3091" s="38">
        <f t="shared" si="95"/>
        <v>6390</v>
      </c>
      <c r="J3091" s="35" t="s">
        <v>3325</v>
      </c>
      <c r="K3091" s="35" t="s">
        <v>3799</v>
      </c>
      <c r="L3091" s="33">
        <v>0.1</v>
      </c>
      <c r="M3091" s="21" t="s">
        <v>14849</v>
      </c>
      <c r="N3091" s="35" t="s">
        <v>59</v>
      </c>
      <c r="O3091" s="45" t="s">
        <v>83</v>
      </c>
      <c r="P3091" s="35" t="s">
        <v>13496</v>
      </c>
    </row>
    <row r="3092" spans="2:16" ht="15.75" customHeight="1">
      <c r="B3092" s="35" t="s">
        <v>41</v>
      </c>
      <c r="C3092" s="35" t="s">
        <v>49</v>
      </c>
      <c r="D3092" s="36">
        <v>56101600</v>
      </c>
      <c r="E3092" s="35" t="s">
        <v>3800</v>
      </c>
      <c r="F3092" t="s">
        <v>3808</v>
      </c>
      <c r="G3092" t="s">
        <v>57</v>
      </c>
      <c r="H3092" s="51">
        <v>8440</v>
      </c>
      <c r="I3092" s="38">
        <f t="shared" si="95"/>
        <v>7596</v>
      </c>
      <c r="J3092" s="35" t="s">
        <v>3325</v>
      </c>
      <c r="K3092" s="35" t="s">
        <v>3800</v>
      </c>
      <c r="L3092" s="33">
        <v>0.1</v>
      </c>
      <c r="M3092" s="21" t="s">
        <v>14849</v>
      </c>
      <c r="N3092" s="35" t="s">
        <v>59</v>
      </c>
      <c r="O3092" s="45" t="s">
        <v>83</v>
      </c>
      <c r="P3092" s="35" t="s">
        <v>13496</v>
      </c>
    </row>
    <row r="3093" spans="2:16" ht="15.75" customHeight="1">
      <c r="B3093" s="35" t="s">
        <v>41</v>
      </c>
      <c r="C3093" s="35" t="s">
        <v>49</v>
      </c>
      <c r="D3093" s="36">
        <v>56101600</v>
      </c>
      <c r="E3093" s="35" t="s">
        <v>3801</v>
      </c>
      <c r="F3093" t="s">
        <v>3808</v>
      </c>
      <c r="G3093" t="s">
        <v>57</v>
      </c>
      <c r="H3093" s="51">
        <v>6990</v>
      </c>
      <c r="I3093" s="38">
        <f t="shared" si="95"/>
        <v>6291</v>
      </c>
      <c r="J3093" s="35" t="s">
        <v>3325</v>
      </c>
      <c r="K3093" s="35" t="s">
        <v>3801</v>
      </c>
      <c r="L3093" s="33">
        <v>0.1</v>
      </c>
      <c r="M3093" s="21" t="s">
        <v>14849</v>
      </c>
      <c r="N3093" s="35" t="s">
        <v>59</v>
      </c>
      <c r="O3093" s="45" t="s">
        <v>83</v>
      </c>
      <c r="P3093" s="35" t="s">
        <v>13496</v>
      </c>
    </row>
    <row r="3094" spans="2:16" ht="15.75" customHeight="1">
      <c r="B3094" s="35" t="s">
        <v>41</v>
      </c>
      <c r="C3094" s="35" t="s">
        <v>49</v>
      </c>
      <c r="D3094" s="36">
        <v>56101600</v>
      </c>
      <c r="E3094" s="35" t="s">
        <v>3802</v>
      </c>
      <c r="F3094" t="s">
        <v>3808</v>
      </c>
      <c r="G3094" t="s">
        <v>57</v>
      </c>
      <c r="H3094" s="51">
        <v>8660</v>
      </c>
      <c r="I3094" s="38">
        <f t="shared" si="95"/>
        <v>7794</v>
      </c>
      <c r="J3094" s="35" t="s">
        <v>3325</v>
      </c>
      <c r="K3094" s="35" t="s">
        <v>3802</v>
      </c>
      <c r="L3094" s="33">
        <v>0.1</v>
      </c>
      <c r="M3094" s="21" t="s">
        <v>14849</v>
      </c>
      <c r="N3094" s="35" t="s">
        <v>59</v>
      </c>
      <c r="O3094" s="45" t="s">
        <v>83</v>
      </c>
      <c r="P3094" s="35" t="s">
        <v>13496</v>
      </c>
    </row>
    <row r="3095" spans="2:16" ht="15.75" customHeight="1">
      <c r="B3095" s="35" t="s">
        <v>41</v>
      </c>
      <c r="C3095" s="35" t="s">
        <v>49</v>
      </c>
      <c r="D3095" s="36">
        <v>56101600</v>
      </c>
      <c r="E3095" s="35" t="s">
        <v>3803</v>
      </c>
      <c r="F3095" t="s">
        <v>3808</v>
      </c>
      <c r="G3095" t="s">
        <v>57</v>
      </c>
      <c r="H3095" s="51">
        <v>8870</v>
      </c>
      <c r="I3095" s="38">
        <f t="shared" si="95"/>
        <v>7983</v>
      </c>
      <c r="J3095" s="35" t="s">
        <v>3325</v>
      </c>
      <c r="K3095" s="35" t="s">
        <v>3803</v>
      </c>
      <c r="L3095" s="33">
        <v>0.1</v>
      </c>
      <c r="M3095" s="21" t="s">
        <v>14849</v>
      </c>
      <c r="N3095" s="35" t="s">
        <v>59</v>
      </c>
      <c r="O3095" s="45" t="s">
        <v>83</v>
      </c>
      <c r="P3095" s="35" t="s">
        <v>13496</v>
      </c>
    </row>
    <row r="3096" spans="2:16" ht="15.75" customHeight="1">
      <c r="B3096" s="35" t="s">
        <v>41</v>
      </c>
      <c r="C3096" s="35" t="s">
        <v>49</v>
      </c>
      <c r="D3096" s="36">
        <v>56101600</v>
      </c>
      <c r="E3096" s="35" t="s">
        <v>3804</v>
      </c>
      <c r="F3096" t="s">
        <v>3808</v>
      </c>
      <c r="G3096" t="s">
        <v>57</v>
      </c>
      <c r="H3096" s="51">
        <v>9380</v>
      </c>
      <c r="I3096" s="38">
        <f t="shared" si="95"/>
        <v>8442</v>
      </c>
      <c r="J3096" s="35" t="s">
        <v>3325</v>
      </c>
      <c r="K3096" s="35" t="s">
        <v>3804</v>
      </c>
      <c r="L3096" s="33">
        <v>0.1</v>
      </c>
      <c r="M3096" s="21" t="s">
        <v>14849</v>
      </c>
      <c r="N3096" s="35" t="s">
        <v>59</v>
      </c>
      <c r="O3096" s="45" t="s">
        <v>83</v>
      </c>
      <c r="P3096" s="35" t="s">
        <v>13496</v>
      </c>
    </row>
    <row r="3097" spans="2:16" ht="15.75" customHeight="1">
      <c r="B3097" s="35" t="s">
        <v>41</v>
      </c>
      <c r="C3097" s="35" t="s">
        <v>49</v>
      </c>
      <c r="D3097" s="36">
        <v>56101600</v>
      </c>
      <c r="E3097" s="35" t="s">
        <v>3805</v>
      </c>
      <c r="F3097" t="s">
        <v>3808</v>
      </c>
      <c r="G3097" t="s">
        <v>57</v>
      </c>
      <c r="H3097" s="51">
        <v>10540</v>
      </c>
      <c r="I3097" s="38">
        <f t="shared" si="95"/>
        <v>9486</v>
      </c>
      <c r="J3097" s="35" t="s">
        <v>3325</v>
      </c>
      <c r="K3097" s="35" t="s">
        <v>3805</v>
      </c>
      <c r="L3097" s="33">
        <v>0.1</v>
      </c>
      <c r="M3097" s="21" t="s">
        <v>14849</v>
      </c>
      <c r="N3097" s="35" t="s">
        <v>59</v>
      </c>
      <c r="O3097" s="45" t="s">
        <v>83</v>
      </c>
      <c r="P3097" s="35" t="s">
        <v>13496</v>
      </c>
    </row>
    <row r="3098" spans="2:16" ht="15.75" customHeight="1">
      <c r="B3098" s="35" t="s">
        <v>41</v>
      </c>
      <c r="C3098" s="35" t="s">
        <v>49</v>
      </c>
      <c r="D3098" s="36">
        <v>56101600</v>
      </c>
      <c r="E3098" s="35" t="s">
        <v>3806</v>
      </c>
      <c r="F3098" t="s">
        <v>3808</v>
      </c>
      <c r="G3098" t="s">
        <v>57</v>
      </c>
      <c r="H3098" s="51">
        <v>12780</v>
      </c>
      <c r="I3098" s="38">
        <f t="shared" si="95"/>
        <v>11502</v>
      </c>
      <c r="J3098" s="35" t="s">
        <v>3325</v>
      </c>
      <c r="K3098" s="35" t="s">
        <v>3806</v>
      </c>
      <c r="L3098" s="33">
        <v>0.1</v>
      </c>
      <c r="M3098" s="21" t="s">
        <v>14849</v>
      </c>
      <c r="N3098" s="35" t="s">
        <v>59</v>
      </c>
      <c r="O3098" s="45" t="s">
        <v>83</v>
      </c>
      <c r="P3098" s="35" t="s">
        <v>13496</v>
      </c>
    </row>
    <row r="3099" spans="2:16" ht="15.75" customHeight="1">
      <c r="B3099" s="35" t="s">
        <v>41</v>
      </c>
      <c r="C3099" s="35" t="s">
        <v>49</v>
      </c>
      <c r="D3099" s="36">
        <v>56101600</v>
      </c>
      <c r="E3099" s="35" t="s">
        <v>3807</v>
      </c>
      <c r="F3099" t="s">
        <v>3808</v>
      </c>
      <c r="G3099" t="s">
        <v>57</v>
      </c>
      <c r="H3099" s="51">
        <v>10610</v>
      </c>
      <c r="I3099" s="38">
        <f t="shared" si="95"/>
        <v>9549</v>
      </c>
      <c r="J3099" s="35" t="s">
        <v>3325</v>
      </c>
      <c r="K3099" s="35" t="s">
        <v>3807</v>
      </c>
      <c r="L3099" s="33">
        <v>0.1</v>
      </c>
      <c r="M3099" s="21" t="s">
        <v>14849</v>
      </c>
      <c r="N3099" s="35" t="s">
        <v>59</v>
      </c>
      <c r="O3099" s="45" t="s">
        <v>83</v>
      </c>
      <c r="P3099" s="35" t="s">
        <v>13496</v>
      </c>
    </row>
    <row r="3100" spans="2:16" ht="15.75" customHeight="1">
      <c r="B3100" s="35" t="s">
        <v>41</v>
      </c>
      <c r="C3100" s="35" t="s">
        <v>49</v>
      </c>
      <c r="D3100" s="36">
        <v>56101600</v>
      </c>
      <c r="E3100" s="35" t="s">
        <v>3555</v>
      </c>
      <c r="F3100" s="35" t="s">
        <v>3823</v>
      </c>
      <c r="G3100" t="s">
        <v>57</v>
      </c>
      <c r="H3100" s="51">
        <v>20500</v>
      </c>
      <c r="I3100" s="38">
        <f t="shared" si="95"/>
        <v>18450</v>
      </c>
      <c r="J3100" s="35" t="s">
        <v>3325</v>
      </c>
      <c r="K3100" s="35" t="s">
        <v>3555</v>
      </c>
      <c r="L3100" s="33">
        <v>0.1</v>
      </c>
      <c r="M3100" s="21" t="s">
        <v>14849</v>
      </c>
      <c r="N3100" s="35" t="s">
        <v>59</v>
      </c>
      <c r="O3100" s="45" t="s">
        <v>83</v>
      </c>
      <c r="P3100" s="35" t="s">
        <v>13496</v>
      </c>
    </row>
    <row r="3101" spans="2:16" ht="15.75" customHeight="1">
      <c r="B3101" s="35" t="s">
        <v>41</v>
      </c>
      <c r="C3101" s="35" t="s">
        <v>49</v>
      </c>
      <c r="D3101" s="36">
        <v>56101600</v>
      </c>
      <c r="E3101" s="35" t="s">
        <v>3809</v>
      </c>
      <c r="F3101" s="35" t="s">
        <v>3823</v>
      </c>
      <c r="G3101" t="s">
        <v>57</v>
      </c>
      <c r="H3101" s="51">
        <v>9160</v>
      </c>
      <c r="I3101" s="38">
        <f t="shared" si="95"/>
        <v>8244</v>
      </c>
      <c r="J3101" s="35" t="s">
        <v>3325</v>
      </c>
      <c r="K3101" s="35" t="s">
        <v>3809</v>
      </c>
      <c r="L3101" s="33">
        <v>0.1</v>
      </c>
      <c r="M3101" s="21" t="s">
        <v>14849</v>
      </c>
      <c r="N3101" s="35" t="s">
        <v>59</v>
      </c>
      <c r="O3101" s="45" t="s">
        <v>83</v>
      </c>
      <c r="P3101" s="35" t="s">
        <v>13496</v>
      </c>
    </row>
    <row r="3102" spans="2:16" ht="15.75" customHeight="1">
      <c r="B3102" s="35" t="s">
        <v>41</v>
      </c>
      <c r="C3102" s="35" t="s">
        <v>49</v>
      </c>
      <c r="D3102" s="36">
        <v>56101600</v>
      </c>
      <c r="E3102" s="35" t="s">
        <v>3810</v>
      </c>
      <c r="F3102" s="35" t="s">
        <v>3823</v>
      </c>
      <c r="G3102" t="s">
        <v>57</v>
      </c>
      <c r="H3102" s="51">
        <v>8680</v>
      </c>
      <c r="I3102" s="38">
        <f t="shared" si="95"/>
        <v>7812</v>
      </c>
      <c r="J3102" s="35" t="s">
        <v>3325</v>
      </c>
      <c r="K3102" s="35" t="s">
        <v>3810</v>
      </c>
      <c r="L3102" s="33">
        <v>0.1</v>
      </c>
      <c r="M3102" s="21" t="s">
        <v>14849</v>
      </c>
      <c r="N3102" s="35" t="s">
        <v>59</v>
      </c>
      <c r="O3102" s="45" t="s">
        <v>83</v>
      </c>
      <c r="P3102" s="35" t="s">
        <v>13496</v>
      </c>
    </row>
    <row r="3103" spans="2:16" ht="15.75" customHeight="1">
      <c r="B3103" s="35" t="s">
        <v>41</v>
      </c>
      <c r="C3103" s="35" t="s">
        <v>49</v>
      </c>
      <c r="D3103" s="36">
        <v>56101600</v>
      </c>
      <c r="E3103" s="35" t="s">
        <v>3811</v>
      </c>
      <c r="F3103" s="35" t="s">
        <v>3823</v>
      </c>
      <c r="G3103" t="s">
        <v>57</v>
      </c>
      <c r="H3103" s="51">
        <v>13410</v>
      </c>
      <c r="I3103" s="38">
        <f t="shared" si="95"/>
        <v>12069</v>
      </c>
      <c r="J3103" s="35" t="s">
        <v>3325</v>
      </c>
      <c r="K3103" s="35" t="s">
        <v>3811</v>
      </c>
      <c r="L3103" s="33">
        <v>0.1</v>
      </c>
      <c r="M3103" s="21" t="s">
        <v>14849</v>
      </c>
      <c r="N3103" s="35" t="s">
        <v>59</v>
      </c>
      <c r="O3103" s="45" t="s">
        <v>83</v>
      </c>
      <c r="P3103" s="35" t="s">
        <v>13496</v>
      </c>
    </row>
    <row r="3104" spans="2:16" ht="15.75" customHeight="1">
      <c r="B3104" s="35" t="s">
        <v>41</v>
      </c>
      <c r="C3104" s="35" t="s">
        <v>49</v>
      </c>
      <c r="D3104" s="36">
        <v>56101600</v>
      </c>
      <c r="E3104" s="35" t="s">
        <v>3812</v>
      </c>
      <c r="F3104" s="35" t="s">
        <v>3823</v>
      </c>
      <c r="G3104" t="s">
        <v>57</v>
      </c>
      <c r="H3104" s="51">
        <v>10980</v>
      </c>
      <c r="I3104" s="38">
        <f t="shared" si="95"/>
        <v>9882</v>
      </c>
      <c r="J3104" s="35" t="s">
        <v>3325</v>
      </c>
      <c r="K3104" s="35" t="s">
        <v>3812</v>
      </c>
      <c r="L3104" s="33">
        <v>0.1</v>
      </c>
      <c r="M3104" s="21" t="s">
        <v>14849</v>
      </c>
      <c r="N3104" s="35" t="s">
        <v>59</v>
      </c>
      <c r="O3104" s="45" t="s">
        <v>83</v>
      </c>
      <c r="P3104" s="35" t="s">
        <v>13496</v>
      </c>
    </row>
    <row r="3105" spans="2:16" ht="15.75" customHeight="1">
      <c r="B3105" s="35" t="s">
        <v>41</v>
      </c>
      <c r="C3105" s="35" t="s">
        <v>49</v>
      </c>
      <c r="D3105" s="36">
        <v>56101600</v>
      </c>
      <c r="E3105" s="35" t="s">
        <v>3813</v>
      </c>
      <c r="F3105" s="35" t="s">
        <v>3823</v>
      </c>
      <c r="G3105" t="s">
        <v>57</v>
      </c>
      <c r="H3105" s="51">
        <v>11600</v>
      </c>
      <c r="I3105" s="38">
        <f t="shared" si="95"/>
        <v>10440</v>
      </c>
      <c r="J3105" s="35" t="s">
        <v>3325</v>
      </c>
      <c r="K3105" s="35" t="s">
        <v>3813</v>
      </c>
      <c r="L3105" s="33">
        <v>0.1</v>
      </c>
      <c r="M3105" s="21" t="s">
        <v>14849</v>
      </c>
      <c r="N3105" s="35" t="s">
        <v>59</v>
      </c>
      <c r="O3105" s="45" t="s">
        <v>83</v>
      </c>
      <c r="P3105" s="35" t="s">
        <v>13496</v>
      </c>
    </row>
    <row r="3106" spans="2:16" ht="15.75" customHeight="1">
      <c r="B3106" s="35" t="s">
        <v>41</v>
      </c>
      <c r="C3106" s="35" t="s">
        <v>49</v>
      </c>
      <c r="D3106" s="36">
        <v>56101600</v>
      </c>
      <c r="E3106" s="35" t="s">
        <v>3814</v>
      </c>
      <c r="F3106" s="35" t="s">
        <v>3823</v>
      </c>
      <c r="G3106" t="s">
        <v>57</v>
      </c>
      <c r="H3106" s="51">
        <v>8270</v>
      </c>
      <c r="I3106" s="38">
        <f t="shared" si="95"/>
        <v>7443</v>
      </c>
      <c r="J3106" s="35" t="s">
        <v>3325</v>
      </c>
      <c r="K3106" s="35" t="s">
        <v>3814</v>
      </c>
      <c r="L3106" s="33">
        <v>0.1</v>
      </c>
      <c r="M3106" s="21" t="s">
        <v>14849</v>
      </c>
      <c r="N3106" s="35" t="s">
        <v>59</v>
      </c>
      <c r="O3106" s="45" t="s">
        <v>83</v>
      </c>
      <c r="P3106" s="35" t="s">
        <v>13496</v>
      </c>
    </row>
    <row r="3107" spans="2:16" ht="15.75" customHeight="1">
      <c r="B3107" s="35" t="s">
        <v>41</v>
      </c>
      <c r="C3107" s="35" t="s">
        <v>49</v>
      </c>
      <c r="D3107" s="36">
        <v>56101600</v>
      </c>
      <c r="E3107" s="35" t="s">
        <v>3815</v>
      </c>
      <c r="F3107" s="35" t="s">
        <v>3823</v>
      </c>
      <c r="G3107" t="s">
        <v>57</v>
      </c>
      <c r="H3107" s="51">
        <v>15770</v>
      </c>
      <c r="I3107" s="38">
        <f t="shared" si="95"/>
        <v>14193</v>
      </c>
      <c r="J3107" s="35" t="s">
        <v>3325</v>
      </c>
      <c r="K3107" s="35" t="s">
        <v>3815</v>
      </c>
      <c r="L3107" s="33">
        <v>0.1</v>
      </c>
      <c r="M3107" s="21" t="s">
        <v>14849</v>
      </c>
      <c r="N3107" s="35" t="s">
        <v>59</v>
      </c>
      <c r="O3107" s="45" t="s">
        <v>83</v>
      </c>
      <c r="P3107" s="35" t="s">
        <v>13496</v>
      </c>
    </row>
    <row r="3108" spans="2:16" ht="15.75" customHeight="1">
      <c r="B3108" s="35" t="s">
        <v>41</v>
      </c>
      <c r="C3108" s="35" t="s">
        <v>49</v>
      </c>
      <c r="D3108" s="36">
        <v>56101600</v>
      </c>
      <c r="E3108" s="35" t="s">
        <v>3816</v>
      </c>
      <c r="F3108" s="35" t="s">
        <v>3823</v>
      </c>
      <c r="G3108" t="s">
        <v>57</v>
      </c>
      <c r="H3108" s="51">
        <v>12070</v>
      </c>
      <c r="I3108" s="38">
        <f t="shared" si="95"/>
        <v>10863</v>
      </c>
      <c r="J3108" s="35" t="s">
        <v>3325</v>
      </c>
      <c r="K3108" s="35" t="s">
        <v>3816</v>
      </c>
      <c r="L3108" s="33">
        <v>0.1</v>
      </c>
      <c r="M3108" s="21" t="s">
        <v>14849</v>
      </c>
      <c r="N3108" s="35" t="s">
        <v>59</v>
      </c>
      <c r="O3108" s="45" t="s">
        <v>83</v>
      </c>
      <c r="P3108" s="35" t="s">
        <v>13496</v>
      </c>
    </row>
    <row r="3109" spans="2:16" ht="15.75" customHeight="1">
      <c r="B3109" s="35" t="s">
        <v>41</v>
      </c>
      <c r="C3109" s="35" t="s">
        <v>49</v>
      </c>
      <c r="D3109" s="36">
        <v>56101600</v>
      </c>
      <c r="E3109" s="35" t="s">
        <v>3817</v>
      </c>
      <c r="F3109" s="35" t="s">
        <v>3823</v>
      </c>
      <c r="G3109" t="s">
        <v>57</v>
      </c>
      <c r="H3109" s="51">
        <v>12300</v>
      </c>
      <c r="I3109" s="38">
        <f t="shared" si="95"/>
        <v>11070</v>
      </c>
      <c r="J3109" s="35" t="s">
        <v>3325</v>
      </c>
      <c r="K3109" s="35" t="s">
        <v>3817</v>
      </c>
      <c r="L3109" s="33">
        <v>0.1</v>
      </c>
      <c r="M3109" s="21" t="s">
        <v>14849</v>
      </c>
      <c r="N3109" s="35" t="s">
        <v>59</v>
      </c>
      <c r="O3109" s="45" t="s">
        <v>83</v>
      </c>
      <c r="P3109" s="35" t="s">
        <v>13496</v>
      </c>
    </row>
    <row r="3110" spans="2:16" ht="15.75" customHeight="1">
      <c r="B3110" s="35" t="s">
        <v>41</v>
      </c>
      <c r="C3110" s="35" t="s">
        <v>49</v>
      </c>
      <c r="D3110" s="36">
        <v>56101600</v>
      </c>
      <c r="E3110" s="35" t="s">
        <v>3818</v>
      </c>
      <c r="F3110" s="35" t="s">
        <v>3823</v>
      </c>
      <c r="G3110" t="s">
        <v>57</v>
      </c>
      <c r="H3110" s="51">
        <v>16010</v>
      </c>
      <c r="I3110" s="38">
        <f t="shared" si="95"/>
        <v>14409</v>
      </c>
      <c r="J3110" s="35" t="s">
        <v>3325</v>
      </c>
      <c r="K3110" s="35" t="s">
        <v>3818</v>
      </c>
      <c r="L3110" s="33">
        <v>0.1</v>
      </c>
      <c r="M3110" s="21" t="s">
        <v>14849</v>
      </c>
      <c r="N3110" s="35" t="s">
        <v>59</v>
      </c>
      <c r="O3110" s="45" t="s">
        <v>83</v>
      </c>
      <c r="P3110" s="35" t="s">
        <v>13496</v>
      </c>
    </row>
    <row r="3111" spans="2:16" ht="15.75" customHeight="1">
      <c r="B3111" s="35" t="s">
        <v>41</v>
      </c>
      <c r="C3111" s="35" t="s">
        <v>49</v>
      </c>
      <c r="D3111" s="36">
        <v>56101600</v>
      </c>
      <c r="E3111" s="35" t="s">
        <v>3819</v>
      </c>
      <c r="F3111" s="35" t="s">
        <v>3823</v>
      </c>
      <c r="G3111" t="s">
        <v>57</v>
      </c>
      <c r="H3111" s="51">
        <v>16910</v>
      </c>
      <c r="I3111" s="38">
        <f t="shared" si="95"/>
        <v>15219</v>
      </c>
      <c r="J3111" s="35" t="s">
        <v>3325</v>
      </c>
      <c r="K3111" s="35" t="s">
        <v>3819</v>
      </c>
      <c r="L3111" s="33">
        <v>0.1</v>
      </c>
      <c r="M3111" s="21" t="s">
        <v>14849</v>
      </c>
      <c r="N3111" s="35" t="s">
        <v>59</v>
      </c>
      <c r="O3111" s="45" t="s">
        <v>83</v>
      </c>
      <c r="P3111" s="35" t="s">
        <v>13496</v>
      </c>
    </row>
    <row r="3112" spans="2:16" ht="15.75" customHeight="1">
      <c r="B3112" s="35" t="s">
        <v>41</v>
      </c>
      <c r="C3112" s="35" t="s">
        <v>49</v>
      </c>
      <c r="D3112" s="36">
        <v>56101600</v>
      </c>
      <c r="E3112" s="35" t="s">
        <v>3820</v>
      </c>
      <c r="F3112" s="35" t="s">
        <v>3823</v>
      </c>
      <c r="G3112" t="s">
        <v>57</v>
      </c>
      <c r="H3112" s="51">
        <v>16140</v>
      </c>
      <c r="I3112" s="38">
        <f t="shared" si="95"/>
        <v>14526</v>
      </c>
      <c r="J3112" s="35" t="s">
        <v>3325</v>
      </c>
      <c r="K3112" s="35" t="s">
        <v>3820</v>
      </c>
      <c r="L3112" s="33">
        <v>0.1</v>
      </c>
      <c r="M3112" s="21" t="s">
        <v>14849</v>
      </c>
      <c r="N3112" s="35" t="s">
        <v>59</v>
      </c>
      <c r="O3112" s="45" t="s">
        <v>83</v>
      </c>
      <c r="P3112" s="35" t="s">
        <v>13496</v>
      </c>
    </row>
    <row r="3113" spans="2:16" ht="15.75" customHeight="1">
      <c r="B3113" s="35" t="s">
        <v>41</v>
      </c>
      <c r="C3113" s="35" t="s">
        <v>49</v>
      </c>
      <c r="D3113" s="36">
        <v>56101600</v>
      </c>
      <c r="E3113" s="35" t="s">
        <v>3821</v>
      </c>
      <c r="F3113" s="35" t="s">
        <v>3823</v>
      </c>
      <c r="G3113" t="s">
        <v>57</v>
      </c>
      <c r="H3113" s="51">
        <v>10360</v>
      </c>
      <c r="I3113" s="38">
        <f t="shared" si="95"/>
        <v>9324</v>
      </c>
      <c r="J3113" s="35" t="s">
        <v>3325</v>
      </c>
      <c r="K3113" s="35" t="s">
        <v>3821</v>
      </c>
      <c r="L3113" s="33">
        <v>0.1</v>
      </c>
      <c r="M3113" s="21" t="s">
        <v>14849</v>
      </c>
      <c r="N3113" s="35" t="s">
        <v>59</v>
      </c>
      <c r="O3113" s="45" t="s">
        <v>83</v>
      </c>
      <c r="P3113" s="35" t="s">
        <v>13496</v>
      </c>
    </row>
    <row r="3114" spans="2:16" ht="15.75" customHeight="1">
      <c r="B3114" s="35" t="s">
        <v>41</v>
      </c>
      <c r="C3114" s="35" t="s">
        <v>49</v>
      </c>
      <c r="D3114" s="36">
        <v>56101600</v>
      </c>
      <c r="E3114" s="35" t="s">
        <v>3822</v>
      </c>
      <c r="F3114" s="35" t="s">
        <v>3823</v>
      </c>
      <c r="G3114" t="s">
        <v>57</v>
      </c>
      <c r="H3114" s="51">
        <v>13950</v>
      </c>
      <c r="I3114" s="38">
        <f t="shared" si="95"/>
        <v>12555</v>
      </c>
      <c r="J3114" s="35" t="s">
        <v>3325</v>
      </c>
      <c r="K3114" s="35" t="s">
        <v>3822</v>
      </c>
      <c r="L3114" s="33">
        <v>0.1</v>
      </c>
      <c r="M3114" s="21" t="s">
        <v>14849</v>
      </c>
      <c r="N3114" s="35" t="s">
        <v>59</v>
      </c>
      <c r="O3114" s="45" t="s">
        <v>83</v>
      </c>
      <c r="P3114" s="35" t="s">
        <v>13496</v>
      </c>
    </row>
    <row r="3115" spans="2:16" ht="15.75" customHeight="1">
      <c r="B3115" s="35" t="s">
        <v>41</v>
      </c>
      <c r="C3115" s="35" t="s">
        <v>49</v>
      </c>
      <c r="D3115" s="36">
        <v>56101600</v>
      </c>
      <c r="E3115" s="35" t="s">
        <v>3835</v>
      </c>
      <c r="F3115" s="35" t="s">
        <v>3824</v>
      </c>
      <c r="G3115" t="s">
        <v>57</v>
      </c>
      <c r="H3115" s="51">
        <v>5990</v>
      </c>
      <c r="I3115" s="38">
        <f t="shared" si="95"/>
        <v>5391</v>
      </c>
      <c r="J3115" s="35" t="s">
        <v>3325</v>
      </c>
      <c r="K3115" s="35" t="s">
        <v>3835</v>
      </c>
      <c r="L3115" s="33">
        <v>0.1</v>
      </c>
      <c r="M3115" s="21" t="s">
        <v>14849</v>
      </c>
      <c r="N3115" s="35" t="s">
        <v>59</v>
      </c>
      <c r="O3115" s="45" t="s">
        <v>83</v>
      </c>
      <c r="P3115" s="35" t="s">
        <v>13496</v>
      </c>
    </row>
    <row r="3116" spans="2:16" ht="15.75" customHeight="1">
      <c r="B3116" s="35" t="s">
        <v>41</v>
      </c>
      <c r="C3116" s="35" t="s">
        <v>49</v>
      </c>
      <c r="D3116" s="36">
        <v>56101600</v>
      </c>
      <c r="E3116" s="35" t="s">
        <v>3827</v>
      </c>
      <c r="F3116" s="35" t="s">
        <v>3824</v>
      </c>
      <c r="G3116" t="s">
        <v>57</v>
      </c>
      <c r="H3116" s="51">
        <v>6730</v>
      </c>
      <c r="I3116" s="38">
        <f>H3116*0.9</f>
        <v>6057</v>
      </c>
      <c r="J3116" s="35" t="s">
        <v>3325</v>
      </c>
      <c r="K3116" s="35" t="s">
        <v>3827</v>
      </c>
      <c r="L3116" s="33">
        <v>0.1</v>
      </c>
      <c r="M3116" s="21" t="s">
        <v>14849</v>
      </c>
      <c r="N3116" s="35" t="s">
        <v>59</v>
      </c>
      <c r="O3116" s="45" t="s">
        <v>83</v>
      </c>
      <c r="P3116" s="35" t="s">
        <v>13496</v>
      </c>
    </row>
    <row r="3117" spans="2:16" ht="15.75" customHeight="1">
      <c r="B3117" s="35" t="s">
        <v>41</v>
      </c>
      <c r="C3117" s="35" t="s">
        <v>49</v>
      </c>
      <c r="D3117" s="36">
        <v>56101600</v>
      </c>
      <c r="E3117" s="35" t="s">
        <v>3828</v>
      </c>
      <c r="F3117" s="35" t="s">
        <v>3824</v>
      </c>
      <c r="G3117" t="s">
        <v>57</v>
      </c>
      <c r="H3117" s="51">
        <v>7470</v>
      </c>
      <c r="I3117" s="38">
        <f t="shared" si="95"/>
        <v>6723</v>
      </c>
      <c r="J3117" s="35" t="s">
        <v>3325</v>
      </c>
      <c r="K3117" s="35" t="s">
        <v>3828</v>
      </c>
      <c r="L3117" s="33">
        <v>0.1</v>
      </c>
      <c r="M3117" s="21" t="s">
        <v>14849</v>
      </c>
      <c r="N3117" s="35" t="s">
        <v>59</v>
      </c>
      <c r="O3117" s="45" t="s">
        <v>83</v>
      </c>
      <c r="P3117" s="35" t="s">
        <v>13496</v>
      </c>
    </row>
    <row r="3118" spans="2:16" ht="15.75" customHeight="1">
      <c r="B3118" s="35" t="s">
        <v>41</v>
      </c>
      <c r="C3118" s="35" t="s">
        <v>49</v>
      </c>
      <c r="D3118" s="36">
        <v>56101600</v>
      </c>
      <c r="E3118" s="35" t="s">
        <v>3829</v>
      </c>
      <c r="F3118" s="35" t="s">
        <v>3824</v>
      </c>
      <c r="G3118" t="s">
        <v>57</v>
      </c>
      <c r="H3118" s="51">
        <v>9350</v>
      </c>
      <c r="I3118" s="38">
        <f>H3118*0.9</f>
        <v>8415</v>
      </c>
      <c r="J3118" s="35" t="s">
        <v>3325</v>
      </c>
      <c r="K3118" s="35" t="s">
        <v>3829</v>
      </c>
      <c r="L3118" s="33">
        <v>0.1</v>
      </c>
      <c r="M3118" s="21" t="s">
        <v>14849</v>
      </c>
      <c r="N3118" s="35" t="s">
        <v>59</v>
      </c>
      <c r="O3118" s="45" t="s">
        <v>83</v>
      </c>
      <c r="P3118" s="35" t="s">
        <v>13496</v>
      </c>
    </row>
    <row r="3119" spans="2:16" ht="15.75" customHeight="1">
      <c r="B3119" s="35" t="s">
        <v>41</v>
      </c>
      <c r="C3119" s="35" t="s">
        <v>49</v>
      </c>
      <c r="D3119" s="36">
        <v>56101600</v>
      </c>
      <c r="E3119" s="35" t="s">
        <v>3830</v>
      </c>
      <c r="F3119" s="35" t="s">
        <v>3824</v>
      </c>
      <c r="G3119" t="s">
        <v>57</v>
      </c>
      <c r="H3119" s="51">
        <v>8300</v>
      </c>
      <c r="I3119" s="38">
        <f t="shared" ref="I3119:I3137" si="96">H3119*0.9</f>
        <v>7470</v>
      </c>
      <c r="J3119" s="35" t="s">
        <v>3325</v>
      </c>
      <c r="K3119" s="35" t="s">
        <v>3830</v>
      </c>
      <c r="L3119" s="33">
        <v>0.1</v>
      </c>
      <c r="M3119" s="21" t="s">
        <v>14849</v>
      </c>
      <c r="N3119" s="35" t="s">
        <v>59</v>
      </c>
      <c r="O3119" s="45" t="s">
        <v>83</v>
      </c>
      <c r="P3119" s="35" t="s">
        <v>13496</v>
      </c>
    </row>
    <row r="3120" spans="2:16" ht="15.75" customHeight="1">
      <c r="B3120" s="35" t="s">
        <v>41</v>
      </c>
      <c r="C3120" s="35" t="s">
        <v>49</v>
      </c>
      <c r="D3120" s="36">
        <v>56101600</v>
      </c>
      <c r="E3120" s="35" t="s">
        <v>3831</v>
      </c>
      <c r="F3120" s="35" t="s">
        <v>3824</v>
      </c>
      <c r="G3120" t="s">
        <v>57</v>
      </c>
      <c r="H3120" s="51">
        <v>10540</v>
      </c>
      <c r="I3120" s="38">
        <f t="shared" si="96"/>
        <v>9486</v>
      </c>
      <c r="J3120" s="35" t="s">
        <v>3325</v>
      </c>
      <c r="K3120" s="35" t="s">
        <v>3831</v>
      </c>
      <c r="L3120" s="33">
        <v>0.1</v>
      </c>
      <c r="M3120" s="21" t="s">
        <v>14849</v>
      </c>
      <c r="N3120" s="35" t="s">
        <v>59</v>
      </c>
      <c r="O3120" s="45" t="s">
        <v>83</v>
      </c>
      <c r="P3120" s="35" t="s">
        <v>13496</v>
      </c>
    </row>
    <row r="3121" spans="2:16" ht="15.75" customHeight="1">
      <c r="B3121" s="35" t="s">
        <v>41</v>
      </c>
      <c r="C3121" s="35" t="s">
        <v>49</v>
      </c>
      <c r="D3121" s="36">
        <v>56101600</v>
      </c>
      <c r="E3121" s="35" t="s">
        <v>3833</v>
      </c>
      <c r="F3121" s="35" t="s">
        <v>3824</v>
      </c>
      <c r="G3121" t="s">
        <v>57</v>
      </c>
      <c r="H3121" s="51">
        <v>11340</v>
      </c>
      <c r="I3121" s="38">
        <f t="shared" si="96"/>
        <v>10206</v>
      </c>
      <c r="J3121" s="35" t="s">
        <v>3325</v>
      </c>
      <c r="K3121" s="35" t="s">
        <v>3833</v>
      </c>
      <c r="L3121" s="33">
        <v>0.1</v>
      </c>
      <c r="M3121" s="21" t="s">
        <v>14849</v>
      </c>
      <c r="N3121" s="35" t="s">
        <v>59</v>
      </c>
      <c r="O3121" s="45" t="s">
        <v>83</v>
      </c>
      <c r="P3121" s="35" t="s">
        <v>13496</v>
      </c>
    </row>
    <row r="3122" spans="2:16" ht="15.75" customHeight="1">
      <c r="B3122" s="35" t="s">
        <v>41</v>
      </c>
      <c r="C3122" s="35" t="s">
        <v>49</v>
      </c>
      <c r="D3122" s="36">
        <v>56101600</v>
      </c>
      <c r="E3122" s="35" t="s">
        <v>3834</v>
      </c>
      <c r="F3122" s="35" t="s">
        <v>3824</v>
      </c>
      <c r="G3122" t="s">
        <v>57</v>
      </c>
      <c r="H3122" s="51">
        <v>14560</v>
      </c>
      <c r="I3122" s="38">
        <f t="shared" si="96"/>
        <v>13104</v>
      </c>
      <c r="J3122" s="35" t="s">
        <v>3325</v>
      </c>
      <c r="K3122" s="35" t="s">
        <v>3834</v>
      </c>
      <c r="L3122" s="33">
        <v>0.1</v>
      </c>
      <c r="M3122" s="21" t="s">
        <v>14849</v>
      </c>
      <c r="N3122" s="35" t="s">
        <v>59</v>
      </c>
      <c r="O3122" s="45" t="s">
        <v>83</v>
      </c>
      <c r="P3122" s="35" t="s">
        <v>13496</v>
      </c>
    </row>
    <row r="3123" spans="2:16" ht="15.75" customHeight="1">
      <c r="B3123" s="35" t="s">
        <v>41</v>
      </c>
      <c r="C3123" s="35" t="s">
        <v>49</v>
      </c>
      <c r="D3123" s="36">
        <v>56101600</v>
      </c>
      <c r="E3123" s="35" t="s">
        <v>3836</v>
      </c>
      <c r="F3123" t="s">
        <v>3825</v>
      </c>
      <c r="G3123" t="s">
        <v>57</v>
      </c>
      <c r="H3123" s="51">
        <v>6160</v>
      </c>
      <c r="I3123" s="38">
        <f t="shared" si="96"/>
        <v>5544</v>
      </c>
      <c r="J3123" s="35" t="s">
        <v>3325</v>
      </c>
      <c r="K3123" s="35" t="s">
        <v>3836</v>
      </c>
      <c r="L3123" s="33">
        <v>0.1</v>
      </c>
      <c r="M3123" s="21" t="s">
        <v>14849</v>
      </c>
      <c r="N3123" s="35" t="s">
        <v>59</v>
      </c>
      <c r="O3123" s="45" t="s">
        <v>83</v>
      </c>
      <c r="P3123" s="35" t="s">
        <v>13496</v>
      </c>
    </row>
    <row r="3124" spans="2:16" ht="15.75" customHeight="1">
      <c r="B3124" s="35" t="s">
        <v>41</v>
      </c>
      <c r="C3124" s="35" t="s">
        <v>49</v>
      </c>
      <c r="D3124" s="36">
        <v>56101600</v>
      </c>
      <c r="E3124" s="35" t="s">
        <v>3837</v>
      </c>
      <c r="F3124" t="s">
        <v>3825</v>
      </c>
      <c r="G3124" t="s">
        <v>57</v>
      </c>
      <c r="H3124" s="51">
        <v>7850</v>
      </c>
      <c r="I3124" s="38">
        <f t="shared" si="96"/>
        <v>7065</v>
      </c>
      <c r="J3124" s="35" t="s">
        <v>3325</v>
      </c>
      <c r="K3124" s="35" t="s">
        <v>3837</v>
      </c>
      <c r="L3124" s="33">
        <v>0.1</v>
      </c>
      <c r="M3124" s="21" t="s">
        <v>14849</v>
      </c>
      <c r="N3124" s="35" t="s">
        <v>59</v>
      </c>
      <c r="O3124" s="45" t="s">
        <v>83</v>
      </c>
      <c r="P3124" s="35" t="s">
        <v>13496</v>
      </c>
    </row>
    <row r="3125" spans="2:16" ht="15.75" customHeight="1">
      <c r="B3125" s="35" t="s">
        <v>41</v>
      </c>
      <c r="C3125" s="35" t="s">
        <v>49</v>
      </c>
      <c r="D3125" s="36">
        <v>56101600</v>
      </c>
      <c r="E3125" s="35" t="s">
        <v>3838</v>
      </c>
      <c r="F3125" t="s">
        <v>3825</v>
      </c>
      <c r="G3125" t="s">
        <v>57</v>
      </c>
      <c r="H3125" s="51">
        <v>8460</v>
      </c>
      <c r="I3125" s="38">
        <f t="shared" si="96"/>
        <v>7614</v>
      </c>
      <c r="J3125" s="35" t="s">
        <v>3325</v>
      </c>
      <c r="K3125" s="35" t="s">
        <v>3838</v>
      </c>
      <c r="L3125" s="33">
        <v>0.1</v>
      </c>
      <c r="M3125" s="21" t="s">
        <v>14849</v>
      </c>
      <c r="N3125" s="35" t="s">
        <v>59</v>
      </c>
      <c r="O3125" s="45" t="s">
        <v>83</v>
      </c>
      <c r="P3125" s="35" t="s">
        <v>13496</v>
      </c>
    </row>
    <row r="3126" spans="2:16" ht="15.75" customHeight="1">
      <c r="B3126" s="35" t="s">
        <v>41</v>
      </c>
      <c r="C3126" s="35" t="s">
        <v>49</v>
      </c>
      <c r="D3126" s="36">
        <v>56101600</v>
      </c>
      <c r="E3126" s="35" t="s">
        <v>3839</v>
      </c>
      <c r="F3126" t="s">
        <v>3825</v>
      </c>
      <c r="G3126" t="s">
        <v>57</v>
      </c>
      <c r="H3126" s="51">
        <v>11060</v>
      </c>
      <c r="I3126" s="38">
        <f t="shared" si="96"/>
        <v>9954</v>
      </c>
      <c r="J3126" s="35" t="s">
        <v>3325</v>
      </c>
      <c r="K3126" s="35" t="s">
        <v>3839</v>
      </c>
      <c r="L3126" s="33">
        <v>0.1</v>
      </c>
      <c r="M3126" s="21" t="s">
        <v>14849</v>
      </c>
      <c r="N3126" s="35" t="s">
        <v>59</v>
      </c>
      <c r="O3126" s="45" t="s">
        <v>83</v>
      </c>
      <c r="P3126" s="35" t="s">
        <v>13496</v>
      </c>
    </row>
    <row r="3127" spans="2:16" ht="15.75" customHeight="1">
      <c r="B3127" s="35" t="s">
        <v>41</v>
      </c>
      <c r="C3127" s="35" t="s">
        <v>49</v>
      </c>
      <c r="D3127" s="36">
        <v>56101600</v>
      </c>
      <c r="E3127" s="35" t="s">
        <v>3840</v>
      </c>
      <c r="F3127" t="s">
        <v>3825</v>
      </c>
      <c r="G3127" t="s">
        <v>57</v>
      </c>
      <c r="H3127" s="51">
        <v>10180</v>
      </c>
      <c r="I3127" s="38">
        <f t="shared" si="96"/>
        <v>9162</v>
      </c>
      <c r="J3127" s="35" t="s">
        <v>3325</v>
      </c>
      <c r="K3127" s="35" t="s">
        <v>3840</v>
      </c>
      <c r="L3127" s="33">
        <v>0.1</v>
      </c>
      <c r="M3127" s="21" t="s">
        <v>14849</v>
      </c>
      <c r="N3127" s="35" t="s">
        <v>59</v>
      </c>
      <c r="O3127" s="45" t="s">
        <v>83</v>
      </c>
      <c r="P3127" s="35" t="s">
        <v>13496</v>
      </c>
    </row>
    <row r="3128" spans="2:16" ht="15.75" customHeight="1">
      <c r="B3128" s="35" t="s">
        <v>41</v>
      </c>
      <c r="C3128" s="35" t="s">
        <v>49</v>
      </c>
      <c r="D3128" s="36">
        <v>56101600</v>
      </c>
      <c r="E3128" s="35" t="s">
        <v>3841</v>
      </c>
      <c r="F3128" t="s">
        <v>3825</v>
      </c>
      <c r="G3128" t="s">
        <v>57</v>
      </c>
      <c r="H3128" s="51">
        <v>12210</v>
      </c>
      <c r="I3128" s="38">
        <f t="shared" si="96"/>
        <v>10989</v>
      </c>
      <c r="J3128" s="35" t="s">
        <v>3325</v>
      </c>
      <c r="K3128" s="35" t="s">
        <v>3841</v>
      </c>
      <c r="L3128" s="33">
        <v>0.1</v>
      </c>
      <c r="M3128" s="21" t="s">
        <v>14849</v>
      </c>
      <c r="N3128" s="35" t="s">
        <v>59</v>
      </c>
      <c r="O3128" s="45" t="s">
        <v>83</v>
      </c>
      <c r="P3128" s="35" t="s">
        <v>13496</v>
      </c>
    </row>
    <row r="3129" spans="2:16" ht="15.75" customHeight="1">
      <c r="B3129" s="35" t="s">
        <v>41</v>
      </c>
      <c r="C3129" s="35" t="s">
        <v>49</v>
      </c>
      <c r="D3129" s="36">
        <v>56101600</v>
      </c>
      <c r="E3129" s="35" t="s">
        <v>3842</v>
      </c>
      <c r="F3129" t="s">
        <v>3825</v>
      </c>
      <c r="G3129" t="s">
        <v>57</v>
      </c>
      <c r="H3129" s="51">
        <v>13200</v>
      </c>
      <c r="I3129" s="38">
        <f t="shared" si="96"/>
        <v>11880</v>
      </c>
      <c r="J3129" s="35" t="s">
        <v>3325</v>
      </c>
      <c r="K3129" s="35" t="s">
        <v>3842</v>
      </c>
      <c r="L3129" s="33">
        <v>0.1</v>
      </c>
      <c r="M3129" s="21" t="s">
        <v>14849</v>
      </c>
      <c r="N3129" s="35" t="s">
        <v>59</v>
      </c>
      <c r="O3129" s="45" t="s">
        <v>83</v>
      </c>
      <c r="P3129" s="35" t="s">
        <v>13496</v>
      </c>
    </row>
    <row r="3130" spans="2:16" ht="15.75" customHeight="1">
      <c r="B3130" s="35" t="s">
        <v>41</v>
      </c>
      <c r="C3130" s="35" t="s">
        <v>49</v>
      </c>
      <c r="D3130" s="36">
        <v>56101600</v>
      </c>
      <c r="E3130" s="35" t="s">
        <v>3832</v>
      </c>
      <c r="F3130" t="s">
        <v>3825</v>
      </c>
      <c r="G3130" t="s">
        <v>57</v>
      </c>
      <c r="H3130" s="51">
        <v>17000</v>
      </c>
      <c r="I3130" s="38">
        <f t="shared" si="96"/>
        <v>15300</v>
      </c>
      <c r="J3130" s="35" t="s">
        <v>3325</v>
      </c>
      <c r="K3130" s="35" t="s">
        <v>3832</v>
      </c>
      <c r="L3130" s="33">
        <v>0.1</v>
      </c>
      <c r="M3130" s="21" t="s">
        <v>14849</v>
      </c>
      <c r="N3130" s="35" t="s">
        <v>59</v>
      </c>
      <c r="O3130" s="45" t="s">
        <v>83</v>
      </c>
      <c r="P3130" s="35" t="s">
        <v>13496</v>
      </c>
    </row>
    <row r="3131" spans="2:16" ht="15.75" customHeight="1">
      <c r="B3131" s="35" t="s">
        <v>41</v>
      </c>
      <c r="C3131" s="35" t="s">
        <v>49</v>
      </c>
      <c r="D3131" s="36">
        <v>56101600</v>
      </c>
      <c r="E3131" s="35" t="s">
        <v>3843</v>
      </c>
      <c r="F3131" t="s">
        <v>3826</v>
      </c>
      <c r="G3131" t="s">
        <v>57</v>
      </c>
      <c r="H3131" s="51">
        <v>6450</v>
      </c>
      <c r="I3131" s="38">
        <f t="shared" si="96"/>
        <v>5805</v>
      </c>
      <c r="J3131" s="35" t="s">
        <v>3325</v>
      </c>
      <c r="K3131" s="35" t="s">
        <v>3843</v>
      </c>
      <c r="L3131" s="33">
        <v>0.1</v>
      </c>
      <c r="M3131" s="21" t="s">
        <v>14849</v>
      </c>
      <c r="N3131" s="35" t="s">
        <v>59</v>
      </c>
      <c r="O3131" s="45" t="s">
        <v>83</v>
      </c>
      <c r="P3131" s="35" t="s">
        <v>13496</v>
      </c>
    </row>
    <row r="3132" spans="2:16" ht="15.75" customHeight="1">
      <c r="B3132" s="35" t="s">
        <v>41</v>
      </c>
      <c r="C3132" s="35" t="s">
        <v>49</v>
      </c>
      <c r="D3132" s="36">
        <v>56101600</v>
      </c>
      <c r="E3132" s="35" t="s">
        <v>3844</v>
      </c>
      <c r="F3132" t="s">
        <v>3826</v>
      </c>
      <c r="G3132" t="s">
        <v>57</v>
      </c>
      <c r="H3132" s="51">
        <v>7190</v>
      </c>
      <c r="I3132" s="38">
        <f t="shared" si="96"/>
        <v>6471</v>
      </c>
      <c r="J3132" s="35" t="s">
        <v>3325</v>
      </c>
      <c r="K3132" s="35" t="s">
        <v>3844</v>
      </c>
      <c r="L3132" s="33">
        <v>0.1</v>
      </c>
      <c r="M3132" s="21" t="s">
        <v>14849</v>
      </c>
      <c r="N3132" s="35" t="s">
        <v>59</v>
      </c>
      <c r="O3132" s="45" t="s">
        <v>83</v>
      </c>
      <c r="P3132" s="35" t="s">
        <v>13496</v>
      </c>
    </row>
    <row r="3133" spans="2:16" ht="15.75" customHeight="1">
      <c r="B3133" s="35" t="s">
        <v>41</v>
      </c>
      <c r="C3133" s="35" t="s">
        <v>49</v>
      </c>
      <c r="D3133" s="36">
        <v>56101600</v>
      </c>
      <c r="E3133" s="35" t="s">
        <v>3845</v>
      </c>
      <c r="F3133" t="s">
        <v>3826</v>
      </c>
      <c r="G3133" t="s">
        <v>57</v>
      </c>
      <c r="H3133" s="51">
        <v>7920</v>
      </c>
      <c r="I3133" s="38">
        <f t="shared" si="96"/>
        <v>7128</v>
      </c>
      <c r="J3133" s="35" t="s">
        <v>3325</v>
      </c>
      <c r="K3133" s="35" t="s">
        <v>3845</v>
      </c>
      <c r="L3133" s="33">
        <v>0.1</v>
      </c>
      <c r="M3133" s="21" t="s">
        <v>14849</v>
      </c>
      <c r="N3133" s="35" t="s">
        <v>59</v>
      </c>
      <c r="O3133" s="45" t="s">
        <v>83</v>
      </c>
      <c r="P3133" s="35" t="s">
        <v>13496</v>
      </c>
    </row>
    <row r="3134" spans="2:16" ht="15.75" customHeight="1">
      <c r="B3134" s="35" t="s">
        <v>41</v>
      </c>
      <c r="C3134" s="35" t="s">
        <v>49</v>
      </c>
      <c r="D3134" s="36">
        <v>56101600</v>
      </c>
      <c r="E3134" s="35" t="s">
        <v>3846</v>
      </c>
      <c r="F3134" t="s">
        <v>3826</v>
      </c>
      <c r="G3134" t="s">
        <v>57</v>
      </c>
      <c r="H3134" s="51">
        <v>10130</v>
      </c>
      <c r="I3134" s="38">
        <f t="shared" si="96"/>
        <v>9117</v>
      </c>
      <c r="J3134" s="35" t="s">
        <v>3325</v>
      </c>
      <c r="K3134" s="35" t="s">
        <v>3846</v>
      </c>
      <c r="L3134" s="33">
        <v>0.1</v>
      </c>
      <c r="M3134" s="21" t="s">
        <v>14849</v>
      </c>
      <c r="N3134" s="35" t="s">
        <v>59</v>
      </c>
      <c r="O3134" s="45" t="s">
        <v>83</v>
      </c>
      <c r="P3134" s="35" t="s">
        <v>13496</v>
      </c>
    </row>
    <row r="3135" spans="2:16" ht="15.75" customHeight="1">
      <c r="B3135" s="35" t="s">
        <v>41</v>
      </c>
      <c r="C3135" s="35" t="s">
        <v>49</v>
      </c>
      <c r="D3135" s="36">
        <v>56101600</v>
      </c>
      <c r="E3135" s="35" t="s">
        <v>3847</v>
      </c>
      <c r="F3135" t="s">
        <v>3826</v>
      </c>
      <c r="G3135" t="s">
        <v>57</v>
      </c>
      <c r="H3135" s="51">
        <v>9340</v>
      </c>
      <c r="I3135" s="38">
        <f t="shared" si="96"/>
        <v>8406</v>
      </c>
      <c r="J3135" s="35" t="s">
        <v>3325</v>
      </c>
      <c r="K3135" s="35" t="s">
        <v>3847</v>
      </c>
      <c r="L3135" s="33">
        <v>0.1</v>
      </c>
      <c r="M3135" s="21" t="s">
        <v>14849</v>
      </c>
      <c r="N3135" s="35" t="s">
        <v>59</v>
      </c>
      <c r="O3135" s="45" t="s">
        <v>83</v>
      </c>
      <c r="P3135" s="35" t="s">
        <v>13496</v>
      </c>
    </row>
    <row r="3136" spans="2:16" ht="15.75" customHeight="1">
      <c r="B3136" s="35" t="s">
        <v>41</v>
      </c>
      <c r="C3136" s="35" t="s">
        <v>49</v>
      </c>
      <c r="D3136" s="36">
        <v>56101600</v>
      </c>
      <c r="E3136" s="35" t="s">
        <v>3848</v>
      </c>
      <c r="F3136" t="s">
        <v>3826</v>
      </c>
      <c r="G3136" t="s">
        <v>57</v>
      </c>
      <c r="H3136" s="51">
        <v>11140</v>
      </c>
      <c r="I3136" s="38">
        <f t="shared" si="96"/>
        <v>10026</v>
      </c>
      <c r="J3136" s="35" t="s">
        <v>3325</v>
      </c>
      <c r="K3136" s="35" t="s">
        <v>3848</v>
      </c>
      <c r="L3136" s="33">
        <v>0.1</v>
      </c>
      <c r="M3136" s="21" t="s">
        <v>14849</v>
      </c>
      <c r="N3136" s="35" t="s">
        <v>59</v>
      </c>
      <c r="O3136" s="45" t="s">
        <v>83</v>
      </c>
      <c r="P3136" s="35" t="s">
        <v>13496</v>
      </c>
    </row>
    <row r="3137" spans="1:16" ht="15.75" customHeight="1">
      <c r="B3137" s="35" t="s">
        <v>41</v>
      </c>
      <c r="C3137" s="35" t="s">
        <v>49</v>
      </c>
      <c r="D3137" s="36">
        <v>56101600</v>
      </c>
      <c r="E3137" s="35" t="s">
        <v>3849</v>
      </c>
      <c r="F3137" t="s">
        <v>3826</v>
      </c>
      <c r="G3137" t="s">
        <v>57</v>
      </c>
      <c r="H3137" s="51">
        <v>12760</v>
      </c>
      <c r="I3137" s="38">
        <f t="shared" si="96"/>
        <v>11484</v>
      </c>
      <c r="J3137" s="35" t="s">
        <v>3325</v>
      </c>
      <c r="K3137" s="35" t="s">
        <v>3849</v>
      </c>
      <c r="L3137" s="33">
        <v>0.1</v>
      </c>
      <c r="M3137" s="21" t="s">
        <v>14849</v>
      </c>
      <c r="N3137" s="35" t="s">
        <v>59</v>
      </c>
      <c r="O3137" s="45" t="s">
        <v>83</v>
      </c>
      <c r="P3137" s="35" t="s">
        <v>13496</v>
      </c>
    </row>
    <row r="3138" spans="1:16" ht="15.75" customHeight="1">
      <c r="A3138">
        <v>301</v>
      </c>
      <c r="B3138" s="35" t="s">
        <v>41</v>
      </c>
      <c r="C3138" s="35" t="s">
        <v>49</v>
      </c>
      <c r="D3138" s="36">
        <v>56101600</v>
      </c>
      <c r="E3138" s="35">
        <v>3003</v>
      </c>
      <c r="F3138" t="s">
        <v>12262</v>
      </c>
      <c r="G3138" t="s">
        <v>57</v>
      </c>
      <c r="H3138" s="51">
        <v>1988</v>
      </c>
      <c r="I3138" s="38">
        <f>H3138*0.96</f>
        <v>1908.48</v>
      </c>
      <c r="J3138" s="35" t="s">
        <v>8885</v>
      </c>
      <c r="K3138" s="35">
        <v>3003</v>
      </c>
      <c r="L3138" s="33">
        <v>0.04</v>
      </c>
      <c r="M3138" s="21" t="s">
        <v>14849</v>
      </c>
      <c r="N3138" s="35" t="s">
        <v>9478</v>
      </c>
      <c r="O3138" s="45" t="s">
        <v>83</v>
      </c>
      <c r="P3138" s="35" t="s">
        <v>13496</v>
      </c>
    </row>
    <row r="3139" spans="1:16" ht="15.75" customHeight="1">
      <c r="B3139" s="35" t="s">
        <v>41</v>
      </c>
      <c r="C3139" s="35" t="s">
        <v>49</v>
      </c>
      <c r="D3139" s="36">
        <v>56101600</v>
      </c>
      <c r="E3139" s="35">
        <v>3004</v>
      </c>
      <c r="F3139" t="s">
        <v>12263</v>
      </c>
      <c r="G3139" t="s">
        <v>57</v>
      </c>
      <c r="H3139" s="51">
        <v>3799</v>
      </c>
      <c r="I3139" s="38">
        <f t="shared" ref="I3139:I3202" si="97">H3139*0.96</f>
        <v>3647.04</v>
      </c>
      <c r="J3139" s="35" t="s">
        <v>8885</v>
      </c>
      <c r="K3139" s="35">
        <v>3004</v>
      </c>
      <c r="L3139" s="33">
        <v>0.04</v>
      </c>
      <c r="M3139" s="21" t="s">
        <v>14849</v>
      </c>
      <c r="N3139" s="35" t="s">
        <v>9478</v>
      </c>
      <c r="O3139" s="45" t="s">
        <v>83</v>
      </c>
      <c r="P3139" s="35" t="s">
        <v>13496</v>
      </c>
    </row>
    <row r="3140" spans="1:16" ht="15.75" customHeight="1">
      <c r="A3140">
        <v>561</v>
      </c>
      <c r="B3140" s="35" t="s">
        <v>41</v>
      </c>
      <c r="C3140" s="35" t="s">
        <v>49</v>
      </c>
      <c r="D3140" s="36">
        <v>56101600</v>
      </c>
      <c r="E3140" s="35">
        <v>3005</v>
      </c>
      <c r="F3140" t="s">
        <v>12264</v>
      </c>
      <c r="G3140" t="s">
        <v>57</v>
      </c>
      <c r="H3140" s="51">
        <v>3923</v>
      </c>
      <c r="I3140" s="38">
        <f t="shared" si="97"/>
        <v>3766.08</v>
      </c>
      <c r="J3140" s="35" t="s">
        <v>8885</v>
      </c>
      <c r="K3140" s="35">
        <v>3005</v>
      </c>
      <c r="L3140" s="33">
        <v>0.04</v>
      </c>
      <c r="M3140" s="21" t="s">
        <v>14849</v>
      </c>
      <c r="N3140" s="35" t="s">
        <v>9478</v>
      </c>
      <c r="O3140" s="45" t="s">
        <v>83</v>
      </c>
      <c r="P3140" s="35" t="s">
        <v>13496</v>
      </c>
    </row>
    <row r="3141" spans="1:16" ht="15.75" customHeight="1">
      <c r="B3141" s="35" t="s">
        <v>41</v>
      </c>
      <c r="C3141" s="35" t="s">
        <v>49</v>
      </c>
      <c r="D3141" s="36">
        <v>56101600</v>
      </c>
      <c r="E3141" s="35">
        <v>3006</v>
      </c>
      <c r="F3141" t="s">
        <v>12265</v>
      </c>
      <c r="G3141" t="s">
        <v>57</v>
      </c>
      <c r="H3141" s="51">
        <v>3788</v>
      </c>
      <c r="I3141" s="38">
        <f t="shared" si="97"/>
        <v>3636.48</v>
      </c>
      <c r="J3141" s="35" t="s">
        <v>8885</v>
      </c>
      <c r="K3141" s="35">
        <v>3006</v>
      </c>
      <c r="L3141" s="33">
        <v>0.04</v>
      </c>
      <c r="M3141" s="21" t="s">
        <v>14849</v>
      </c>
      <c r="N3141" s="35" t="s">
        <v>9478</v>
      </c>
      <c r="O3141" s="45" t="s">
        <v>83</v>
      </c>
      <c r="P3141" s="35" t="s">
        <v>13496</v>
      </c>
    </row>
    <row r="3142" spans="1:16" ht="15.75" customHeight="1">
      <c r="B3142" s="35" t="s">
        <v>41</v>
      </c>
      <c r="C3142" s="35" t="s">
        <v>49</v>
      </c>
      <c r="D3142" s="36">
        <v>56101600</v>
      </c>
      <c r="E3142" s="35">
        <v>3007</v>
      </c>
      <c r="F3142" t="s">
        <v>12266</v>
      </c>
      <c r="G3142" t="s">
        <v>57</v>
      </c>
      <c r="H3142" s="51">
        <v>4171</v>
      </c>
      <c r="I3142" s="38">
        <f t="shared" si="97"/>
        <v>4004.16</v>
      </c>
      <c r="J3142" s="35" t="s">
        <v>8885</v>
      </c>
      <c r="K3142" s="35">
        <v>3007</v>
      </c>
      <c r="L3142" s="33">
        <v>0.04</v>
      </c>
      <c r="M3142" s="21" t="s">
        <v>14849</v>
      </c>
      <c r="N3142" s="35" t="s">
        <v>9478</v>
      </c>
      <c r="O3142" s="45" t="s">
        <v>83</v>
      </c>
      <c r="P3142" s="35" t="s">
        <v>13496</v>
      </c>
    </row>
    <row r="3143" spans="1:16" ht="15.75" customHeight="1">
      <c r="B3143" s="35" t="s">
        <v>41</v>
      </c>
      <c r="C3143" s="35" t="s">
        <v>49</v>
      </c>
      <c r="D3143" s="36">
        <v>56101600</v>
      </c>
      <c r="E3143" s="35">
        <v>3008</v>
      </c>
      <c r="F3143" t="s">
        <v>12267</v>
      </c>
      <c r="G3143" t="s">
        <v>57</v>
      </c>
      <c r="H3143" s="51">
        <v>4939</v>
      </c>
      <c r="I3143" s="38">
        <f t="shared" si="97"/>
        <v>4741.4399999999996</v>
      </c>
      <c r="J3143" s="35" t="s">
        <v>8885</v>
      </c>
      <c r="K3143" s="35">
        <v>3008</v>
      </c>
      <c r="L3143" s="33">
        <v>0.04</v>
      </c>
      <c r="M3143" s="21" t="s">
        <v>14849</v>
      </c>
      <c r="N3143" s="35" t="s">
        <v>9478</v>
      </c>
      <c r="O3143" s="45" t="s">
        <v>83</v>
      </c>
      <c r="P3143" s="35" t="s">
        <v>13496</v>
      </c>
    </row>
    <row r="3144" spans="1:16" ht="15.75" customHeight="1">
      <c r="B3144" s="35" t="s">
        <v>41</v>
      </c>
      <c r="C3144" s="35" t="s">
        <v>49</v>
      </c>
      <c r="D3144" s="36">
        <v>56101600</v>
      </c>
      <c r="E3144" s="35">
        <v>3009</v>
      </c>
      <c r="F3144" t="s">
        <v>12268</v>
      </c>
      <c r="G3144" t="s">
        <v>57</v>
      </c>
      <c r="H3144" s="51">
        <v>4226</v>
      </c>
      <c r="I3144" s="38">
        <f t="shared" si="97"/>
        <v>4056.96</v>
      </c>
      <c r="J3144" s="35" t="s">
        <v>8885</v>
      </c>
      <c r="K3144" s="35">
        <v>3009</v>
      </c>
      <c r="L3144" s="33">
        <v>0.04</v>
      </c>
      <c r="M3144" s="21" t="s">
        <v>14849</v>
      </c>
      <c r="N3144" s="35" t="s">
        <v>9478</v>
      </c>
      <c r="O3144" s="45" t="s">
        <v>83</v>
      </c>
      <c r="P3144" s="35" t="s">
        <v>13496</v>
      </c>
    </row>
    <row r="3145" spans="1:16" ht="15.75" customHeight="1">
      <c r="B3145" s="35" t="s">
        <v>41</v>
      </c>
      <c r="C3145" s="35" t="s">
        <v>49</v>
      </c>
      <c r="D3145" s="36">
        <v>56101600</v>
      </c>
      <c r="E3145" s="35">
        <v>3010</v>
      </c>
      <c r="F3145" t="s">
        <v>12269</v>
      </c>
      <c r="G3145" t="s">
        <v>57</v>
      </c>
      <c r="H3145" s="51">
        <v>4555</v>
      </c>
      <c r="I3145" s="38">
        <f t="shared" si="97"/>
        <v>4372.8</v>
      </c>
      <c r="J3145" s="35" t="s">
        <v>8885</v>
      </c>
      <c r="K3145" s="35">
        <v>3010</v>
      </c>
      <c r="L3145" s="33">
        <v>0.04</v>
      </c>
      <c r="M3145" s="21" t="s">
        <v>14849</v>
      </c>
      <c r="N3145" s="35" t="s">
        <v>9478</v>
      </c>
      <c r="O3145" s="45" t="s">
        <v>83</v>
      </c>
      <c r="P3145" s="35" t="s">
        <v>13496</v>
      </c>
    </row>
    <row r="3146" spans="1:16" ht="15.75" customHeight="1">
      <c r="B3146" s="35" t="s">
        <v>41</v>
      </c>
      <c r="C3146" s="35" t="s">
        <v>49</v>
      </c>
      <c r="D3146" s="36">
        <v>56101600</v>
      </c>
      <c r="E3146" s="35">
        <v>3011</v>
      </c>
      <c r="F3146" t="s">
        <v>12270</v>
      </c>
      <c r="G3146" t="s">
        <v>57</v>
      </c>
      <c r="H3146" s="51">
        <v>4733</v>
      </c>
      <c r="I3146" s="38">
        <f t="shared" si="97"/>
        <v>4543.6799999999994</v>
      </c>
      <c r="J3146" s="35" t="s">
        <v>8885</v>
      </c>
      <c r="K3146" s="35">
        <v>3011</v>
      </c>
      <c r="L3146" s="33">
        <v>0.04</v>
      </c>
      <c r="M3146" s="21" t="s">
        <v>14849</v>
      </c>
      <c r="N3146" s="35" t="s">
        <v>9478</v>
      </c>
      <c r="O3146" s="45" t="s">
        <v>83</v>
      </c>
      <c r="P3146" s="35" t="s">
        <v>13496</v>
      </c>
    </row>
    <row r="3147" spans="1:16" ht="15.75" customHeight="1">
      <c r="B3147" s="35" t="s">
        <v>41</v>
      </c>
      <c r="C3147" s="35" t="s">
        <v>49</v>
      </c>
      <c r="D3147" s="36">
        <v>56101600</v>
      </c>
      <c r="E3147" s="35">
        <v>3013</v>
      </c>
      <c r="F3147" t="s">
        <v>12271</v>
      </c>
      <c r="G3147" t="s">
        <v>57</v>
      </c>
      <c r="H3147" s="51">
        <v>5410</v>
      </c>
      <c r="I3147" s="38">
        <f t="shared" si="97"/>
        <v>5193.5999999999995</v>
      </c>
      <c r="J3147" s="35" t="s">
        <v>8885</v>
      </c>
      <c r="K3147" s="35">
        <v>3013</v>
      </c>
      <c r="L3147" s="33">
        <v>0.04</v>
      </c>
      <c r="M3147" s="21" t="s">
        <v>14849</v>
      </c>
      <c r="N3147" s="35" t="s">
        <v>9478</v>
      </c>
      <c r="O3147" s="45" t="s">
        <v>83</v>
      </c>
      <c r="P3147" s="35" t="s">
        <v>13496</v>
      </c>
    </row>
    <row r="3148" spans="1:16" ht="15.75" customHeight="1">
      <c r="A3148">
        <v>601</v>
      </c>
      <c r="B3148" s="35" t="s">
        <v>41</v>
      </c>
      <c r="C3148" s="35" t="s">
        <v>49</v>
      </c>
      <c r="D3148" s="36">
        <v>56101600</v>
      </c>
      <c r="E3148" s="35">
        <v>3014</v>
      </c>
      <c r="F3148" t="s">
        <v>12272</v>
      </c>
      <c r="G3148" t="s">
        <v>57</v>
      </c>
      <c r="H3148" s="51">
        <v>4868</v>
      </c>
      <c r="I3148" s="38">
        <f t="shared" si="97"/>
        <v>4673.28</v>
      </c>
      <c r="J3148" s="35" t="s">
        <v>8885</v>
      </c>
      <c r="K3148" s="35">
        <v>3014</v>
      </c>
      <c r="L3148" s="33">
        <v>0.04</v>
      </c>
      <c r="M3148" s="21" t="s">
        <v>14849</v>
      </c>
      <c r="N3148" s="35" t="s">
        <v>9478</v>
      </c>
      <c r="O3148" s="45" t="s">
        <v>83</v>
      </c>
      <c r="P3148" s="35" t="s">
        <v>13496</v>
      </c>
    </row>
    <row r="3149" spans="1:16" ht="15.75" customHeight="1">
      <c r="B3149" s="35" t="s">
        <v>41</v>
      </c>
      <c r="C3149" s="35" t="s">
        <v>49</v>
      </c>
      <c r="D3149" s="36">
        <v>56101600</v>
      </c>
      <c r="E3149" s="35">
        <v>3015</v>
      </c>
      <c r="F3149" t="s">
        <v>12273</v>
      </c>
      <c r="G3149" t="s">
        <v>57</v>
      </c>
      <c r="H3149" s="51">
        <v>4954</v>
      </c>
      <c r="I3149" s="38">
        <f t="shared" si="97"/>
        <v>4755.84</v>
      </c>
      <c r="J3149" s="35" t="s">
        <v>8885</v>
      </c>
      <c r="K3149" s="35">
        <v>3015</v>
      </c>
      <c r="L3149" s="33">
        <v>0.04</v>
      </c>
      <c r="M3149" s="21" t="s">
        <v>14849</v>
      </c>
      <c r="N3149" s="35" t="s">
        <v>9478</v>
      </c>
      <c r="O3149" s="45" t="s">
        <v>83</v>
      </c>
      <c r="P3149" s="35" t="s">
        <v>13496</v>
      </c>
    </row>
    <row r="3150" spans="1:16" ht="15.75" customHeight="1">
      <c r="B3150" s="35" t="s">
        <v>41</v>
      </c>
      <c r="C3150" s="35" t="s">
        <v>49</v>
      </c>
      <c r="D3150" s="36">
        <v>56101600</v>
      </c>
      <c r="E3150" s="35">
        <v>3016</v>
      </c>
      <c r="F3150" t="s">
        <v>12274</v>
      </c>
      <c r="G3150" t="s">
        <v>57</v>
      </c>
      <c r="H3150" s="51">
        <v>5098</v>
      </c>
      <c r="I3150" s="38">
        <f t="shared" si="97"/>
        <v>4894.08</v>
      </c>
      <c r="J3150" s="35" t="s">
        <v>8885</v>
      </c>
      <c r="K3150" s="35">
        <v>3016</v>
      </c>
      <c r="L3150" s="33">
        <v>0.04</v>
      </c>
      <c r="M3150" s="21" t="s">
        <v>14849</v>
      </c>
      <c r="N3150" s="35" t="s">
        <v>9478</v>
      </c>
      <c r="O3150" s="45" t="s">
        <v>83</v>
      </c>
      <c r="P3150" s="35" t="s">
        <v>13496</v>
      </c>
    </row>
    <row r="3151" spans="1:16" ht="15.75" customHeight="1">
      <c r="B3151" s="35" t="s">
        <v>41</v>
      </c>
      <c r="C3151" s="35" t="s">
        <v>49</v>
      </c>
      <c r="D3151" s="36">
        <v>56101600</v>
      </c>
      <c r="E3151" s="35">
        <v>3017</v>
      </c>
      <c r="F3151" t="s">
        <v>12275</v>
      </c>
      <c r="G3151" t="s">
        <v>57</v>
      </c>
      <c r="H3151" s="51">
        <v>5243</v>
      </c>
      <c r="I3151" s="38">
        <f t="shared" si="97"/>
        <v>5033.28</v>
      </c>
      <c r="J3151" s="35" t="s">
        <v>8885</v>
      </c>
      <c r="K3151" s="35">
        <v>3017</v>
      </c>
      <c r="L3151" s="33">
        <v>0.04</v>
      </c>
      <c r="M3151" s="21" t="s">
        <v>14849</v>
      </c>
      <c r="N3151" s="35" t="s">
        <v>9478</v>
      </c>
      <c r="O3151" s="45" t="s">
        <v>83</v>
      </c>
      <c r="P3151" s="35" t="s">
        <v>13496</v>
      </c>
    </row>
    <row r="3152" spans="1:16" ht="15.75" customHeight="1">
      <c r="B3152" s="35" t="s">
        <v>41</v>
      </c>
      <c r="C3152" s="35" t="s">
        <v>49</v>
      </c>
      <c r="D3152" s="36">
        <v>56101600</v>
      </c>
      <c r="E3152" s="35">
        <v>3018</v>
      </c>
      <c r="F3152" t="s">
        <v>12276</v>
      </c>
      <c r="G3152" t="s">
        <v>57</v>
      </c>
      <c r="H3152" s="51">
        <v>4374</v>
      </c>
      <c r="I3152" s="38">
        <f t="shared" si="97"/>
        <v>4199.04</v>
      </c>
      <c r="J3152" s="35" t="s">
        <v>8885</v>
      </c>
      <c r="K3152" s="35">
        <v>3018</v>
      </c>
      <c r="L3152" s="33">
        <v>0.04</v>
      </c>
      <c r="M3152" s="21" t="s">
        <v>14849</v>
      </c>
      <c r="N3152" s="35" t="s">
        <v>9478</v>
      </c>
      <c r="O3152" s="45" t="s">
        <v>83</v>
      </c>
      <c r="P3152" s="35" t="s">
        <v>13496</v>
      </c>
    </row>
    <row r="3153" spans="2:16" ht="15.75" customHeight="1">
      <c r="B3153" s="35" t="s">
        <v>41</v>
      </c>
      <c r="C3153" s="35" t="s">
        <v>49</v>
      </c>
      <c r="D3153" s="36">
        <v>56101600</v>
      </c>
      <c r="E3153" s="35">
        <v>3019</v>
      </c>
      <c r="F3153" t="s">
        <v>12277</v>
      </c>
      <c r="G3153" t="s">
        <v>57</v>
      </c>
      <c r="H3153" s="51">
        <v>4496</v>
      </c>
      <c r="I3153" s="38">
        <f t="shared" si="97"/>
        <v>4316.16</v>
      </c>
      <c r="J3153" s="35" t="s">
        <v>8885</v>
      </c>
      <c r="K3153" s="35">
        <v>3019</v>
      </c>
      <c r="L3153" s="33">
        <v>0.04</v>
      </c>
      <c r="M3153" s="21" t="s">
        <v>14849</v>
      </c>
      <c r="N3153" s="35" t="s">
        <v>9478</v>
      </c>
      <c r="O3153" s="45" t="s">
        <v>83</v>
      </c>
      <c r="P3153" s="35" t="s">
        <v>13496</v>
      </c>
    </row>
    <row r="3154" spans="2:16" ht="15.75" customHeight="1">
      <c r="B3154" s="35" t="s">
        <v>41</v>
      </c>
      <c r="C3154" s="35" t="s">
        <v>49</v>
      </c>
      <c r="D3154" s="36">
        <v>56101600</v>
      </c>
      <c r="E3154" s="35">
        <v>3020</v>
      </c>
      <c r="F3154" t="s">
        <v>12278</v>
      </c>
      <c r="G3154" t="s">
        <v>57</v>
      </c>
      <c r="H3154" s="51">
        <v>4620</v>
      </c>
      <c r="I3154" s="38">
        <f>H3154*0.96</f>
        <v>4435.2</v>
      </c>
      <c r="J3154" s="35" t="s">
        <v>8885</v>
      </c>
      <c r="K3154" s="35">
        <v>3020</v>
      </c>
      <c r="L3154" s="33">
        <v>0.04</v>
      </c>
      <c r="M3154" s="21" t="s">
        <v>14849</v>
      </c>
      <c r="N3154" s="35" t="s">
        <v>9478</v>
      </c>
      <c r="O3154" s="45" t="s">
        <v>83</v>
      </c>
      <c r="P3154" s="35" t="s">
        <v>13496</v>
      </c>
    </row>
    <row r="3155" spans="2:16" ht="15.75" customHeight="1">
      <c r="B3155" s="35" t="s">
        <v>41</v>
      </c>
      <c r="C3155" s="35" t="s">
        <v>49</v>
      </c>
      <c r="D3155" s="36">
        <v>56101600</v>
      </c>
      <c r="E3155" s="35">
        <v>3021</v>
      </c>
      <c r="F3155" t="s">
        <v>12279</v>
      </c>
      <c r="G3155" t="s">
        <v>57</v>
      </c>
      <c r="H3155" s="51">
        <v>4666</v>
      </c>
      <c r="I3155" s="38">
        <f t="shared" si="97"/>
        <v>4479.3599999999997</v>
      </c>
      <c r="J3155" s="35" t="s">
        <v>8885</v>
      </c>
      <c r="K3155" s="35">
        <v>3021</v>
      </c>
      <c r="L3155" s="33">
        <v>0.04</v>
      </c>
      <c r="M3155" s="21" t="s">
        <v>14849</v>
      </c>
      <c r="N3155" s="35" t="s">
        <v>9478</v>
      </c>
      <c r="O3155" s="45" t="s">
        <v>83</v>
      </c>
      <c r="P3155" s="35" t="s">
        <v>13496</v>
      </c>
    </row>
    <row r="3156" spans="2:16" ht="15.75" customHeight="1">
      <c r="B3156" s="35" t="s">
        <v>41</v>
      </c>
      <c r="C3156" s="35" t="s">
        <v>49</v>
      </c>
      <c r="D3156" s="36">
        <v>56101600</v>
      </c>
      <c r="E3156" s="35">
        <v>3022</v>
      </c>
      <c r="F3156" t="s">
        <v>12280</v>
      </c>
      <c r="G3156" t="s">
        <v>57</v>
      </c>
      <c r="H3156" s="51">
        <v>4768</v>
      </c>
      <c r="I3156" s="38">
        <f t="shared" si="97"/>
        <v>4577.28</v>
      </c>
      <c r="J3156" s="35" t="s">
        <v>8885</v>
      </c>
      <c r="K3156" s="35">
        <v>3022</v>
      </c>
      <c r="L3156" s="33">
        <v>0.04</v>
      </c>
      <c r="M3156" s="21" t="s">
        <v>14849</v>
      </c>
      <c r="N3156" s="35" t="s">
        <v>9478</v>
      </c>
      <c r="O3156" s="45" t="s">
        <v>83</v>
      </c>
      <c r="P3156" s="35" t="s">
        <v>13496</v>
      </c>
    </row>
    <row r="3157" spans="2:16" ht="15.75" customHeight="1">
      <c r="B3157" s="35" t="s">
        <v>41</v>
      </c>
      <c r="C3157" s="35" t="s">
        <v>49</v>
      </c>
      <c r="D3157" s="36">
        <v>56101600</v>
      </c>
      <c r="E3157" s="35">
        <v>3023</v>
      </c>
      <c r="F3157" t="s">
        <v>12281</v>
      </c>
      <c r="G3157" t="s">
        <v>57</v>
      </c>
      <c r="H3157" s="51">
        <v>4892</v>
      </c>
      <c r="I3157" s="38">
        <f t="shared" si="97"/>
        <v>4696.32</v>
      </c>
      <c r="J3157" s="35" t="s">
        <v>8885</v>
      </c>
      <c r="K3157" s="35">
        <v>3023</v>
      </c>
      <c r="L3157" s="33">
        <v>0.04</v>
      </c>
      <c r="M3157" s="21" t="s">
        <v>14849</v>
      </c>
      <c r="N3157" s="35" t="s">
        <v>9478</v>
      </c>
      <c r="O3157" s="45" t="s">
        <v>83</v>
      </c>
      <c r="P3157" s="35" t="s">
        <v>13496</v>
      </c>
    </row>
    <row r="3158" spans="2:16" ht="15.75" customHeight="1">
      <c r="B3158" s="35" t="s">
        <v>41</v>
      </c>
      <c r="C3158" s="35" t="s">
        <v>49</v>
      </c>
      <c r="D3158" s="36">
        <v>56101600</v>
      </c>
      <c r="E3158" s="35">
        <v>3024</v>
      </c>
      <c r="F3158" t="s">
        <v>12282</v>
      </c>
      <c r="G3158" t="s">
        <v>57</v>
      </c>
      <c r="H3158" s="51">
        <v>5622</v>
      </c>
      <c r="I3158" s="38">
        <f t="shared" si="97"/>
        <v>5397.12</v>
      </c>
      <c r="J3158" s="35" t="s">
        <v>8885</v>
      </c>
      <c r="K3158" s="35">
        <v>3024</v>
      </c>
      <c r="L3158" s="33">
        <v>0.04</v>
      </c>
      <c r="M3158" s="21" t="s">
        <v>14849</v>
      </c>
      <c r="N3158" s="35" t="s">
        <v>9478</v>
      </c>
      <c r="O3158" s="45" t="s">
        <v>83</v>
      </c>
      <c r="P3158" s="35" t="s">
        <v>13496</v>
      </c>
    </row>
    <row r="3159" spans="2:16" ht="15.75" customHeight="1">
      <c r="B3159" s="35" t="s">
        <v>41</v>
      </c>
      <c r="C3159" s="35" t="s">
        <v>49</v>
      </c>
      <c r="D3159" s="36">
        <v>56101600</v>
      </c>
      <c r="E3159" s="35">
        <v>3025</v>
      </c>
      <c r="F3159" t="s">
        <v>12283</v>
      </c>
      <c r="G3159" t="s">
        <v>57</v>
      </c>
      <c r="H3159" s="51">
        <v>6882</v>
      </c>
      <c r="I3159" s="38">
        <f t="shared" si="97"/>
        <v>6606.7199999999993</v>
      </c>
      <c r="J3159" s="35" t="s">
        <v>8885</v>
      </c>
      <c r="K3159" s="35">
        <v>3025</v>
      </c>
      <c r="L3159" s="33">
        <v>0.04</v>
      </c>
      <c r="M3159" s="21" t="s">
        <v>14849</v>
      </c>
      <c r="N3159" s="35" t="s">
        <v>9478</v>
      </c>
      <c r="O3159" s="45" t="s">
        <v>83</v>
      </c>
      <c r="P3159" s="35" t="s">
        <v>13496</v>
      </c>
    </row>
    <row r="3160" spans="2:16" ht="15.75" customHeight="1">
      <c r="B3160" s="35" t="s">
        <v>41</v>
      </c>
      <c r="C3160" s="35" t="s">
        <v>49</v>
      </c>
      <c r="D3160" s="36">
        <v>56101600</v>
      </c>
      <c r="E3160" s="35">
        <v>3026</v>
      </c>
      <c r="F3160" t="s">
        <v>12284</v>
      </c>
      <c r="G3160" t="s">
        <v>57</v>
      </c>
      <c r="H3160" s="51">
        <v>7213</v>
      </c>
      <c r="I3160" s="38">
        <f t="shared" si="97"/>
        <v>6924.48</v>
      </c>
      <c r="J3160" s="35" t="s">
        <v>8885</v>
      </c>
      <c r="K3160" s="35">
        <v>3026</v>
      </c>
      <c r="L3160" s="33">
        <v>0.04</v>
      </c>
      <c r="M3160" s="21" t="s">
        <v>14849</v>
      </c>
      <c r="N3160" s="35" t="s">
        <v>9478</v>
      </c>
      <c r="O3160" s="45" t="s">
        <v>83</v>
      </c>
      <c r="P3160" s="35" t="s">
        <v>13496</v>
      </c>
    </row>
    <row r="3161" spans="2:16" ht="15.75" customHeight="1">
      <c r="B3161" s="35" t="s">
        <v>41</v>
      </c>
      <c r="C3161" s="35" t="s">
        <v>49</v>
      </c>
      <c r="D3161" s="36">
        <v>56101600</v>
      </c>
      <c r="E3161" s="35">
        <v>3027</v>
      </c>
      <c r="F3161" t="s">
        <v>12285</v>
      </c>
      <c r="G3161" t="s">
        <v>57</v>
      </c>
      <c r="H3161" s="51">
        <v>8140</v>
      </c>
      <c r="I3161" s="38">
        <f t="shared" si="97"/>
        <v>7814.4</v>
      </c>
      <c r="J3161" s="35" t="s">
        <v>8885</v>
      </c>
      <c r="K3161" s="35">
        <v>3027</v>
      </c>
      <c r="L3161" s="33">
        <v>0.04</v>
      </c>
      <c r="M3161" s="21" t="s">
        <v>14849</v>
      </c>
      <c r="N3161" s="35" t="s">
        <v>9478</v>
      </c>
      <c r="O3161" s="45" t="s">
        <v>83</v>
      </c>
      <c r="P3161" s="35" t="s">
        <v>13496</v>
      </c>
    </row>
    <row r="3162" spans="2:16" ht="15.75" customHeight="1">
      <c r="B3162" s="35" t="s">
        <v>41</v>
      </c>
      <c r="C3162" s="35" t="s">
        <v>49</v>
      </c>
      <c r="D3162" s="36">
        <v>56101600</v>
      </c>
      <c r="E3162" s="35">
        <v>3028</v>
      </c>
      <c r="F3162" t="s">
        <v>12286</v>
      </c>
      <c r="G3162" t="s">
        <v>57</v>
      </c>
      <c r="H3162" s="51">
        <v>8284</v>
      </c>
      <c r="I3162" s="38">
        <f t="shared" si="97"/>
        <v>7952.6399999999994</v>
      </c>
      <c r="J3162" s="35" t="s">
        <v>8885</v>
      </c>
      <c r="K3162" s="35">
        <v>3028</v>
      </c>
      <c r="L3162" s="33">
        <v>0.04</v>
      </c>
      <c r="M3162" s="21" t="s">
        <v>14849</v>
      </c>
      <c r="N3162" s="35" t="s">
        <v>9478</v>
      </c>
      <c r="O3162" s="45" t="s">
        <v>83</v>
      </c>
      <c r="P3162" s="35" t="s">
        <v>13496</v>
      </c>
    </row>
    <row r="3163" spans="2:16" ht="15.75" customHeight="1">
      <c r="B3163" s="35" t="s">
        <v>41</v>
      </c>
      <c r="C3163" s="35" t="s">
        <v>49</v>
      </c>
      <c r="D3163" s="36">
        <v>56101600</v>
      </c>
      <c r="E3163" s="35">
        <v>3029</v>
      </c>
      <c r="F3163" t="s">
        <v>12287</v>
      </c>
      <c r="G3163" t="s">
        <v>57</v>
      </c>
      <c r="H3163" s="51">
        <v>8448</v>
      </c>
      <c r="I3163" s="38">
        <f t="shared" si="97"/>
        <v>8110.08</v>
      </c>
      <c r="J3163" s="35" t="s">
        <v>8885</v>
      </c>
      <c r="K3163" s="35">
        <v>3029</v>
      </c>
      <c r="L3163" s="33">
        <v>0.04</v>
      </c>
      <c r="M3163" s="21" t="s">
        <v>14849</v>
      </c>
      <c r="N3163" s="35" t="s">
        <v>9478</v>
      </c>
      <c r="O3163" s="45" t="s">
        <v>83</v>
      </c>
      <c r="P3163" s="35" t="s">
        <v>13496</v>
      </c>
    </row>
    <row r="3164" spans="2:16" ht="15.75" customHeight="1">
      <c r="B3164" s="35" t="s">
        <v>41</v>
      </c>
      <c r="C3164" s="35" t="s">
        <v>49</v>
      </c>
      <c r="D3164" s="36">
        <v>56101600</v>
      </c>
      <c r="E3164" s="35">
        <v>3030</v>
      </c>
      <c r="F3164" t="s">
        <v>12288</v>
      </c>
      <c r="G3164" t="s">
        <v>57</v>
      </c>
      <c r="H3164" s="51">
        <v>8612</v>
      </c>
      <c r="I3164" s="38">
        <f t="shared" si="97"/>
        <v>8267.52</v>
      </c>
      <c r="J3164" s="35" t="s">
        <v>8885</v>
      </c>
      <c r="K3164" s="35">
        <v>3030</v>
      </c>
      <c r="L3164" s="33">
        <v>0.04</v>
      </c>
      <c r="M3164" s="21" t="s">
        <v>14849</v>
      </c>
      <c r="N3164" s="35" t="s">
        <v>9478</v>
      </c>
      <c r="O3164" s="45" t="s">
        <v>83</v>
      </c>
      <c r="P3164" s="35" t="s">
        <v>13496</v>
      </c>
    </row>
    <row r="3165" spans="2:16" ht="15.75" customHeight="1">
      <c r="B3165" s="35" t="s">
        <v>41</v>
      </c>
      <c r="C3165" s="35" t="s">
        <v>49</v>
      </c>
      <c r="D3165" s="36">
        <v>56101600</v>
      </c>
      <c r="E3165" s="35">
        <v>3400</v>
      </c>
      <c r="F3165" t="s">
        <v>12289</v>
      </c>
      <c r="G3165" t="s">
        <v>57</v>
      </c>
      <c r="H3165" s="51">
        <v>8777</v>
      </c>
      <c r="I3165" s="38">
        <f t="shared" si="97"/>
        <v>8425.92</v>
      </c>
      <c r="J3165" s="35" t="s">
        <v>8885</v>
      </c>
      <c r="K3165" s="35">
        <v>3400</v>
      </c>
      <c r="L3165" s="33">
        <v>0.04</v>
      </c>
      <c r="M3165" s="21" t="s">
        <v>14849</v>
      </c>
      <c r="N3165" s="35" t="s">
        <v>9478</v>
      </c>
      <c r="O3165" s="45" t="s">
        <v>83</v>
      </c>
      <c r="P3165" s="35" t="s">
        <v>13496</v>
      </c>
    </row>
    <row r="3166" spans="2:16" ht="15.75" customHeight="1">
      <c r="B3166" s="35" t="s">
        <v>41</v>
      </c>
      <c r="C3166" s="35" t="s">
        <v>49</v>
      </c>
      <c r="D3166" s="36">
        <v>56101600</v>
      </c>
      <c r="E3166" s="35">
        <v>3401</v>
      </c>
      <c r="F3166" t="s">
        <v>12290</v>
      </c>
      <c r="G3166" t="s">
        <v>57</v>
      </c>
      <c r="H3166" s="51">
        <v>12744</v>
      </c>
      <c r="I3166" s="38">
        <f t="shared" si="97"/>
        <v>12234.24</v>
      </c>
      <c r="J3166" s="35" t="s">
        <v>8885</v>
      </c>
      <c r="K3166" s="35">
        <v>3401</v>
      </c>
      <c r="L3166" s="33">
        <v>0.04</v>
      </c>
      <c r="M3166" s="21" t="s">
        <v>14849</v>
      </c>
      <c r="N3166" s="35" t="s">
        <v>9478</v>
      </c>
      <c r="O3166" s="45" t="s">
        <v>83</v>
      </c>
      <c r="P3166" s="35" t="s">
        <v>13496</v>
      </c>
    </row>
    <row r="3167" spans="2:16" ht="15.75" customHeight="1">
      <c r="B3167" s="35" t="s">
        <v>41</v>
      </c>
      <c r="C3167" s="35" t="s">
        <v>49</v>
      </c>
      <c r="D3167" s="36">
        <v>56101600</v>
      </c>
      <c r="E3167" s="35">
        <v>3402</v>
      </c>
      <c r="F3167" t="s">
        <v>12291</v>
      </c>
      <c r="G3167" t="s">
        <v>57</v>
      </c>
      <c r="H3167" s="51">
        <v>31497</v>
      </c>
      <c r="I3167" s="38">
        <f t="shared" si="97"/>
        <v>30237.119999999999</v>
      </c>
      <c r="J3167" s="35" t="s">
        <v>8885</v>
      </c>
      <c r="K3167" s="35">
        <v>3402</v>
      </c>
      <c r="L3167" s="33">
        <v>0.04</v>
      </c>
      <c r="M3167" s="21" t="s">
        <v>14849</v>
      </c>
      <c r="N3167" s="35" t="s">
        <v>9478</v>
      </c>
      <c r="O3167" s="45" t="s">
        <v>83</v>
      </c>
      <c r="P3167" s="35" t="s">
        <v>13496</v>
      </c>
    </row>
    <row r="3168" spans="2:16" ht="15.75" customHeight="1">
      <c r="B3168" s="35" t="s">
        <v>41</v>
      </c>
      <c r="C3168" s="35" t="s">
        <v>49</v>
      </c>
      <c r="D3168" s="36">
        <v>56101600</v>
      </c>
      <c r="E3168" s="35">
        <v>3403</v>
      </c>
      <c r="F3168" t="s">
        <v>12292</v>
      </c>
      <c r="G3168" t="s">
        <v>57</v>
      </c>
      <c r="H3168" s="51">
        <v>34602</v>
      </c>
      <c r="I3168" s="38">
        <f t="shared" si="97"/>
        <v>33217.919999999998</v>
      </c>
      <c r="J3168" s="35" t="s">
        <v>8885</v>
      </c>
      <c r="K3168" s="35">
        <v>3403</v>
      </c>
      <c r="L3168" s="33">
        <v>0.04</v>
      </c>
      <c r="M3168" s="21" t="s">
        <v>14849</v>
      </c>
      <c r="N3168" s="35" t="s">
        <v>9478</v>
      </c>
      <c r="O3168" s="45" t="s">
        <v>83</v>
      </c>
      <c r="P3168" s="35" t="s">
        <v>13496</v>
      </c>
    </row>
    <row r="3169" spans="2:16" ht="15.75" customHeight="1">
      <c r="B3169" s="35" t="s">
        <v>41</v>
      </c>
      <c r="C3169" s="35" t="s">
        <v>49</v>
      </c>
      <c r="D3169" s="36">
        <v>56101600</v>
      </c>
      <c r="E3169" s="35">
        <v>3404</v>
      </c>
      <c r="F3169" t="s">
        <v>12293</v>
      </c>
      <c r="G3169" t="s">
        <v>57</v>
      </c>
      <c r="H3169" s="51">
        <v>40508</v>
      </c>
      <c r="I3169" s="38">
        <f>H3169*0.96</f>
        <v>38887.68</v>
      </c>
      <c r="J3169" s="35" t="s">
        <v>8885</v>
      </c>
      <c r="K3169" s="35">
        <v>3404</v>
      </c>
      <c r="L3169" s="33">
        <v>0.04</v>
      </c>
      <c r="M3169" s="21" t="s">
        <v>14849</v>
      </c>
      <c r="N3169" s="35" t="s">
        <v>9478</v>
      </c>
      <c r="O3169" s="45" t="s">
        <v>83</v>
      </c>
      <c r="P3169" s="35" t="s">
        <v>13496</v>
      </c>
    </row>
    <row r="3170" spans="2:16" ht="15.75" customHeight="1">
      <c r="B3170" s="35" t="s">
        <v>41</v>
      </c>
      <c r="C3170" s="35" t="s">
        <v>49</v>
      </c>
      <c r="D3170" s="36">
        <v>56101600</v>
      </c>
      <c r="E3170" s="35">
        <v>3405</v>
      </c>
      <c r="F3170" t="s">
        <v>12294</v>
      </c>
      <c r="G3170" t="s">
        <v>57</v>
      </c>
      <c r="H3170" s="51">
        <v>43570</v>
      </c>
      <c r="I3170" s="38">
        <f t="shared" si="97"/>
        <v>41827.199999999997</v>
      </c>
      <c r="J3170" s="35" t="s">
        <v>8885</v>
      </c>
      <c r="K3170" s="35">
        <v>3405</v>
      </c>
      <c r="L3170" s="33">
        <v>0.04</v>
      </c>
      <c r="M3170" s="21" t="s">
        <v>14849</v>
      </c>
      <c r="N3170" s="35" t="s">
        <v>9478</v>
      </c>
      <c r="O3170" s="45" t="s">
        <v>83</v>
      </c>
      <c r="P3170" s="35" t="s">
        <v>13496</v>
      </c>
    </row>
    <row r="3171" spans="2:16" ht="15.75" customHeight="1">
      <c r="B3171" s="35" t="s">
        <v>41</v>
      </c>
      <c r="C3171" s="35" t="s">
        <v>49</v>
      </c>
      <c r="D3171" s="36">
        <v>56101600</v>
      </c>
      <c r="E3171" s="35">
        <v>3406</v>
      </c>
      <c r="F3171" t="s">
        <v>12295</v>
      </c>
      <c r="G3171" t="s">
        <v>57</v>
      </c>
      <c r="H3171" s="51">
        <v>6637</v>
      </c>
      <c r="I3171" s="38">
        <f t="shared" si="97"/>
        <v>6371.5199999999995</v>
      </c>
      <c r="J3171" s="35" t="s">
        <v>8885</v>
      </c>
      <c r="K3171" s="35">
        <v>3406</v>
      </c>
      <c r="L3171" s="33">
        <v>0.04</v>
      </c>
      <c r="M3171" s="21" t="s">
        <v>14849</v>
      </c>
      <c r="N3171" s="35" t="s">
        <v>9478</v>
      </c>
      <c r="O3171" s="45" t="s">
        <v>83</v>
      </c>
      <c r="P3171" s="35" t="s">
        <v>13496</v>
      </c>
    </row>
    <row r="3172" spans="2:16" ht="15.75" customHeight="1">
      <c r="B3172" s="35" t="s">
        <v>41</v>
      </c>
      <c r="C3172" s="35" t="s">
        <v>49</v>
      </c>
      <c r="D3172" s="36">
        <v>56101600</v>
      </c>
      <c r="E3172" s="35">
        <v>3407</v>
      </c>
      <c r="F3172" t="s">
        <v>12296</v>
      </c>
      <c r="G3172" t="s">
        <v>57</v>
      </c>
      <c r="H3172" s="51">
        <v>4266</v>
      </c>
      <c r="I3172" s="38">
        <f t="shared" si="97"/>
        <v>4095.3599999999997</v>
      </c>
      <c r="J3172" s="35" t="s">
        <v>8885</v>
      </c>
      <c r="K3172" s="35">
        <v>3407</v>
      </c>
      <c r="L3172" s="33">
        <v>0.04</v>
      </c>
      <c r="M3172" s="21" t="s">
        <v>14849</v>
      </c>
      <c r="N3172" s="35" t="s">
        <v>9478</v>
      </c>
      <c r="O3172" s="45" t="s">
        <v>83</v>
      </c>
      <c r="P3172" s="35" t="s">
        <v>13496</v>
      </c>
    </row>
    <row r="3173" spans="2:16" ht="15.75" customHeight="1">
      <c r="B3173" s="35" t="s">
        <v>41</v>
      </c>
      <c r="C3173" s="35" t="s">
        <v>49</v>
      </c>
      <c r="D3173" s="36">
        <v>56101600</v>
      </c>
      <c r="E3173" s="35">
        <v>3408</v>
      </c>
      <c r="F3173" t="s">
        <v>12297</v>
      </c>
      <c r="G3173" t="s">
        <v>57</v>
      </c>
      <c r="H3173" s="51">
        <v>4800</v>
      </c>
      <c r="I3173" s="38">
        <f t="shared" si="97"/>
        <v>4608</v>
      </c>
      <c r="J3173" s="35" t="s">
        <v>8885</v>
      </c>
      <c r="K3173" s="35">
        <v>3408</v>
      </c>
      <c r="L3173" s="33">
        <v>0.04</v>
      </c>
      <c r="M3173" s="21" t="s">
        <v>14849</v>
      </c>
      <c r="N3173" s="35" t="s">
        <v>9478</v>
      </c>
      <c r="O3173" s="45" t="s">
        <v>83</v>
      </c>
      <c r="P3173" s="35" t="s">
        <v>13496</v>
      </c>
    </row>
    <row r="3174" spans="2:16" ht="15.75" customHeight="1">
      <c r="B3174" s="35" t="s">
        <v>41</v>
      </c>
      <c r="C3174" s="35" t="s">
        <v>49</v>
      </c>
      <c r="D3174" s="36">
        <v>56101600</v>
      </c>
      <c r="E3174" s="35">
        <v>3409</v>
      </c>
      <c r="F3174" t="s">
        <v>12298</v>
      </c>
      <c r="G3174" t="s">
        <v>57</v>
      </c>
      <c r="H3174" s="51">
        <v>14011</v>
      </c>
      <c r="I3174" s="38">
        <f t="shared" si="97"/>
        <v>13450.56</v>
      </c>
      <c r="J3174" s="35" t="s">
        <v>8885</v>
      </c>
      <c r="K3174" s="35">
        <v>3409</v>
      </c>
      <c r="L3174" s="33">
        <v>0.04</v>
      </c>
      <c r="M3174" s="21" t="s">
        <v>14849</v>
      </c>
      <c r="N3174" s="35" t="s">
        <v>9478</v>
      </c>
      <c r="O3174" s="45" t="s">
        <v>83</v>
      </c>
      <c r="P3174" s="35" t="s">
        <v>13496</v>
      </c>
    </row>
    <row r="3175" spans="2:16" ht="15.75" customHeight="1">
      <c r="B3175" s="35" t="s">
        <v>41</v>
      </c>
      <c r="C3175" s="35" t="s">
        <v>49</v>
      </c>
      <c r="D3175" s="36">
        <v>56101600</v>
      </c>
      <c r="E3175" s="35">
        <v>3410</v>
      </c>
      <c r="F3175" t="s">
        <v>12299</v>
      </c>
      <c r="G3175" t="s">
        <v>57</v>
      </c>
      <c r="H3175" s="51">
        <v>21958</v>
      </c>
      <c r="I3175" s="38">
        <f t="shared" si="97"/>
        <v>21079.68</v>
      </c>
      <c r="J3175" s="35" t="s">
        <v>8885</v>
      </c>
      <c r="K3175" s="35">
        <v>3410</v>
      </c>
      <c r="L3175" s="33">
        <v>0.04</v>
      </c>
      <c r="M3175" s="21" t="s">
        <v>14849</v>
      </c>
      <c r="N3175" s="35" t="s">
        <v>9478</v>
      </c>
      <c r="O3175" s="45" t="s">
        <v>83</v>
      </c>
      <c r="P3175" s="35" t="s">
        <v>13496</v>
      </c>
    </row>
    <row r="3176" spans="2:16" ht="15.75" customHeight="1">
      <c r="B3176" s="35" t="s">
        <v>41</v>
      </c>
      <c r="C3176" s="35" t="s">
        <v>49</v>
      </c>
      <c r="D3176" s="36">
        <v>56101600</v>
      </c>
      <c r="E3176" s="35">
        <v>3411</v>
      </c>
      <c r="F3176" t="s">
        <v>12300</v>
      </c>
      <c r="G3176" t="s">
        <v>57</v>
      </c>
      <c r="H3176" s="51">
        <v>24716</v>
      </c>
      <c r="I3176" s="38">
        <f t="shared" si="97"/>
        <v>23727.360000000001</v>
      </c>
      <c r="J3176" s="35" t="s">
        <v>8885</v>
      </c>
      <c r="K3176" s="35">
        <v>3411</v>
      </c>
      <c r="L3176" s="33">
        <v>0.04</v>
      </c>
      <c r="M3176" s="21" t="s">
        <v>14849</v>
      </c>
      <c r="N3176" s="35" t="s">
        <v>9478</v>
      </c>
      <c r="O3176" s="45" t="s">
        <v>83</v>
      </c>
      <c r="P3176" s="35" t="s">
        <v>13496</v>
      </c>
    </row>
    <row r="3177" spans="2:16" ht="15.75" customHeight="1">
      <c r="B3177" s="35" t="s">
        <v>41</v>
      </c>
      <c r="C3177" s="35" t="s">
        <v>49</v>
      </c>
      <c r="D3177" s="36">
        <v>56101600</v>
      </c>
      <c r="E3177" s="35">
        <v>3412</v>
      </c>
      <c r="F3177" t="s">
        <v>12301</v>
      </c>
      <c r="G3177" t="s">
        <v>57</v>
      </c>
      <c r="H3177" s="51">
        <v>26049</v>
      </c>
      <c r="I3177" s="38">
        <f t="shared" si="97"/>
        <v>25007.040000000001</v>
      </c>
      <c r="J3177" s="35" t="s">
        <v>8885</v>
      </c>
      <c r="K3177" s="35">
        <v>3412</v>
      </c>
      <c r="L3177" s="33">
        <v>0.04</v>
      </c>
      <c r="M3177" s="21" t="s">
        <v>14849</v>
      </c>
      <c r="N3177" s="35" t="s">
        <v>9478</v>
      </c>
      <c r="O3177" s="45" t="s">
        <v>83</v>
      </c>
      <c r="P3177" s="35" t="s">
        <v>13496</v>
      </c>
    </row>
    <row r="3178" spans="2:16" ht="15.75" customHeight="1">
      <c r="B3178" s="35" t="s">
        <v>41</v>
      </c>
      <c r="C3178" s="35" t="s">
        <v>49</v>
      </c>
      <c r="D3178" s="36">
        <v>56101600</v>
      </c>
      <c r="E3178" s="35">
        <v>3413</v>
      </c>
      <c r="F3178" t="s">
        <v>12302</v>
      </c>
      <c r="G3178" t="s">
        <v>57</v>
      </c>
      <c r="H3178" s="51">
        <v>1689</v>
      </c>
      <c r="I3178" s="38">
        <f t="shared" si="97"/>
        <v>1621.4399999999998</v>
      </c>
      <c r="J3178" s="35" t="s">
        <v>8885</v>
      </c>
      <c r="K3178" s="35">
        <v>3413</v>
      </c>
      <c r="L3178" s="33">
        <v>0.04</v>
      </c>
      <c r="M3178" s="21" t="s">
        <v>14849</v>
      </c>
      <c r="N3178" s="35" t="s">
        <v>9478</v>
      </c>
      <c r="O3178" s="45" t="s">
        <v>83</v>
      </c>
      <c r="P3178" s="35" t="s">
        <v>13496</v>
      </c>
    </row>
    <row r="3179" spans="2:16" ht="15.75" customHeight="1">
      <c r="B3179" s="35" t="s">
        <v>41</v>
      </c>
      <c r="C3179" s="35" t="s">
        <v>49</v>
      </c>
      <c r="D3179" s="36">
        <v>56101600</v>
      </c>
      <c r="E3179" s="35">
        <v>3414</v>
      </c>
      <c r="F3179" t="s">
        <v>12303</v>
      </c>
      <c r="G3179" t="s">
        <v>57</v>
      </c>
      <c r="H3179" s="51">
        <v>1979</v>
      </c>
      <c r="I3179" s="38">
        <f t="shared" si="97"/>
        <v>1899.84</v>
      </c>
      <c r="J3179" s="35" t="s">
        <v>8885</v>
      </c>
      <c r="K3179" s="35">
        <v>3414</v>
      </c>
      <c r="L3179" s="33">
        <v>0.04</v>
      </c>
      <c r="M3179" s="21" t="s">
        <v>14849</v>
      </c>
      <c r="N3179" s="35" t="s">
        <v>9478</v>
      </c>
      <c r="O3179" s="45" t="s">
        <v>83</v>
      </c>
      <c r="P3179" s="35" t="s">
        <v>13496</v>
      </c>
    </row>
    <row r="3180" spans="2:16" ht="15.75" customHeight="1">
      <c r="B3180" s="35" t="s">
        <v>41</v>
      </c>
      <c r="C3180" s="35" t="s">
        <v>49</v>
      </c>
      <c r="D3180" s="36">
        <v>56101600</v>
      </c>
      <c r="E3180" s="35">
        <v>3415</v>
      </c>
      <c r="F3180" t="s">
        <v>12304</v>
      </c>
      <c r="G3180" t="s">
        <v>57</v>
      </c>
      <c r="H3180" s="51">
        <v>3451</v>
      </c>
      <c r="I3180" s="38">
        <f t="shared" si="97"/>
        <v>3312.96</v>
      </c>
      <c r="J3180" s="35" t="s">
        <v>8885</v>
      </c>
      <c r="K3180" s="35">
        <v>3415</v>
      </c>
      <c r="L3180" s="33">
        <v>0.04</v>
      </c>
      <c r="M3180" s="21" t="s">
        <v>14849</v>
      </c>
      <c r="N3180" s="35" t="s">
        <v>9478</v>
      </c>
      <c r="O3180" s="45" t="s">
        <v>83</v>
      </c>
      <c r="P3180" s="35" t="s">
        <v>13496</v>
      </c>
    </row>
    <row r="3181" spans="2:16" ht="15.75" customHeight="1">
      <c r="B3181" s="35" t="s">
        <v>41</v>
      </c>
      <c r="C3181" s="35" t="s">
        <v>49</v>
      </c>
      <c r="D3181" s="36">
        <v>56101600</v>
      </c>
      <c r="E3181" s="35">
        <v>3416</v>
      </c>
      <c r="F3181" t="s">
        <v>12305</v>
      </c>
      <c r="G3181" t="s">
        <v>57</v>
      </c>
      <c r="H3181" s="51">
        <v>4899</v>
      </c>
      <c r="I3181" s="38">
        <f t="shared" si="97"/>
        <v>4703.04</v>
      </c>
      <c r="J3181" s="35" t="s">
        <v>8885</v>
      </c>
      <c r="K3181" s="35">
        <v>3416</v>
      </c>
      <c r="L3181" s="33">
        <v>0.04</v>
      </c>
      <c r="M3181" s="21" t="s">
        <v>14849</v>
      </c>
      <c r="N3181" s="35" t="s">
        <v>9478</v>
      </c>
      <c r="O3181" s="45" t="s">
        <v>83</v>
      </c>
      <c r="P3181" s="35" t="s">
        <v>13496</v>
      </c>
    </row>
    <row r="3182" spans="2:16" ht="15.75" customHeight="1">
      <c r="B3182" s="35" t="s">
        <v>41</v>
      </c>
      <c r="C3182" s="35" t="s">
        <v>49</v>
      </c>
      <c r="D3182" s="36">
        <v>56101600</v>
      </c>
      <c r="E3182" s="35">
        <v>3417</v>
      </c>
      <c r="F3182" t="s">
        <v>12306</v>
      </c>
      <c r="G3182" t="s">
        <v>57</v>
      </c>
      <c r="H3182" s="51">
        <v>8210</v>
      </c>
      <c r="I3182" s="38">
        <f t="shared" si="97"/>
        <v>7881.5999999999995</v>
      </c>
      <c r="J3182" s="35" t="s">
        <v>8885</v>
      </c>
      <c r="K3182" s="35">
        <v>3417</v>
      </c>
      <c r="L3182" s="33">
        <v>0.04</v>
      </c>
      <c r="M3182" s="21" t="s">
        <v>14849</v>
      </c>
      <c r="N3182" s="35" t="s">
        <v>9478</v>
      </c>
      <c r="O3182" s="45" t="s">
        <v>83</v>
      </c>
      <c r="P3182" s="35" t="s">
        <v>13496</v>
      </c>
    </row>
    <row r="3183" spans="2:16" ht="15.75" customHeight="1">
      <c r="B3183" s="35" t="s">
        <v>41</v>
      </c>
      <c r="C3183" s="35" t="s">
        <v>49</v>
      </c>
      <c r="D3183" s="36">
        <v>56101600</v>
      </c>
      <c r="E3183" s="35">
        <v>3500</v>
      </c>
      <c r="F3183" t="s">
        <v>12307</v>
      </c>
      <c r="G3183" t="s">
        <v>57</v>
      </c>
      <c r="H3183" s="51">
        <v>1808</v>
      </c>
      <c r="I3183" s="38">
        <f t="shared" si="97"/>
        <v>1735.6799999999998</v>
      </c>
      <c r="J3183" s="35" t="s">
        <v>8885</v>
      </c>
      <c r="K3183" s="35">
        <v>3500</v>
      </c>
      <c r="L3183" s="33">
        <v>0.04</v>
      </c>
      <c r="M3183" s="21" t="s">
        <v>14849</v>
      </c>
      <c r="N3183" s="35" t="s">
        <v>9478</v>
      </c>
      <c r="O3183" s="45" t="s">
        <v>83</v>
      </c>
      <c r="P3183" s="35" t="s">
        <v>13496</v>
      </c>
    </row>
    <row r="3184" spans="2:16" ht="15.75" customHeight="1">
      <c r="B3184" s="35" t="s">
        <v>41</v>
      </c>
      <c r="C3184" s="35" t="s">
        <v>49</v>
      </c>
      <c r="D3184" s="36">
        <v>56101600</v>
      </c>
      <c r="E3184" s="35">
        <v>3501</v>
      </c>
      <c r="F3184" t="s">
        <v>12308</v>
      </c>
      <c r="G3184" t="s">
        <v>57</v>
      </c>
      <c r="H3184" s="51">
        <v>2399</v>
      </c>
      <c r="I3184" s="38">
        <f t="shared" si="97"/>
        <v>2303.04</v>
      </c>
      <c r="J3184" s="35" t="s">
        <v>8885</v>
      </c>
      <c r="K3184" s="35">
        <v>3501</v>
      </c>
      <c r="L3184" s="33">
        <v>0.04</v>
      </c>
      <c r="M3184" s="21" t="s">
        <v>14849</v>
      </c>
      <c r="N3184" s="35" t="s">
        <v>9478</v>
      </c>
      <c r="O3184" s="45" t="s">
        <v>83</v>
      </c>
      <c r="P3184" s="35" t="s">
        <v>13496</v>
      </c>
    </row>
    <row r="3185" spans="2:16" ht="15.75" customHeight="1">
      <c r="B3185" s="35" t="s">
        <v>41</v>
      </c>
      <c r="C3185" s="35" t="s">
        <v>49</v>
      </c>
      <c r="D3185" s="36">
        <v>56101600</v>
      </c>
      <c r="E3185" s="35">
        <v>3502</v>
      </c>
      <c r="F3185" t="s">
        <v>12309</v>
      </c>
      <c r="G3185" t="s">
        <v>57</v>
      </c>
      <c r="H3185" s="51">
        <v>3087</v>
      </c>
      <c r="I3185" s="38">
        <f>H3185*0.96</f>
        <v>2963.52</v>
      </c>
      <c r="J3185" s="35" t="s">
        <v>8885</v>
      </c>
      <c r="K3185" s="35">
        <v>3502</v>
      </c>
      <c r="L3185" s="33">
        <v>0.04</v>
      </c>
      <c r="M3185" s="21" t="s">
        <v>14849</v>
      </c>
      <c r="N3185" s="35" t="s">
        <v>9478</v>
      </c>
      <c r="O3185" s="45" t="s">
        <v>83</v>
      </c>
      <c r="P3185" s="35" t="s">
        <v>13496</v>
      </c>
    </row>
    <row r="3186" spans="2:16" ht="15.75" customHeight="1">
      <c r="B3186" s="35" t="s">
        <v>41</v>
      </c>
      <c r="C3186" s="35" t="s">
        <v>49</v>
      </c>
      <c r="D3186" s="36">
        <v>56101600</v>
      </c>
      <c r="E3186" s="35">
        <v>3503</v>
      </c>
      <c r="F3186" t="s">
        <v>12310</v>
      </c>
      <c r="G3186" t="s">
        <v>57</v>
      </c>
      <c r="H3186" s="51">
        <v>3190</v>
      </c>
      <c r="I3186" s="38">
        <f t="shared" si="97"/>
        <v>3062.4</v>
      </c>
      <c r="J3186" s="35" t="s">
        <v>8885</v>
      </c>
      <c r="K3186" s="35">
        <v>3503</v>
      </c>
      <c r="L3186" s="33">
        <v>0.04</v>
      </c>
      <c r="M3186" s="21" t="s">
        <v>14849</v>
      </c>
      <c r="N3186" s="35" t="s">
        <v>9478</v>
      </c>
      <c r="O3186" s="45" t="s">
        <v>83</v>
      </c>
      <c r="P3186" s="35" t="s">
        <v>13496</v>
      </c>
    </row>
    <row r="3187" spans="2:16" ht="15.75" customHeight="1">
      <c r="B3187" s="35" t="s">
        <v>41</v>
      </c>
      <c r="C3187" s="35" t="s">
        <v>49</v>
      </c>
      <c r="D3187" s="36">
        <v>56101600</v>
      </c>
      <c r="E3187" s="35">
        <v>3504</v>
      </c>
      <c r="F3187" t="s">
        <v>12311</v>
      </c>
      <c r="G3187" t="s">
        <v>57</v>
      </c>
      <c r="H3187" s="51">
        <v>3840</v>
      </c>
      <c r="I3187" s="38">
        <f t="shared" si="97"/>
        <v>3686.3999999999996</v>
      </c>
      <c r="J3187" s="35" t="s">
        <v>8885</v>
      </c>
      <c r="K3187" s="35">
        <v>3504</v>
      </c>
      <c r="L3187" s="33">
        <v>0.04</v>
      </c>
      <c r="M3187" s="21" t="s">
        <v>14849</v>
      </c>
      <c r="N3187" s="35" t="s">
        <v>9478</v>
      </c>
      <c r="O3187" s="45" t="s">
        <v>83</v>
      </c>
      <c r="P3187" s="35" t="s">
        <v>13496</v>
      </c>
    </row>
    <row r="3188" spans="2:16" ht="15.75" customHeight="1">
      <c r="B3188" s="35" t="s">
        <v>41</v>
      </c>
      <c r="C3188" s="35" t="s">
        <v>49</v>
      </c>
      <c r="D3188" s="36">
        <v>56101600</v>
      </c>
      <c r="E3188" s="35">
        <v>3505</v>
      </c>
      <c r="F3188" t="s">
        <v>12312</v>
      </c>
      <c r="G3188" t="s">
        <v>57</v>
      </c>
      <c r="H3188" s="51">
        <v>3966</v>
      </c>
      <c r="I3188" s="38">
        <f>H3188*0.96</f>
        <v>3807.3599999999997</v>
      </c>
      <c r="J3188" s="35" t="s">
        <v>8885</v>
      </c>
      <c r="K3188" s="35">
        <v>3505</v>
      </c>
      <c r="L3188" s="33">
        <v>0.04</v>
      </c>
      <c r="M3188" s="21" t="s">
        <v>14849</v>
      </c>
      <c r="N3188" s="35" t="s">
        <v>9478</v>
      </c>
      <c r="O3188" s="45" t="s">
        <v>83</v>
      </c>
      <c r="P3188" s="35" t="s">
        <v>13496</v>
      </c>
    </row>
    <row r="3189" spans="2:16" ht="15.75" customHeight="1">
      <c r="B3189" s="35" t="s">
        <v>41</v>
      </c>
      <c r="C3189" s="35" t="s">
        <v>49</v>
      </c>
      <c r="D3189" s="36">
        <v>56101600</v>
      </c>
      <c r="E3189" s="35">
        <v>3506</v>
      </c>
      <c r="F3189" t="s">
        <v>12313</v>
      </c>
      <c r="G3189" t="s">
        <v>57</v>
      </c>
      <c r="H3189" s="51">
        <v>5230</v>
      </c>
      <c r="I3189" s="38">
        <f t="shared" si="97"/>
        <v>5020.8</v>
      </c>
      <c r="J3189" s="35" t="s">
        <v>8885</v>
      </c>
      <c r="K3189" s="35">
        <v>3506</v>
      </c>
      <c r="L3189" s="33">
        <v>0.04</v>
      </c>
      <c r="M3189" s="21" t="s">
        <v>14849</v>
      </c>
      <c r="N3189" s="35" t="s">
        <v>9478</v>
      </c>
      <c r="O3189" s="45" t="s">
        <v>83</v>
      </c>
      <c r="P3189" s="35" t="s">
        <v>13496</v>
      </c>
    </row>
    <row r="3190" spans="2:16" ht="15.75" customHeight="1">
      <c r="B3190" s="35" t="s">
        <v>41</v>
      </c>
      <c r="C3190" s="35" t="s">
        <v>49</v>
      </c>
      <c r="D3190" s="36">
        <v>56101600</v>
      </c>
      <c r="E3190" s="35">
        <v>3507</v>
      </c>
      <c r="F3190" t="s">
        <v>12314</v>
      </c>
      <c r="G3190" t="s">
        <v>57</v>
      </c>
      <c r="H3190" s="51">
        <v>5332</v>
      </c>
      <c r="I3190" s="38">
        <f t="shared" si="97"/>
        <v>5118.72</v>
      </c>
      <c r="J3190" s="35" t="s">
        <v>8885</v>
      </c>
      <c r="K3190" s="35">
        <v>3507</v>
      </c>
      <c r="L3190" s="33">
        <v>0.04</v>
      </c>
      <c r="M3190" s="21" t="s">
        <v>14849</v>
      </c>
      <c r="N3190" s="35" t="s">
        <v>9478</v>
      </c>
      <c r="O3190" s="45" t="s">
        <v>83</v>
      </c>
      <c r="P3190" s="35" t="s">
        <v>13496</v>
      </c>
    </row>
    <row r="3191" spans="2:16" ht="15.75" customHeight="1">
      <c r="B3191" s="35" t="s">
        <v>41</v>
      </c>
      <c r="C3191" s="35" t="s">
        <v>49</v>
      </c>
      <c r="D3191" s="36">
        <v>56101600</v>
      </c>
      <c r="E3191" s="35">
        <v>3508</v>
      </c>
      <c r="F3191" t="s">
        <v>12315</v>
      </c>
      <c r="G3191" t="s">
        <v>57</v>
      </c>
      <c r="H3191" s="51">
        <v>5475</v>
      </c>
      <c r="I3191" s="38">
        <f t="shared" si="97"/>
        <v>5256</v>
      </c>
      <c r="J3191" s="35" t="s">
        <v>8885</v>
      </c>
      <c r="K3191" s="35">
        <v>3508</v>
      </c>
      <c r="L3191" s="33">
        <v>0.04</v>
      </c>
      <c r="M3191" s="21" t="s">
        <v>14849</v>
      </c>
      <c r="N3191" s="35" t="s">
        <v>9478</v>
      </c>
      <c r="O3191" s="45" t="s">
        <v>83</v>
      </c>
      <c r="P3191" s="35" t="s">
        <v>13496</v>
      </c>
    </row>
    <row r="3192" spans="2:16" ht="15.75" customHeight="1">
      <c r="B3192" s="35" t="s">
        <v>41</v>
      </c>
      <c r="C3192" s="35" t="s">
        <v>49</v>
      </c>
      <c r="D3192" s="36">
        <v>56101600</v>
      </c>
      <c r="E3192" s="35">
        <v>3509</v>
      </c>
      <c r="F3192" t="s">
        <v>12316</v>
      </c>
      <c r="G3192" t="s">
        <v>57</v>
      </c>
      <c r="H3192" s="51">
        <v>6593</v>
      </c>
      <c r="I3192" s="38">
        <f t="shared" si="97"/>
        <v>6329.28</v>
      </c>
      <c r="J3192" s="35" t="s">
        <v>8885</v>
      </c>
      <c r="K3192" s="35">
        <v>3509</v>
      </c>
      <c r="L3192" s="33">
        <v>0.04</v>
      </c>
      <c r="M3192" s="21" t="s">
        <v>14849</v>
      </c>
      <c r="N3192" s="35" t="s">
        <v>9478</v>
      </c>
      <c r="O3192" s="45" t="s">
        <v>83</v>
      </c>
      <c r="P3192" s="35" t="s">
        <v>13496</v>
      </c>
    </row>
    <row r="3193" spans="2:16" ht="15.75" customHeight="1">
      <c r="B3193" s="35" t="s">
        <v>41</v>
      </c>
      <c r="C3193" s="35" t="s">
        <v>49</v>
      </c>
      <c r="D3193" s="36">
        <v>56101600</v>
      </c>
      <c r="E3193" s="35">
        <v>3510</v>
      </c>
      <c r="F3193" t="s">
        <v>12317</v>
      </c>
      <c r="G3193" t="s">
        <v>57</v>
      </c>
      <c r="H3193" s="51">
        <v>6737</v>
      </c>
      <c r="I3193" s="38">
        <f t="shared" si="97"/>
        <v>6467.5199999999995</v>
      </c>
      <c r="J3193" s="35" t="s">
        <v>8885</v>
      </c>
      <c r="K3193" s="35">
        <v>3510</v>
      </c>
      <c r="L3193" s="33">
        <v>0.04</v>
      </c>
      <c r="M3193" s="21" t="s">
        <v>14849</v>
      </c>
      <c r="N3193" s="35" t="s">
        <v>9478</v>
      </c>
      <c r="O3193" s="45" t="s">
        <v>83</v>
      </c>
      <c r="P3193" s="35" t="s">
        <v>13496</v>
      </c>
    </row>
    <row r="3194" spans="2:16" ht="15.75" customHeight="1">
      <c r="B3194" s="35" t="s">
        <v>41</v>
      </c>
      <c r="C3194" s="35" t="s">
        <v>49</v>
      </c>
      <c r="D3194" s="36">
        <v>56101600</v>
      </c>
      <c r="E3194" s="35">
        <v>3511</v>
      </c>
      <c r="F3194" t="s">
        <v>12318</v>
      </c>
      <c r="G3194" t="s">
        <v>57</v>
      </c>
      <c r="H3194" s="51">
        <v>14486</v>
      </c>
      <c r="I3194" s="38">
        <f t="shared" si="97"/>
        <v>13906.56</v>
      </c>
      <c r="J3194" s="35" t="s">
        <v>8885</v>
      </c>
      <c r="K3194" s="35">
        <v>3511</v>
      </c>
      <c r="L3194" s="33">
        <v>0.04</v>
      </c>
      <c r="M3194" s="21" t="s">
        <v>14849</v>
      </c>
      <c r="N3194" s="35" t="s">
        <v>9478</v>
      </c>
      <c r="O3194" s="45" t="s">
        <v>83</v>
      </c>
      <c r="P3194" s="35" t="s">
        <v>13496</v>
      </c>
    </row>
    <row r="3195" spans="2:16" ht="15.75" customHeight="1">
      <c r="B3195" s="35" t="s">
        <v>41</v>
      </c>
      <c r="C3195" s="35" t="s">
        <v>49</v>
      </c>
      <c r="D3195" s="36">
        <v>56101600</v>
      </c>
      <c r="E3195" s="35">
        <v>3512</v>
      </c>
      <c r="F3195" t="s">
        <v>12319</v>
      </c>
      <c r="G3195" t="s">
        <v>57</v>
      </c>
      <c r="H3195" s="51">
        <v>12400</v>
      </c>
      <c r="I3195" s="38">
        <f t="shared" si="97"/>
        <v>11904</v>
      </c>
      <c r="J3195" s="35" t="s">
        <v>8885</v>
      </c>
      <c r="K3195" s="35">
        <v>3512</v>
      </c>
      <c r="L3195" s="33">
        <v>0.04</v>
      </c>
      <c r="M3195" s="21" t="s">
        <v>14849</v>
      </c>
      <c r="N3195" s="35" t="s">
        <v>9478</v>
      </c>
      <c r="O3195" s="45" t="s">
        <v>83</v>
      </c>
      <c r="P3195" s="35" t="s">
        <v>13496</v>
      </c>
    </row>
    <row r="3196" spans="2:16" ht="15.75" customHeight="1">
      <c r="B3196" s="35" t="s">
        <v>41</v>
      </c>
      <c r="C3196" s="35" t="s">
        <v>49</v>
      </c>
      <c r="D3196" s="36">
        <v>56101600</v>
      </c>
      <c r="E3196" s="35">
        <v>3513</v>
      </c>
      <c r="F3196" t="s">
        <v>12320</v>
      </c>
      <c r="G3196" t="s">
        <v>57</v>
      </c>
      <c r="H3196" s="51">
        <v>29356</v>
      </c>
      <c r="I3196" s="38">
        <f t="shared" si="97"/>
        <v>28181.759999999998</v>
      </c>
      <c r="J3196" s="35" t="s">
        <v>8885</v>
      </c>
      <c r="K3196" s="35">
        <v>3513</v>
      </c>
      <c r="L3196" s="33">
        <v>0.04</v>
      </c>
      <c r="M3196" s="21" t="s">
        <v>14849</v>
      </c>
      <c r="N3196" s="35" t="s">
        <v>9478</v>
      </c>
      <c r="O3196" s="45" t="s">
        <v>83</v>
      </c>
      <c r="P3196" s="35" t="s">
        <v>13496</v>
      </c>
    </row>
    <row r="3197" spans="2:16" ht="15.75" customHeight="1">
      <c r="B3197" s="35" t="s">
        <v>41</v>
      </c>
      <c r="C3197" s="35" t="s">
        <v>49</v>
      </c>
      <c r="D3197" s="36">
        <v>56101600</v>
      </c>
      <c r="E3197" s="35">
        <v>3514</v>
      </c>
      <c r="F3197" t="s">
        <v>12321</v>
      </c>
      <c r="G3197" t="s">
        <v>57</v>
      </c>
      <c r="H3197" s="51">
        <v>30459</v>
      </c>
      <c r="I3197" s="38">
        <f t="shared" si="97"/>
        <v>29240.639999999999</v>
      </c>
      <c r="J3197" s="35" t="s">
        <v>8885</v>
      </c>
      <c r="K3197" s="35">
        <v>3514</v>
      </c>
      <c r="L3197" s="33">
        <v>0.04</v>
      </c>
      <c r="M3197" s="21" t="s">
        <v>14849</v>
      </c>
      <c r="N3197" s="35" t="s">
        <v>9478</v>
      </c>
      <c r="O3197" s="45" t="s">
        <v>83</v>
      </c>
      <c r="P3197" s="35" t="s">
        <v>13496</v>
      </c>
    </row>
    <row r="3198" spans="2:16" ht="15.75" customHeight="1">
      <c r="B3198" s="35" t="s">
        <v>41</v>
      </c>
      <c r="C3198" s="35" t="s">
        <v>49</v>
      </c>
      <c r="D3198" s="36">
        <v>56101600</v>
      </c>
      <c r="E3198" s="35">
        <v>3515</v>
      </c>
      <c r="F3198" t="s">
        <v>12322</v>
      </c>
      <c r="G3198" t="s">
        <v>57</v>
      </c>
      <c r="H3198" s="51">
        <v>15708</v>
      </c>
      <c r="I3198" s="38">
        <f t="shared" si="97"/>
        <v>15079.68</v>
      </c>
      <c r="J3198" s="35" t="s">
        <v>8885</v>
      </c>
      <c r="K3198" s="35">
        <v>3515</v>
      </c>
      <c r="L3198" s="33">
        <v>0.04</v>
      </c>
      <c r="M3198" s="21" t="s">
        <v>14849</v>
      </c>
      <c r="N3198" s="35" t="s">
        <v>9478</v>
      </c>
      <c r="O3198" s="45" t="s">
        <v>83</v>
      </c>
      <c r="P3198" s="35" t="s">
        <v>13496</v>
      </c>
    </row>
    <row r="3199" spans="2:16" ht="15.75" customHeight="1">
      <c r="B3199" s="35" t="s">
        <v>41</v>
      </c>
      <c r="C3199" s="35" t="s">
        <v>49</v>
      </c>
      <c r="D3199" s="36">
        <v>56101600</v>
      </c>
      <c r="E3199" s="35">
        <v>3516</v>
      </c>
      <c r="F3199" t="s">
        <v>12323</v>
      </c>
      <c r="G3199" t="s">
        <v>57</v>
      </c>
      <c r="H3199" s="51">
        <v>33349</v>
      </c>
      <c r="I3199" s="38">
        <f t="shared" si="97"/>
        <v>32015.039999999997</v>
      </c>
      <c r="J3199" s="35" t="s">
        <v>8885</v>
      </c>
      <c r="K3199" s="35">
        <v>3516</v>
      </c>
      <c r="L3199" s="33">
        <v>0.04</v>
      </c>
      <c r="M3199" s="21" t="s">
        <v>14849</v>
      </c>
      <c r="N3199" s="35" t="s">
        <v>9478</v>
      </c>
      <c r="O3199" s="45" t="s">
        <v>83</v>
      </c>
      <c r="P3199" s="35" t="s">
        <v>13496</v>
      </c>
    </row>
    <row r="3200" spans="2:16" ht="15.75" customHeight="1">
      <c r="B3200" s="35" t="s">
        <v>41</v>
      </c>
      <c r="C3200" s="35" t="s">
        <v>49</v>
      </c>
      <c r="D3200" s="36">
        <v>56101600</v>
      </c>
      <c r="E3200" s="35">
        <v>3517</v>
      </c>
      <c r="F3200" t="s">
        <v>12324</v>
      </c>
      <c r="G3200" t="s">
        <v>57</v>
      </c>
      <c r="H3200" s="51">
        <v>37390</v>
      </c>
      <c r="I3200" s="38">
        <f t="shared" si="97"/>
        <v>35894.400000000001</v>
      </c>
      <c r="J3200" s="35" t="s">
        <v>8885</v>
      </c>
      <c r="K3200" s="35">
        <v>3517</v>
      </c>
      <c r="L3200" s="33">
        <v>0.04</v>
      </c>
      <c r="M3200" s="21" t="s">
        <v>14849</v>
      </c>
      <c r="N3200" s="35" t="s">
        <v>9478</v>
      </c>
      <c r="O3200" s="45" t="s">
        <v>83</v>
      </c>
      <c r="P3200" s="35" t="s">
        <v>13496</v>
      </c>
    </row>
    <row r="3201" spans="2:16" ht="15.75" customHeight="1">
      <c r="B3201" s="35" t="s">
        <v>41</v>
      </c>
      <c r="C3201" s="35" t="s">
        <v>49</v>
      </c>
      <c r="D3201" s="36">
        <v>56101600</v>
      </c>
      <c r="E3201" s="35">
        <v>3518</v>
      </c>
      <c r="F3201" t="s">
        <v>12325</v>
      </c>
      <c r="G3201" t="s">
        <v>57</v>
      </c>
      <c r="H3201" s="51">
        <v>38669</v>
      </c>
      <c r="I3201" s="38">
        <f t="shared" si="97"/>
        <v>37122.239999999998</v>
      </c>
      <c r="J3201" s="35" t="s">
        <v>8885</v>
      </c>
      <c r="K3201" s="35">
        <v>3518</v>
      </c>
      <c r="L3201" s="33">
        <v>0.04</v>
      </c>
      <c r="M3201" s="21" t="s">
        <v>14849</v>
      </c>
      <c r="N3201" s="35" t="s">
        <v>9478</v>
      </c>
      <c r="O3201" s="45" t="s">
        <v>83</v>
      </c>
      <c r="P3201" s="35" t="s">
        <v>13496</v>
      </c>
    </row>
    <row r="3202" spans="2:16" ht="15.75" customHeight="1">
      <c r="B3202" s="35" t="s">
        <v>41</v>
      </c>
      <c r="C3202" s="35" t="s">
        <v>49</v>
      </c>
      <c r="D3202" s="36">
        <v>56101600</v>
      </c>
      <c r="E3202" s="35">
        <v>3519</v>
      </c>
      <c r="F3202" t="s">
        <v>12326</v>
      </c>
      <c r="G3202" t="s">
        <v>57</v>
      </c>
      <c r="H3202" s="51">
        <v>39595</v>
      </c>
      <c r="I3202" s="38">
        <f t="shared" si="97"/>
        <v>38011.199999999997</v>
      </c>
      <c r="J3202" s="35" t="s">
        <v>8885</v>
      </c>
      <c r="K3202" s="35">
        <v>3519</v>
      </c>
      <c r="L3202" s="33">
        <v>0.04</v>
      </c>
      <c r="M3202" s="21" t="s">
        <v>14849</v>
      </c>
      <c r="N3202" s="35" t="s">
        <v>9478</v>
      </c>
      <c r="O3202" s="45" t="s">
        <v>83</v>
      </c>
      <c r="P3202" s="35" t="s">
        <v>13496</v>
      </c>
    </row>
    <row r="3203" spans="2:16" ht="15.75" customHeight="1">
      <c r="B3203" s="35" t="s">
        <v>41</v>
      </c>
      <c r="C3203" s="35" t="s">
        <v>49</v>
      </c>
      <c r="D3203" s="36">
        <v>56101600</v>
      </c>
      <c r="E3203" s="35">
        <v>3520</v>
      </c>
      <c r="F3203" t="s">
        <v>12327</v>
      </c>
      <c r="G3203" t="s">
        <v>57</v>
      </c>
      <c r="H3203" s="51">
        <v>41748</v>
      </c>
      <c r="I3203" s="38">
        <f t="shared" ref="I3203:I3211" si="98">H3203*0.96</f>
        <v>40078.080000000002</v>
      </c>
      <c r="J3203" s="35" t="s">
        <v>8885</v>
      </c>
      <c r="K3203" s="35">
        <v>3520</v>
      </c>
      <c r="L3203" s="33">
        <v>0.04</v>
      </c>
      <c r="M3203" s="21" t="s">
        <v>14849</v>
      </c>
      <c r="N3203" s="35" t="s">
        <v>9478</v>
      </c>
      <c r="O3203" s="45" t="s">
        <v>83</v>
      </c>
      <c r="P3203" s="35" t="s">
        <v>13496</v>
      </c>
    </row>
    <row r="3204" spans="2:16" ht="15.75" customHeight="1">
      <c r="B3204" s="35" t="s">
        <v>41</v>
      </c>
      <c r="C3204" s="35" t="s">
        <v>49</v>
      </c>
      <c r="D3204" s="36">
        <v>56101600</v>
      </c>
      <c r="E3204" s="35">
        <v>3521</v>
      </c>
      <c r="F3204" t="s">
        <v>12328</v>
      </c>
      <c r="G3204" t="s">
        <v>57</v>
      </c>
      <c r="H3204" s="51">
        <v>7876</v>
      </c>
      <c r="I3204" s="38">
        <f>H3204*0.96</f>
        <v>7560.96</v>
      </c>
      <c r="J3204" s="35" t="s">
        <v>8885</v>
      </c>
      <c r="K3204" s="35">
        <v>3521</v>
      </c>
      <c r="L3204" s="33">
        <v>0.04</v>
      </c>
      <c r="M3204" s="21" t="s">
        <v>14849</v>
      </c>
      <c r="N3204" s="35" t="s">
        <v>9478</v>
      </c>
      <c r="O3204" s="45" t="s">
        <v>83</v>
      </c>
      <c r="P3204" s="35" t="s">
        <v>13496</v>
      </c>
    </row>
    <row r="3205" spans="2:16" ht="15.75" customHeight="1">
      <c r="B3205" s="35" t="s">
        <v>41</v>
      </c>
      <c r="C3205" s="35" t="s">
        <v>49</v>
      </c>
      <c r="D3205" s="36">
        <v>56101600</v>
      </c>
      <c r="E3205" s="35">
        <v>3522</v>
      </c>
      <c r="F3205" t="s">
        <v>12329</v>
      </c>
      <c r="G3205" t="s">
        <v>57</v>
      </c>
      <c r="H3205" s="51">
        <v>11769</v>
      </c>
      <c r="I3205" s="38">
        <f t="shared" si="98"/>
        <v>11298.24</v>
      </c>
      <c r="J3205" s="35" t="s">
        <v>8885</v>
      </c>
      <c r="K3205" s="35">
        <v>3522</v>
      </c>
      <c r="L3205" s="33">
        <v>0.04</v>
      </c>
      <c r="M3205" s="21" t="s">
        <v>14849</v>
      </c>
      <c r="N3205" s="35" t="s">
        <v>9478</v>
      </c>
      <c r="O3205" s="45" t="s">
        <v>83</v>
      </c>
      <c r="P3205" s="35" t="s">
        <v>13496</v>
      </c>
    </row>
    <row r="3206" spans="2:16" ht="15.75" customHeight="1">
      <c r="B3206" s="35" t="s">
        <v>41</v>
      </c>
      <c r="C3206" s="35" t="s">
        <v>49</v>
      </c>
      <c r="D3206" s="36">
        <v>56101600</v>
      </c>
      <c r="E3206" s="35">
        <v>3523</v>
      </c>
      <c r="F3206" t="s">
        <v>12330</v>
      </c>
      <c r="G3206" t="s">
        <v>57</v>
      </c>
      <c r="H3206" s="51">
        <v>12631</v>
      </c>
      <c r="I3206" s="38">
        <f t="shared" si="98"/>
        <v>12125.76</v>
      </c>
      <c r="J3206" s="35" t="s">
        <v>8885</v>
      </c>
      <c r="K3206" s="35">
        <v>3523</v>
      </c>
      <c r="L3206" s="33">
        <v>0.04</v>
      </c>
      <c r="M3206" s="21" t="s">
        <v>14849</v>
      </c>
      <c r="N3206" s="35" t="s">
        <v>9478</v>
      </c>
      <c r="O3206" s="45" t="s">
        <v>83</v>
      </c>
      <c r="P3206" s="35" t="s">
        <v>13496</v>
      </c>
    </row>
    <row r="3207" spans="2:16" ht="15.75" customHeight="1">
      <c r="B3207" s="35" t="s">
        <v>41</v>
      </c>
      <c r="C3207" s="35" t="s">
        <v>49</v>
      </c>
      <c r="D3207" s="36">
        <v>56101600</v>
      </c>
      <c r="E3207" s="35">
        <v>3526</v>
      </c>
      <c r="F3207" t="s">
        <v>12331</v>
      </c>
      <c r="G3207" t="s">
        <v>57</v>
      </c>
      <c r="H3207" s="51">
        <v>14964</v>
      </c>
      <c r="I3207" s="38">
        <f t="shared" si="98"/>
        <v>14365.439999999999</v>
      </c>
      <c r="J3207" s="35" t="s">
        <v>8885</v>
      </c>
      <c r="K3207" s="35">
        <v>3526</v>
      </c>
      <c r="L3207" s="33">
        <v>0.04</v>
      </c>
      <c r="M3207" s="21" t="s">
        <v>14849</v>
      </c>
      <c r="N3207" s="35" t="s">
        <v>9478</v>
      </c>
      <c r="O3207" s="45" t="s">
        <v>83</v>
      </c>
      <c r="P3207" s="35" t="s">
        <v>13496</v>
      </c>
    </row>
    <row r="3208" spans="2:16" ht="15.75" customHeight="1">
      <c r="B3208" s="35" t="s">
        <v>41</v>
      </c>
      <c r="C3208" s="35" t="s">
        <v>49</v>
      </c>
      <c r="D3208" s="36">
        <v>56101600</v>
      </c>
      <c r="E3208" s="35">
        <v>3527</v>
      </c>
      <c r="F3208" t="s">
        <v>12332</v>
      </c>
      <c r="G3208" t="s">
        <v>57</v>
      </c>
      <c r="H3208" s="51">
        <v>24794</v>
      </c>
      <c r="I3208" s="38">
        <f t="shared" si="98"/>
        <v>23802.239999999998</v>
      </c>
      <c r="J3208" s="35" t="s">
        <v>8885</v>
      </c>
      <c r="K3208" s="35">
        <v>3527</v>
      </c>
      <c r="L3208" s="33">
        <v>0.04</v>
      </c>
      <c r="M3208" s="21" t="s">
        <v>14849</v>
      </c>
      <c r="N3208" s="35" t="s">
        <v>9478</v>
      </c>
      <c r="O3208" s="45" t="s">
        <v>83</v>
      </c>
      <c r="P3208" s="35" t="s">
        <v>13496</v>
      </c>
    </row>
    <row r="3209" spans="2:16" ht="15.75" customHeight="1">
      <c r="B3209" s="35" t="s">
        <v>41</v>
      </c>
      <c r="C3209" s="35" t="s">
        <v>49</v>
      </c>
      <c r="D3209" s="36">
        <v>56101600</v>
      </c>
      <c r="E3209" s="35">
        <v>3528</v>
      </c>
      <c r="F3209" t="s">
        <v>12333</v>
      </c>
      <c r="G3209" t="s">
        <v>57</v>
      </c>
      <c r="H3209" s="51">
        <v>7324</v>
      </c>
      <c r="I3209" s="38">
        <f t="shared" si="98"/>
        <v>7031.04</v>
      </c>
      <c r="J3209" s="35" t="s">
        <v>8885</v>
      </c>
      <c r="K3209" s="35">
        <v>3528</v>
      </c>
      <c r="L3209" s="33">
        <v>0.04</v>
      </c>
      <c r="M3209" s="21" t="s">
        <v>14849</v>
      </c>
      <c r="N3209" s="35" t="s">
        <v>9478</v>
      </c>
      <c r="O3209" s="45" t="s">
        <v>83</v>
      </c>
      <c r="P3209" s="35" t="s">
        <v>13496</v>
      </c>
    </row>
    <row r="3210" spans="2:16" ht="15.75" customHeight="1">
      <c r="B3210" s="35" t="s">
        <v>41</v>
      </c>
      <c r="C3210" s="35" t="s">
        <v>49</v>
      </c>
      <c r="D3210" s="36">
        <v>56101600</v>
      </c>
      <c r="E3210" s="35">
        <v>3529</v>
      </c>
      <c r="F3210" t="s">
        <v>12334</v>
      </c>
      <c r="G3210" t="s">
        <v>57</v>
      </c>
      <c r="H3210" s="51">
        <v>8179</v>
      </c>
      <c r="I3210" s="38">
        <f t="shared" si="98"/>
        <v>7851.84</v>
      </c>
      <c r="J3210" s="35" t="s">
        <v>8885</v>
      </c>
      <c r="K3210" s="35">
        <v>3529</v>
      </c>
      <c r="L3210" s="33">
        <v>0.04</v>
      </c>
      <c r="M3210" s="21" t="s">
        <v>14849</v>
      </c>
      <c r="N3210" s="35" t="s">
        <v>9478</v>
      </c>
      <c r="O3210" s="45" t="s">
        <v>83</v>
      </c>
      <c r="P3210" s="35" t="s">
        <v>13496</v>
      </c>
    </row>
    <row r="3211" spans="2:16" ht="15.75" customHeight="1">
      <c r="B3211" s="35" t="s">
        <v>41</v>
      </c>
      <c r="C3211" s="35" t="s">
        <v>49</v>
      </c>
      <c r="D3211" s="36">
        <v>56101600</v>
      </c>
      <c r="E3211" s="35">
        <v>3530</v>
      </c>
      <c r="F3211" t="s">
        <v>12335</v>
      </c>
      <c r="G3211" t="s">
        <v>57</v>
      </c>
      <c r="H3211" s="51">
        <v>8660</v>
      </c>
      <c r="I3211" s="38">
        <f t="shared" si="98"/>
        <v>8313.6</v>
      </c>
      <c r="J3211" s="35" t="s">
        <v>8885</v>
      </c>
      <c r="K3211" s="35">
        <v>3530</v>
      </c>
      <c r="L3211" s="33">
        <v>0.04</v>
      </c>
      <c r="M3211" s="21" t="s">
        <v>14849</v>
      </c>
      <c r="N3211" s="35" t="s">
        <v>9478</v>
      </c>
      <c r="O3211" s="45" t="s">
        <v>83</v>
      </c>
      <c r="P3211" s="35" t="s">
        <v>13496</v>
      </c>
    </row>
    <row r="3212" spans="2:16" ht="15.75" customHeight="1">
      <c r="B3212" s="35" t="s">
        <v>41</v>
      </c>
      <c r="C3212" s="35" t="s">
        <v>49</v>
      </c>
      <c r="D3212" s="36">
        <v>56101600</v>
      </c>
      <c r="E3212" s="35">
        <v>3531</v>
      </c>
      <c r="F3212" t="s">
        <v>12336</v>
      </c>
      <c r="G3212" t="s">
        <v>57</v>
      </c>
      <c r="H3212" s="51">
        <v>12453</v>
      </c>
      <c r="I3212" s="38">
        <f>H3212*0.96</f>
        <v>11954.88</v>
      </c>
      <c r="J3212" s="35" t="s">
        <v>8885</v>
      </c>
      <c r="K3212" s="35">
        <v>3531</v>
      </c>
      <c r="L3212" s="33">
        <v>0.04</v>
      </c>
      <c r="M3212" s="21" t="s">
        <v>14849</v>
      </c>
      <c r="N3212" s="35" t="s">
        <v>9478</v>
      </c>
      <c r="O3212" s="45" t="s">
        <v>83</v>
      </c>
      <c r="P3212" s="35" t="s">
        <v>13496</v>
      </c>
    </row>
    <row r="3213" spans="2:16" ht="15.75" customHeight="1">
      <c r="B3213" s="35" t="s">
        <v>41</v>
      </c>
      <c r="C3213" s="35" t="s">
        <v>49</v>
      </c>
      <c r="D3213" s="36">
        <v>56101600</v>
      </c>
      <c r="E3213" s="35">
        <v>3532</v>
      </c>
      <c r="F3213" t="s">
        <v>12337</v>
      </c>
      <c r="G3213" t="s">
        <v>57</v>
      </c>
      <c r="H3213" s="51">
        <v>13100</v>
      </c>
      <c r="I3213" s="38">
        <f t="shared" ref="I3213:I3225" si="99">H3213*0.96</f>
        <v>12576</v>
      </c>
      <c r="J3213" s="35" t="s">
        <v>8885</v>
      </c>
      <c r="K3213" s="35">
        <v>3532</v>
      </c>
      <c r="L3213" s="33">
        <v>0.04</v>
      </c>
      <c r="M3213" s="21" t="s">
        <v>14849</v>
      </c>
      <c r="N3213" s="35" t="s">
        <v>9478</v>
      </c>
      <c r="O3213" s="45" t="s">
        <v>83</v>
      </c>
      <c r="P3213" s="35" t="s">
        <v>13496</v>
      </c>
    </row>
    <row r="3214" spans="2:16" ht="15.75" customHeight="1">
      <c r="B3214" s="35" t="s">
        <v>41</v>
      </c>
      <c r="C3214" s="35" t="s">
        <v>49</v>
      </c>
      <c r="D3214" s="36">
        <v>56101600</v>
      </c>
      <c r="E3214" s="35">
        <v>3533</v>
      </c>
      <c r="F3214" t="s">
        <v>12338</v>
      </c>
      <c r="G3214" t="s">
        <v>57</v>
      </c>
      <c r="H3214" s="51">
        <v>9167</v>
      </c>
      <c r="I3214" s="38">
        <f t="shared" si="99"/>
        <v>8800.32</v>
      </c>
      <c r="J3214" s="35" t="s">
        <v>8885</v>
      </c>
      <c r="K3214" s="35">
        <v>3533</v>
      </c>
      <c r="L3214" s="33">
        <v>0.04</v>
      </c>
      <c r="M3214" s="21" t="s">
        <v>14849</v>
      </c>
      <c r="N3214" s="35" t="s">
        <v>9478</v>
      </c>
      <c r="O3214" s="45" t="s">
        <v>83</v>
      </c>
      <c r="P3214" s="35" t="s">
        <v>13496</v>
      </c>
    </row>
    <row r="3215" spans="2:16" ht="15.75" customHeight="1">
      <c r="B3215" s="35" t="s">
        <v>41</v>
      </c>
      <c r="C3215" s="35" t="s">
        <v>49</v>
      </c>
      <c r="D3215" s="36">
        <v>56101600</v>
      </c>
      <c r="E3215" s="35">
        <v>3534</v>
      </c>
      <c r="F3215" t="s">
        <v>12339</v>
      </c>
      <c r="G3215" t="s">
        <v>57</v>
      </c>
      <c r="H3215" s="51">
        <v>13632</v>
      </c>
      <c r="I3215" s="38">
        <f t="shared" si="99"/>
        <v>13086.72</v>
      </c>
      <c r="J3215" s="35" t="s">
        <v>8885</v>
      </c>
      <c r="K3215" s="35">
        <v>3534</v>
      </c>
      <c r="L3215" s="33">
        <v>0.04</v>
      </c>
      <c r="M3215" s="21" t="s">
        <v>14849</v>
      </c>
      <c r="N3215" s="35" t="s">
        <v>9478</v>
      </c>
      <c r="O3215" s="45" t="s">
        <v>83</v>
      </c>
      <c r="P3215" s="35" t="s">
        <v>13496</v>
      </c>
    </row>
    <row r="3216" spans="2:16" ht="15.75" customHeight="1">
      <c r="B3216" s="35" t="s">
        <v>41</v>
      </c>
      <c r="C3216" s="35" t="s">
        <v>49</v>
      </c>
      <c r="D3216" s="36">
        <v>56101600</v>
      </c>
      <c r="E3216" s="35">
        <v>3535</v>
      </c>
      <c r="F3216" t="s">
        <v>12340</v>
      </c>
      <c r="G3216" t="s">
        <v>57</v>
      </c>
      <c r="H3216" s="51">
        <v>2276</v>
      </c>
      <c r="I3216" s="38">
        <f t="shared" si="99"/>
        <v>2184.96</v>
      </c>
      <c r="J3216" s="35" t="s">
        <v>8885</v>
      </c>
      <c r="K3216" s="35">
        <v>3535</v>
      </c>
      <c r="L3216" s="33">
        <v>0.04</v>
      </c>
      <c r="M3216" s="21" t="s">
        <v>14849</v>
      </c>
      <c r="N3216" s="35" t="s">
        <v>9478</v>
      </c>
      <c r="O3216" s="45" t="s">
        <v>83</v>
      </c>
      <c r="P3216" s="35" t="s">
        <v>13496</v>
      </c>
    </row>
    <row r="3217" spans="2:16" ht="15.75" customHeight="1">
      <c r="B3217" s="35" t="s">
        <v>41</v>
      </c>
      <c r="C3217" s="35" t="s">
        <v>49</v>
      </c>
      <c r="D3217" s="36">
        <v>56101600</v>
      </c>
      <c r="E3217" s="35">
        <v>3680</v>
      </c>
      <c r="F3217" t="s">
        <v>12341</v>
      </c>
      <c r="G3217" t="s">
        <v>57</v>
      </c>
      <c r="H3217" s="51">
        <v>750</v>
      </c>
      <c r="I3217" s="38">
        <f t="shared" si="99"/>
        <v>720</v>
      </c>
      <c r="J3217" s="35" t="s">
        <v>8885</v>
      </c>
      <c r="K3217" s="35">
        <v>3680</v>
      </c>
      <c r="L3217" s="33">
        <v>0.04</v>
      </c>
      <c r="M3217" s="21" t="s">
        <v>14849</v>
      </c>
      <c r="N3217" s="35" t="s">
        <v>9478</v>
      </c>
      <c r="O3217" s="45" t="s">
        <v>83</v>
      </c>
      <c r="P3217" s="35" t="s">
        <v>13496</v>
      </c>
    </row>
    <row r="3218" spans="2:16" ht="15.75" customHeight="1">
      <c r="B3218" s="35" t="s">
        <v>41</v>
      </c>
      <c r="C3218" s="35" t="s">
        <v>49</v>
      </c>
      <c r="D3218" s="36">
        <v>56101600</v>
      </c>
      <c r="E3218" s="35">
        <v>3955</v>
      </c>
      <c r="F3218" t="s">
        <v>12342</v>
      </c>
      <c r="G3218" t="s">
        <v>57</v>
      </c>
      <c r="H3218" s="51">
        <v>9074</v>
      </c>
      <c r="I3218" s="38">
        <f t="shared" si="99"/>
        <v>8711.0399999999991</v>
      </c>
      <c r="J3218" s="35" t="s">
        <v>8885</v>
      </c>
      <c r="K3218" s="35">
        <v>3955</v>
      </c>
      <c r="L3218" s="33">
        <v>0.04</v>
      </c>
      <c r="M3218" s="21" t="s">
        <v>14849</v>
      </c>
      <c r="N3218" s="35" t="s">
        <v>9478</v>
      </c>
      <c r="O3218" s="45" t="s">
        <v>83</v>
      </c>
      <c r="P3218" s="35" t="s">
        <v>13496</v>
      </c>
    </row>
    <row r="3219" spans="2:16" ht="15.75" customHeight="1">
      <c r="B3219" s="35" t="s">
        <v>41</v>
      </c>
      <c r="C3219" s="35" t="s">
        <v>49</v>
      </c>
      <c r="D3219" s="36">
        <v>56101600</v>
      </c>
      <c r="E3219" s="35">
        <v>3956</v>
      </c>
      <c r="F3219" t="s">
        <v>12343</v>
      </c>
      <c r="G3219" t="s">
        <v>57</v>
      </c>
      <c r="H3219" s="51">
        <v>19038</v>
      </c>
      <c r="I3219" s="38">
        <f t="shared" si="99"/>
        <v>18276.48</v>
      </c>
      <c r="J3219" s="35" t="s">
        <v>8885</v>
      </c>
      <c r="K3219" s="35">
        <v>3956</v>
      </c>
      <c r="L3219" s="33">
        <v>0.04</v>
      </c>
      <c r="M3219" s="21" t="s">
        <v>14849</v>
      </c>
      <c r="N3219" s="35" t="s">
        <v>9478</v>
      </c>
      <c r="O3219" s="45" t="s">
        <v>83</v>
      </c>
      <c r="P3219" s="35" t="s">
        <v>13496</v>
      </c>
    </row>
    <row r="3220" spans="2:16" ht="15.75" customHeight="1">
      <c r="B3220" s="35" t="s">
        <v>41</v>
      </c>
      <c r="C3220" s="35" t="s">
        <v>49</v>
      </c>
      <c r="D3220" s="36">
        <v>56101600</v>
      </c>
      <c r="E3220" s="35" t="s">
        <v>12344</v>
      </c>
      <c r="F3220" t="s">
        <v>12345</v>
      </c>
      <c r="G3220" t="s">
        <v>57</v>
      </c>
      <c r="H3220" s="51">
        <v>400</v>
      </c>
      <c r="I3220" s="38">
        <f t="shared" si="99"/>
        <v>384</v>
      </c>
      <c r="J3220" s="35" t="s">
        <v>8885</v>
      </c>
      <c r="K3220" s="35" t="s">
        <v>12344</v>
      </c>
      <c r="L3220" s="33">
        <v>0.04</v>
      </c>
      <c r="M3220" s="21" t="s">
        <v>14849</v>
      </c>
      <c r="N3220" s="35" t="s">
        <v>9478</v>
      </c>
      <c r="O3220" s="45" t="s">
        <v>83</v>
      </c>
      <c r="P3220" s="35" t="s">
        <v>13496</v>
      </c>
    </row>
    <row r="3221" spans="2:16" ht="15.75" customHeight="1">
      <c r="B3221" s="35" t="s">
        <v>41</v>
      </c>
      <c r="C3221" s="35" t="s">
        <v>49</v>
      </c>
      <c r="D3221" s="36">
        <v>56101600</v>
      </c>
      <c r="E3221" s="35" t="s">
        <v>12346</v>
      </c>
      <c r="F3221" t="s">
        <v>12347</v>
      </c>
      <c r="G3221" t="s">
        <v>57</v>
      </c>
      <c r="H3221" s="51">
        <v>950</v>
      </c>
      <c r="I3221" s="38">
        <f t="shared" si="99"/>
        <v>912</v>
      </c>
      <c r="J3221" s="35" t="s">
        <v>8885</v>
      </c>
      <c r="K3221" s="35" t="s">
        <v>12346</v>
      </c>
      <c r="L3221" s="33">
        <v>0.04</v>
      </c>
      <c r="M3221" s="21" t="s">
        <v>14849</v>
      </c>
      <c r="N3221" s="35" t="s">
        <v>9478</v>
      </c>
      <c r="O3221" s="45" t="s">
        <v>83</v>
      </c>
      <c r="P3221" s="35" t="s">
        <v>13496</v>
      </c>
    </row>
    <row r="3222" spans="2:16" ht="15.75" customHeight="1">
      <c r="B3222" s="35" t="s">
        <v>41</v>
      </c>
      <c r="C3222" s="35" t="s">
        <v>49</v>
      </c>
      <c r="D3222" s="36">
        <v>56101600</v>
      </c>
      <c r="E3222" s="35" t="s">
        <v>12348</v>
      </c>
      <c r="F3222" t="s">
        <v>12349</v>
      </c>
      <c r="G3222" t="s">
        <v>57</v>
      </c>
      <c r="H3222" s="51">
        <v>384</v>
      </c>
      <c r="I3222" s="38">
        <f t="shared" si="99"/>
        <v>368.64</v>
      </c>
      <c r="J3222" s="35" t="s">
        <v>8885</v>
      </c>
      <c r="K3222" s="35" t="s">
        <v>12348</v>
      </c>
      <c r="L3222" s="33">
        <v>0.04</v>
      </c>
      <c r="M3222" s="21" t="s">
        <v>14849</v>
      </c>
      <c r="N3222" s="35" t="s">
        <v>9478</v>
      </c>
      <c r="O3222" s="45" t="s">
        <v>83</v>
      </c>
      <c r="P3222" s="35" t="s">
        <v>13496</v>
      </c>
    </row>
    <row r="3223" spans="2:16" ht="15.75" customHeight="1">
      <c r="B3223" s="35" t="s">
        <v>41</v>
      </c>
      <c r="C3223" s="35" t="s">
        <v>49</v>
      </c>
      <c r="D3223" s="36">
        <v>56101600</v>
      </c>
      <c r="E3223" s="35" t="s">
        <v>12350</v>
      </c>
      <c r="F3223" t="s">
        <v>12351</v>
      </c>
      <c r="G3223" t="s">
        <v>57</v>
      </c>
      <c r="H3223" s="51">
        <v>1147</v>
      </c>
      <c r="I3223" s="38">
        <f t="shared" si="99"/>
        <v>1101.1199999999999</v>
      </c>
      <c r="J3223" s="35" t="s">
        <v>8885</v>
      </c>
      <c r="K3223" s="35" t="s">
        <v>12350</v>
      </c>
      <c r="L3223" s="33">
        <v>0.04</v>
      </c>
      <c r="M3223" s="21" t="s">
        <v>14849</v>
      </c>
      <c r="N3223" s="35" t="s">
        <v>9478</v>
      </c>
      <c r="O3223" s="45" t="s">
        <v>83</v>
      </c>
      <c r="P3223" s="35" t="s">
        <v>13496</v>
      </c>
    </row>
    <row r="3224" spans="2:16" ht="15.75" customHeight="1">
      <c r="B3224" s="35" t="s">
        <v>41</v>
      </c>
      <c r="C3224" s="35" t="s">
        <v>49</v>
      </c>
      <c r="D3224" s="36">
        <v>56101600</v>
      </c>
      <c r="E3224" s="35" t="s">
        <v>12352</v>
      </c>
      <c r="F3224" t="s">
        <v>12353</v>
      </c>
      <c r="G3224" t="s">
        <v>57</v>
      </c>
      <c r="H3224" s="51">
        <v>1720</v>
      </c>
      <c r="I3224" s="38">
        <f t="shared" si="99"/>
        <v>1651.2</v>
      </c>
      <c r="J3224" s="35" t="s">
        <v>8885</v>
      </c>
      <c r="K3224" s="35" t="s">
        <v>12352</v>
      </c>
      <c r="L3224" s="33">
        <v>0.04</v>
      </c>
      <c r="M3224" s="21" t="s">
        <v>14849</v>
      </c>
      <c r="N3224" s="35" t="s">
        <v>9478</v>
      </c>
      <c r="O3224" s="45" t="s">
        <v>83</v>
      </c>
      <c r="P3224" s="35" t="s">
        <v>13496</v>
      </c>
    </row>
    <row r="3225" spans="2:16" ht="15.75" customHeight="1">
      <c r="B3225" s="35" t="s">
        <v>41</v>
      </c>
      <c r="C3225" s="35" t="s">
        <v>49</v>
      </c>
      <c r="D3225" s="36">
        <v>56101600</v>
      </c>
      <c r="E3225" s="35" t="s">
        <v>12354</v>
      </c>
      <c r="F3225" t="s">
        <v>12355</v>
      </c>
      <c r="G3225" t="s">
        <v>57</v>
      </c>
      <c r="H3225" s="51">
        <v>572</v>
      </c>
      <c r="I3225" s="38">
        <f t="shared" si="99"/>
        <v>549.12</v>
      </c>
      <c r="J3225" s="35" t="s">
        <v>8885</v>
      </c>
      <c r="K3225" s="35" t="s">
        <v>12354</v>
      </c>
      <c r="L3225" s="33">
        <v>0.04</v>
      </c>
      <c r="M3225" s="21" t="s">
        <v>14849</v>
      </c>
      <c r="N3225" s="35" t="s">
        <v>9478</v>
      </c>
      <c r="O3225" s="45" t="s">
        <v>83</v>
      </c>
      <c r="P3225" s="35" t="s">
        <v>13496</v>
      </c>
    </row>
    <row r="3226" spans="2:16" ht="15.75" customHeight="1">
      <c r="B3226" s="35" t="s">
        <v>41</v>
      </c>
      <c r="C3226" s="35" t="s">
        <v>49</v>
      </c>
      <c r="D3226" s="36">
        <v>56101600</v>
      </c>
      <c r="E3226" s="35" t="s">
        <v>12356</v>
      </c>
      <c r="F3226" t="s">
        <v>12357</v>
      </c>
      <c r="G3226" t="s">
        <v>57</v>
      </c>
      <c r="H3226" s="51">
        <v>953</v>
      </c>
      <c r="I3226" s="38">
        <f>H3226*0.96</f>
        <v>914.88</v>
      </c>
      <c r="J3226" s="35" t="s">
        <v>8885</v>
      </c>
      <c r="K3226" s="35" t="s">
        <v>12356</v>
      </c>
      <c r="L3226" s="33">
        <v>0.04</v>
      </c>
      <c r="M3226" s="21" t="s">
        <v>14849</v>
      </c>
      <c r="N3226" s="35" t="s">
        <v>9478</v>
      </c>
      <c r="O3226" s="45" t="s">
        <v>83</v>
      </c>
      <c r="P3226" s="35" t="s">
        <v>13496</v>
      </c>
    </row>
    <row r="3227" spans="2:16" ht="15.75" customHeight="1">
      <c r="B3227" s="35" t="s">
        <v>41</v>
      </c>
      <c r="C3227" s="35" t="s">
        <v>49</v>
      </c>
      <c r="D3227" s="36">
        <v>56101600</v>
      </c>
      <c r="E3227" s="35" t="s">
        <v>3850</v>
      </c>
      <c r="F3227" t="s">
        <v>3826</v>
      </c>
      <c r="G3227" t="s">
        <v>57</v>
      </c>
      <c r="H3227" s="51">
        <v>15360</v>
      </c>
      <c r="I3227" s="38">
        <f>H3227*0.9</f>
        <v>13824</v>
      </c>
      <c r="J3227" s="35" t="s">
        <v>3325</v>
      </c>
      <c r="K3227" s="35" t="s">
        <v>3850</v>
      </c>
      <c r="L3227" s="33">
        <v>0.1</v>
      </c>
      <c r="M3227" s="21" t="s">
        <v>14849</v>
      </c>
      <c r="N3227" s="35" t="s">
        <v>59</v>
      </c>
      <c r="O3227" s="45" t="s">
        <v>83</v>
      </c>
      <c r="P3227" s="35" t="s">
        <v>13496</v>
      </c>
    </row>
    <row r="3228" spans="2:16" ht="15.75" customHeight="1">
      <c r="B3228" s="35" t="s">
        <v>41</v>
      </c>
      <c r="C3228" s="35" t="s">
        <v>49</v>
      </c>
      <c r="D3228" s="36">
        <v>56101600</v>
      </c>
      <c r="E3228" s="35" t="s">
        <v>13468</v>
      </c>
      <c r="F3228" t="s">
        <v>13469</v>
      </c>
      <c r="G3228" t="s">
        <v>57</v>
      </c>
      <c r="H3228" s="51">
        <v>5828</v>
      </c>
      <c r="I3228" s="38">
        <f>H3228*0.95</f>
        <v>5536.5999999999995</v>
      </c>
      <c r="J3228" s="35" t="s">
        <v>4680</v>
      </c>
      <c r="K3228" s="35" t="s">
        <v>13468</v>
      </c>
      <c r="L3228" s="33">
        <v>0.05</v>
      </c>
      <c r="M3228" s="21" t="s">
        <v>14849</v>
      </c>
      <c r="N3228" s="35" t="s">
        <v>59</v>
      </c>
      <c r="O3228" s="45" t="s">
        <v>83</v>
      </c>
      <c r="P3228" s="35" t="s">
        <v>13496</v>
      </c>
    </row>
    <row r="3229" spans="2:16" ht="15.75" customHeight="1">
      <c r="B3229" s="35" t="s">
        <v>41</v>
      </c>
      <c r="C3229" s="35" t="s">
        <v>49</v>
      </c>
      <c r="D3229" s="36">
        <v>56101600</v>
      </c>
      <c r="E3229" s="35" t="s">
        <v>13470</v>
      </c>
      <c r="F3229" t="s">
        <v>13483</v>
      </c>
      <c r="G3229" t="s">
        <v>57</v>
      </c>
      <c r="H3229" s="51">
        <v>7667</v>
      </c>
      <c r="I3229" s="38">
        <f t="shared" ref="I3229:I3241" si="100">H3229*0.95</f>
        <v>7283.65</v>
      </c>
      <c r="J3229" s="35" t="s">
        <v>4680</v>
      </c>
      <c r="K3229" s="35" t="s">
        <v>13470</v>
      </c>
      <c r="L3229" s="33">
        <v>0.05</v>
      </c>
      <c r="M3229" s="21" t="s">
        <v>14849</v>
      </c>
      <c r="N3229" s="35" t="s">
        <v>59</v>
      </c>
      <c r="O3229" s="45" t="s">
        <v>83</v>
      </c>
      <c r="P3229" s="35" t="s">
        <v>13496</v>
      </c>
    </row>
    <row r="3230" spans="2:16" ht="15.75" customHeight="1">
      <c r="B3230" s="35" t="s">
        <v>41</v>
      </c>
      <c r="C3230" s="35" t="s">
        <v>49</v>
      </c>
      <c r="D3230" s="36">
        <v>56101600</v>
      </c>
      <c r="E3230" s="35" t="s">
        <v>13471</v>
      </c>
      <c r="F3230" t="s">
        <v>13484</v>
      </c>
      <c r="G3230" t="s">
        <v>57</v>
      </c>
      <c r="H3230" s="51">
        <v>9604</v>
      </c>
      <c r="I3230" s="38">
        <f t="shared" si="100"/>
        <v>9123.7999999999993</v>
      </c>
      <c r="J3230" s="35" t="s">
        <v>4680</v>
      </c>
      <c r="K3230" s="35" t="s">
        <v>13471</v>
      </c>
      <c r="L3230" s="33">
        <v>0.05</v>
      </c>
      <c r="M3230" s="21" t="s">
        <v>14849</v>
      </c>
      <c r="N3230" s="35" t="s">
        <v>59</v>
      </c>
      <c r="O3230" s="45" t="s">
        <v>83</v>
      </c>
      <c r="P3230" s="35" t="s">
        <v>13496</v>
      </c>
    </row>
    <row r="3231" spans="2:16" ht="15.75" customHeight="1">
      <c r="B3231" s="35" t="s">
        <v>41</v>
      </c>
      <c r="C3231" s="35" t="s">
        <v>49</v>
      </c>
      <c r="D3231" s="36">
        <v>56101600</v>
      </c>
      <c r="E3231" s="35" t="s">
        <v>13472</v>
      </c>
      <c r="F3231" t="s">
        <v>13485</v>
      </c>
      <c r="G3231" t="s">
        <v>57</v>
      </c>
      <c r="H3231" s="51">
        <v>12231</v>
      </c>
      <c r="I3231" s="38">
        <f t="shared" si="100"/>
        <v>11619.449999999999</v>
      </c>
      <c r="J3231" s="35" t="s">
        <v>4680</v>
      </c>
      <c r="K3231" s="35" t="s">
        <v>13472</v>
      </c>
      <c r="L3231" s="33">
        <v>0.05</v>
      </c>
      <c r="M3231" s="21" t="s">
        <v>14849</v>
      </c>
      <c r="N3231" s="35" t="s">
        <v>59</v>
      </c>
      <c r="O3231" s="45" t="s">
        <v>83</v>
      </c>
      <c r="P3231" s="35" t="s">
        <v>13496</v>
      </c>
    </row>
    <row r="3232" spans="2:16" ht="15.75" customHeight="1">
      <c r="B3232" s="35" t="s">
        <v>41</v>
      </c>
      <c r="C3232" s="35" t="s">
        <v>49</v>
      </c>
      <c r="D3232" s="36">
        <v>56101600</v>
      </c>
      <c r="E3232" s="35" t="s">
        <v>13473</v>
      </c>
      <c r="F3232" t="s">
        <v>13486</v>
      </c>
      <c r="G3232" t="s">
        <v>57</v>
      </c>
      <c r="H3232" s="51">
        <v>13834</v>
      </c>
      <c r="I3232" s="38">
        <f t="shared" si="100"/>
        <v>13142.3</v>
      </c>
      <c r="J3232" s="35" t="s">
        <v>4680</v>
      </c>
      <c r="K3232" s="35" t="s">
        <v>13473</v>
      </c>
      <c r="L3232" s="33">
        <v>0.05</v>
      </c>
      <c r="M3232" s="21" t="s">
        <v>14849</v>
      </c>
      <c r="N3232" s="35" t="s">
        <v>59</v>
      </c>
      <c r="O3232" s="45" t="s">
        <v>83</v>
      </c>
      <c r="P3232" s="35" t="s">
        <v>13496</v>
      </c>
    </row>
    <row r="3233" spans="2:16" ht="15.75" customHeight="1">
      <c r="B3233" s="35" t="s">
        <v>41</v>
      </c>
      <c r="C3233" s="35" t="s">
        <v>49</v>
      </c>
      <c r="D3233" s="36">
        <v>56101600</v>
      </c>
      <c r="E3233" s="35" t="s">
        <v>13474</v>
      </c>
      <c r="F3233" t="s">
        <v>13487</v>
      </c>
      <c r="G3233" t="s">
        <v>57</v>
      </c>
      <c r="H3233" s="51">
        <v>5799</v>
      </c>
      <c r="I3233" s="38">
        <f t="shared" si="100"/>
        <v>5509.05</v>
      </c>
      <c r="J3233" s="35" t="s">
        <v>4680</v>
      </c>
      <c r="K3233" s="35" t="s">
        <v>13474</v>
      </c>
      <c r="L3233" s="33">
        <v>0.05</v>
      </c>
      <c r="M3233" s="21" t="s">
        <v>14849</v>
      </c>
      <c r="N3233" s="35" t="s">
        <v>59</v>
      </c>
      <c r="O3233" s="45" t="s">
        <v>83</v>
      </c>
      <c r="P3233" s="35" t="s">
        <v>13496</v>
      </c>
    </row>
    <row r="3234" spans="2:16" ht="15.75" customHeight="1">
      <c r="B3234" s="35" t="s">
        <v>41</v>
      </c>
      <c r="C3234" s="35" t="s">
        <v>49</v>
      </c>
      <c r="D3234" s="36">
        <v>56101600</v>
      </c>
      <c r="E3234" s="35" t="s">
        <v>13475</v>
      </c>
      <c r="F3234" t="s">
        <v>13488</v>
      </c>
      <c r="G3234" t="s">
        <v>57</v>
      </c>
      <c r="H3234" s="51">
        <v>5541</v>
      </c>
      <c r="I3234" s="38">
        <f t="shared" si="100"/>
        <v>5263.95</v>
      </c>
      <c r="J3234" s="35" t="s">
        <v>4680</v>
      </c>
      <c r="K3234" s="35" t="s">
        <v>13475</v>
      </c>
      <c r="L3234" s="33">
        <v>0.05</v>
      </c>
      <c r="M3234" s="21" t="s">
        <v>14849</v>
      </c>
      <c r="N3234" s="35" t="s">
        <v>59</v>
      </c>
      <c r="O3234" s="45" t="s">
        <v>83</v>
      </c>
      <c r="P3234" s="35" t="s">
        <v>13496</v>
      </c>
    </row>
    <row r="3235" spans="2:16" ht="15.75" customHeight="1">
      <c r="B3235" s="35" t="s">
        <v>41</v>
      </c>
      <c r="C3235" s="35" t="s">
        <v>49</v>
      </c>
      <c r="D3235" s="36">
        <v>56101600</v>
      </c>
      <c r="E3235" s="35" t="s">
        <v>13476</v>
      </c>
      <c r="F3235" t="s">
        <v>13489</v>
      </c>
      <c r="G3235" t="s">
        <v>57</v>
      </c>
      <c r="H3235" s="51">
        <v>13547</v>
      </c>
      <c r="I3235" s="38">
        <f t="shared" si="100"/>
        <v>12869.65</v>
      </c>
      <c r="J3235" s="35" t="s">
        <v>4680</v>
      </c>
      <c r="K3235" s="35" t="s">
        <v>13476</v>
      </c>
      <c r="L3235" s="33">
        <v>0.05</v>
      </c>
      <c r="M3235" s="21" t="s">
        <v>14849</v>
      </c>
      <c r="N3235" s="35" t="s">
        <v>59</v>
      </c>
      <c r="O3235" s="45" t="s">
        <v>83</v>
      </c>
      <c r="P3235" s="35" t="s">
        <v>13496</v>
      </c>
    </row>
    <row r="3236" spans="2:16" ht="15.75" customHeight="1">
      <c r="B3236" s="35" t="s">
        <v>41</v>
      </c>
      <c r="C3236" s="35" t="s">
        <v>49</v>
      </c>
      <c r="D3236" s="36">
        <v>56101600</v>
      </c>
      <c r="E3236" s="35" t="s">
        <v>13477</v>
      </c>
      <c r="F3236" t="s">
        <v>13490</v>
      </c>
      <c r="G3236" t="s">
        <v>57</v>
      </c>
      <c r="H3236" s="51">
        <v>14061</v>
      </c>
      <c r="I3236" s="38">
        <f t="shared" si="100"/>
        <v>13357.949999999999</v>
      </c>
      <c r="J3236" s="35" t="s">
        <v>4680</v>
      </c>
      <c r="K3236" s="35" t="s">
        <v>13477</v>
      </c>
      <c r="L3236" s="33">
        <v>0.05</v>
      </c>
      <c r="M3236" s="21" t="s">
        <v>14849</v>
      </c>
      <c r="N3236" s="35" t="s">
        <v>59</v>
      </c>
      <c r="O3236" s="45" t="s">
        <v>83</v>
      </c>
      <c r="P3236" s="35" t="s">
        <v>13496</v>
      </c>
    </row>
    <row r="3237" spans="2:16" ht="15.75" customHeight="1">
      <c r="B3237" s="35" t="s">
        <v>41</v>
      </c>
      <c r="C3237" s="35" t="s">
        <v>49</v>
      </c>
      <c r="D3237" s="36">
        <v>56101600</v>
      </c>
      <c r="E3237" s="35" t="s">
        <v>13478</v>
      </c>
      <c r="F3237" t="s">
        <v>13491</v>
      </c>
      <c r="G3237" t="s">
        <v>57</v>
      </c>
      <c r="H3237" s="51">
        <v>24937</v>
      </c>
      <c r="I3237" s="38">
        <f t="shared" si="100"/>
        <v>23690.149999999998</v>
      </c>
      <c r="J3237" s="35" t="s">
        <v>4680</v>
      </c>
      <c r="K3237" s="35" t="s">
        <v>13478</v>
      </c>
      <c r="L3237" s="33">
        <v>0.05</v>
      </c>
      <c r="M3237" s="21" t="s">
        <v>14849</v>
      </c>
      <c r="N3237" s="35" t="s">
        <v>59</v>
      </c>
      <c r="O3237" s="45" t="s">
        <v>83</v>
      </c>
      <c r="P3237" s="35" t="s">
        <v>13496</v>
      </c>
    </row>
    <row r="3238" spans="2:16" ht="15.75" customHeight="1">
      <c r="B3238" s="35" t="s">
        <v>41</v>
      </c>
      <c r="C3238" s="35" t="s">
        <v>49</v>
      </c>
      <c r="D3238" s="36">
        <v>56101600</v>
      </c>
      <c r="E3238" s="35" t="s">
        <v>13479</v>
      </c>
      <c r="F3238" t="s">
        <v>13492</v>
      </c>
      <c r="G3238" t="s">
        <v>57</v>
      </c>
      <c r="H3238" s="51">
        <v>17546</v>
      </c>
      <c r="I3238" s="38">
        <f t="shared" si="100"/>
        <v>16668.7</v>
      </c>
      <c r="J3238" s="35" t="s">
        <v>4680</v>
      </c>
      <c r="K3238" s="35" t="s">
        <v>13479</v>
      </c>
      <c r="L3238" s="33">
        <v>0.05</v>
      </c>
      <c r="M3238" s="21" t="s">
        <v>14849</v>
      </c>
      <c r="N3238" s="35" t="s">
        <v>59</v>
      </c>
      <c r="O3238" s="45" t="s">
        <v>83</v>
      </c>
      <c r="P3238" s="35" t="s">
        <v>13496</v>
      </c>
    </row>
    <row r="3239" spans="2:16" ht="15.75" customHeight="1">
      <c r="B3239" s="35" t="s">
        <v>41</v>
      </c>
      <c r="C3239" s="35" t="s">
        <v>49</v>
      </c>
      <c r="D3239" s="36">
        <v>56101600</v>
      </c>
      <c r="E3239" s="35" t="s">
        <v>13480</v>
      </c>
      <c r="F3239" t="s">
        <v>13493</v>
      </c>
      <c r="G3239" t="s">
        <v>57</v>
      </c>
      <c r="H3239" s="51">
        <v>7453</v>
      </c>
      <c r="I3239" s="38">
        <f t="shared" si="100"/>
        <v>7080.3499999999995</v>
      </c>
      <c r="J3239" s="35" t="s">
        <v>4680</v>
      </c>
      <c r="K3239" s="35" t="s">
        <v>13480</v>
      </c>
      <c r="L3239" s="33">
        <v>0.05</v>
      </c>
      <c r="M3239" s="21" t="s">
        <v>14849</v>
      </c>
      <c r="N3239" s="35" t="s">
        <v>59</v>
      </c>
      <c r="O3239" s="45" t="s">
        <v>83</v>
      </c>
      <c r="P3239" s="35" t="s">
        <v>13496</v>
      </c>
    </row>
    <row r="3240" spans="2:16" ht="15.75" customHeight="1">
      <c r="B3240" s="35" t="s">
        <v>41</v>
      </c>
      <c r="C3240" s="35" t="s">
        <v>49</v>
      </c>
      <c r="D3240" s="36">
        <v>56101600</v>
      </c>
      <c r="E3240" s="35" t="s">
        <v>13481</v>
      </c>
      <c r="F3240" t="s">
        <v>13494</v>
      </c>
      <c r="G3240" t="s">
        <v>57</v>
      </c>
      <c r="H3240" s="51">
        <v>21720</v>
      </c>
      <c r="I3240" s="38">
        <f t="shared" si="100"/>
        <v>20634</v>
      </c>
      <c r="J3240" s="35" t="s">
        <v>4680</v>
      </c>
      <c r="K3240" s="35" t="s">
        <v>13481</v>
      </c>
      <c r="L3240" s="33">
        <v>0.05</v>
      </c>
      <c r="M3240" s="21" t="s">
        <v>14849</v>
      </c>
      <c r="N3240" s="35" t="s">
        <v>59</v>
      </c>
      <c r="O3240" s="45" t="s">
        <v>83</v>
      </c>
      <c r="P3240" s="35" t="s">
        <v>13496</v>
      </c>
    </row>
    <row r="3241" spans="2:16" ht="15.75" customHeight="1">
      <c r="B3241" s="35" t="s">
        <v>41</v>
      </c>
      <c r="C3241" s="35" t="s">
        <v>49</v>
      </c>
      <c r="D3241" s="36">
        <v>56101600</v>
      </c>
      <c r="E3241" s="35" t="s">
        <v>13482</v>
      </c>
      <c r="F3241" t="s">
        <v>13495</v>
      </c>
      <c r="G3241" t="s">
        <v>57</v>
      </c>
      <c r="H3241" s="51">
        <v>16901</v>
      </c>
      <c r="I3241" s="38">
        <f t="shared" si="100"/>
        <v>16055.949999999999</v>
      </c>
      <c r="J3241" s="35" t="s">
        <v>4680</v>
      </c>
      <c r="K3241" s="35" t="s">
        <v>13482</v>
      </c>
      <c r="L3241" s="33">
        <v>0.05</v>
      </c>
      <c r="M3241" s="21" t="s">
        <v>14849</v>
      </c>
      <c r="N3241" s="35" t="s">
        <v>59</v>
      </c>
      <c r="O3241" s="45" t="s">
        <v>83</v>
      </c>
      <c r="P3241" s="35" t="s">
        <v>13496</v>
      </c>
    </row>
    <row r="3242" spans="2:16" ht="15.75" customHeight="1"/>
    <row r="3243" spans="2:16" ht="15.75" customHeight="1"/>
    <row r="3244" spans="2:16" ht="15.75" customHeight="1"/>
    <row r="3245" spans="2:16" ht="15.75" customHeight="1"/>
    <row r="3246" spans="2:16" ht="15.75" customHeight="1"/>
    <row r="3247" spans="2:16" ht="15.75" customHeight="1"/>
    <row r="3248" spans="2:16" ht="15.75" customHeight="1"/>
    <row r="3249" ht="15.75" customHeight="1"/>
    <row r="3250" ht="15.75" customHeight="1"/>
    <row r="3251" ht="15.75" customHeight="1"/>
    <row r="3252" ht="15.75" customHeight="1"/>
    <row r="3253" ht="15.75" customHeight="1"/>
    <row r="3254" ht="15.75" customHeight="1"/>
    <row r="3255" ht="15.75" customHeight="1"/>
    <row r="3256" ht="15.75" customHeight="1"/>
    <row r="3257" ht="15.75" customHeight="1"/>
  </sheetData>
  <mergeCells count="1">
    <mergeCell ref="A1:B2"/>
  </mergeCells>
  <hyperlinks>
    <hyperlink ref="A1" location="MAIN!A1" display="Back To Main"/>
  </hyperlinks>
  <pageMargins left="0.7" right="0.7" top="0.75" bottom="0.75" header="0.3" footer="0.3"/>
  <pageSetup orientation="portrait" horizontalDpi="4294967292" verticalDpi="4294967292" r:id="rId1"/>
  <ignoredErrors>
    <ignoredError sqref="H837" numberStoredAsText="1"/>
  </ignoredError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815"/>
  <sheetViews>
    <sheetView topLeftCell="B1" workbookViewId="0">
      <pane xSplit="2" ySplit="3" topLeftCell="H1272" activePane="bottomRight" state="frozen"/>
      <selection activeCell="B1" sqref="B1"/>
      <selection pane="topRight" activeCell="D1" sqref="D1"/>
      <selection pane="bottomLeft" activeCell="B4" sqref="B4"/>
      <selection pane="bottomRight" activeCell="H3006" sqref="H3006"/>
    </sheetView>
  </sheetViews>
  <sheetFormatPr defaultColWidth="8.7109375" defaultRowHeight="15"/>
  <cols>
    <col min="2" max="2" width="35.42578125" customWidth="1"/>
    <col min="3" max="3" width="25.7109375" customWidth="1"/>
    <col min="4" max="4" width="14.42578125" style="36" customWidth="1"/>
    <col min="5" max="5" width="24.140625" style="36" customWidth="1"/>
    <col min="6" max="6" width="54.140625" customWidth="1"/>
    <col min="7" max="7" width="22.140625" customWidth="1"/>
    <col min="8" max="8" width="13" style="36" customWidth="1"/>
    <col min="9" max="9" width="34.140625" style="36" customWidth="1"/>
    <col min="10" max="10" width="24.140625" customWidth="1"/>
    <col min="11" max="11" width="30.140625" style="35" customWidth="1"/>
    <col min="12" max="12" width="11.7109375" customWidth="1"/>
    <col min="13" max="13" width="32.140625" customWidth="1"/>
    <col min="14" max="14" width="14.7109375" customWidth="1"/>
    <col min="15" max="15" width="15.42578125" customWidth="1"/>
    <col min="16" max="16" width="42.140625" customWidth="1"/>
  </cols>
  <sheetData>
    <row r="1" spans="1:16" ht="15.75" thickBot="1">
      <c r="A1" s="118" t="s">
        <v>30</v>
      </c>
      <c r="B1" s="119"/>
      <c r="C1" s="5" t="s">
        <v>12</v>
      </c>
      <c r="D1" s="64" t="s">
        <v>12</v>
      </c>
      <c r="E1" s="59" t="s">
        <v>12</v>
      </c>
      <c r="F1" s="12" t="s">
        <v>12</v>
      </c>
      <c r="G1" s="11"/>
      <c r="H1" s="59" t="s">
        <v>12</v>
      </c>
      <c r="I1" s="3" t="s">
        <v>12</v>
      </c>
      <c r="J1" s="2" t="s">
        <v>12</v>
      </c>
      <c r="K1" s="60"/>
      <c r="L1" s="88" t="s">
        <v>12</v>
      </c>
      <c r="M1" s="89"/>
      <c r="N1" s="89"/>
      <c r="O1" s="90"/>
      <c r="P1" s="90"/>
    </row>
    <row r="2" spans="1:16" ht="15.75" thickBot="1">
      <c r="A2" s="120"/>
      <c r="B2" s="121"/>
      <c r="C2" s="84" t="s">
        <v>33</v>
      </c>
      <c r="D2" s="84"/>
      <c r="E2" s="84"/>
      <c r="F2" s="84"/>
      <c r="G2" s="84"/>
      <c r="H2" s="84"/>
      <c r="I2" s="84"/>
      <c r="J2" s="84"/>
      <c r="K2" s="84"/>
      <c r="L2" s="91"/>
      <c r="M2" s="92"/>
      <c r="N2" s="92"/>
      <c r="O2" s="93"/>
      <c r="P2" s="93"/>
    </row>
    <row r="3" spans="1:16" ht="53.25" thickBot="1">
      <c r="A3" s="6" t="s">
        <v>14</v>
      </c>
      <c r="B3" s="9" t="s">
        <v>36</v>
      </c>
      <c r="C3" s="10" t="s">
        <v>16</v>
      </c>
      <c r="D3" s="55" t="s">
        <v>17</v>
      </c>
      <c r="E3" s="55" t="s">
        <v>18</v>
      </c>
      <c r="F3" s="7" t="s">
        <v>19</v>
      </c>
      <c r="G3" s="85" t="s">
        <v>20</v>
      </c>
      <c r="H3" s="62" t="s">
        <v>21</v>
      </c>
      <c r="I3" s="97" t="s">
        <v>22</v>
      </c>
      <c r="J3" s="85" t="s">
        <v>23</v>
      </c>
      <c r="K3" s="95" t="s">
        <v>24</v>
      </c>
      <c r="L3" s="17" t="s">
        <v>39</v>
      </c>
      <c r="M3" s="18" t="s">
        <v>54</v>
      </c>
      <c r="N3" s="19" t="s">
        <v>25</v>
      </c>
      <c r="O3" s="20" t="s">
        <v>26</v>
      </c>
      <c r="P3" s="96" t="s">
        <v>12</v>
      </c>
    </row>
    <row r="4" spans="1:16" ht="15.75" customHeight="1" thickBot="1">
      <c r="A4">
        <v>492</v>
      </c>
      <c r="B4" s="4" t="s">
        <v>8</v>
      </c>
      <c r="L4" s="23"/>
      <c r="M4" s="21"/>
      <c r="N4" s="21"/>
      <c r="O4" s="21"/>
      <c r="P4" s="22"/>
    </row>
    <row r="5" spans="1:16" ht="15.75" customHeight="1">
      <c r="B5" s="27" t="s">
        <v>41</v>
      </c>
      <c r="C5" t="s">
        <v>9</v>
      </c>
      <c r="D5" s="36">
        <v>49241501</v>
      </c>
      <c r="E5" s="36">
        <v>86030</v>
      </c>
      <c r="F5" t="s">
        <v>3854</v>
      </c>
      <c r="G5" t="s">
        <v>57</v>
      </c>
      <c r="H5" s="37">
        <v>2599</v>
      </c>
      <c r="I5" s="41">
        <f>H5*0.95</f>
        <v>2469.0499999999997</v>
      </c>
      <c r="J5" t="s">
        <v>3865</v>
      </c>
      <c r="K5" s="35">
        <v>86030</v>
      </c>
      <c r="L5" s="33">
        <v>0.05</v>
      </c>
      <c r="M5" s="21" t="s">
        <v>14848</v>
      </c>
      <c r="N5" s="21" t="s">
        <v>1313</v>
      </c>
      <c r="O5" s="21" t="s">
        <v>83</v>
      </c>
      <c r="P5" s="35" t="s">
        <v>13496</v>
      </c>
    </row>
    <row r="6" spans="1:16" ht="15.75" customHeight="1">
      <c r="B6" s="27" t="s">
        <v>41</v>
      </c>
      <c r="C6" t="s">
        <v>9</v>
      </c>
      <c r="D6" s="36">
        <v>49241501</v>
      </c>
      <c r="E6" s="36">
        <v>86031</v>
      </c>
      <c r="F6" t="s">
        <v>3854</v>
      </c>
      <c r="G6" t="s">
        <v>57</v>
      </c>
      <c r="H6" s="37">
        <v>2659</v>
      </c>
      <c r="I6" s="41">
        <f t="shared" ref="I6:I42" si="0">H6*0.95</f>
        <v>2526.0499999999997</v>
      </c>
      <c r="J6" t="s">
        <v>3865</v>
      </c>
      <c r="K6" s="35">
        <v>86031</v>
      </c>
      <c r="L6" s="33">
        <v>0.05</v>
      </c>
      <c r="M6" s="21" t="s">
        <v>14848</v>
      </c>
      <c r="N6" s="21" t="s">
        <v>1313</v>
      </c>
      <c r="O6" s="21" t="s">
        <v>83</v>
      </c>
      <c r="P6" s="35" t="s">
        <v>13496</v>
      </c>
    </row>
    <row r="7" spans="1:16" ht="15.75" customHeight="1">
      <c r="B7" s="27" t="s">
        <v>41</v>
      </c>
      <c r="C7" t="s">
        <v>9</v>
      </c>
      <c r="D7" s="36">
        <v>49241501</v>
      </c>
      <c r="E7" s="36" t="s">
        <v>3852</v>
      </c>
      <c r="F7" t="s">
        <v>3855</v>
      </c>
      <c r="G7" t="s">
        <v>57</v>
      </c>
      <c r="H7" s="37">
        <v>6269</v>
      </c>
      <c r="I7" s="41">
        <f t="shared" si="0"/>
        <v>5955.5499999999993</v>
      </c>
      <c r="J7" t="s">
        <v>3865</v>
      </c>
      <c r="K7" s="35" t="s">
        <v>3852</v>
      </c>
      <c r="L7" s="33">
        <v>0.05</v>
      </c>
      <c r="M7" s="21" t="s">
        <v>14848</v>
      </c>
      <c r="N7" s="21" t="s">
        <v>1313</v>
      </c>
      <c r="O7" s="21" t="s">
        <v>83</v>
      </c>
      <c r="P7" s="35" t="s">
        <v>13496</v>
      </c>
    </row>
    <row r="8" spans="1:16" ht="15.75" customHeight="1">
      <c r="B8" s="27" t="s">
        <v>41</v>
      </c>
      <c r="C8" t="s">
        <v>9</v>
      </c>
      <c r="D8" s="36">
        <v>49241501</v>
      </c>
      <c r="E8" s="36" t="s">
        <v>3853</v>
      </c>
      <c r="F8" t="s">
        <v>3856</v>
      </c>
      <c r="G8" t="s">
        <v>57</v>
      </c>
      <c r="H8" s="37">
        <v>12419</v>
      </c>
      <c r="I8" s="41">
        <f t="shared" si="0"/>
        <v>11798.05</v>
      </c>
      <c r="J8" t="s">
        <v>3865</v>
      </c>
      <c r="K8" s="35" t="s">
        <v>3853</v>
      </c>
      <c r="L8" s="33">
        <v>0.05</v>
      </c>
      <c r="M8" s="21" t="s">
        <v>14848</v>
      </c>
      <c r="N8" s="21" t="s">
        <v>1313</v>
      </c>
      <c r="O8" s="21" t="s">
        <v>83</v>
      </c>
      <c r="P8" s="35" t="s">
        <v>13496</v>
      </c>
    </row>
    <row r="9" spans="1:16" ht="15.75" customHeight="1">
      <c r="B9" s="27" t="s">
        <v>41</v>
      </c>
      <c r="C9" t="s">
        <v>9</v>
      </c>
      <c r="D9" s="36">
        <v>49241501</v>
      </c>
      <c r="E9" s="36">
        <v>86000</v>
      </c>
      <c r="F9" t="s">
        <v>3857</v>
      </c>
      <c r="G9" t="s">
        <v>57</v>
      </c>
      <c r="H9" s="37">
        <v>1859</v>
      </c>
      <c r="I9" s="41">
        <f t="shared" si="0"/>
        <v>1766.05</v>
      </c>
      <c r="J9" t="s">
        <v>3865</v>
      </c>
      <c r="K9" s="35">
        <v>86000</v>
      </c>
      <c r="L9" s="33">
        <v>0.05</v>
      </c>
      <c r="M9" s="21" t="s">
        <v>14848</v>
      </c>
      <c r="N9" s="21" t="s">
        <v>1313</v>
      </c>
      <c r="O9" s="21" t="s">
        <v>83</v>
      </c>
      <c r="P9" s="35" t="s">
        <v>13496</v>
      </c>
    </row>
    <row r="10" spans="1:16" ht="15.75" customHeight="1">
      <c r="B10" s="27" t="s">
        <v>41</v>
      </c>
      <c r="C10" t="s">
        <v>9</v>
      </c>
      <c r="D10" s="36">
        <v>49241501</v>
      </c>
      <c r="E10" s="36">
        <v>86001</v>
      </c>
      <c r="F10" t="s">
        <v>3857</v>
      </c>
      <c r="G10" t="s">
        <v>57</v>
      </c>
      <c r="H10" s="37">
        <v>2059</v>
      </c>
      <c r="I10" s="41">
        <f t="shared" si="0"/>
        <v>1956.05</v>
      </c>
      <c r="J10" t="s">
        <v>3865</v>
      </c>
      <c r="K10" s="35">
        <v>86001</v>
      </c>
      <c r="L10" s="33">
        <v>0.05</v>
      </c>
      <c r="M10" s="21" t="s">
        <v>14848</v>
      </c>
      <c r="N10" s="21" t="s">
        <v>1313</v>
      </c>
      <c r="O10" s="21" t="s">
        <v>83</v>
      </c>
      <c r="P10" s="35" t="s">
        <v>13496</v>
      </c>
    </row>
    <row r="11" spans="1:16" ht="15.75" customHeight="1">
      <c r="B11" s="27" t="s">
        <v>41</v>
      </c>
      <c r="C11" t="s">
        <v>9</v>
      </c>
      <c r="D11" s="36">
        <v>49241501</v>
      </c>
      <c r="E11" s="36">
        <v>86002</v>
      </c>
      <c r="F11" t="s">
        <v>3858</v>
      </c>
      <c r="G11" t="s">
        <v>57</v>
      </c>
      <c r="H11" s="37">
        <v>1999</v>
      </c>
      <c r="I11" s="41">
        <f t="shared" si="0"/>
        <v>1899.05</v>
      </c>
      <c r="J11" t="s">
        <v>3865</v>
      </c>
      <c r="K11" s="35">
        <v>86002</v>
      </c>
      <c r="L11" s="33">
        <v>0.05</v>
      </c>
      <c r="M11" s="21" t="s">
        <v>14848</v>
      </c>
      <c r="N11" s="21" t="s">
        <v>1313</v>
      </c>
      <c r="O11" s="21" t="s">
        <v>83</v>
      </c>
      <c r="P11" s="35" t="s">
        <v>13496</v>
      </c>
    </row>
    <row r="12" spans="1:16" ht="15.75" customHeight="1">
      <c r="B12" s="27" t="s">
        <v>41</v>
      </c>
      <c r="C12" t="s">
        <v>9</v>
      </c>
      <c r="D12" s="36">
        <v>49241501</v>
      </c>
      <c r="E12" s="36">
        <v>86003</v>
      </c>
      <c r="F12" t="s">
        <v>3858</v>
      </c>
      <c r="G12" t="s">
        <v>57</v>
      </c>
      <c r="H12" s="37">
        <v>2199</v>
      </c>
      <c r="I12" s="41">
        <f t="shared" si="0"/>
        <v>2089.0499999999997</v>
      </c>
      <c r="J12" t="s">
        <v>3865</v>
      </c>
      <c r="K12" s="35">
        <v>86003</v>
      </c>
      <c r="L12" s="33">
        <v>0.05</v>
      </c>
      <c r="M12" s="21" t="s">
        <v>14848</v>
      </c>
      <c r="N12" s="21" t="s">
        <v>1313</v>
      </c>
      <c r="O12" s="21" t="s">
        <v>83</v>
      </c>
      <c r="P12" s="35" t="s">
        <v>13496</v>
      </c>
    </row>
    <row r="13" spans="1:16" ht="15.75" customHeight="1">
      <c r="B13" s="27" t="s">
        <v>41</v>
      </c>
      <c r="C13" t="s">
        <v>9</v>
      </c>
      <c r="D13" s="36">
        <v>49241501</v>
      </c>
      <c r="E13" s="36">
        <v>86018</v>
      </c>
      <c r="F13" t="s">
        <v>3859</v>
      </c>
      <c r="G13" t="s">
        <v>57</v>
      </c>
      <c r="H13" s="37">
        <v>1039</v>
      </c>
      <c r="I13" s="41">
        <f t="shared" si="0"/>
        <v>987.05</v>
      </c>
      <c r="J13" t="s">
        <v>3865</v>
      </c>
      <c r="K13" s="35">
        <v>86018</v>
      </c>
      <c r="L13" s="33">
        <v>0.05</v>
      </c>
      <c r="M13" s="21" t="s">
        <v>14848</v>
      </c>
      <c r="N13" s="21" t="s">
        <v>1313</v>
      </c>
      <c r="O13" s="21" t="s">
        <v>83</v>
      </c>
      <c r="P13" s="35" t="s">
        <v>13496</v>
      </c>
    </row>
    <row r="14" spans="1:16" ht="15.75" customHeight="1">
      <c r="B14" s="27" t="s">
        <v>41</v>
      </c>
      <c r="C14" t="s">
        <v>9</v>
      </c>
      <c r="D14" s="36">
        <v>49241501</v>
      </c>
      <c r="E14" s="36">
        <v>86020</v>
      </c>
      <c r="F14" t="s">
        <v>3860</v>
      </c>
      <c r="G14" t="s">
        <v>57</v>
      </c>
      <c r="H14" s="37">
        <v>1289</v>
      </c>
      <c r="I14" s="41">
        <f t="shared" si="0"/>
        <v>1224.55</v>
      </c>
      <c r="J14" t="s">
        <v>3865</v>
      </c>
      <c r="K14" s="35">
        <v>86020</v>
      </c>
      <c r="L14" s="33">
        <v>0.05</v>
      </c>
      <c r="M14" s="21" t="s">
        <v>14848</v>
      </c>
      <c r="N14" s="21" t="s">
        <v>1313</v>
      </c>
      <c r="O14" s="21" t="s">
        <v>83</v>
      </c>
      <c r="P14" s="35" t="s">
        <v>13496</v>
      </c>
    </row>
    <row r="15" spans="1:16" ht="15.75" customHeight="1">
      <c r="B15" s="27" t="s">
        <v>41</v>
      </c>
      <c r="C15" t="s">
        <v>9</v>
      </c>
      <c r="D15" s="36">
        <v>49241501</v>
      </c>
      <c r="E15" s="36">
        <v>86022</v>
      </c>
      <c r="F15" t="s">
        <v>3861</v>
      </c>
      <c r="G15" t="s">
        <v>57</v>
      </c>
      <c r="H15" s="37">
        <v>1279</v>
      </c>
      <c r="I15" s="41">
        <f t="shared" si="0"/>
        <v>1215.05</v>
      </c>
      <c r="J15" t="s">
        <v>3865</v>
      </c>
      <c r="K15" s="35">
        <v>86022</v>
      </c>
      <c r="L15" s="33">
        <v>0.05</v>
      </c>
      <c r="M15" s="21" t="s">
        <v>14848</v>
      </c>
      <c r="N15" s="21" t="s">
        <v>1313</v>
      </c>
      <c r="O15" s="21" t="s">
        <v>83</v>
      </c>
      <c r="P15" s="35" t="s">
        <v>13496</v>
      </c>
    </row>
    <row r="16" spans="1:16" ht="15.75" customHeight="1">
      <c r="B16" s="27" t="s">
        <v>41</v>
      </c>
      <c r="C16" t="s">
        <v>9</v>
      </c>
      <c r="D16" s="36">
        <v>49241501</v>
      </c>
      <c r="E16" s="36">
        <v>86019</v>
      </c>
      <c r="F16" t="s">
        <v>3862</v>
      </c>
      <c r="G16" t="s">
        <v>57</v>
      </c>
      <c r="H16" s="37">
        <v>729</v>
      </c>
      <c r="I16" s="41">
        <f t="shared" si="0"/>
        <v>692.55</v>
      </c>
      <c r="J16" t="s">
        <v>3865</v>
      </c>
      <c r="K16" s="35">
        <v>86019</v>
      </c>
      <c r="L16" s="33">
        <v>0.05</v>
      </c>
      <c r="M16" s="21" t="s">
        <v>14848</v>
      </c>
      <c r="N16" s="21" t="s">
        <v>1313</v>
      </c>
      <c r="O16" s="21" t="s">
        <v>83</v>
      </c>
      <c r="P16" s="35" t="s">
        <v>13496</v>
      </c>
    </row>
    <row r="17" spans="2:16" ht="15.75" customHeight="1">
      <c r="B17" s="27" t="s">
        <v>41</v>
      </c>
      <c r="C17" t="s">
        <v>9</v>
      </c>
      <c r="D17" s="36">
        <v>49241501</v>
      </c>
      <c r="E17" s="36">
        <v>86021</v>
      </c>
      <c r="F17" t="s">
        <v>3863</v>
      </c>
      <c r="G17" t="s">
        <v>57</v>
      </c>
      <c r="H17" s="37">
        <v>999</v>
      </c>
      <c r="I17" s="41">
        <f t="shared" si="0"/>
        <v>949.05</v>
      </c>
      <c r="J17" t="s">
        <v>3865</v>
      </c>
      <c r="K17" s="35">
        <v>86021</v>
      </c>
      <c r="L17" s="33">
        <v>0.05</v>
      </c>
      <c r="M17" s="21" t="s">
        <v>14848</v>
      </c>
      <c r="N17" s="21" t="s">
        <v>1313</v>
      </c>
      <c r="O17" s="21" t="s">
        <v>83</v>
      </c>
      <c r="P17" s="35" t="s">
        <v>13496</v>
      </c>
    </row>
    <row r="18" spans="2:16" ht="15.75" customHeight="1">
      <c r="B18" s="27" t="s">
        <v>41</v>
      </c>
      <c r="C18" t="s">
        <v>9</v>
      </c>
      <c r="D18" s="36">
        <v>49241501</v>
      </c>
      <c r="E18" s="36">
        <v>86023</v>
      </c>
      <c r="F18" t="s">
        <v>3864</v>
      </c>
      <c r="G18" t="s">
        <v>57</v>
      </c>
      <c r="H18" s="37">
        <v>849</v>
      </c>
      <c r="I18" s="41">
        <f t="shared" si="0"/>
        <v>806.55</v>
      </c>
      <c r="J18" t="s">
        <v>3865</v>
      </c>
      <c r="K18" s="35">
        <v>86023</v>
      </c>
      <c r="L18" s="33">
        <v>0.05</v>
      </c>
      <c r="M18" s="21" t="s">
        <v>14848</v>
      </c>
      <c r="N18" s="21" t="s">
        <v>1313</v>
      </c>
      <c r="O18" s="21" t="s">
        <v>83</v>
      </c>
      <c r="P18" s="35" t="s">
        <v>13496</v>
      </c>
    </row>
    <row r="19" spans="2:16" ht="15.75" customHeight="1">
      <c r="B19" s="27" t="s">
        <v>41</v>
      </c>
      <c r="C19" t="s">
        <v>9</v>
      </c>
      <c r="D19" s="36">
        <v>49241501</v>
      </c>
      <c r="E19" s="36">
        <v>86015</v>
      </c>
      <c r="F19" t="s">
        <v>3878</v>
      </c>
      <c r="G19" t="s">
        <v>57</v>
      </c>
      <c r="H19" s="37">
        <v>179</v>
      </c>
      <c r="I19" s="41">
        <f t="shared" si="0"/>
        <v>170.04999999999998</v>
      </c>
      <c r="J19" t="s">
        <v>3865</v>
      </c>
      <c r="K19" s="35">
        <v>86015</v>
      </c>
      <c r="L19" s="33">
        <v>0.05</v>
      </c>
      <c r="M19" s="21" t="s">
        <v>14848</v>
      </c>
      <c r="N19" s="21" t="s">
        <v>1313</v>
      </c>
      <c r="O19" s="21" t="s">
        <v>83</v>
      </c>
      <c r="P19" s="35" t="s">
        <v>13496</v>
      </c>
    </row>
    <row r="20" spans="2:16" ht="15.75" customHeight="1">
      <c r="B20" s="27" t="s">
        <v>41</v>
      </c>
      <c r="C20" t="s">
        <v>9</v>
      </c>
      <c r="D20" s="36">
        <v>49241501</v>
      </c>
      <c r="E20" s="36" t="s">
        <v>3866</v>
      </c>
      <c r="F20" t="s">
        <v>3878</v>
      </c>
      <c r="G20" t="s">
        <v>57</v>
      </c>
      <c r="H20" s="37">
        <v>199</v>
      </c>
      <c r="I20" s="41">
        <f t="shared" si="0"/>
        <v>189.04999999999998</v>
      </c>
      <c r="J20" t="s">
        <v>3865</v>
      </c>
      <c r="K20" s="35" t="s">
        <v>3866</v>
      </c>
      <c r="L20" s="33">
        <v>0.05</v>
      </c>
      <c r="M20" s="21" t="s">
        <v>14848</v>
      </c>
      <c r="N20" s="21" t="s">
        <v>1313</v>
      </c>
      <c r="O20" s="21" t="s">
        <v>83</v>
      </c>
      <c r="P20" s="35" t="s">
        <v>13496</v>
      </c>
    </row>
    <row r="21" spans="2:16" ht="15.75" customHeight="1">
      <c r="B21" s="27" t="s">
        <v>41</v>
      </c>
      <c r="C21" t="s">
        <v>9</v>
      </c>
      <c r="D21" s="36">
        <v>49241501</v>
      </c>
      <c r="E21" s="36">
        <v>86017</v>
      </c>
      <c r="F21" t="s">
        <v>3879</v>
      </c>
      <c r="G21" t="s">
        <v>57</v>
      </c>
      <c r="H21" s="37">
        <v>199</v>
      </c>
      <c r="I21" s="41">
        <f t="shared" si="0"/>
        <v>189.04999999999998</v>
      </c>
      <c r="J21" t="s">
        <v>3865</v>
      </c>
      <c r="K21" s="35">
        <v>86017</v>
      </c>
      <c r="L21" s="33">
        <v>0.05</v>
      </c>
      <c r="M21" s="21" t="s">
        <v>14848</v>
      </c>
      <c r="N21" s="21" t="s">
        <v>1313</v>
      </c>
      <c r="O21" s="21" t="s">
        <v>83</v>
      </c>
      <c r="P21" s="35" t="s">
        <v>13496</v>
      </c>
    </row>
    <row r="22" spans="2:16" ht="15.75" customHeight="1">
      <c r="B22" s="27" t="s">
        <v>41</v>
      </c>
      <c r="C22" t="s">
        <v>9</v>
      </c>
      <c r="D22" s="36">
        <v>49241501</v>
      </c>
      <c r="E22" s="36" t="s">
        <v>3867</v>
      </c>
      <c r="F22" t="s">
        <v>3879</v>
      </c>
      <c r="G22" t="s">
        <v>57</v>
      </c>
      <c r="H22" s="37">
        <v>219</v>
      </c>
      <c r="I22" s="41">
        <f t="shared" si="0"/>
        <v>208.04999999999998</v>
      </c>
      <c r="J22" t="s">
        <v>3865</v>
      </c>
      <c r="K22" s="35" t="s">
        <v>3867</v>
      </c>
      <c r="L22" s="33">
        <v>0.05</v>
      </c>
      <c r="M22" s="21" t="s">
        <v>14848</v>
      </c>
      <c r="N22" s="21" t="s">
        <v>1313</v>
      </c>
      <c r="O22" s="21" t="s">
        <v>83</v>
      </c>
      <c r="P22" s="35" t="s">
        <v>13496</v>
      </c>
    </row>
    <row r="23" spans="2:16" ht="15.75" customHeight="1">
      <c r="B23" s="27" t="s">
        <v>41</v>
      </c>
      <c r="C23" t="s">
        <v>9</v>
      </c>
      <c r="D23" s="36">
        <v>49241501</v>
      </c>
      <c r="E23" s="36">
        <v>86024</v>
      </c>
      <c r="F23" t="s">
        <v>3880</v>
      </c>
      <c r="G23" t="s">
        <v>57</v>
      </c>
      <c r="H23" s="37">
        <v>409</v>
      </c>
      <c r="I23" s="41">
        <f t="shared" si="0"/>
        <v>388.54999999999995</v>
      </c>
      <c r="J23" t="s">
        <v>3865</v>
      </c>
      <c r="K23" s="35">
        <v>86024</v>
      </c>
      <c r="L23" s="33">
        <v>0.05</v>
      </c>
      <c r="M23" s="21" t="s">
        <v>14848</v>
      </c>
      <c r="N23" s="21" t="s">
        <v>1313</v>
      </c>
      <c r="O23" s="21" t="s">
        <v>83</v>
      </c>
      <c r="P23" s="35" t="s">
        <v>13496</v>
      </c>
    </row>
    <row r="24" spans="2:16" ht="15.75" customHeight="1">
      <c r="B24" s="27" t="s">
        <v>41</v>
      </c>
      <c r="C24" t="s">
        <v>9</v>
      </c>
      <c r="D24" s="36">
        <v>49241501</v>
      </c>
      <c r="E24" s="36" t="s">
        <v>3868</v>
      </c>
      <c r="F24" t="s">
        <v>3880</v>
      </c>
      <c r="G24" t="s">
        <v>57</v>
      </c>
      <c r="H24" s="37">
        <v>429</v>
      </c>
      <c r="I24" s="41">
        <f t="shared" si="0"/>
        <v>407.54999999999995</v>
      </c>
      <c r="J24" t="s">
        <v>3865</v>
      </c>
      <c r="K24" s="35" t="s">
        <v>3868</v>
      </c>
      <c r="L24" s="33">
        <v>0.05</v>
      </c>
      <c r="M24" s="21" t="s">
        <v>14848</v>
      </c>
      <c r="N24" s="21" t="s">
        <v>1313</v>
      </c>
      <c r="O24" s="21" t="s">
        <v>83</v>
      </c>
      <c r="P24" s="35" t="s">
        <v>13496</v>
      </c>
    </row>
    <row r="25" spans="2:16" ht="15.75" customHeight="1">
      <c r="B25" s="27" t="s">
        <v>41</v>
      </c>
      <c r="C25" t="s">
        <v>9</v>
      </c>
      <c r="D25" s="36">
        <v>49241501</v>
      </c>
      <c r="E25" s="36">
        <v>86026</v>
      </c>
      <c r="F25" t="s">
        <v>3881</v>
      </c>
      <c r="G25" t="s">
        <v>57</v>
      </c>
      <c r="H25" s="37">
        <v>429</v>
      </c>
      <c r="I25" s="41">
        <f t="shared" si="0"/>
        <v>407.54999999999995</v>
      </c>
      <c r="J25" t="s">
        <v>3865</v>
      </c>
      <c r="K25" s="35">
        <v>86026</v>
      </c>
      <c r="L25" s="33">
        <v>0.05</v>
      </c>
      <c r="M25" s="21" t="s">
        <v>14848</v>
      </c>
      <c r="N25" s="21" t="s">
        <v>1313</v>
      </c>
      <c r="O25" s="21" t="s">
        <v>83</v>
      </c>
      <c r="P25" s="35" t="s">
        <v>13496</v>
      </c>
    </row>
    <row r="26" spans="2:16" ht="15.75" customHeight="1">
      <c r="B26" s="27" t="s">
        <v>41</v>
      </c>
      <c r="C26" t="s">
        <v>9</v>
      </c>
      <c r="D26" s="36">
        <v>49241501</v>
      </c>
      <c r="E26" s="36" t="s">
        <v>3869</v>
      </c>
      <c r="F26" t="s">
        <v>3881</v>
      </c>
      <c r="G26" t="s">
        <v>57</v>
      </c>
      <c r="H26" s="37">
        <v>449</v>
      </c>
      <c r="I26" s="41">
        <f t="shared" si="0"/>
        <v>426.54999999999995</v>
      </c>
      <c r="J26" t="s">
        <v>3865</v>
      </c>
      <c r="K26" s="35" t="s">
        <v>3869</v>
      </c>
      <c r="L26" s="33">
        <v>0.05</v>
      </c>
      <c r="M26" s="21" t="s">
        <v>14848</v>
      </c>
      <c r="N26" s="21" t="s">
        <v>1313</v>
      </c>
      <c r="O26" s="21" t="s">
        <v>83</v>
      </c>
      <c r="P26" s="35" t="s">
        <v>13496</v>
      </c>
    </row>
    <row r="27" spans="2:16" ht="15.75" customHeight="1">
      <c r="B27" s="27" t="s">
        <v>41</v>
      </c>
      <c r="C27" t="s">
        <v>9</v>
      </c>
      <c r="D27" s="36">
        <v>49241501</v>
      </c>
      <c r="E27" s="36">
        <v>86011</v>
      </c>
      <c r="F27" t="s">
        <v>3882</v>
      </c>
      <c r="G27" t="s">
        <v>57</v>
      </c>
      <c r="H27" s="37">
        <v>379</v>
      </c>
      <c r="I27" s="41">
        <f t="shared" si="0"/>
        <v>360.05</v>
      </c>
      <c r="J27" t="s">
        <v>3865</v>
      </c>
      <c r="K27" s="35">
        <v>86011</v>
      </c>
      <c r="L27" s="33">
        <v>0.05</v>
      </c>
      <c r="M27" s="21" t="s">
        <v>14848</v>
      </c>
      <c r="N27" s="21" t="s">
        <v>1313</v>
      </c>
      <c r="O27" s="21" t="s">
        <v>83</v>
      </c>
      <c r="P27" s="35" t="s">
        <v>13496</v>
      </c>
    </row>
    <row r="28" spans="2:16" ht="15.75" customHeight="1">
      <c r="B28" s="27" t="s">
        <v>41</v>
      </c>
      <c r="C28" t="s">
        <v>9</v>
      </c>
      <c r="D28" s="36">
        <v>49241501</v>
      </c>
      <c r="E28" s="36" t="s">
        <v>3870</v>
      </c>
      <c r="F28" t="s">
        <v>3882</v>
      </c>
      <c r="G28" t="s">
        <v>57</v>
      </c>
      <c r="H28" s="37">
        <v>459</v>
      </c>
      <c r="I28" s="41">
        <f t="shared" si="0"/>
        <v>436.04999999999995</v>
      </c>
      <c r="J28" t="s">
        <v>3865</v>
      </c>
      <c r="K28" s="35" t="s">
        <v>3870</v>
      </c>
      <c r="L28" s="33">
        <v>0.05</v>
      </c>
      <c r="M28" s="21" t="s">
        <v>14848</v>
      </c>
      <c r="N28" s="21" t="s">
        <v>1313</v>
      </c>
      <c r="O28" s="21" t="s">
        <v>83</v>
      </c>
      <c r="P28" s="35" t="s">
        <v>13496</v>
      </c>
    </row>
    <row r="29" spans="2:16" ht="15.75" customHeight="1">
      <c r="B29" s="27" t="s">
        <v>41</v>
      </c>
      <c r="C29" t="s">
        <v>9</v>
      </c>
      <c r="D29" s="36">
        <v>49241501</v>
      </c>
      <c r="E29" s="36">
        <v>86028</v>
      </c>
      <c r="F29" t="s">
        <v>3883</v>
      </c>
      <c r="G29" t="s">
        <v>57</v>
      </c>
      <c r="H29" s="37">
        <v>649</v>
      </c>
      <c r="I29" s="41">
        <f t="shared" si="0"/>
        <v>616.54999999999995</v>
      </c>
      <c r="J29" t="s">
        <v>3865</v>
      </c>
      <c r="K29" s="35">
        <v>86028</v>
      </c>
      <c r="L29" s="33">
        <v>0.05</v>
      </c>
      <c r="M29" s="21" t="s">
        <v>14848</v>
      </c>
      <c r="N29" s="21" t="s">
        <v>1313</v>
      </c>
      <c r="O29" s="21" t="s">
        <v>83</v>
      </c>
      <c r="P29" s="35" t="s">
        <v>13496</v>
      </c>
    </row>
    <row r="30" spans="2:16" ht="15.75" customHeight="1">
      <c r="B30" s="27" t="s">
        <v>41</v>
      </c>
      <c r="C30" t="s">
        <v>9</v>
      </c>
      <c r="D30" s="36">
        <v>49241501</v>
      </c>
      <c r="E30" s="36" t="s">
        <v>3871</v>
      </c>
      <c r="F30" t="s">
        <v>3883</v>
      </c>
      <c r="G30" t="s">
        <v>57</v>
      </c>
      <c r="H30" s="37">
        <v>669</v>
      </c>
      <c r="I30" s="41">
        <f t="shared" si="0"/>
        <v>635.54999999999995</v>
      </c>
      <c r="J30" t="s">
        <v>3865</v>
      </c>
      <c r="K30" s="35" t="s">
        <v>3871</v>
      </c>
      <c r="L30" s="33">
        <v>0.05</v>
      </c>
      <c r="M30" s="21" t="s">
        <v>14848</v>
      </c>
      <c r="N30" s="21" t="s">
        <v>1313</v>
      </c>
      <c r="O30" s="21" t="s">
        <v>83</v>
      </c>
      <c r="P30" s="35" t="s">
        <v>13496</v>
      </c>
    </row>
    <row r="31" spans="2:16" ht="15.75" customHeight="1">
      <c r="B31" s="27" t="s">
        <v>41</v>
      </c>
      <c r="C31" t="s">
        <v>9</v>
      </c>
      <c r="D31" s="36">
        <v>49241501</v>
      </c>
      <c r="E31" s="36">
        <v>86016</v>
      </c>
      <c r="F31" t="s">
        <v>3884</v>
      </c>
      <c r="G31" t="s">
        <v>57</v>
      </c>
      <c r="H31" s="37">
        <v>259</v>
      </c>
      <c r="I31" s="41">
        <f t="shared" si="0"/>
        <v>246.04999999999998</v>
      </c>
      <c r="J31" t="s">
        <v>3865</v>
      </c>
      <c r="K31" s="35">
        <v>86016</v>
      </c>
      <c r="L31" s="33">
        <v>0.05</v>
      </c>
      <c r="M31" s="21" t="s">
        <v>14848</v>
      </c>
      <c r="N31" s="21" t="s">
        <v>1313</v>
      </c>
      <c r="O31" s="21" t="s">
        <v>83</v>
      </c>
      <c r="P31" s="35" t="s">
        <v>13496</v>
      </c>
    </row>
    <row r="32" spans="2:16" ht="15.75" customHeight="1">
      <c r="B32" s="27" t="s">
        <v>41</v>
      </c>
      <c r="C32" t="s">
        <v>9</v>
      </c>
      <c r="D32" s="36">
        <v>49241501</v>
      </c>
      <c r="E32" s="36" t="s">
        <v>3872</v>
      </c>
      <c r="F32" t="s">
        <v>3884</v>
      </c>
      <c r="G32" t="s">
        <v>57</v>
      </c>
      <c r="H32" s="37">
        <v>279</v>
      </c>
      <c r="I32" s="41">
        <f t="shared" si="0"/>
        <v>265.05</v>
      </c>
      <c r="J32" t="s">
        <v>3865</v>
      </c>
      <c r="K32" s="35" t="s">
        <v>3872</v>
      </c>
      <c r="L32" s="33">
        <v>0.05</v>
      </c>
      <c r="M32" s="21" t="s">
        <v>14848</v>
      </c>
      <c r="N32" s="21" t="s">
        <v>1313</v>
      </c>
      <c r="O32" s="21" t="s">
        <v>83</v>
      </c>
      <c r="P32" s="35" t="s">
        <v>13496</v>
      </c>
    </row>
    <row r="33" spans="2:16" ht="15.75" customHeight="1">
      <c r="B33" s="27" t="s">
        <v>41</v>
      </c>
      <c r="C33" t="s">
        <v>9</v>
      </c>
      <c r="D33" s="36">
        <v>49241501</v>
      </c>
      <c r="E33" s="36">
        <v>86025</v>
      </c>
      <c r="F33" t="s">
        <v>3885</v>
      </c>
      <c r="G33" t="s">
        <v>57</v>
      </c>
      <c r="H33" s="37">
        <v>489</v>
      </c>
      <c r="I33" s="41">
        <f t="shared" si="0"/>
        <v>464.54999999999995</v>
      </c>
      <c r="J33" t="s">
        <v>3865</v>
      </c>
      <c r="K33" s="35">
        <v>86025</v>
      </c>
      <c r="L33" s="33">
        <v>0.05</v>
      </c>
      <c r="M33" s="21" t="s">
        <v>14848</v>
      </c>
      <c r="N33" s="21" t="s">
        <v>1313</v>
      </c>
      <c r="O33" s="21" t="s">
        <v>83</v>
      </c>
      <c r="P33" s="35" t="s">
        <v>13496</v>
      </c>
    </row>
    <row r="34" spans="2:16" ht="15.75" customHeight="1">
      <c r="B34" s="27" t="s">
        <v>41</v>
      </c>
      <c r="C34" t="s">
        <v>9</v>
      </c>
      <c r="D34" s="36">
        <v>49241501</v>
      </c>
      <c r="E34" s="36" t="s">
        <v>3873</v>
      </c>
      <c r="F34" t="s">
        <v>3885</v>
      </c>
      <c r="G34" t="s">
        <v>57</v>
      </c>
      <c r="H34" s="37">
        <v>509</v>
      </c>
      <c r="I34" s="41">
        <f t="shared" si="0"/>
        <v>483.54999999999995</v>
      </c>
      <c r="J34" t="s">
        <v>3865</v>
      </c>
      <c r="K34" s="35" t="s">
        <v>3873</v>
      </c>
      <c r="L34" s="33">
        <v>0.05</v>
      </c>
      <c r="M34" s="21" t="s">
        <v>14848</v>
      </c>
      <c r="N34" s="21" t="s">
        <v>1313</v>
      </c>
      <c r="O34" s="21" t="s">
        <v>83</v>
      </c>
      <c r="P34" s="35" t="s">
        <v>13496</v>
      </c>
    </row>
    <row r="35" spans="2:16" ht="15.75" customHeight="1">
      <c r="B35" s="27" t="s">
        <v>41</v>
      </c>
      <c r="C35" t="s">
        <v>9</v>
      </c>
      <c r="D35" s="36">
        <v>49241501</v>
      </c>
      <c r="E35" s="36">
        <v>86010</v>
      </c>
      <c r="F35" t="s">
        <v>3886</v>
      </c>
      <c r="G35" t="s">
        <v>57</v>
      </c>
      <c r="H35" s="37">
        <v>369</v>
      </c>
      <c r="I35" s="41">
        <f t="shared" si="0"/>
        <v>350.55</v>
      </c>
      <c r="J35" t="s">
        <v>3865</v>
      </c>
      <c r="K35" s="35">
        <v>86010</v>
      </c>
      <c r="L35" s="33">
        <v>0.05</v>
      </c>
      <c r="M35" s="21" t="s">
        <v>14848</v>
      </c>
      <c r="N35" s="21" t="s">
        <v>1313</v>
      </c>
      <c r="O35" s="21" t="s">
        <v>83</v>
      </c>
      <c r="P35" s="35" t="s">
        <v>13496</v>
      </c>
    </row>
    <row r="36" spans="2:16" ht="15.75" customHeight="1">
      <c r="B36" s="27" t="s">
        <v>41</v>
      </c>
      <c r="C36" t="s">
        <v>9</v>
      </c>
      <c r="D36" s="36">
        <v>49241501</v>
      </c>
      <c r="E36" s="36" t="s">
        <v>3874</v>
      </c>
      <c r="F36" t="s">
        <v>3886</v>
      </c>
      <c r="G36" t="s">
        <v>57</v>
      </c>
      <c r="H36" s="37">
        <v>449</v>
      </c>
      <c r="I36" s="41">
        <f t="shared" si="0"/>
        <v>426.54999999999995</v>
      </c>
      <c r="J36" t="s">
        <v>3865</v>
      </c>
      <c r="K36" s="35" t="s">
        <v>3874</v>
      </c>
      <c r="L36" s="33">
        <v>0.05</v>
      </c>
      <c r="M36" s="21" t="s">
        <v>14848</v>
      </c>
      <c r="N36" s="21" t="s">
        <v>1313</v>
      </c>
      <c r="O36" s="21" t="s">
        <v>83</v>
      </c>
      <c r="P36" s="35" t="s">
        <v>13496</v>
      </c>
    </row>
    <row r="37" spans="2:16" ht="15.75" customHeight="1">
      <c r="B37" s="27" t="s">
        <v>41</v>
      </c>
      <c r="C37" t="s">
        <v>9</v>
      </c>
      <c r="D37" s="36">
        <v>49241501</v>
      </c>
      <c r="E37" s="36">
        <v>86027</v>
      </c>
      <c r="F37" t="s">
        <v>3887</v>
      </c>
      <c r="G37" t="s">
        <v>57</v>
      </c>
      <c r="H37" s="37">
        <v>639</v>
      </c>
      <c r="I37" s="41">
        <f t="shared" si="0"/>
        <v>607.04999999999995</v>
      </c>
      <c r="J37" t="s">
        <v>3865</v>
      </c>
      <c r="K37" s="35">
        <v>86027</v>
      </c>
      <c r="L37" s="33">
        <v>0.05</v>
      </c>
      <c r="M37" s="21" t="s">
        <v>14848</v>
      </c>
      <c r="N37" s="21" t="s">
        <v>1313</v>
      </c>
      <c r="O37" s="21" t="s">
        <v>83</v>
      </c>
      <c r="P37" s="35" t="s">
        <v>13496</v>
      </c>
    </row>
    <row r="38" spans="2:16" ht="15.75" customHeight="1">
      <c r="B38" s="27" t="s">
        <v>41</v>
      </c>
      <c r="C38" t="s">
        <v>9</v>
      </c>
      <c r="D38" s="36">
        <v>49241501</v>
      </c>
      <c r="E38" s="36" t="s">
        <v>3875</v>
      </c>
      <c r="F38" t="s">
        <v>3887</v>
      </c>
      <c r="G38" t="s">
        <v>57</v>
      </c>
      <c r="H38" s="37">
        <v>659</v>
      </c>
      <c r="I38" s="41">
        <f>H38*0.95</f>
        <v>626.04999999999995</v>
      </c>
      <c r="J38" t="s">
        <v>3865</v>
      </c>
      <c r="K38" s="35" t="s">
        <v>3875</v>
      </c>
      <c r="L38" s="33">
        <v>0.05</v>
      </c>
      <c r="M38" s="21" t="s">
        <v>14848</v>
      </c>
      <c r="N38" s="21" t="s">
        <v>1313</v>
      </c>
      <c r="O38" s="21" t="s">
        <v>83</v>
      </c>
      <c r="P38" s="35" t="s">
        <v>13496</v>
      </c>
    </row>
    <row r="39" spans="2:16" ht="15.75" customHeight="1">
      <c r="B39" s="27" t="s">
        <v>41</v>
      </c>
      <c r="C39" t="s">
        <v>9</v>
      </c>
      <c r="D39" s="36">
        <v>49241501</v>
      </c>
      <c r="E39" s="36">
        <v>86014</v>
      </c>
      <c r="F39" t="s">
        <v>3888</v>
      </c>
      <c r="G39" t="s">
        <v>57</v>
      </c>
      <c r="H39" s="37">
        <v>289</v>
      </c>
      <c r="I39" s="41">
        <f t="shared" si="0"/>
        <v>274.55</v>
      </c>
      <c r="J39" t="s">
        <v>3865</v>
      </c>
      <c r="K39" s="35">
        <v>86014</v>
      </c>
      <c r="L39" s="33">
        <v>0.05</v>
      </c>
      <c r="M39" s="21" t="s">
        <v>14848</v>
      </c>
      <c r="N39" s="21" t="s">
        <v>1313</v>
      </c>
      <c r="O39" s="21" t="s">
        <v>83</v>
      </c>
      <c r="P39" s="35" t="s">
        <v>13496</v>
      </c>
    </row>
    <row r="40" spans="2:16" ht="15.75" customHeight="1">
      <c r="B40" s="27" t="s">
        <v>41</v>
      </c>
      <c r="C40" t="s">
        <v>9</v>
      </c>
      <c r="D40" s="36">
        <v>49241501</v>
      </c>
      <c r="E40" s="36" t="s">
        <v>3876</v>
      </c>
      <c r="F40" t="s">
        <v>3888</v>
      </c>
      <c r="G40" t="s">
        <v>57</v>
      </c>
      <c r="H40" s="37">
        <v>329</v>
      </c>
      <c r="I40" s="41">
        <f t="shared" si="0"/>
        <v>312.55</v>
      </c>
      <c r="J40" t="s">
        <v>3865</v>
      </c>
      <c r="K40" s="35" t="s">
        <v>3876</v>
      </c>
      <c r="L40" s="33">
        <v>0.05</v>
      </c>
      <c r="M40" s="21" t="s">
        <v>14848</v>
      </c>
      <c r="N40" s="21" t="s">
        <v>1313</v>
      </c>
      <c r="O40" s="21" t="s">
        <v>83</v>
      </c>
      <c r="P40" s="35" t="s">
        <v>13496</v>
      </c>
    </row>
    <row r="41" spans="2:16" ht="15.75" customHeight="1">
      <c r="B41" s="27" t="s">
        <v>41</v>
      </c>
      <c r="C41" t="s">
        <v>9</v>
      </c>
      <c r="D41" s="36">
        <v>49241501</v>
      </c>
      <c r="E41" s="36">
        <v>86029</v>
      </c>
      <c r="F41" t="s">
        <v>3889</v>
      </c>
      <c r="G41" t="s">
        <v>57</v>
      </c>
      <c r="H41" s="37">
        <v>519</v>
      </c>
      <c r="I41" s="41">
        <f t="shared" si="0"/>
        <v>493.04999999999995</v>
      </c>
      <c r="J41" t="s">
        <v>3865</v>
      </c>
      <c r="K41" s="35">
        <v>86029</v>
      </c>
      <c r="L41" s="33">
        <v>0.05</v>
      </c>
      <c r="M41" s="21" t="s">
        <v>14848</v>
      </c>
      <c r="N41" s="21" t="s">
        <v>1313</v>
      </c>
      <c r="O41" s="21" t="s">
        <v>83</v>
      </c>
      <c r="P41" s="35" t="s">
        <v>13496</v>
      </c>
    </row>
    <row r="42" spans="2:16" ht="15.75" customHeight="1">
      <c r="B42" s="27" t="s">
        <v>41</v>
      </c>
      <c r="C42" t="s">
        <v>9</v>
      </c>
      <c r="D42" s="36">
        <v>49241501</v>
      </c>
      <c r="E42" s="36" t="s">
        <v>3877</v>
      </c>
      <c r="F42" t="s">
        <v>3889</v>
      </c>
      <c r="G42" t="s">
        <v>57</v>
      </c>
      <c r="H42" s="37">
        <v>619</v>
      </c>
      <c r="I42" s="41">
        <f t="shared" si="0"/>
        <v>588.04999999999995</v>
      </c>
      <c r="J42" t="s">
        <v>3865</v>
      </c>
      <c r="K42" s="35" t="s">
        <v>3877</v>
      </c>
      <c r="L42" s="33">
        <v>0.05</v>
      </c>
      <c r="M42" s="21" t="s">
        <v>14848</v>
      </c>
      <c r="N42" s="21" t="s">
        <v>1313</v>
      </c>
      <c r="O42" s="21" t="s">
        <v>83</v>
      </c>
      <c r="P42" s="35" t="s">
        <v>13496</v>
      </c>
    </row>
    <row r="43" spans="2:16" ht="15.75" customHeight="1">
      <c r="B43" s="27" t="s">
        <v>41</v>
      </c>
      <c r="C43" t="s">
        <v>9</v>
      </c>
      <c r="D43" s="36">
        <v>49241501</v>
      </c>
      <c r="E43" s="36">
        <v>831</v>
      </c>
      <c r="F43" t="s">
        <v>12366</v>
      </c>
      <c r="G43" t="s">
        <v>57</v>
      </c>
      <c r="H43" s="37">
        <v>725</v>
      </c>
      <c r="I43" s="41">
        <f>H43*0.94</f>
        <v>681.5</v>
      </c>
      <c r="J43" t="s">
        <v>12062</v>
      </c>
      <c r="K43" s="35">
        <v>831</v>
      </c>
      <c r="L43" s="33">
        <v>0.06</v>
      </c>
      <c r="M43" s="21" t="s">
        <v>14848</v>
      </c>
      <c r="N43" s="21" t="s">
        <v>9478</v>
      </c>
      <c r="O43" s="21" t="s">
        <v>83</v>
      </c>
      <c r="P43" s="35" t="s">
        <v>13496</v>
      </c>
    </row>
    <row r="44" spans="2:16" ht="15.75" customHeight="1">
      <c r="B44" s="27" t="s">
        <v>41</v>
      </c>
      <c r="C44" t="s">
        <v>9</v>
      </c>
      <c r="D44" s="36">
        <v>49241501</v>
      </c>
      <c r="E44" s="36">
        <v>949</v>
      </c>
      <c r="F44" t="s">
        <v>12367</v>
      </c>
      <c r="G44" t="s">
        <v>57</v>
      </c>
      <c r="H44" s="37">
        <v>78</v>
      </c>
      <c r="I44" s="41">
        <f t="shared" ref="I44:I107" si="1">H44*0.94</f>
        <v>73.319999999999993</v>
      </c>
      <c r="J44" t="s">
        <v>12062</v>
      </c>
      <c r="K44" s="35">
        <v>949</v>
      </c>
      <c r="L44" s="33">
        <v>0.06</v>
      </c>
      <c r="M44" s="21" t="s">
        <v>14848</v>
      </c>
      <c r="N44" s="21" t="s">
        <v>9478</v>
      </c>
      <c r="O44" s="21" t="s">
        <v>83</v>
      </c>
      <c r="P44" s="35" t="s">
        <v>13496</v>
      </c>
    </row>
    <row r="45" spans="2:16" ht="15.75" customHeight="1">
      <c r="B45" s="27" t="s">
        <v>41</v>
      </c>
      <c r="C45" t="s">
        <v>9</v>
      </c>
      <c r="D45" s="36">
        <v>49241501</v>
      </c>
      <c r="E45" s="36">
        <v>999</v>
      </c>
      <c r="F45" t="s">
        <v>12368</v>
      </c>
      <c r="G45" t="s">
        <v>57</v>
      </c>
      <c r="H45" s="37">
        <v>102</v>
      </c>
      <c r="I45" s="41">
        <f t="shared" si="1"/>
        <v>95.88</v>
      </c>
      <c r="J45" t="s">
        <v>12062</v>
      </c>
      <c r="K45" s="35">
        <v>999</v>
      </c>
      <c r="L45" s="33">
        <v>0.06</v>
      </c>
      <c r="M45" s="21" t="s">
        <v>14848</v>
      </c>
      <c r="N45" s="21" t="s">
        <v>9478</v>
      </c>
      <c r="O45" s="21" t="s">
        <v>83</v>
      </c>
      <c r="P45" s="35" t="s">
        <v>13496</v>
      </c>
    </row>
    <row r="46" spans="2:16" ht="15.75" customHeight="1">
      <c r="B46" s="27" t="s">
        <v>41</v>
      </c>
      <c r="C46" t="s">
        <v>9</v>
      </c>
      <c r="D46" s="36">
        <v>49241501</v>
      </c>
      <c r="E46" s="36">
        <v>1047</v>
      </c>
      <c r="F46" t="s">
        <v>12369</v>
      </c>
      <c r="G46" t="s">
        <v>57</v>
      </c>
      <c r="H46" s="37">
        <v>76</v>
      </c>
      <c r="I46" s="41">
        <f t="shared" si="1"/>
        <v>71.44</v>
      </c>
      <c r="J46" t="s">
        <v>12062</v>
      </c>
      <c r="K46" s="35">
        <v>1047</v>
      </c>
      <c r="L46" s="33">
        <v>0.06</v>
      </c>
      <c r="M46" s="21" t="s">
        <v>14848</v>
      </c>
      <c r="N46" s="21" t="s">
        <v>9478</v>
      </c>
      <c r="O46" s="21" t="s">
        <v>83</v>
      </c>
      <c r="P46" s="35" t="s">
        <v>13496</v>
      </c>
    </row>
    <row r="47" spans="2:16" ht="15.75" customHeight="1">
      <c r="B47" s="27" t="s">
        <v>41</v>
      </c>
      <c r="C47" t="s">
        <v>9</v>
      </c>
      <c r="D47" s="36">
        <v>49241501</v>
      </c>
      <c r="E47" s="36">
        <v>1080</v>
      </c>
      <c r="F47" t="s">
        <v>12370</v>
      </c>
      <c r="G47" t="s">
        <v>12065</v>
      </c>
      <c r="H47" s="37">
        <v>4.41</v>
      </c>
      <c r="I47" s="41">
        <f t="shared" si="1"/>
        <v>4.1453999999999995</v>
      </c>
      <c r="J47" t="s">
        <v>12062</v>
      </c>
      <c r="K47" s="35">
        <v>1080</v>
      </c>
      <c r="L47" s="33">
        <v>0.06</v>
      </c>
      <c r="M47" s="21" t="s">
        <v>14848</v>
      </c>
      <c r="N47" s="21" t="s">
        <v>9478</v>
      </c>
      <c r="O47" s="21" t="s">
        <v>83</v>
      </c>
      <c r="P47" s="35" t="s">
        <v>13496</v>
      </c>
    </row>
    <row r="48" spans="2:16" ht="15.75" customHeight="1">
      <c r="B48" s="27" t="s">
        <v>41</v>
      </c>
      <c r="C48" t="s">
        <v>9</v>
      </c>
      <c r="D48" s="36">
        <v>49241501</v>
      </c>
      <c r="E48" s="36">
        <v>1461</v>
      </c>
      <c r="F48" t="s">
        <v>12371</v>
      </c>
      <c r="G48" t="s">
        <v>57</v>
      </c>
      <c r="H48" s="37">
        <v>47</v>
      </c>
      <c r="I48" s="41">
        <f t="shared" si="1"/>
        <v>44.18</v>
      </c>
      <c r="J48" t="s">
        <v>12062</v>
      </c>
      <c r="K48" s="35">
        <v>1461</v>
      </c>
      <c r="L48" s="33">
        <v>0.06</v>
      </c>
      <c r="M48" s="21" t="s">
        <v>14848</v>
      </c>
      <c r="N48" s="21" t="s">
        <v>9478</v>
      </c>
      <c r="O48" s="21" t="s">
        <v>83</v>
      </c>
      <c r="P48" s="35" t="s">
        <v>13496</v>
      </c>
    </row>
    <row r="49" spans="2:16" ht="15.75" customHeight="1">
      <c r="B49" s="27" t="s">
        <v>41</v>
      </c>
      <c r="C49" t="s">
        <v>9</v>
      </c>
      <c r="D49" s="36">
        <v>49241501</v>
      </c>
      <c r="E49" s="36">
        <v>1462</v>
      </c>
      <c r="F49" t="s">
        <v>12372</v>
      </c>
      <c r="G49" t="s">
        <v>57</v>
      </c>
      <c r="H49" s="37">
        <v>49</v>
      </c>
      <c r="I49" s="41">
        <f t="shared" si="1"/>
        <v>46.059999999999995</v>
      </c>
      <c r="J49" t="s">
        <v>12062</v>
      </c>
      <c r="K49" s="35">
        <v>1462</v>
      </c>
      <c r="L49" s="33">
        <v>0.06</v>
      </c>
      <c r="M49" s="21" t="s">
        <v>14848</v>
      </c>
      <c r="N49" s="21" t="s">
        <v>9478</v>
      </c>
      <c r="O49" s="21" t="s">
        <v>83</v>
      </c>
      <c r="P49" s="35" t="s">
        <v>13496</v>
      </c>
    </row>
    <row r="50" spans="2:16" ht="15.75" customHeight="1">
      <c r="B50" s="27" t="s">
        <v>41</v>
      </c>
      <c r="C50" t="s">
        <v>9</v>
      </c>
      <c r="D50" s="36">
        <v>49241501</v>
      </c>
      <c r="E50" s="36">
        <v>1463</v>
      </c>
      <c r="F50" t="s">
        <v>12373</v>
      </c>
      <c r="G50" t="s">
        <v>57</v>
      </c>
      <c r="H50" s="37">
        <v>56</v>
      </c>
      <c r="I50" s="41">
        <f t="shared" si="1"/>
        <v>52.64</v>
      </c>
      <c r="J50" t="s">
        <v>12062</v>
      </c>
      <c r="K50" s="35">
        <v>1463</v>
      </c>
      <c r="L50" s="33">
        <v>0.06</v>
      </c>
      <c r="M50" s="21" t="s">
        <v>14848</v>
      </c>
      <c r="N50" s="21" t="s">
        <v>9478</v>
      </c>
      <c r="O50" s="21" t="s">
        <v>83</v>
      </c>
      <c r="P50" s="35" t="s">
        <v>13496</v>
      </c>
    </row>
    <row r="51" spans="2:16" ht="15.75" customHeight="1">
      <c r="B51" s="27" t="s">
        <v>41</v>
      </c>
      <c r="C51" t="s">
        <v>9</v>
      </c>
      <c r="D51" s="36">
        <v>49241501</v>
      </c>
      <c r="E51" s="36">
        <v>1464</v>
      </c>
      <c r="F51" t="s">
        <v>12374</v>
      </c>
      <c r="G51" t="s">
        <v>57</v>
      </c>
      <c r="H51" s="37">
        <v>260</v>
      </c>
      <c r="I51" s="41">
        <f t="shared" si="1"/>
        <v>244.39999999999998</v>
      </c>
      <c r="J51" t="s">
        <v>12062</v>
      </c>
      <c r="K51" s="35">
        <v>1464</v>
      </c>
      <c r="L51" s="33">
        <v>0.06</v>
      </c>
      <c r="M51" s="21" t="s">
        <v>14848</v>
      </c>
      <c r="N51" s="21" t="s">
        <v>9478</v>
      </c>
      <c r="O51" s="21" t="s">
        <v>83</v>
      </c>
      <c r="P51" s="35" t="s">
        <v>13496</v>
      </c>
    </row>
    <row r="52" spans="2:16" ht="15.75" customHeight="1">
      <c r="B52" s="27" t="s">
        <v>41</v>
      </c>
      <c r="C52" t="s">
        <v>9</v>
      </c>
      <c r="D52" s="36">
        <v>49241501</v>
      </c>
      <c r="E52" s="36">
        <v>1467</v>
      </c>
      <c r="F52" t="s">
        <v>12375</v>
      </c>
      <c r="G52" t="s">
        <v>57</v>
      </c>
      <c r="H52" s="37">
        <v>234</v>
      </c>
      <c r="I52" s="41">
        <f t="shared" si="1"/>
        <v>219.95999999999998</v>
      </c>
      <c r="J52" t="s">
        <v>12062</v>
      </c>
      <c r="K52" s="35">
        <v>1467</v>
      </c>
      <c r="L52" s="33">
        <v>0.06</v>
      </c>
      <c r="M52" s="21" t="s">
        <v>14848</v>
      </c>
      <c r="N52" s="21" t="s">
        <v>9478</v>
      </c>
      <c r="O52" s="21" t="s">
        <v>83</v>
      </c>
      <c r="P52" s="35" t="s">
        <v>13496</v>
      </c>
    </row>
    <row r="53" spans="2:16" ht="15.75" customHeight="1">
      <c r="B53" s="27" t="s">
        <v>41</v>
      </c>
      <c r="C53" t="s">
        <v>9</v>
      </c>
      <c r="D53" s="36">
        <v>49241501</v>
      </c>
      <c r="E53" s="36">
        <v>1468</v>
      </c>
      <c r="F53" t="s">
        <v>12376</v>
      </c>
      <c r="G53" t="s">
        <v>57</v>
      </c>
      <c r="H53" s="37">
        <v>207</v>
      </c>
      <c r="I53" s="41">
        <f t="shared" si="1"/>
        <v>194.57999999999998</v>
      </c>
      <c r="J53" t="s">
        <v>12062</v>
      </c>
      <c r="K53" s="35">
        <v>1468</v>
      </c>
      <c r="L53" s="33">
        <v>0.06</v>
      </c>
      <c r="M53" s="21" t="s">
        <v>14848</v>
      </c>
      <c r="N53" s="21" t="s">
        <v>9478</v>
      </c>
      <c r="O53" s="21" t="s">
        <v>83</v>
      </c>
      <c r="P53" s="35" t="s">
        <v>13496</v>
      </c>
    </row>
    <row r="54" spans="2:16" ht="15.75" customHeight="1">
      <c r="B54" s="27" t="s">
        <v>41</v>
      </c>
      <c r="C54" t="s">
        <v>9</v>
      </c>
      <c r="D54" s="36">
        <v>49241501</v>
      </c>
      <c r="E54" s="36">
        <v>1469</v>
      </c>
      <c r="F54" t="s">
        <v>12377</v>
      </c>
      <c r="G54" t="s">
        <v>57</v>
      </c>
      <c r="H54" s="37">
        <v>253</v>
      </c>
      <c r="I54" s="41">
        <f t="shared" si="1"/>
        <v>237.82</v>
      </c>
      <c r="J54" t="s">
        <v>12062</v>
      </c>
      <c r="K54" s="35">
        <v>1469</v>
      </c>
      <c r="L54" s="33">
        <v>0.06</v>
      </c>
      <c r="M54" s="21" t="s">
        <v>14848</v>
      </c>
      <c r="N54" s="21" t="s">
        <v>9478</v>
      </c>
      <c r="O54" s="21" t="s">
        <v>83</v>
      </c>
      <c r="P54" s="35" t="s">
        <v>13496</v>
      </c>
    </row>
    <row r="55" spans="2:16" ht="15.75" customHeight="1">
      <c r="B55" s="27" t="s">
        <v>41</v>
      </c>
      <c r="C55" t="s">
        <v>9</v>
      </c>
      <c r="D55" s="36">
        <v>49241501</v>
      </c>
      <c r="E55" s="36">
        <v>1470</v>
      </c>
      <c r="F55" t="s">
        <v>12378</v>
      </c>
      <c r="G55" t="s">
        <v>57</v>
      </c>
      <c r="H55" s="37">
        <v>258</v>
      </c>
      <c r="I55" s="41">
        <f t="shared" si="1"/>
        <v>242.51999999999998</v>
      </c>
      <c r="J55" t="s">
        <v>12062</v>
      </c>
      <c r="K55" s="35">
        <v>1470</v>
      </c>
      <c r="L55" s="33">
        <v>0.06</v>
      </c>
      <c r="M55" s="21" t="s">
        <v>14848</v>
      </c>
      <c r="N55" s="21" t="s">
        <v>9478</v>
      </c>
      <c r="O55" s="21" t="s">
        <v>83</v>
      </c>
      <c r="P55" s="35" t="s">
        <v>13496</v>
      </c>
    </row>
    <row r="56" spans="2:16" ht="15.75" customHeight="1">
      <c r="B56" s="27" t="s">
        <v>41</v>
      </c>
      <c r="C56" t="s">
        <v>9</v>
      </c>
      <c r="D56" s="36">
        <v>49241501</v>
      </c>
      <c r="E56" s="36">
        <v>1477</v>
      </c>
      <c r="F56" t="s">
        <v>12379</v>
      </c>
      <c r="G56" t="s">
        <v>57</v>
      </c>
      <c r="H56" s="37">
        <v>245</v>
      </c>
      <c r="I56" s="41">
        <f t="shared" si="1"/>
        <v>230.29999999999998</v>
      </c>
      <c r="J56" t="s">
        <v>12062</v>
      </c>
      <c r="K56" s="35">
        <v>1477</v>
      </c>
      <c r="L56" s="33">
        <v>0.06</v>
      </c>
      <c r="M56" s="21" t="s">
        <v>14848</v>
      </c>
      <c r="N56" s="21" t="s">
        <v>9478</v>
      </c>
      <c r="O56" s="21" t="s">
        <v>83</v>
      </c>
      <c r="P56" s="35" t="s">
        <v>13496</v>
      </c>
    </row>
    <row r="57" spans="2:16" ht="15.75" customHeight="1">
      <c r="B57" s="27" t="s">
        <v>41</v>
      </c>
      <c r="C57" t="s">
        <v>9</v>
      </c>
      <c r="D57" s="36">
        <v>49241501</v>
      </c>
      <c r="E57" s="36">
        <v>1479</v>
      </c>
      <c r="F57" t="s">
        <v>12380</v>
      </c>
      <c r="G57" t="s">
        <v>57</v>
      </c>
      <c r="H57" s="37">
        <v>249</v>
      </c>
      <c r="I57" s="41">
        <f t="shared" si="1"/>
        <v>234.05999999999997</v>
      </c>
      <c r="J57" t="s">
        <v>12062</v>
      </c>
      <c r="K57" s="35">
        <v>1479</v>
      </c>
      <c r="L57" s="33">
        <v>0.06</v>
      </c>
      <c r="M57" s="21" t="s">
        <v>14848</v>
      </c>
      <c r="N57" s="21" t="s">
        <v>9478</v>
      </c>
      <c r="O57" s="21" t="s">
        <v>83</v>
      </c>
      <c r="P57" s="35" t="s">
        <v>13496</v>
      </c>
    </row>
    <row r="58" spans="2:16" ht="15.75" customHeight="1">
      <c r="B58" s="27" t="s">
        <v>41</v>
      </c>
      <c r="C58" t="s">
        <v>9</v>
      </c>
      <c r="D58" s="36">
        <v>49241501</v>
      </c>
      <c r="E58" s="36">
        <v>1481</v>
      </c>
      <c r="F58" t="s">
        <v>12381</v>
      </c>
      <c r="G58" t="s">
        <v>57</v>
      </c>
      <c r="H58" s="37">
        <v>212</v>
      </c>
      <c r="I58" s="41">
        <f t="shared" si="1"/>
        <v>199.28</v>
      </c>
      <c r="J58" t="s">
        <v>12062</v>
      </c>
      <c r="K58" s="35">
        <v>1481</v>
      </c>
      <c r="L58" s="33">
        <v>0.06</v>
      </c>
      <c r="M58" s="21" t="s">
        <v>14848</v>
      </c>
      <c r="N58" s="21" t="s">
        <v>9478</v>
      </c>
      <c r="O58" s="21" t="s">
        <v>83</v>
      </c>
      <c r="P58" s="35" t="s">
        <v>13496</v>
      </c>
    </row>
    <row r="59" spans="2:16" ht="15.75" customHeight="1">
      <c r="B59" s="27" t="s">
        <v>41</v>
      </c>
      <c r="C59" t="s">
        <v>9</v>
      </c>
      <c r="D59" s="36">
        <v>49241501</v>
      </c>
      <c r="E59" s="36">
        <v>1483</v>
      </c>
      <c r="F59" t="s">
        <v>12382</v>
      </c>
      <c r="G59" t="s">
        <v>57</v>
      </c>
      <c r="H59" s="37">
        <v>217</v>
      </c>
      <c r="I59" s="41">
        <f t="shared" si="1"/>
        <v>203.98</v>
      </c>
      <c r="J59" t="s">
        <v>12062</v>
      </c>
      <c r="K59" s="35">
        <v>1483</v>
      </c>
      <c r="L59" s="33">
        <v>0.06</v>
      </c>
      <c r="M59" s="21" t="s">
        <v>14848</v>
      </c>
      <c r="N59" s="21" t="s">
        <v>9478</v>
      </c>
      <c r="O59" s="21" t="s">
        <v>83</v>
      </c>
      <c r="P59" s="35" t="s">
        <v>13496</v>
      </c>
    </row>
    <row r="60" spans="2:16" ht="15.75" customHeight="1">
      <c r="B60" s="27" t="s">
        <v>41</v>
      </c>
      <c r="C60" t="s">
        <v>9</v>
      </c>
      <c r="D60" s="36">
        <v>49241501</v>
      </c>
      <c r="E60" s="36">
        <v>1485</v>
      </c>
      <c r="F60" t="s">
        <v>12383</v>
      </c>
      <c r="G60" t="s">
        <v>57</v>
      </c>
      <c r="H60" s="37">
        <v>52</v>
      </c>
      <c r="I60" s="41">
        <f>H60*0.94</f>
        <v>48.879999999999995</v>
      </c>
      <c r="J60" t="s">
        <v>12062</v>
      </c>
      <c r="K60" s="35">
        <v>1485</v>
      </c>
      <c r="L60" s="33">
        <v>0.06</v>
      </c>
      <c r="M60" s="21" t="s">
        <v>14848</v>
      </c>
      <c r="N60" s="21" t="s">
        <v>9478</v>
      </c>
      <c r="O60" s="21" t="s">
        <v>83</v>
      </c>
      <c r="P60" s="35" t="s">
        <v>13496</v>
      </c>
    </row>
    <row r="61" spans="2:16" ht="15.75" customHeight="1">
      <c r="B61" s="27" t="s">
        <v>41</v>
      </c>
      <c r="C61" t="s">
        <v>9</v>
      </c>
      <c r="D61" s="36">
        <v>49241501</v>
      </c>
      <c r="E61" s="36">
        <v>1486</v>
      </c>
      <c r="F61" t="s">
        <v>12384</v>
      </c>
      <c r="G61" t="s">
        <v>57</v>
      </c>
      <c r="H61" s="37">
        <v>54</v>
      </c>
      <c r="I61" s="41">
        <f t="shared" si="1"/>
        <v>50.76</v>
      </c>
      <c r="J61" t="s">
        <v>12062</v>
      </c>
      <c r="K61" s="35">
        <v>1486</v>
      </c>
      <c r="L61" s="33">
        <v>0.06</v>
      </c>
      <c r="M61" s="21" t="s">
        <v>14848</v>
      </c>
      <c r="N61" s="21" t="s">
        <v>9478</v>
      </c>
      <c r="O61" s="21" t="s">
        <v>83</v>
      </c>
      <c r="P61" s="35" t="s">
        <v>13496</v>
      </c>
    </row>
    <row r="62" spans="2:16" ht="15.75" customHeight="1">
      <c r="B62" s="27" t="s">
        <v>41</v>
      </c>
      <c r="C62" t="s">
        <v>9</v>
      </c>
      <c r="D62" s="36">
        <v>49241501</v>
      </c>
      <c r="E62" s="36">
        <v>1487</v>
      </c>
      <c r="F62" t="s">
        <v>12385</v>
      </c>
      <c r="G62" t="s">
        <v>57</v>
      </c>
      <c r="H62" s="37">
        <v>50</v>
      </c>
      <c r="I62" s="41">
        <f t="shared" si="1"/>
        <v>47</v>
      </c>
      <c r="J62" t="s">
        <v>12062</v>
      </c>
      <c r="K62" s="35">
        <v>1487</v>
      </c>
      <c r="L62" s="33">
        <v>0.06</v>
      </c>
      <c r="M62" s="21" t="s">
        <v>14848</v>
      </c>
      <c r="N62" s="21" t="s">
        <v>9478</v>
      </c>
      <c r="O62" s="21" t="s">
        <v>83</v>
      </c>
      <c r="P62" s="35" t="s">
        <v>13496</v>
      </c>
    </row>
    <row r="63" spans="2:16" ht="15.75" customHeight="1">
      <c r="B63" s="27" t="s">
        <v>41</v>
      </c>
      <c r="C63" t="s">
        <v>9</v>
      </c>
      <c r="D63" s="36">
        <v>49241501</v>
      </c>
      <c r="E63" s="36">
        <v>4248</v>
      </c>
      <c r="F63" t="s">
        <v>12386</v>
      </c>
      <c r="G63" t="s">
        <v>57</v>
      </c>
      <c r="H63" s="37">
        <v>339</v>
      </c>
      <c r="I63" s="41">
        <f t="shared" si="1"/>
        <v>318.65999999999997</v>
      </c>
      <c r="J63" t="s">
        <v>12062</v>
      </c>
      <c r="K63" s="35">
        <v>4248</v>
      </c>
      <c r="L63" s="33">
        <v>0.06</v>
      </c>
      <c r="M63" s="21" t="s">
        <v>14848</v>
      </c>
      <c r="N63" s="21" t="s">
        <v>9478</v>
      </c>
      <c r="O63" s="21" t="s">
        <v>83</v>
      </c>
      <c r="P63" s="35" t="s">
        <v>13496</v>
      </c>
    </row>
    <row r="64" spans="2:16" ht="15.75" customHeight="1">
      <c r="B64" s="27" t="s">
        <v>41</v>
      </c>
      <c r="C64" t="s">
        <v>9</v>
      </c>
      <c r="D64" s="36">
        <v>49241501</v>
      </c>
      <c r="E64" s="36">
        <v>5001</v>
      </c>
      <c r="F64" t="s">
        <v>12387</v>
      </c>
      <c r="G64" t="s">
        <v>57</v>
      </c>
      <c r="H64" s="37">
        <v>494</v>
      </c>
      <c r="I64" s="41">
        <f>H64*0.94</f>
        <v>464.35999999999996</v>
      </c>
      <c r="J64" t="s">
        <v>12062</v>
      </c>
      <c r="K64" s="35">
        <v>5001</v>
      </c>
      <c r="L64" s="33">
        <v>0.06</v>
      </c>
      <c r="M64" s="21" t="s">
        <v>14848</v>
      </c>
      <c r="N64" s="21" t="s">
        <v>9478</v>
      </c>
      <c r="O64" s="21" t="s">
        <v>83</v>
      </c>
      <c r="P64" s="35" t="s">
        <v>13496</v>
      </c>
    </row>
    <row r="65" spans="2:16" ht="15.75" customHeight="1">
      <c r="B65" s="27" t="s">
        <v>41</v>
      </c>
      <c r="C65" t="s">
        <v>9</v>
      </c>
      <c r="D65" s="36">
        <v>49241501</v>
      </c>
      <c r="E65" s="36">
        <v>5002</v>
      </c>
      <c r="F65" t="s">
        <v>12388</v>
      </c>
      <c r="G65" t="s">
        <v>57</v>
      </c>
      <c r="H65" s="37">
        <v>689</v>
      </c>
      <c r="I65" s="41">
        <f t="shared" si="1"/>
        <v>647.66</v>
      </c>
      <c r="J65" t="s">
        <v>12062</v>
      </c>
      <c r="K65" s="35">
        <v>5002</v>
      </c>
      <c r="L65" s="33">
        <v>0.06</v>
      </c>
      <c r="M65" s="21" t="s">
        <v>14848</v>
      </c>
      <c r="N65" s="21" t="s">
        <v>9478</v>
      </c>
      <c r="O65" s="21" t="s">
        <v>83</v>
      </c>
      <c r="P65" s="35" t="s">
        <v>13496</v>
      </c>
    </row>
    <row r="66" spans="2:16" ht="15.75" customHeight="1">
      <c r="B66" s="27" t="s">
        <v>41</v>
      </c>
      <c r="C66" t="s">
        <v>9</v>
      </c>
      <c r="D66" s="36">
        <v>49241501</v>
      </c>
      <c r="E66" s="36">
        <v>5004</v>
      </c>
      <c r="F66" t="s">
        <v>12389</v>
      </c>
      <c r="G66" t="s">
        <v>57</v>
      </c>
      <c r="H66" s="37">
        <v>527</v>
      </c>
      <c r="I66" s="41">
        <f t="shared" si="1"/>
        <v>495.38</v>
      </c>
      <c r="J66" t="s">
        <v>12062</v>
      </c>
      <c r="K66" s="35">
        <v>5004</v>
      </c>
      <c r="L66" s="33">
        <v>0.06</v>
      </c>
      <c r="M66" s="21" t="s">
        <v>14848</v>
      </c>
      <c r="N66" s="21" t="s">
        <v>9478</v>
      </c>
      <c r="O66" s="21" t="s">
        <v>83</v>
      </c>
      <c r="P66" s="35" t="s">
        <v>13496</v>
      </c>
    </row>
    <row r="67" spans="2:16" ht="15.75" customHeight="1">
      <c r="B67" s="27" t="s">
        <v>41</v>
      </c>
      <c r="C67" t="s">
        <v>9</v>
      </c>
      <c r="D67" s="36">
        <v>49241501</v>
      </c>
      <c r="E67" s="36">
        <v>5005</v>
      </c>
      <c r="F67" t="s">
        <v>12390</v>
      </c>
      <c r="G67" t="s">
        <v>57</v>
      </c>
      <c r="H67" s="37">
        <v>726</v>
      </c>
      <c r="I67" s="41">
        <f t="shared" si="1"/>
        <v>682.43999999999994</v>
      </c>
      <c r="J67" t="s">
        <v>12062</v>
      </c>
      <c r="K67" s="35">
        <v>5005</v>
      </c>
      <c r="L67" s="33">
        <v>0.06</v>
      </c>
      <c r="M67" s="21" t="s">
        <v>14848</v>
      </c>
      <c r="N67" s="21" t="s">
        <v>9478</v>
      </c>
      <c r="O67" s="21" t="s">
        <v>83</v>
      </c>
      <c r="P67" s="35" t="s">
        <v>13496</v>
      </c>
    </row>
    <row r="68" spans="2:16" ht="15.75" customHeight="1">
      <c r="B68" s="27" t="s">
        <v>41</v>
      </c>
      <c r="C68" t="s">
        <v>9</v>
      </c>
      <c r="D68" s="36">
        <v>49241501</v>
      </c>
      <c r="E68" s="36">
        <v>5006</v>
      </c>
      <c r="F68" t="s">
        <v>12391</v>
      </c>
      <c r="G68" t="s">
        <v>57</v>
      </c>
      <c r="H68" s="37">
        <v>614</v>
      </c>
      <c r="I68" s="41">
        <f t="shared" si="1"/>
        <v>577.16</v>
      </c>
      <c r="J68" t="s">
        <v>12062</v>
      </c>
      <c r="K68" s="35">
        <v>5006</v>
      </c>
      <c r="L68" s="33">
        <v>0.06</v>
      </c>
      <c r="M68" s="21" t="s">
        <v>14848</v>
      </c>
      <c r="N68" s="21" t="s">
        <v>9478</v>
      </c>
      <c r="O68" s="21" t="s">
        <v>83</v>
      </c>
      <c r="P68" s="35" t="s">
        <v>13496</v>
      </c>
    </row>
    <row r="69" spans="2:16" ht="15.75" customHeight="1">
      <c r="B69" s="27" t="s">
        <v>41</v>
      </c>
      <c r="C69" t="s">
        <v>9</v>
      </c>
      <c r="D69" s="36">
        <v>49241501</v>
      </c>
      <c r="E69" s="36">
        <v>5007</v>
      </c>
      <c r="F69" t="s">
        <v>12391</v>
      </c>
      <c r="G69" t="s">
        <v>57</v>
      </c>
      <c r="H69" s="37">
        <v>637</v>
      </c>
      <c r="I69" s="41">
        <f t="shared" si="1"/>
        <v>598.78</v>
      </c>
      <c r="J69" t="s">
        <v>12062</v>
      </c>
      <c r="K69" s="35">
        <v>5007</v>
      </c>
      <c r="L69" s="33">
        <v>0.06</v>
      </c>
      <c r="M69" s="21" t="s">
        <v>14848</v>
      </c>
      <c r="N69" s="21" t="s">
        <v>9478</v>
      </c>
      <c r="O69" s="21" t="s">
        <v>83</v>
      </c>
      <c r="P69" s="35" t="s">
        <v>13496</v>
      </c>
    </row>
    <row r="70" spans="2:16" ht="15.75" customHeight="1">
      <c r="B70" s="27" t="s">
        <v>41</v>
      </c>
      <c r="C70" t="s">
        <v>9</v>
      </c>
      <c r="D70" s="36">
        <v>49241501</v>
      </c>
      <c r="E70" s="36">
        <v>5008</v>
      </c>
      <c r="F70" t="s">
        <v>12392</v>
      </c>
      <c r="G70" t="s">
        <v>57</v>
      </c>
      <c r="H70" s="37">
        <v>646</v>
      </c>
      <c r="I70" s="41">
        <f t="shared" si="1"/>
        <v>607.24</v>
      </c>
      <c r="J70" t="s">
        <v>12062</v>
      </c>
      <c r="K70" s="35">
        <v>5008</v>
      </c>
      <c r="L70" s="33">
        <v>0.06</v>
      </c>
      <c r="M70" s="21" t="s">
        <v>14848</v>
      </c>
      <c r="N70" s="21" t="s">
        <v>9478</v>
      </c>
      <c r="O70" s="21" t="s">
        <v>83</v>
      </c>
      <c r="P70" s="35" t="s">
        <v>13496</v>
      </c>
    </row>
    <row r="71" spans="2:16" ht="15.75" customHeight="1">
      <c r="B71" s="27" t="s">
        <v>41</v>
      </c>
      <c r="C71" t="s">
        <v>9</v>
      </c>
      <c r="D71" s="36">
        <v>49241501</v>
      </c>
      <c r="E71" s="36">
        <v>5009</v>
      </c>
      <c r="F71" t="s">
        <v>12392</v>
      </c>
      <c r="G71" t="s">
        <v>57</v>
      </c>
      <c r="H71" s="37">
        <v>669</v>
      </c>
      <c r="I71" s="41">
        <f t="shared" si="1"/>
        <v>628.86</v>
      </c>
      <c r="J71" t="s">
        <v>12062</v>
      </c>
      <c r="K71" s="35">
        <v>5009</v>
      </c>
      <c r="L71" s="33">
        <v>0.06</v>
      </c>
      <c r="M71" s="21" t="s">
        <v>14848</v>
      </c>
      <c r="N71" s="21" t="s">
        <v>9478</v>
      </c>
      <c r="O71" s="21" t="s">
        <v>83</v>
      </c>
      <c r="P71" s="35" t="s">
        <v>13496</v>
      </c>
    </row>
    <row r="72" spans="2:16" ht="15.75" customHeight="1">
      <c r="B72" s="27" t="s">
        <v>41</v>
      </c>
      <c r="C72" t="s">
        <v>9</v>
      </c>
      <c r="D72" s="36">
        <v>49241501</v>
      </c>
      <c r="E72" s="36">
        <v>5010</v>
      </c>
      <c r="F72" t="s">
        <v>12393</v>
      </c>
      <c r="G72" t="s">
        <v>57</v>
      </c>
      <c r="H72" s="37">
        <v>599</v>
      </c>
      <c r="I72" s="41">
        <f t="shared" si="1"/>
        <v>563.05999999999995</v>
      </c>
      <c r="J72" t="s">
        <v>12062</v>
      </c>
      <c r="K72" s="35">
        <v>5010</v>
      </c>
      <c r="L72" s="33">
        <v>0.06</v>
      </c>
      <c r="M72" s="21" t="s">
        <v>14848</v>
      </c>
      <c r="N72" s="21" t="s">
        <v>9478</v>
      </c>
      <c r="O72" s="21" t="s">
        <v>83</v>
      </c>
      <c r="P72" s="35" t="s">
        <v>13496</v>
      </c>
    </row>
    <row r="73" spans="2:16" ht="15.75" customHeight="1">
      <c r="B73" s="27" t="s">
        <v>41</v>
      </c>
      <c r="C73" t="s">
        <v>9</v>
      </c>
      <c r="D73" s="36">
        <v>49241501</v>
      </c>
      <c r="E73" s="36">
        <v>5011</v>
      </c>
      <c r="F73" t="s">
        <v>12394</v>
      </c>
      <c r="G73" t="s">
        <v>57</v>
      </c>
      <c r="H73" s="37">
        <v>631</v>
      </c>
      <c r="I73" s="41">
        <f t="shared" si="1"/>
        <v>593.14</v>
      </c>
      <c r="J73" t="s">
        <v>12062</v>
      </c>
      <c r="K73" s="35">
        <v>5011</v>
      </c>
      <c r="L73" s="33">
        <v>0.06</v>
      </c>
      <c r="M73" s="21" t="s">
        <v>14848</v>
      </c>
      <c r="N73" s="21" t="s">
        <v>9478</v>
      </c>
      <c r="O73" s="21" t="s">
        <v>83</v>
      </c>
      <c r="P73" s="35" t="s">
        <v>13496</v>
      </c>
    </row>
    <row r="74" spans="2:16" ht="15.75" customHeight="1">
      <c r="B74" s="27" t="s">
        <v>41</v>
      </c>
      <c r="C74" t="s">
        <v>9</v>
      </c>
      <c r="D74" s="36">
        <v>49241501</v>
      </c>
      <c r="E74" s="36">
        <v>5012</v>
      </c>
      <c r="F74" t="s">
        <v>12395</v>
      </c>
      <c r="G74" t="s">
        <v>57</v>
      </c>
      <c r="H74" s="37">
        <v>408</v>
      </c>
      <c r="I74" s="41">
        <f t="shared" si="1"/>
        <v>383.52</v>
      </c>
      <c r="J74" t="s">
        <v>12062</v>
      </c>
      <c r="K74" s="35">
        <v>5012</v>
      </c>
      <c r="L74" s="33">
        <v>0.06</v>
      </c>
      <c r="M74" s="21" t="s">
        <v>14848</v>
      </c>
      <c r="N74" s="21" t="s">
        <v>9478</v>
      </c>
      <c r="O74" s="21" t="s">
        <v>83</v>
      </c>
      <c r="P74" s="35" t="s">
        <v>13496</v>
      </c>
    </row>
    <row r="75" spans="2:16" ht="15.75" customHeight="1">
      <c r="B75" s="27" t="s">
        <v>41</v>
      </c>
      <c r="C75" t="s">
        <v>9</v>
      </c>
      <c r="D75" s="36">
        <v>49241501</v>
      </c>
      <c r="E75" s="36">
        <v>5013</v>
      </c>
      <c r="F75" t="s">
        <v>12395</v>
      </c>
      <c r="G75" t="s">
        <v>57</v>
      </c>
      <c r="H75" s="37">
        <v>421</v>
      </c>
      <c r="I75" s="41">
        <f t="shared" si="1"/>
        <v>395.73999999999995</v>
      </c>
      <c r="J75" t="s">
        <v>12062</v>
      </c>
      <c r="K75" s="35">
        <v>5013</v>
      </c>
      <c r="L75" s="33">
        <v>0.06</v>
      </c>
      <c r="M75" s="21" t="s">
        <v>14848</v>
      </c>
      <c r="N75" s="21" t="s">
        <v>9478</v>
      </c>
      <c r="O75" s="21" t="s">
        <v>83</v>
      </c>
      <c r="P75" s="35" t="s">
        <v>13496</v>
      </c>
    </row>
    <row r="76" spans="2:16" ht="15.75" customHeight="1">
      <c r="B76" s="27" t="s">
        <v>41</v>
      </c>
      <c r="C76" t="s">
        <v>9</v>
      </c>
      <c r="D76" s="36">
        <v>49241501</v>
      </c>
      <c r="E76" s="36">
        <v>5014</v>
      </c>
      <c r="F76" t="s">
        <v>12396</v>
      </c>
      <c r="G76" t="s">
        <v>57</v>
      </c>
      <c r="H76" s="37">
        <v>449</v>
      </c>
      <c r="I76" s="41">
        <f t="shared" si="1"/>
        <v>422.06</v>
      </c>
      <c r="J76" t="s">
        <v>12062</v>
      </c>
      <c r="K76" s="35">
        <v>5014</v>
      </c>
      <c r="L76" s="33">
        <v>0.06</v>
      </c>
      <c r="M76" s="21" t="s">
        <v>14848</v>
      </c>
      <c r="N76" s="21" t="s">
        <v>9478</v>
      </c>
      <c r="O76" s="21" t="s">
        <v>83</v>
      </c>
      <c r="P76" s="35" t="s">
        <v>13496</v>
      </c>
    </row>
    <row r="77" spans="2:16" ht="15.75" customHeight="1">
      <c r="B77" s="27" t="s">
        <v>41</v>
      </c>
      <c r="C77" t="s">
        <v>9</v>
      </c>
      <c r="D77" s="36">
        <v>49241501</v>
      </c>
      <c r="E77" s="36">
        <v>5015</v>
      </c>
      <c r="F77" t="s">
        <v>12396</v>
      </c>
      <c r="G77" t="s">
        <v>57</v>
      </c>
      <c r="H77" s="37">
        <v>462</v>
      </c>
      <c r="I77" s="41">
        <f t="shared" si="1"/>
        <v>434.28</v>
      </c>
      <c r="J77" t="s">
        <v>12062</v>
      </c>
      <c r="K77" s="35">
        <v>5015</v>
      </c>
      <c r="L77" s="33">
        <v>0.06</v>
      </c>
      <c r="M77" s="21" t="s">
        <v>14848</v>
      </c>
      <c r="N77" s="21" t="s">
        <v>9478</v>
      </c>
      <c r="O77" s="21" t="s">
        <v>83</v>
      </c>
      <c r="P77" s="35" t="s">
        <v>13496</v>
      </c>
    </row>
    <row r="78" spans="2:16" ht="15.75" customHeight="1">
      <c r="B78" s="27" t="s">
        <v>41</v>
      </c>
      <c r="C78" t="s">
        <v>9</v>
      </c>
      <c r="D78" s="36">
        <v>49241501</v>
      </c>
      <c r="E78" s="36">
        <v>5016</v>
      </c>
      <c r="F78" t="s">
        <v>12397</v>
      </c>
      <c r="G78" t="s">
        <v>57</v>
      </c>
      <c r="H78" s="37">
        <v>435</v>
      </c>
      <c r="I78" s="41">
        <f t="shared" si="1"/>
        <v>408.9</v>
      </c>
      <c r="J78" t="s">
        <v>12062</v>
      </c>
      <c r="K78" s="35">
        <v>5016</v>
      </c>
      <c r="L78" s="33">
        <v>0.06</v>
      </c>
      <c r="M78" s="21" t="s">
        <v>14848</v>
      </c>
      <c r="N78" s="21" t="s">
        <v>9478</v>
      </c>
      <c r="O78" s="21" t="s">
        <v>83</v>
      </c>
      <c r="P78" s="35" t="s">
        <v>13496</v>
      </c>
    </row>
    <row r="79" spans="2:16" ht="15.75" customHeight="1">
      <c r="B79" s="27" t="s">
        <v>41</v>
      </c>
      <c r="C79" t="s">
        <v>9</v>
      </c>
      <c r="D79" s="36">
        <v>49241501</v>
      </c>
      <c r="E79" s="36">
        <v>5017</v>
      </c>
      <c r="F79" t="s">
        <v>12398</v>
      </c>
      <c r="G79" t="s">
        <v>57</v>
      </c>
      <c r="H79" s="37">
        <v>475</v>
      </c>
      <c r="I79" s="41">
        <f>H79*0.94</f>
        <v>446.5</v>
      </c>
      <c r="J79" t="s">
        <v>12062</v>
      </c>
      <c r="K79" s="35">
        <v>5017</v>
      </c>
      <c r="L79" s="33">
        <v>0.06</v>
      </c>
      <c r="M79" s="21" t="s">
        <v>14848</v>
      </c>
      <c r="N79" s="21" t="s">
        <v>9478</v>
      </c>
      <c r="O79" s="21" t="s">
        <v>83</v>
      </c>
      <c r="P79" s="35" t="s">
        <v>13496</v>
      </c>
    </row>
    <row r="80" spans="2:16" ht="15.75" customHeight="1">
      <c r="B80" s="27" t="s">
        <v>41</v>
      </c>
      <c r="C80" t="s">
        <v>9</v>
      </c>
      <c r="D80" s="36">
        <v>49241501</v>
      </c>
      <c r="E80" s="36">
        <v>5018</v>
      </c>
      <c r="F80" t="s">
        <v>12399</v>
      </c>
      <c r="G80" t="s">
        <v>57</v>
      </c>
      <c r="H80" s="37">
        <v>394</v>
      </c>
      <c r="I80" s="41">
        <f t="shared" si="1"/>
        <v>370.35999999999996</v>
      </c>
      <c r="J80" t="s">
        <v>12062</v>
      </c>
      <c r="K80" s="35">
        <v>5018</v>
      </c>
      <c r="L80" s="33">
        <v>0.06</v>
      </c>
      <c r="M80" s="21" t="s">
        <v>14848</v>
      </c>
      <c r="N80" s="21" t="s">
        <v>9478</v>
      </c>
      <c r="O80" s="21" t="s">
        <v>83</v>
      </c>
      <c r="P80" s="35" t="s">
        <v>13496</v>
      </c>
    </row>
    <row r="81" spans="2:16" ht="15.75" customHeight="1">
      <c r="B81" s="27" t="s">
        <v>41</v>
      </c>
      <c r="C81" t="s">
        <v>9</v>
      </c>
      <c r="D81" s="36">
        <v>49241501</v>
      </c>
      <c r="E81" s="36">
        <v>5019</v>
      </c>
      <c r="F81" t="s">
        <v>12399</v>
      </c>
      <c r="G81" t="s">
        <v>57</v>
      </c>
      <c r="H81" s="37">
        <v>405</v>
      </c>
      <c r="I81" s="41">
        <f t="shared" si="1"/>
        <v>380.7</v>
      </c>
      <c r="J81" t="s">
        <v>12062</v>
      </c>
      <c r="K81" s="35">
        <v>5019</v>
      </c>
      <c r="L81" s="33">
        <v>0.06</v>
      </c>
      <c r="M81" s="21" t="s">
        <v>14848</v>
      </c>
      <c r="N81" s="21" t="s">
        <v>9478</v>
      </c>
      <c r="O81" s="21" t="s">
        <v>83</v>
      </c>
      <c r="P81" s="35" t="s">
        <v>13496</v>
      </c>
    </row>
    <row r="82" spans="2:16" ht="15.75" customHeight="1">
      <c r="B82" s="27" t="s">
        <v>41</v>
      </c>
      <c r="C82" t="s">
        <v>9</v>
      </c>
      <c r="D82" s="36">
        <v>49241501</v>
      </c>
      <c r="E82" s="36">
        <v>5020</v>
      </c>
      <c r="F82" t="s">
        <v>12400</v>
      </c>
      <c r="G82" t="s">
        <v>57</v>
      </c>
      <c r="H82" s="37">
        <v>432</v>
      </c>
      <c r="I82" s="41">
        <f t="shared" si="1"/>
        <v>406.08</v>
      </c>
      <c r="J82" t="s">
        <v>12062</v>
      </c>
      <c r="K82" s="35">
        <v>5020</v>
      </c>
      <c r="L82" s="33">
        <v>0.06</v>
      </c>
      <c r="M82" s="21" t="s">
        <v>14848</v>
      </c>
      <c r="N82" s="21" t="s">
        <v>9478</v>
      </c>
      <c r="O82" s="21" t="s">
        <v>83</v>
      </c>
      <c r="P82" s="35" t="s">
        <v>13496</v>
      </c>
    </row>
    <row r="83" spans="2:16" ht="15.75" customHeight="1">
      <c r="B83" s="27" t="s">
        <v>41</v>
      </c>
      <c r="C83" t="s">
        <v>9</v>
      </c>
      <c r="D83" s="36">
        <v>49241501</v>
      </c>
      <c r="E83" s="36">
        <v>5021</v>
      </c>
      <c r="F83" t="s">
        <v>12400</v>
      </c>
      <c r="G83" t="s">
        <v>57</v>
      </c>
      <c r="H83" s="37">
        <v>446</v>
      </c>
      <c r="I83" s="41">
        <f t="shared" si="1"/>
        <v>419.23999999999995</v>
      </c>
      <c r="J83" t="s">
        <v>12062</v>
      </c>
      <c r="K83" s="35">
        <v>5021</v>
      </c>
      <c r="L83" s="33">
        <v>0.06</v>
      </c>
      <c r="M83" s="21" t="s">
        <v>14848</v>
      </c>
      <c r="N83" s="21" t="s">
        <v>9478</v>
      </c>
      <c r="O83" s="21" t="s">
        <v>83</v>
      </c>
      <c r="P83" s="35" t="s">
        <v>13496</v>
      </c>
    </row>
    <row r="84" spans="2:16" ht="15.75" customHeight="1">
      <c r="B84" s="27" t="s">
        <v>41</v>
      </c>
      <c r="C84" t="s">
        <v>9</v>
      </c>
      <c r="D84" s="36">
        <v>49241501</v>
      </c>
      <c r="E84" s="36">
        <v>5022</v>
      </c>
      <c r="F84" t="s">
        <v>12397</v>
      </c>
      <c r="G84" t="s">
        <v>57</v>
      </c>
      <c r="H84" s="37">
        <v>424</v>
      </c>
      <c r="I84" s="41">
        <f t="shared" si="1"/>
        <v>398.56</v>
      </c>
      <c r="J84" t="s">
        <v>12062</v>
      </c>
      <c r="K84" s="35">
        <v>5022</v>
      </c>
      <c r="L84" s="33">
        <v>0.06</v>
      </c>
      <c r="M84" s="21" t="s">
        <v>14848</v>
      </c>
      <c r="N84" s="21" t="s">
        <v>9478</v>
      </c>
      <c r="O84" s="21" t="s">
        <v>83</v>
      </c>
      <c r="P84" s="35" t="s">
        <v>13496</v>
      </c>
    </row>
    <row r="85" spans="2:16" ht="15.75" customHeight="1">
      <c r="B85" s="27" t="s">
        <v>41</v>
      </c>
      <c r="C85" t="s">
        <v>9</v>
      </c>
      <c r="D85" s="36">
        <v>49241501</v>
      </c>
      <c r="E85" s="36">
        <v>5023</v>
      </c>
      <c r="F85" t="s">
        <v>12398</v>
      </c>
      <c r="G85" t="s">
        <v>57</v>
      </c>
      <c r="H85" s="37">
        <v>464</v>
      </c>
      <c r="I85" s="41">
        <f t="shared" si="1"/>
        <v>436.15999999999997</v>
      </c>
      <c r="J85" t="s">
        <v>12062</v>
      </c>
      <c r="K85" s="35">
        <v>5023</v>
      </c>
      <c r="L85" s="33">
        <v>0.06</v>
      </c>
      <c r="M85" s="21" t="s">
        <v>14848</v>
      </c>
      <c r="N85" s="21" t="s">
        <v>9478</v>
      </c>
      <c r="O85" s="21" t="s">
        <v>83</v>
      </c>
      <c r="P85" s="35" t="s">
        <v>13496</v>
      </c>
    </row>
    <row r="86" spans="2:16" ht="15.75" customHeight="1">
      <c r="B86" s="27" t="s">
        <v>41</v>
      </c>
      <c r="C86" t="s">
        <v>9</v>
      </c>
      <c r="D86" s="36">
        <v>49241501</v>
      </c>
      <c r="E86" s="36">
        <v>5024</v>
      </c>
      <c r="F86" t="s">
        <v>12399</v>
      </c>
      <c r="G86" t="s">
        <v>57</v>
      </c>
      <c r="H86" s="37">
        <v>381</v>
      </c>
      <c r="I86" s="41">
        <f t="shared" si="1"/>
        <v>358.14</v>
      </c>
      <c r="J86" t="s">
        <v>12062</v>
      </c>
      <c r="K86" s="35">
        <v>5024</v>
      </c>
      <c r="L86" s="33">
        <v>0.06</v>
      </c>
      <c r="M86" s="21" t="s">
        <v>14848</v>
      </c>
      <c r="N86" s="21" t="s">
        <v>9478</v>
      </c>
      <c r="O86" s="21" t="s">
        <v>83</v>
      </c>
      <c r="P86" s="35" t="s">
        <v>13496</v>
      </c>
    </row>
    <row r="87" spans="2:16" ht="15.75" customHeight="1">
      <c r="B87" s="27" t="s">
        <v>41</v>
      </c>
      <c r="C87" t="s">
        <v>9</v>
      </c>
      <c r="D87" s="36">
        <v>49241501</v>
      </c>
      <c r="E87" s="36">
        <v>5025</v>
      </c>
      <c r="F87" t="s">
        <v>12400</v>
      </c>
      <c r="G87" t="s">
        <v>57</v>
      </c>
      <c r="H87" s="37">
        <v>420</v>
      </c>
      <c r="I87" s="41">
        <f t="shared" si="1"/>
        <v>394.79999999999995</v>
      </c>
      <c r="J87" t="s">
        <v>12062</v>
      </c>
      <c r="K87" s="35">
        <v>5025</v>
      </c>
      <c r="L87" s="33">
        <v>0.06</v>
      </c>
      <c r="M87" s="21" t="s">
        <v>14848</v>
      </c>
      <c r="N87" s="21" t="s">
        <v>9478</v>
      </c>
      <c r="O87" s="21" t="s">
        <v>83</v>
      </c>
      <c r="P87" s="35" t="s">
        <v>13496</v>
      </c>
    </row>
    <row r="88" spans="2:16" ht="15.75" customHeight="1">
      <c r="B88" s="27" t="s">
        <v>41</v>
      </c>
      <c r="C88" t="s">
        <v>9</v>
      </c>
      <c r="D88" s="36">
        <v>49241501</v>
      </c>
      <c r="E88" s="36">
        <v>5028</v>
      </c>
      <c r="F88" t="s">
        <v>12395</v>
      </c>
      <c r="G88" t="s">
        <v>57</v>
      </c>
      <c r="H88" s="37">
        <v>411</v>
      </c>
      <c r="I88" s="41">
        <f t="shared" si="1"/>
        <v>386.34</v>
      </c>
      <c r="J88" t="s">
        <v>12062</v>
      </c>
      <c r="K88" s="35">
        <v>5028</v>
      </c>
      <c r="L88" s="33">
        <v>0.06</v>
      </c>
      <c r="M88" s="21" t="s">
        <v>14848</v>
      </c>
      <c r="N88" s="21" t="s">
        <v>9478</v>
      </c>
      <c r="O88" s="21" t="s">
        <v>83</v>
      </c>
      <c r="P88" s="35" t="s">
        <v>13496</v>
      </c>
    </row>
    <row r="89" spans="2:16" ht="15.75" customHeight="1">
      <c r="B89" s="27" t="s">
        <v>41</v>
      </c>
      <c r="C89" t="s">
        <v>9</v>
      </c>
      <c r="D89" s="36">
        <v>49241501</v>
      </c>
      <c r="E89" s="36">
        <v>5029</v>
      </c>
      <c r="F89" t="s">
        <v>12396</v>
      </c>
      <c r="G89" t="s">
        <v>57</v>
      </c>
      <c r="H89" s="37">
        <v>453</v>
      </c>
      <c r="I89" s="41">
        <f t="shared" si="1"/>
        <v>425.82</v>
      </c>
      <c r="J89" t="s">
        <v>12062</v>
      </c>
      <c r="K89" s="35">
        <v>5029</v>
      </c>
      <c r="L89" s="33">
        <v>0.06</v>
      </c>
      <c r="M89" s="21" t="s">
        <v>14848</v>
      </c>
      <c r="N89" s="21" t="s">
        <v>9478</v>
      </c>
      <c r="O89" s="21" t="s">
        <v>83</v>
      </c>
      <c r="P89" s="35" t="s">
        <v>13496</v>
      </c>
    </row>
    <row r="90" spans="2:16" ht="15.75" customHeight="1">
      <c r="B90" s="27" t="s">
        <v>41</v>
      </c>
      <c r="C90" t="s">
        <v>9</v>
      </c>
      <c r="D90" s="36">
        <v>49241501</v>
      </c>
      <c r="E90" s="36">
        <v>5037</v>
      </c>
      <c r="F90" t="s">
        <v>12391</v>
      </c>
      <c r="G90" t="s">
        <v>57</v>
      </c>
      <c r="H90" s="37">
        <v>614</v>
      </c>
      <c r="I90" s="41">
        <f t="shared" si="1"/>
        <v>577.16</v>
      </c>
      <c r="J90" t="s">
        <v>12062</v>
      </c>
      <c r="K90" s="35">
        <v>5037</v>
      </c>
      <c r="L90" s="33">
        <v>0.06</v>
      </c>
      <c r="M90" s="21" t="s">
        <v>14848</v>
      </c>
      <c r="N90" s="21" t="s">
        <v>9478</v>
      </c>
      <c r="O90" s="21" t="s">
        <v>83</v>
      </c>
      <c r="P90" s="35" t="s">
        <v>13496</v>
      </c>
    </row>
    <row r="91" spans="2:16" ht="15.75" customHeight="1">
      <c r="B91" s="27" t="s">
        <v>41</v>
      </c>
      <c r="C91" t="s">
        <v>9</v>
      </c>
      <c r="D91" s="36">
        <v>49241501</v>
      </c>
      <c r="E91" s="36">
        <v>5038</v>
      </c>
      <c r="F91" t="s">
        <v>12391</v>
      </c>
      <c r="G91" t="s">
        <v>57</v>
      </c>
      <c r="H91" s="37">
        <v>637</v>
      </c>
      <c r="I91" s="41">
        <f t="shared" si="1"/>
        <v>598.78</v>
      </c>
      <c r="J91" t="s">
        <v>12062</v>
      </c>
      <c r="K91" s="35">
        <v>5038</v>
      </c>
      <c r="L91" s="33">
        <v>0.06</v>
      </c>
      <c r="M91" s="21" t="s">
        <v>14848</v>
      </c>
      <c r="N91" s="21" t="s">
        <v>9478</v>
      </c>
      <c r="O91" s="21" t="s">
        <v>83</v>
      </c>
      <c r="P91" s="35" t="s">
        <v>13496</v>
      </c>
    </row>
    <row r="92" spans="2:16" ht="15.75" customHeight="1">
      <c r="B92" s="27" t="s">
        <v>41</v>
      </c>
      <c r="C92" t="s">
        <v>9</v>
      </c>
      <c r="D92" s="36">
        <v>49241501</v>
      </c>
      <c r="E92" s="36">
        <v>5039</v>
      </c>
      <c r="F92" t="s">
        <v>12392</v>
      </c>
      <c r="G92" t="s">
        <v>57</v>
      </c>
      <c r="H92" s="37">
        <v>646</v>
      </c>
      <c r="I92" s="41">
        <f t="shared" si="1"/>
        <v>607.24</v>
      </c>
      <c r="J92" t="s">
        <v>12062</v>
      </c>
      <c r="K92" s="35">
        <v>5039</v>
      </c>
      <c r="L92" s="33">
        <v>0.06</v>
      </c>
      <c r="M92" s="21" t="s">
        <v>14848</v>
      </c>
      <c r="N92" s="21" t="s">
        <v>9478</v>
      </c>
      <c r="O92" s="21" t="s">
        <v>83</v>
      </c>
      <c r="P92" s="35" t="s">
        <v>13496</v>
      </c>
    </row>
    <row r="93" spans="2:16" ht="15.75" customHeight="1">
      <c r="B93" s="27" t="s">
        <v>41</v>
      </c>
      <c r="C93" t="s">
        <v>9</v>
      </c>
      <c r="D93" s="36">
        <v>49241501</v>
      </c>
      <c r="E93" s="36">
        <v>5040</v>
      </c>
      <c r="F93" t="s">
        <v>12392</v>
      </c>
      <c r="G93" t="s">
        <v>57</v>
      </c>
      <c r="H93" s="37">
        <v>669</v>
      </c>
      <c r="I93" s="41">
        <f t="shared" si="1"/>
        <v>628.86</v>
      </c>
      <c r="J93" t="s">
        <v>12062</v>
      </c>
      <c r="K93" s="35">
        <v>5040</v>
      </c>
      <c r="L93" s="33">
        <v>0.06</v>
      </c>
      <c r="M93" s="21" t="s">
        <v>14848</v>
      </c>
      <c r="N93" s="21" t="s">
        <v>9478</v>
      </c>
      <c r="O93" s="21" t="s">
        <v>83</v>
      </c>
      <c r="P93" s="35" t="s">
        <v>13496</v>
      </c>
    </row>
    <row r="94" spans="2:16" ht="15.75" customHeight="1">
      <c r="B94" s="27" t="s">
        <v>41</v>
      </c>
      <c r="C94" t="s">
        <v>9</v>
      </c>
      <c r="D94" s="36">
        <v>49241501</v>
      </c>
      <c r="E94" s="36">
        <v>5041</v>
      </c>
      <c r="F94" t="s">
        <v>12393</v>
      </c>
      <c r="G94" t="s">
        <v>57</v>
      </c>
      <c r="H94" s="37">
        <v>599</v>
      </c>
      <c r="I94" s="41">
        <f t="shared" si="1"/>
        <v>563.05999999999995</v>
      </c>
      <c r="J94" t="s">
        <v>12062</v>
      </c>
      <c r="K94" s="35">
        <v>5041</v>
      </c>
      <c r="L94" s="33">
        <v>0.06</v>
      </c>
      <c r="M94" s="21" t="s">
        <v>14848</v>
      </c>
      <c r="N94" s="21" t="s">
        <v>9478</v>
      </c>
      <c r="O94" s="21" t="s">
        <v>83</v>
      </c>
      <c r="P94" s="35" t="s">
        <v>13496</v>
      </c>
    </row>
    <row r="95" spans="2:16" ht="15.75" customHeight="1">
      <c r="B95" s="27" t="s">
        <v>41</v>
      </c>
      <c r="C95" t="s">
        <v>9</v>
      </c>
      <c r="D95" s="36">
        <v>49241501</v>
      </c>
      <c r="E95" s="36">
        <v>5042</v>
      </c>
      <c r="F95" t="s">
        <v>12394</v>
      </c>
      <c r="G95" t="s">
        <v>57</v>
      </c>
      <c r="H95" s="37">
        <v>631</v>
      </c>
      <c r="I95" s="41">
        <f>H95*0.94</f>
        <v>593.14</v>
      </c>
      <c r="J95" t="s">
        <v>12062</v>
      </c>
      <c r="K95" s="35">
        <v>5042</v>
      </c>
      <c r="L95" s="33">
        <v>0.06</v>
      </c>
      <c r="M95" s="21" t="s">
        <v>14848</v>
      </c>
      <c r="N95" s="21" t="s">
        <v>9478</v>
      </c>
      <c r="O95" s="21" t="s">
        <v>83</v>
      </c>
      <c r="P95" s="35" t="s">
        <v>13496</v>
      </c>
    </row>
    <row r="96" spans="2:16" ht="15.75" customHeight="1">
      <c r="B96" s="27" t="s">
        <v>41</v>
      </c>
      <c r="C96" t="s">
        <v>9</v>
      </c>
      <c r="D96" s="36">
        <v>49241501</v>
      </c>
      <c r="E96" s="36">
        <v>5128</v>
      </c>
      <c r="F96" t="s">
        <v>12401</v>
      </c>
      <c r="G96" t="s">
        <v>57</v>
      </c>
      <c r="H96" s="37">
        <v>1199</v>
      </c>
      <c r="I96" s="41">
        <f t="shared" si="1"/>
        <v>1127.06</v>
      </c>
      <c r="J96" t="s">
        <v>12062</v>
      </c>
      <c r="K96" s="35">
        <v>5128</v>
      </c>
      <c r="L96" s="33">
        <v>0.06</v>
      </c>
      <c r="M96" s="21" t="s">
        <v>14848</v>
      </c>
      <c r="N96" s="21" t="s">
        <v>9478</v>
      </c>
      <c r="O96" s="21" t="s">
        <v>83</v>
      </c>
      <c r="P96" s="35" t="s">
        <v>13496</v>
      </c>
    </row>
    <row r="97" spans="2:16" ht="15.75" customHeight="1">
      <c r="B97" s="27" t="s">
        <v>41</v>
      </c>
      <c r="C97" t="s">
        <v>9</v>
      </c>
      <c r="D97" s="36">
        <v>49241501</v>
      </c>
      <c r="E97" s="36">
        <v>5145</v>
      </c>
      <c r="F97" t="s">
        <v>12402</v>
      </c>
      <c r="G97" t="s">
        <v>57</v>
      </c>
      <c r="H97" s="37">
        <v>1199</v>
      </c>
      <c r="I97" s="41">
        <f t="shared" si="1"/>
        <v>1127.06</v>
      </c>
      <c r="J97" t="s">
        <v>12062</v>
      </c>
      <c r="K97" s="35">
        <v>5145</v>
      </c>
      <c r="L97" s="33">
        <v>0.06</v>
      </c>
      <c r="M97" s="21" t="s">
        <v>14848</v>
      </c>
      <c r="N97" s="21" t="s">
        <v>9478</v>
      </c>
      <c r="O97" s="21" t="s">
        <v>83</v>
      </c>
      <c r="P97" s="35" t="s">
        <v>13496</v>
      </c>
    </row>
    <row r="98" spans="2:16" ht="15.75" customHeight="1">
      <c r="B98" s="27" t="s">
        <v>41</v>
      </c>
      <c r="C98" t="s">
        <v>9</v>
      </c>
      <c r="D98" s="36">
        <v>49241501</v>
      </c>
      <c r="E98" s="36">
        <v>5147</v>
      </c>
      <c r="F98" t="s">
        <v>12403</v>
      </c>
      <c r="G98" t="s">
        <v>57</v>
      </c>
      <c r="H98" s="37">
        <v>1169</v>
      </c>
      <c r="I98" s="41">
        <f t="shared" si="1"/>
        <v>1098.8599999999999</v>
      </c>
      <c r="J98" t="s">
        <v>12062</v>
      </c>
      <c r="K98" s="35">
        <v>5147</v>
      </c>
      <c r="L98" s="33">
        <v>0.06</v>
      </c>
      <c r="M98" s="21" t="s">
        <v>14848</v>
      </c>
      <c r="N98" s="21" t="s">
        <v>9478</v>
      </c>
      <c r="O98" s="21" t="s">
        <v>83</v>
      </c>
      <c r="P98" s="35" t="s">
        <v>13496</v>
      </c>
    </row>
    <row r="99" spans="2:16" ht="15.75" customHeight="1">
      <c r="B99" s="27" t="s">
        <v>41</v>
      </c>
      <c r="C99" t="s">
        <v>9</v>
      </c>
      <c r="D99" s="36">
        <v>49241501</v>
      </c>
      <c r="E99" s="36">
        <v>5148</v>
      </c>
      <c r="F99" t="s">
        <v>12404</v>
      </c>
      <c r="G99" t="s">
        <v>57</v>
      </c>
      <c r="H99" s="37">
        <v>668</v>
      </c>
      <c r="I99" s="41">
        <f t="shared" si="1"/>
        <v>627.91999999999996</v>
      </c>
      <c r="J99" t="s">
        <v>12062</v>
      </c>
      <c r="K99" s="35">
        <v>5148</v>
      </c>
      <c r="L99" s="33">
        <v>0.06</v>
      </c>
      <c r="M99" s="21" t="s">
        <v>14848</v>
      </c>
      <c r="N99" s="21" t="s">
        <v>9478</v>
      </c>
      <c r="O99" s="21" t="s">
        <v>83</v>
      </c>
      <c r="P99" s="35" t="s">
        <v>13496</v>
      </c>
    </row>
    <row r="100" spans="2:16" ht="15.75" customHeight="1">
      <c r="B100" s="27" t="s">
        <v>41</v>
      </c>
      <c r="C100" t="s">
        <v>9</v>
      </c>
      <c r="D100" s="36">
        <v>49241501</v>
      </c>
      <c r="E100" s="36">
        <v>5149</v>
      </c>
      <c r="F100" t="s">
        <v>12405</v>
      </c>
      <c r="G100" t="s">
        <v>57</v>
      </c>
      <c r="H100" s="37">
        <v>1588</v>
      </c>
      <c r="I100" s="41">
        <f t="shared" si="1"/>
        <v>1492.72</v>
      </c>
      <c r="J100" t="s">
        <v>12062</v>
      </c>
      <c r="K100" s="35">
        <v>5149</v>
      </c>
      <c r="L100" s="33">
        <v>0.06</v>
      </c>
      <c r="M100" s="21" t="s">
        <v>14848</v>
      </c>
      <c r="N100" s="21" t="s">
        <v>9478</v>
      </c>
      <c r="O100" s="21" t="s">
        <v>83</v>
      </c>
      <c r="P100" s="35" t="s">
        <v>13496</v>
      </c>
    </row>
    <row r="101" spans="2:16" ht="15.75" customHeight="1">
      <c r="B101" s="27" t="s">
        <v>41</v>
      </c>
      <c r="C101" t="s">
        <v>9</v>
      </c>
      <c r="D101" s="36">
        <v>49241501</v>
      </c>
      <c r="E101" s="36">
        <v>5150</v>
      </c>
      <c r="F101" t="s">
        <v>12406</v>
      </c>
      <c r="G101" t="s">
        <v>57</v>
      </c>
      <c r="H101" s="37">
        <v>910</v>
      </c>
      <c r="I101" s="41">
        <f t="shared" si="1"/>
        <v>855.4</v>
      </c>
      <c r="J101" t="s">
        <v>12062</v>
      </c>
      <c r="K101" s="35">
        <v>5150</v>
      </c>
      <c r="L101" s="33">
        <v>0.06</v>
      </c>
      <c r="M101" s="21" t="s">
        <v>14848</v>
      </c>
      <c r="N101" s="21" t="s">
        <v>9478</v>
      </c>
      <c r="O101" s="21" t="s">
        <v>83</v>
      </c>
      <c r="P101" s="35" t="s">
        <v>13496</v>
      </c>
    </row>
    <row r="102" spans="2:16" ht="15.75" customHeight="1">
      <c r="B102" s="27" t="s">
        <v>41</v>
      </c>
      <c r="C102" t="s">
        <v>9</v>
      </c>
      <c r="D102" s="36">
        <v>49241501</v>
      </c>
      <c r="E102" s="36">
        <v>5151</v>
      </c>
      <c r="F102" t="s">
        <v>12407</v>
      </c>
      <c r="G102" t="s">
        <v>57</v>
      </c>
      <c r="H102" s="37">
        <v>1028</v>
      </c>
      <c r="I102" s="41">
        <f t="shared" si="1"/>
        <v>966.31999999999994</v>
      </c>
      <c r="J102" t="s">
        <v>12062</v>
      </c>
      <c r="K102" s="35">
        <v>5151</v>
      </c>
      <c r="L102" s="33">
        <v>0.06</v>
      </c>
      <c r="M102" s="21" t="s">
        <v>14848</v>
      </c>
      <c r="N102" s="21" t="s">
        <v>9478</v>
      </c>
      <c r="O102" s="21" t="s">
        <v>83</v>
      </c>
      <c r="P102" s="35" t="s">
        <v>13496</v>
      </c>
    </row>
    <row r="103" spans="2:16" ht="15.75" customHeight="1">
      <c r="B103" s="27" t="s">
        <v>41</v>
      </c>
      <c r="C103" t="s">
        <v>9</v>
      </c>
      <c r="D103" s="36">
        <v>49241501</v>
      </c>
      <c r="E103" s="36">
        <v>5152</v>
      </c>
      <c r="F103" t="s">
        <v>12408</v>
      </c>
      <c r="G103" t="s">
        <v>57</v>
      </c>
      <c r="H103" s="37">
        <v>621</v>
      </c>
      <c r="I103" s="41">
        <f t="shared" si="1"/>
        <v>583.74</v>
      </c>
      <c r="J103" t="s">
        <v>12062</v>
      </c>
      <c r="K103" s="35">
        <v>5152</v>
      </c>
      <c r="L103" s="33">
        <v>0.06</v>
      </c>
      <c r="M103" s="21" t="s">
        <v>14848</v>
      </c>
      <c r="N103" s="21" t="s">
        <v>9478</v>
      </c>
      <c r="O103" s="21" t="s">
        <v>83</v>
      </c>
      <c r="P103" s="35" t="s">
        <v>13496</v>
      </c>
    </row>
    <row r="104" spans="2:16" ht="15.75" customHeight="1">
      <c r="B104" s="27" t="s">
        <v>41</v>
      </c>
      <c r="C104" t="s">
        <v>9</v>
      </c>
      <c r="D104" s="36">
        <v>49241501</v>
      </c>
      <c r="E104" s="36">
        <v>5153</v>
      </c>
      <c r="F104" t="s">
        <v>12409</v>
      </c>
      <c r="G104" t="s">
        <v>57</v>
      </c>
      <c r="H104" s="37">
        <v>689</v>
      </c>
      <c r="I104" s="41">
        <f t="shared" si="1"/>
        <v>647.66</v>
      </c>
      <c r="J104" t="s">
        <v>12062</v>
      </c>
      <c r="K104" s="35">
        <v>5153</v>
      </c>
      <c r="L104" s="33">
        <v>0.06</v>
      </c>
      <c r="M104" s="21" t="s">
        <v>14848</v>
      </c>
      <c r="N104" s="21" t="s">
        <v>9478</v>
      </c>
      <c r="O104" s="21" t="s">
        <v>83</v>
      </c>
      <c r="P104" s="35" t="s">
        <v>13496</v>
      </c>
    </row>
    <row r="105" spans="2:16" ht="15.75" customHeight="1">
      <c r="B105" s="27" t="s">
        <v>41</v>
      </c>
      <c r="C105" t="s">
        <v>9</v>
      </c>
      <c r="D105" s="36">
        <v>49241501</v>
      </c>
      <c r="E105" s="36">
        <v>5154</v>
      </c>
      <c r="F105" t="s">
        <v>12410</v>
      </c>
      <c r="G105" t="s">
        <v>57</v>
      </c>
      <c r="H105" s="37">
        <v>323</v>
      </c>
      <c r="I105" s="41">
        <f t="shared" si="1"/>
        <v>303.62</v>
      </c>
      <c r="J105" t="s">
        <v>12062</v>
      </c>
      <c r="K105" s="35">
        <v>5154</v>
      </c>
      <c r="L105" s="33">
        <v>0.06</v>
      </c>
      <c r="M105" s="21" t="s">
        <v>14848</v>
      </c>
      <c r="N105" s="21" t="s">
        <v>9478</v>
      </c>
      <c r="O105" s="21" t="s">
        <v>83</v>
      </c>
      <c r="P105" s="35" t="s">
        <v>13496</v>
      </c>
    </row>
    <row r="106" spans="2:16" ht="15.75" customHeight="1">
      <c r="B106" s="27" t="s">
        <v>41</v>
      </c>
      <c r="C106" t="s">
        <v>9</v>
      </c>
      <c r="D106" s="36">
        <v>49241501</v>
      </c>
      <c r="E106" s="36">
        <v>5156</v>
      </c>
      <c r="F106" t="s">
        <v>12411</v>
      </c>
      <c r="G106" t="s">
        <v>57</v>
      </c>
      <c r="H106" s="37">
        <v>854</v>
      </c>
      <c r="I106" s="41">
        <f t="shared" si="1"/>
        <v>802.76</v>
      </c>
      <c r="J106" t="s">
        <v>12062</v>
      </c>
      <c r="K106" s="35">
        <v>5156</v>
      </c>
      <c r="L106" s="33">
        <v>0.06</v>
      </c>
      <c r="M106" s="21" t="s">
        <v>14848</v>
      </c>
      <c r="N106" s="21" t="s">
        <v>9478</v>
      </c>
      <c r="O106" s="21" t="s">
        <v>83</v>
      </c>
      <c r="P106" s="35" t="s">
        <v>13496</v>
      </c>
    </row>
    <row r="107" spans="2:16" ht="15.75" customHeight="1">
      <c r="B107" s="27" t="s">
        <v>41</v>
      </c>
      <c r="C107" t="s">
        <v>9</v>
      </c>
      <c r="D107" s="36">
        <v>49241501</v>
      </c>
      <c r="E107" s="36">
        <v>5157</v>
      </c>
      <c r="F107" t="s">
        <v>12412</v>
      </c>
      <c r="G107" t="s">
        <v>57</v>
      </c>
      <c r="H107" s="37">
        <v>1395</v>
      </c>
      <c r="I107" s="41">
        <f t="shared" si="1"/>
        <v>1311.3</v>
      </c>
      <c r="J107" t="s">
        <v>12062</v>
      </c>
      <c r="K107" s="35">
        <v>5157</v>
      </c>
      <c r="L107" s="33">
        <v>0.06</v>
      </c>
      <c r="M107" s="21" t="s">
        <v>14848</v>
      </c>
      <c r="N107" s="21" t="s">
        <v>9478</v>
      </c>
      <c r="O107" s="21" t="s">
        <v>83</v>
      </c>
      <c r="P107" s="35" t="s">
        <v>13496</v>
      </c>
    </row>
    <row r="108" spans="2:16" ht="15.75" customHeight="1">
      <c r="B108" s="27" t="s">
        <v>41</v>
      </c>
      <c r="C108" t="s">
        <v>9</v>
      </c>
      <c r="D108" s="36">
        <v>49241501</v>
      </c>
      <c r="E108" s="36">
        <v>5542</v>
      </c>
      <c r="F108" t="s">
        <v>12413</v>
      </c>
      <c r="G108" t="s">
        <v>57</v>
      </c>
      <c r="H108" s="37">
        <v>727</v>
      </c>
      <c r="I108" s="41">
        <f t="shared" ref="I108:I111" si="2">H108*0.94</f>
        <v>683.38</v>
      </c>
      <c r="J108" t="s">
        <v>12062</v>
      </c>
      <c r="K108" s="35">
        <v>5542</v>
      </c>
      <c r="L108" s="33">
        <v>0.06</v>
      </c>
      <c r="M108" s="21" t="s">
        <v>14848</v>
      </c>
      <c r="N108" s="21" t="s">
        <v>9478</v>
      </c>
      <c r="O108" s="21" t="s">
        <v>83</v>
      </c>
      <c r="P108" s="35" t="s">
        <v>13496</v>
      </c>
    </row>
    <row r="109" spans="2:16" ht="15.75" customHeight="1">
      <c r="B109" s="27" t="s">
        <v>41</v>
      </c>
      <c r="C109" t="s">
        <v>9</v>
      </c>
      <c r="D109" s="36">
        <v>49241501</v>
      </c>
      <c r="E109" s="36">
        <v>5543</v>
      </c>
      <c r="F109" t="s">
        <v>12414</v>
      </c>
      <c r="G109" t="s">
        <v>57</v>
      </c>
      <c r="H109" s="37">
        <v>792</v>
      </c>
      <c r="I109" s="41">
        <f t="shared" si="2"/>
        <v>744.4799999999999</v>
      </c>
      <c r="J109" t="s">
        <v>12062</v>
      </c>
      <c r="K109" s="35">
        <v>5543</v>
      </c>
      <c r="L109" s="33">
        <v>0.06</v>
      </c>
      <c r="M109" s="21" t="s">
        <v>14848</v>
      </c>
      <c r="N109" s="21" t="s">
        <v>9478</v>
      </c>
      <c r="O109" s="21" t="s">
        <v>83</v>
      </c>
      <c r="P109" s="35" t="s">
        <v>13496</v>
      </c>
    </row>
    <row r="110" spans="2:16" ht="15.75" customHeight="1">
      <c r="B110" s="27" t="s">
        <v>41</v>
      </c>
      <c r="C110" t="s">
        <v>9</v>
      </c>
      <c r="D110" s="36">
        <v>49241501</v>
      </c>
      <c r="E110" s="36">
        <v>5544</v>
      </c>
      <c r="F110" t="s">
        <v>12415</v>
      </c>
      <c r="G110" t="s">
        <v>57</v>
      </c>
      <c r="H110" s="37">
        <v>716</v>
      </c>
      <c r="I110" s="41">
        <f t="shared" si="2"/>
        <v>673.04</v>
      </c>
      <c r="J110" t="s">
        <v>12062</v>
      </c>
      <c r="K110" s="35">
        <v>5544</v>
      </c>
      <c r="L110" s="33">
        <v>0.06</v>
      </c>
      <c r="M110" s="21" t="s">
        <v>14848</v>
      </c>
      <c r="N110" s="21" t="s">
        <v>9478</v>
      </c>
      <c r="O110" s="21" t="s">
        <v>83</v>
      </c>
      <c r="P110" s="35" t="s">
        <v>13496</v>
      </c>
    </row>
    <row r="111" spans="2:16" ht="15.75" customHeight="1">
      <c r="B111" s="27" t="s">
        <v>41</v>
      </c>
      <c r="C111" t="s">
        <v>9</v>
      </c>
      <c r="D111" s="36">
        <v>49241501</v>
      </c>
      <c r="E111" s="36">
        <v>5545</v>
      </c>
      <c r="F111" t="s">
        <v>12416</v>
      </c>
      <c r="G111" t="s">
        <v>57</v>
      </c>
      <c r="H111" s="37">
        <v>780</v>
      </c>
      <c r="I111" s="41">
        <f t="shared" si="2"/>
        <v>733.19999999999993</v>
      </c>
      <c r="J111" t="s">
        <v>12062</v>
      </c>
      <c r="K111" s="35">
        <v>5545</v>
      </c>
      <c r="L111" s="33">
        <v>0.06</v>
      </c>
      <c r="M111" s="21" t="s">
        <v>14848</v>
      </c>
      <c r="N111" s="21" t="s">
        <v>9478</v>
      </c>
      <c r="O111" s="21" t="s">
        <v>83</v>
      </c>
      <c r="P111" s="35" t="s">
        <v>13496</v>
      </c>
    </row>
    <row r="112" spans="2:16" ht="15.75" customHeight="1">
      <c r="B112" s="27" t="s">
        <v>41</v>
      </c>
      <c r="C112" t="s">
        <v>9</v>
      </c>
      <c r="D112" s="36">
        <v>49241501</v>
      </c>
      <c r="E112" s="36">
        <v>5546</v>
      </c>
      <c r="F112" t="s">
        <v>12417</v>
      </c>
      <c r="G112" t="s">
        <v>57</v>
      </c>
      <c r="H112" s="37">
        <v>374</v>
      </c>
      <c r="I112" s="41">
        <f>H112*0.94</f>
        <v>351.56</v>
      </c>
      <c r="J112" t="s">
        <v>12062</v>
      </c>
      <c r="K112" s="35">
        <v>5546</v>
      </c>
      <c r="L112" s="33">
        <v>0.06</v>
      </c>
      <c r="M112" s="21" t="s">
        <v>14848</v>
      </c>
      <c r="N112" s="21" t="s">
        <v>9478</v>
      </c>
      <c r="O112" s="21" t="s">
        <v>83</v>
      </c>
      <c r="P112" s="35" t="s">
        <v>13496</v>
      </c>
    </row>
    <row r="113" spans="2:16" ht="15.75" customHeight="1">
      <c r="B113" s="27" t="s">
        <v>41</v>
      </c>
      <c r="C113" t="s">
        <v>9</v>
      </c>
      <c r="D113" s="36">
        <v>49241501</v>
      </c>
      <c r="E113" s="36">
        <v>5547</v>
      </c>
      <c r="F113" t="s">
        <v>12418</v>
      </c>
      <c r="G113" t="s">
        <v>57</v>
      </c>
      <c r="H113" s="37">
        <v>395</v>
      </c>
      <c r="I113" s="41">
        <f t="shared" ref="I113:I141" si="3">H113*0.94</f>
        <v>371.29999999999995</v>
      </c>
      <c r="J113" t="s">
        <v>12062</v>
      </c>
      <c r="K113" s="35">
        <v>5547</v>
      </c>
      <c r="L113" s="33">
        <v>0.06</v>
      </c>
      <c r="M113" s="21" t="s">
        <v>14848</v>
      </c>
      <c r="N113" s="21" t="s">
        <v>9478</v>
      </c>
      <c r="O113" s="21" t="s">
        <v>83</v>
      </c>
      <c r="P113" s="35" t="s">
        <v>13496</v>
      </c>
    </row>
    <row r="114" spans="2:16" ht="15.75" customHeight="1">
      <c r="B114" s="27" t="s">
        <v>41</v>
      </c>
      <c r="C114" t="s">
        <v>9</v>
      </c>
      <c r="D114" s="36">
        <v>49241501</v>
      </c>
      <c r="E114" s="36">
        <v>5548</v>
      </c>
      <c r="F114" t="s">
        <v>12419</v>
      </c>
      <c r="G114" t="s">
        <v>57</v>
      </c>
      <c r="H114" s="37">
        <v>361</v>
      </c>
      <c r="I114" s="41">
        <f t="shared" si="3"/>
        <v>339.34</v>
      </c>
      <c r="J114" t="s">
        <v>12062</v>
      </c>
      <c r="K114" s="35">
        <v>5548</v>
      </c>
      <c r="L114" s="33">
        <v>0.06</v>
      </c>
      <c r="M114" s="21" t="s">
        <v>14848</v>
      </c>
      <c r="N114" s="21" t="s">
        <v>9478</v>
      </c>
      <c r="O114" s="21" t="s">
        <v>83</v>
      </c>
      <c r="P114" s="35" t="s">
        <v>13496</v>
      </c>
    </row>
    <row r="115" spans="2:16" ht="15.75" customHeight="1">
      <c r="B115" s="27" t="s">
        <v>41</v>
      </c>
      <c r="C115" t="s">
        <v>9</v>
      </c>
      <c r="D115" s="36">
        <v>49241501</v>
      </c>
      <c r="E115" s="36">
        <v>5549</v>
      </c>
      <c r="F115" t="s">
        <v>12420</v>
      </c>
      <c r="G115" t="s">
        <v>57</v>
      </c>
      <c r="H115" s="37">
        <v>381</v>
      </c>
      <c r="I115" s="41">
        <f t="shared" si="3"/>
        <v>358.14</v>
      </c>
      <c r="J115" t="s">
        <v>12062</v>
      </c>
      <c r="K115" s="35">
        <v>5549</v>
      </c>
      <c r="L115" s="33">
        <v>0.06</v>
      </c>
      <c r="M115" s="21" t="s">
        <v>14848</v>
      </c>
      <c r="N115" s="21" t="s">
        <v>9478</v>
      </c>
      <c r="O115" s="21" t="s">
        <v>83</v>
      </c>
      <c r="P115" s="35" t="s">
        <v>13496</v>
      </c>
    </row>
    <row r="116" spans="2:16" ht="15.75" customHeight="1">
      <c r="B116" s="27" t="s">
        <v>41</v>
      </c>
      <c r="C116" t="s">
        <v>9</v>
      </c>
      <c r="D116" s="36">
        <v>49241501</v>
      </c>
      <c r="E116" s="36">
        <v>8107</v>
      </c>
      <c r="F116" t="s">
        <v>12421</v>
      </c>
      <c r="G116" t="s">
        <v>12422</v>
      </c>
      <c r="H116" s="37">
        <v>263</v>
      </c>
      <c r="I116" s="41">
        <f t="shared" si="3"/>
        <v>247.22</v>
      </c>
      <c r="J116" t="s">
        <v>12062</v>
      </c>
      <c r="K116" s="35">
        <v>8107</v>
      </c>
      <c r="L116" s="33">
        <v>0.06</v>
      </c>
      <c r="M116" s="21" t="s">
        <v>14848</v>
      </c>
      <c r="N116" s="21" t="s">
        <v>9478</v>
      </c>
      <c r="O116" s="21" t="s">
        <v>83</v>
      </c>
      <c r="P116" s="35" t="s">
        <v>13496</v>
      </c>
    </row>
    <row r="117" spans="2:16" ht="15.75" customHeight="1">
      <c r="B117" s="27" t="s">
        <v>41</v>
      </c>
      <c r="C117" t="s">
        <v>9</v>
      </c>
      <c r="D117" s="36">
        <v>49241501</v>
      </c>
      <c r="E117" s="36">
        <v>8108</v>
      </c>
      <c r="F117" t="s">
        <v>12423</v>
      </c>
      <c r="G117" t="s">
        <v>12422</v>
      </c>
      <c r="H117" s="37">
        <v>302</v>
      </c>
      <c r="I117" s="41">
        <f t="shared" si="3"/>
        <v>283.88</v>
      </c>
      <c r="J117" t="s">
        <v>12062</v>
      </c>
      <c r="K117" s="35">
        <v>8108</v>
      </c>
      <c r="L117" s="33">
        <v>0.06</v>
      </c>
      <c r="M117" s="21" t="s">
        <v>14848</v>
      </c>
      <c r="N117" s="21" t="s">
        <v>9478</v>
      </c>
      <c r="O117" s="21" t="s">
        <v>83</v>
      </c>
      <c r="P117" s="35" t="s">
        <v>13496</v>
      </c>
    </row>
    <row r="118" spans="2:16" ht="15.75" customHeight="1">
      <c r="B118" s="27" t="s">
        <v>41</v>
      </c>
      <c r="C118" t="s">
        <v>9</v>
      </c>
      <c r="D118" s="36">
        <v>49241501</v>
      </c>
      <c r="E118" s="36">
        <v>8520</v>
      </c>
      <c r="F118" t="s">
        <v>12424</v>
      </c>
      <c r="G118" t="s">
        <v>57</v>
      </c>
      <c r="H118" s="37">
        <v>138</v>
      </c>
      <c r="I118" s="41">
        <f t="shared" si="3"/>
        <v>129.72</v>
      </c>
      <c r="J118" t="s">
        <v>12062</v>
      </c>
      <c r="K118" s="35">
        <v>8520</v>
      </c>
      <c r="L118" s="33">
        <v>0.06</v>
      </c>
      <c r="M118" s="21" t="s">
        <v>14848</v>
      </c>
      <c r="N118" s="21" t="s">
        <v>9478</v>
      </c>
      <c r="O118" s="21" t="s">
        <v>83</v>
      </c>
      <c r="P118" s="35" t="s">
        <v>13496</v>
      </c>
    </row>
    <row r="119" spans="2:16" ht="15.75" customHeight="1">
      <c r="B119" s="27" t="s">
        <v>41</v>
      </c>
      <c r="C119" t="s">
        <v>9</v>
      </c>
      <c r="D119" s="36">
        <v>49241501</v>
      </c>
      <c r="E119" s="36">
        <v>8531</v>
      </c>
      <c r="F119" t="s">
        <v>12425</v>
      </c>
      <c r="G119" t="s">
        <v>57</v>
      </c>
      <c r="H119" s="37">
        <v>309</v>
      </c>
      <c r="I119" s="41">
        <f t="shared" si="3"/>
        <v>290.45999999999998</v>
      </c>
      <c r="J119" t="s">
        <v>12062</v>
      </c>
      <c r="K119" s="35">
        <v>8531</v>
      </c>
      <c r="L119" s="33">
        <v>0.06</v>
      </c>
      <c r="M119" s="21" t="s">
        <v>14848</v>
      </c>
      <c r="N119" s="21" t="s">
        <v>9478</v>
      </c>
      <c r="O119" s="21" t="s">
        <v>83</v>
      </c>
      <c r="P119" s="35" t="s">
        <v>13496</v>
      </c>
    </row>
    <row r="120" spans="2:16" ht="15.75" customHeight="1">
      <c r="B120" s="27" t="s">
        <v>41</v>
      </c>
      <c r="C120" t="s">
        <v>9</v>
      </c>
      <c r="D120" s="36">
        <v>49241501</v>
      </c>
      <c r="E120" s="36">
        <v>8532</v>
      </c>
      <c r="F120" t="s">
        <v>12426</v>
      </c>
      <c r="G120" t="s">
        <v>57</v>
      </c>
      <c r="H120" s="37">
        <v>476</v>
      </c>
      <c r="I120" s="41">
        <f t="shared" si="3"/>
        <v>447.44</v>
      </c>
      <c r="J120" t="s">
        <v>12062</v>
      </c>
      <c r="K120" s="35">
        <v>8532</v>
      </c>
      <c r="L120" s="33">
        <v>0.06</v>
      </c>
      <c r="M120" s="21" t="s">
        <v>14848</v>
      </c>
      <c r="N120" s="21" t="s">
        <v>9478</v>
      </c>
      <c r="O120" s="21" t="s">
        <v>83</v>
      </c>
      <c r="P120" s="35" t="s">
        <v>13496</v>
      </c>
    </row>
    <row r="121" spans="2:16" ht="15.75" customHeight="1">
      <c r="B121" s="27" t="s">
        <v>41</v>
      </c>
      <c r="C121" t="s">
        <v>9</v>
      </c>
      <c r="D121" s="36">
        <v>49241501</v>
      </c>
      <c r="E121" s="36">
        <v>8537</v>
      </c>
      <c r="F121" t="s">
        <v>12425</v>
      </c>
      <c r="G121" t="s">
        <v>57</v>
      </c>
      <c r="H121" s="37">
        <v>314</v>
      </c>
      <c r="I121" s="41">
        <f t="shared" si="3"/>
        <v>295.15999999999997</v>
      </c>
      <c r="J121" t="s">
        <v>12062</v>
      </c>
      <c r="K121" s="35">
        <v>8537</v>
      </c>
      <c r="L121" s="33">
        <v>0.06</v>
      </c>
      <c r="M121" s="21" t="s">
        <v>14848</v>
      </c>
      <c r="N121" s="21" t="s">
        <v>9478</v>
      </c>
      <c r="O121" s="21" t="s">
        <v>83</v>
      </c>
      <c r="P121" s="35" t="s">
        <v>13496</v>
      </c>
    </row>
    <row r="122" spans="2:16" ht="15.75" customHeight="1">
      <c r="B122" s="27" t="s">
        <v>41</v>
      </c>
      <c r="C122" t="s">
        <v>9</v>
      </c>
      <c r="D122" s="36">
        <v>49241501</v>
      </c>
      <c r="E122" s="36">
        <v>8538</v>
      </c>
      <c r="F122" t="s">
        <v>12426</v>
      </c>
      <c r="G122" t="s">
        <v>57</v>
      </c>
      <c r="H122" s="37">
        <v>480</v>
      </c>
      <c r="I122" s="41">
        <f t="shared" si="3"/>
        <v>451.2</v>
      </c>
      <c r="J122" t="s">
        <v>12062</v>
      </c>
      <c r="K122" s="35">
        <v>8538</v>
      </c>
      <c r="L122" s="33">
        <v>0.06</v>
      </c>
      <c r="M122" s="21" t="s">
        <v>14848</v>
      </c>
      <c r="N122" s="21" t="s">
        <v>9478</v>
      </c>
      <c r="O122" s="21" t="s">
        <v>83</v>
      </c>
      <c r="P122" s="35" t="s">
        <v>13496</v>
      </c>
    </row>
    <row r="123" spans="2:16" ht="15.75" customHeight="1">
      <c r="B123" s="27" t="s">
        <v>41</v>
      </c>
      <c r="C123" t="s">
        <v>9</v>
      </c>
      <c r="D123" s="36">
        <v>49241501</v>
      </c>
      <c r="E123" s="36">
        <v>8542</v>
      </c>
      <c r="F123" t="s">
        <v>12427</v>
      </c>
      <c r="G123" t="s">
        <v>57</v>
      </c>
      <c r="H123" s="37">
        <v>727</v>
      </c>
      <c r="I123" s="41">
        <f t="shared" si="3"/>
        <v>683.38</v>
      </c>
      <c r="J123" t="s">
        <v>12062</v>
      </c>
      <c r="K123" s="35">
        <v>8542</v>
      </c>
      <c r="L123" s="33">
        <v>0.06</v>
      </c>
      <c r="M123" s="21" t="s">
        <v>14848</v>
      </c>
      <c r="N123" s="21" t="s">
        <v>9478</v>
      </c>
      <c r="O123" s="21" t="s">
        <v>83</v>
      </c>
      <c r="P123" s="35" t="s">
        <v>13496</v>
      </c>
    </row>
    <row r="124" spans="2:16" ht="15.75" customHeight="1">
      <c r="B124" s="27" t="s">
        <v>41</v>
      </c>
      <c r="C124" t="s">
        <v>9</v>
      </c>
      <c r="D124" s="36">
        <v>49241501</v>
      </c>
      <c r="E124" s="36">
        <v>8543</v>
      </c>
      <c r="F124" t="s">
        <v>12428</v>
      </c>
      <c r="G124" t="s">
        <v>57</v>
      </c>
      <c r="H124" s="37">
        <v>792</v>
      </c>
      <c r="I124" s="41">
        <f t="shared" si="3"/>
        <v>744.4799999999999</v>
      </c>
      <c r="J124" t="s">
        <v>12062</v>
      </c>
      <c r="K124" s="35">
        <v>8543</v>
      </c>
      <c r="L124" s="33">
        <v>0.06</v>
      </c>
      <c r="M124" s="21" t="s">
        <v>14848</v>
      </c>
      <c r="N124" s="21" t="s">
        <v>9478</v>
      </c>
      <c r="O124" s="21" t="s">
        <v>83</v>
      </c>
      <c r="P124" s="35" t="s">
        <v>13496</v>
      </c>
    </row>
    <row r="125" spans="2:16" ht="15.75" customHeight="1">
      <c r="B125" s="27" t="s">
        <v>41</v>
      </c>
      <c r="C125" t="s">
        <v>9</v>
      </c>
      <c r="D125" s="36">
        <v>49241501</v>
      </c>
      <c r="E125" s="36">
        <v>8544</v>
      </c>
      <c r="F125" t="s">
        <v>12429</v>
      </c>
      <c r="G125" t="s">
        <v>57</v>
      </c>
      <c r="H125" s="37">
        <v>716</v>
      </c>
      <c r="I125" s="41">
        <f t="shared" si="3"/>
        <v>673.04</v>
      </c>
      <c r="J125" t="s">
        <v>12062</v>
      </c>
      <c r="K125" s="35">
        <v>8544</v>
      </c>
      <c r="L125" s="33">
        <v>0.06</v>
      </c>
      <c r="M125" s="21" t="s">
        <v>14848</v>
      </c>
      <c r="N125" s="21" t="s">
        <v>9478</v>
      </c>
      <c r="O125" s="21" t="s">
        <v>83</v>
      </c>
      <c r="P125" s="35" t="s">
        <v>13496</v>
      </c>
    </row>
    <row r="126" spans="2:16" ht="15.75" customHeight="1">
      <c r="B126" s="27" t="s">
        <v>41</v>
      </c>
      <c r="C126" t="s">
        <v>9</v>
      </c>
      <c r="D126" s="36">
        <v>49241501</v>
      </c>
      <c r="E126" s="36">
        <v>8545</v>
      </c>
      <c r="F126" t="s">
        <v>12430</v>
      </c>
      <c r="G126" t="s">
        <v>57</v>
      </c>
      <c r="H126" s="37">
        <v>780</v>
      </c>
      <c r="I126" s="41">
        <f t="shared" si="3"/>
        <v>733.19999999999993</v>
      </c>
      <c r="J126" t="s">
        <v>12062</v>
      </c>
      <c r="K126" s="35">
        <v>8545</v>
      </c>
      <c r="L126" s="33">
        <v>0.06</v>
      </c>
      <c r="M126" s="21" t="s">
        <v>14848</v>
      </c>
      <c r="N126" s="21" t="s">
        <v>9478</v>
      </c>
      <c r="O126" s="21" t="s">
        <v>83</v>
      </c>
      <c r="P126" s="35" t="s">
        <v>13496</v>
      </c>
    </row>
    <row r="127" spans="2:16" ht="15.75" customHeight="1">
      <c r="B127" s="27" t="s">
        <v>41</v>
      </c>
      <c r="C127" t="s">
        <v>9</v>
      </c>
      <c r="D127" s="36">
        <v>49241501</v>
      </c>
      <c r="E127" s="36">
        <v>8546</v>
      </c>
      <c r="F127" t="s">
        <v>12431</v>
      </c>
      <c r="G127" t="s">
        <v>57</v>
      </c>
      <c r="H127" s="37">
        <v>374</v>
      </c>
      <c r="I127" s="41">
        <f t="shared" si="3"/>
        <v>351.56</v>
      </c>
      <c r="J127" t="s">
        <v>12062</v>
      </c>
      <c r="K127" s="35">
        <v>8546</v>
      </c>
      <c r="L127" s="33">
        <v>0.06</v>
      </c>
      <c r="M127" s="21" t="s">
        <v>14848</v>
      </c>
      <c r="N127" s="21" t="s">
        <v>9478</v>
      </c>
      <c r="O127" s="21" t="s">
        <v>83</v>
      </c>
      <c r="P127" s="35" t="s">
        <v>13496</v>
      </c>
    </row>
    <row r="128" spans="2:16" ht="15.75" customHeight="1">
      <c r="B128" s="27" t="s">
        <v>41</v>
      </c>
      <c r="C128" t="s">
        <v>9</v>
      </c>
      <c r="D128" s="36">
        <v>49241501</v>
      </c>
      <c r="E128" s="36">
        <v>8547</v>
      </c>
      <c r="F128" t="s">
        <v>12432</v>
      </c>
      <c r="G128" t="s">
        <v>57</v>
      </c>
      <c r="H128" s="37">
        <v>395</v>
      </c>
      <c r="I128" s="41">
        <f t="shared" si="3"/>
        <v>371.29999999999995</v>
      </c>
      <c r="J128" t="s">
        <v>12062</v>
      </c>
      <c r="K128" s="35">
        <v>8547</v>
      </c>
      <c r="L128" s="33">
        <v>0.06</v>
      </c>
      <c r="M128" s="21" t="s">
        <v>14848</v>
      </c>
      <c r="N128" s="21" t="s">
        <v>9478</v>
      </c>
      <c r="O128" s="21" t="s">
        <v>83</v>
      </c>
      <c r="P128" s="35" t="s">
        <v>13496</v>
      </c>
    </row>
    <row r="129" spans="2:16" ht="15.75" customHeight="1">
      <c r="B129" s="27" t="s">
        <v>41</v>
      </c>
      <c r="C129" t="s">
        <v>9</v>
      </c>
      <c r="D129" s="36">
        <v>49241501</v>
      </c>
      <c r="E129" s="36">
        <v>8548</v>
      </c>
      <c r="F129" t="s">
        <v>12433</v>
      </c>
      <c r="G129" t="s">
        <v>57</v>
      </c>
      <c r="H129" s="37">
        <v>361</v>
      </c>
      <c r="I129" s="41">
        <f>H129*0.94</f>
        <v>339.34</v>
      </c>
      <c r="J129" t="s">
        <v>12062</v>
      </c>
      <c r="K129" s="35">
        <v>8548</v>
      </c>
      <c r="L129" s="33">
        <v>0.06</v>
      </c>
      <c r="M129" s="21" t="s">
        <v>14848</v>
      </c>
      <c r="N129" s="21" t="s">
        <v>9478</v>
      </c>
      <c r="O129" s="21" t="s">
        <v>83</v>
      </c>
      <c r="P129" s="35" t="s">
        <v>13496</v>
      </c>
    </row>
    <row r="130" spans="2:16" ht="15.75" customHeight="1">
      <c r="B130" s="27" t="s">
        <v>41</v>
      </c>
      <c r="C130" t="s">
        <v>9</v>
      </c>
      <c r="D130" s="36">
        <v>49241501</v>
      </c>
      <c r="E130" s="36">
        <v>8549</v>
      </c>
      <c r="F130" t="s">
        <v>12434</v>
      </c>
      <c r="G130" t="s">
        <v>57</v>
      </c>
      <c r="H130" s="37">
        <v>381</v>
      </c>
      <c r="I130" s="41">
        <f t="shared" si="3"/>
        <v>358.14</v>
      </c>
      <c r="J130" t="s">
        <v>12062</v>
      </c>
      <c r="K130" s="35">
        <v>8549</v>
      </c>
      <c r="L130" s="33">
        <v>0.06</v>
      </c>
      <c r="M130" s="21" t="s">
        <v>14848</v>
      </c>
      <c r="N130" s="21" t="s">
        <v>9478</v>
      </c>
      <c r="O130" s="21" t="s">
        <v>83</v>
      </c>
      <c r="P130" s="35" t="s">
        <v>13496</v>
      </c>
    </row>
    <row r="131" spans="2:16" ht="15.75" customHeight="1">
      <c r="B131" s="27" t="s">
        <v>41</v>
      </c>
      <c r="C131" t="s">
        <v>9</v>
      </c>
      <c r="D131" s="36">
        <v>49241501</v>
      </c>
      <c r="E131" s="36">
        <v>8550</v>
      </c>
      <c r="F131" t="s">
        <v>12435</v>
      </c>
      <c r="G131" t="s">
        <v>57</v>
      </c>
      <c r="H131" s="37">
        <v>420</v>
      </c>
      <c r="I131" s="41">
        <f t="shared" si="3"/>
        <v>394.79999999999995</v>
      </c>
      <c r="J131" t="s">
        <v>12062</v>
      </c>
      <c r="K131" s="35">
        <v>8550</v>
      </c>
      <c r="L131" s="33">
        <v>0.06</v>
      </c>
      <c r="M131" s="21" t="s">
        <v>14848</v>
      </c>
      <c r="N131" s="21" t="s">
        <v>9478</v>
      </c>
      <c r="O131" s="21" t="s">
        <v>83</v>
      </c>
      <c r="P131" s="35" t="s">
        <v>13496</v>
      </c>
    </row>
    <row r="132" spans="2:16" ht="15.75" customHeight="1">
      <c r="B132" s="27" t="s">
        <v>41</v>
      </c>
      <c r="C132" t="s">
        <v>9</v>
      </c>
      <c r="D132" s="36">
        <v>49241501</v>
      </c>
      <c r="E132" s="36">
        <v>8551</v>
      </c>
      <c r="F132" t="s">
        <v>12435</v>
      </c>
      <c r="G132" t="s">
        <v>57</v>
      </c>
      <c r="H132" s="37">
        <v>443</v>
      </c>
      <c r="I132" s="41">
        <f t="shared" si="3"/>
        <v>416.41999999999996</v>
      </c>
      <c r="J132" t="s">
        <v>12062</v>
      </c>
      <c r="K132" s="35">
        <v>8551</v>
      </c>
      <c r="L132" s="33">
        <v>0.06</v>
      </c>
      <c r="M132" s="21" t="s">
        <v>14848</v>
      </c>
      <c r="N132" s="21" t="s">
        <v>9478</v>
      </c>
      <c r="O132" s="21" t="s">
        <v>83</v>
      </c>
      <c r="P132" s="35" t="s">
        <v>13496</v>
      </c>
    </row>
    <row r="133" spans="2:16" ht="15.75" customHeight="1">
      <c r="B133" s="27" t="s">
        <v>41</v>
      </c>
      <c r="C133" t="s">
        <v>9</v>
      </c>
      <c r="D133" s="36">
        <v>49241501</v>
      </c>
      <c r="E133" s="36">
        <v>8552</v>
      </c>
      <c r="F133" t="s">
        <v>12436</v>
      </c>
      <c r="G133" t="s">
        <v>57</v>
      </c>
      <c r="H133" s="37">
        <v>424</v>
      </c>
      <c r="I133" s="41">
        <f>H133*0.94</f>
        <v>398.56</v>
      </c>
      <c r="J133" t="s">
        <v>12062</v>
      </c>
      <c r="K133" s="35">
        <v>8552</v>
      </c>
      <c r="L133" s="33">
        <v>0.06</v>
      </c>
      <c r="M133" s="21" t="s">
        <v>14848</v>
      </c>
      <c r="N133" s="21" t="s">
        <v>9478</v>
      </c>
      <c r="O133" s="21" t="s">
        <v>83</v>
      </c>
      <c r="P133" s="35" t="s">
        <v>13496</v>
      </c>
    </row>
    <row r="134" spans="2:16" ht="15.75" customHeight="1">
      <c r="B134" s="27" t="s">
        <v>41</v>
      </c>
      <c r="C134" t="s">
        <v>9</v>
      </c>
      <c r="D134" s="36">
        <v>49241501</v>
      </c>
      <c r="E134" s="36">
        <v>8553</v>
      </c>
      <c r="F134" t="s">
        <v>12436</v>
      </c>
      <c r="G134" t="s">
        <v>57</v>
      </c>
      <c r="H134" s="37">
        <v>447</v>
      </c>
      <c r="I134" s="41">
        <f t="shared" si="3"/>
        <v>420.17999999999995</v>
      </c>
      <c r="J134" t="s">
        <v>12062</v>
      </c>
      <c r="K134" s="35">
        <v>8553</v>
      </c>
      <c r="L134" s="33">
        <v>0.06</v>
      </c>
      <c r="M134" s="21" t="s">
        <v>14848</v>
      </c>
      <c r="N134" s="21" t="s">
        <v>9478</v>
      </c>
      <c r="O134" s="21" t="s">
        <v>83</v>
      </c>
      <c r="P134" s="35" t="s">
        <v>13496</v>
      </c>
    </row>
    <row r="135" spans="2:16" ht="15.75" customHeight="1">
      <c r="B135" s="27" t="s">
        <v>41</v>
      </c>
      <c r="C135" t="s">
        <v>9</v>
      </c>
      <c r="D135" s="36">
        <v>49241501</v>
      </c>
      <c r="E135" s="36">
        <v>8554</v>
      </c>
      <c r="F135" t="s">
        <v>12437</v>
      </c>
      <c r="G135" t="s">
        <v>57</v>
      </c>
      <c r="H135" s="37">
        <v>419</v>
      </c>
      <c r="I135" s="41">
        <f t="shared" si="3"/>
        <v>393.85999999999996</v>
      </c>
      <c r="J135" t="s">
        <v>12062</v>
      </c>
      <c r="K135" s="35">
        <v>8554</v>
      </c>
      <c r="L135" s="33">
        <v>0.06</v>
      </c>
      <c r="M135" s="21" t="s">
        <v>14848</v>
      </c>
      <c r="N135" s="21" t="s">
        <v>9478</v>
      </c>
      <c r="O135" s="21" t="s">
        <v>83</v>
      </c>
      <c r="P135" s="35" t="s">
        <v>13496</v>
      </c>
    </row>
    <row r="136" spans="2:16" ht="15.75" customHeight="1">
      <c r="B136" s="27" t="s">
        <v>41</v>
      </c>
      <c r="C136" t="s">
        <v>9</v>
      </c>
      <c r="D136" s="36">
        <v>49241501</v>
      </c>
      <c r="E136" s="36">
        <v>8555</v>
      </c>
      <c r="F136" t="s">
        <v>12438</v>
      </c>
      <c r="G136" t="s">
        <v>57</v>
      </c>
      <c r="H136" s="37">
        <v>411</v>
      </c>
      <c r="I136" s="41">
        <f t="shared" si="3"/>
        <v>386.34</v>
      </c>
      <c r="J136" t="s">
        <v>12062</v>
      </c>
      <c r="K136" s="35">
        <v>8555</v>
      </c>
      <c r="L136" s="33">
        <v>0.06</v>
      </c>
      <c r="M136" s="21" t="s">
        <v>14848</v>
      </c>
      <c r="N136" s="21" t="s">
        <v>9478</v>
      </c>
      <c r="O136" s="21" t="s">
        <v>83</v>
      </c>
      <c r="P136" s="35" t="s">
        <v>13496</v>
      </c>
    </row>
    <row r="137" spans="2:16" ht="15.75" customHeight="1">
      <c r="B137" s="27" t="s">
        <v>41</v>
      </c>
      <c r="C137" t="s">
        <v>9</v>
      </c>
      <c r="D137" s="36">
        <v>49241501</v>
      </c>
      <c r="E137" s="36">
        <v>8556</v>
      </c>
      <c r="F137" t="s">
        <v>12435</v>
      </c>
      <c r="G137" t="s">
        <v>57</v>
      </c>
      <c r="H137" s="37">
        <v>420</v>
      </c>
      <c r="I137" s="41">
        <f t="shared" si="3"/>
        <v>394.79999999999995</v>
      </c>
      <c r="J137" t="s">
        <v>12062</v>
      </c>
      <c r="K137" s="35">
        <v>8556</v>
      </c>
      <c r="L137" s="33">
        <v>0.06</v>
      </c>
      <c r="M137" s="21" t="s">
        <v>14848</v>
      </c>
      <c r="N137" s="21" t="s">
        <v>9478</v>
      </c>
      <c r="O137" s="21" t="s">
        <v>83</v>
      </c>
      <c r="P137" s="35" t="s">
        <v>13496</v>
      </c>
    </row>
    <row r="138" spans="2:16" ht="15.75" customHeight="1">
      <c r="B138" s="27" t="s">
        <v>41</v>
      </c>
      <c r="C138" t="s">
        <v>9</v>
      </c>
      <c r="D138" s="36">
        <v>49241501</v>
      </c>
      <c r="E138" s="36">
        <v>8557</v>
      </c>
      <c r="F138" t="s">
        <v>12435</v>
      </c>
      <c r="G138" t="s">
        <v>57</v>
      </c>
      <c r="H138" s="37">
        <v>443</v>
      </c>
      <c r="I138" s="41">
        <f t="shared" si="3"/>
        <v>416.41999999999996</v>
      </c>
      <c r="J138" t="s">
        <v>12062</v>
      </c>
      <c r="K138" s="35">
        <v>8557</v>
      </c>
      <c r="L138" s="33">
        <v>0.06</v>
      </c>
      <c r="M138" s="21" t="s">
        <v>14848</v>
      </c>
      <c r="N138" s="21" t="s">
        <v>9478</v>
      </c>
      <c r="O138" s="21" t="s">
        <v>83</v>
      </c>
      <c r="P138" s="35" t="s">
        <v>13496</v>
      </c>
    </row>
    <row r="139" spans="2:16" ht="15.75" customHeight="1">
      <c r="B139" s="27" t="s">
        <v>41</v>
      </c>
      <c r="C139" t="s">
        <v>9</v>
      </c>
      <c r="D139" s="36">
        <v>49241501</v>
      </c>
      <c r="E139" s="36">
        <v>8558</v>
      </c>
      <c r="F139" t="s">
        <v>12436</v>
      </c>
      <c r="G139" t="s">
        <v>57</v>
      </c>
      <c r="H139" s="37">
        <v>424</v>
      </c>
      <c r="I139" s="41">
        <f t="shared" si="3"/>
        <v>398.56</v>
      </c>
      <c r="J139" t="s">
        <v>12062</v>
      </c>
      <c r="K139" s="35">
        <v>8558</v>
      </c>
      <c r="L139" s="33">
        <v>0.06</v>
      </c>
      <c r="M139" s="21" t="s">
        <v>14848</v>
      </c>
      <c r="N139" s="21" t="s">
        <v>9478</v>
      </c>
      <c r="O139" s="21" t="s">
        <v>83</v>
      </c>
      <c r="P139" s="35" t="s">
        <v>13496</v>
      </c>
    </row>
    <row r="140" spans="2:16" ht="15.75" customHeight="1">
      <c r="B140" s="27" t="s">
        <v>41</v>
      </c>
      <c r="C140" t="s">
        <v>9</v>
      </c>
      <c r="D140" s="36">
        <v>49241501</v>
      </c>
      <c r="E140" s="36">
        <v>8559</v>
      </c>
      <c r="F140" t="s">
        <v>12436</v>
      </c>
      <c r="G140" t="s">
        <v>57</v>
      </c>
      <c r="H140" s="37">
        <v>447</v>
      </c>
      <c r="I140" s="41">
        <f t="shared" si="3"/>
        <v>420.17999999999995</v>
      </c>
      <c r="J140" t="s">
        <v>12062</v>
      </c>
      <c r="K140" s="35">
        <v>8559</v>
      </c>
      <c r="L140" s="33">
        <v>0.06</v>
      </c>
      <c r="M140" s="21" t="s">
        <v>14848</v>
      </c>
      <c r="N140" s="21" t="s">
        <v>9478</v>
      </c>
      <c r="O140" s="21" t="s">
        <v>83</v>
      </c>
      <c r="P140" s="35" t="s">
        <v>13496</v>
      </c>
    </row>
    <row r="141" spans="2:16" ht="15.75" customHeight="1">
      <c r="B141" s="27" t="s">
        <v>41</v>
      </c>
      <c r="C141" t="s">
        <v>9</v>
      </c>
      <c r="D141" s="36">
        <v>49241501</v>
      </c>
      <c r="E141" s="36">
        <v>8560</v>
      </c>
      <c r="F141" t="s">
        <v>12437</v>
      </c>
      <c r="G141" t="s">
        <v>57</v>
      </c>
      <c r="H141" s="37">
        <v>419</v>
      </c>
      <c r="I141" s="41">
        <f t="shared" si="3"/>
        <v>393.85999999999996</v>
      </c>
      <c r="J141" t="s">
        <v>12062</v>
      </c>
      <c r="K141" s="35">
        <v>8560</v>
      </c>
      <c r="L141" s="33">
        <v>0.06</v>
      </c>
      <c r="M141" s="21" t="s">
        <v>14848</v>
      </c>
      <c r="N141" s="21" t="s">
        <v>9478</v>
      </c>
      <c r="O141" s="21" t="s">
        <v>83</v>
      </c>
      <c r="P141" s="35" t="s">
        <v>13496</v>
      </c>
    </row>
    <row r="142" spans="2:16" ht="15.75" customHeight="1">
      <c r="B142" s="27" t="s">
        <v>41</v>
      </c>
      <c r="C142" t="s">
        <v>9</v>
      </c>
      <c r="D142" s="36">
        <v>49241501</v>
      </c>
      <c r="E142" s="36">
        <v>8561</v>
      </c>
      <c r="F142" t="s">
        <v>12438</v>
      </c>
      <c r="G142" t="s">
        <v>57</v>
      </c>
      <c r="H142" s="37">
        <v>411</v>
      </c>
      <c r="I142" s="41">
        <f>H142*0.94</f>
        <v>386.34</v>
      </c>
      <c r="J142" t="s">
        <v>12062</v>
      </c>
      <c r="K142" s="35">
        <v>8561</v>
      </c>
      <c r="L142" s="33">
        <v>0.06</v>
      </c>
      <c r="M142" s="21" t="s">
        <v>14848</v>
      </c>
      <c r="N142" s="21" t="s">
        <v>9478</v>
      </c>
      <c r="O142" s="21" t="s">
        <v>83</v>
      </c>
      <c r="P142" s="35" t="s">
        <v>13496</v>
      </c>
    </row>
    <row r="143" spans="2:16" ht="15.75" customHeight="1">
      <c r="B143" s="27" t="s">
        <v>41</v>
      </c>
      <c r="C143" t="s">
        <v>9</v>
      </c>
      <c r="D143" s="36">
        <v>49241501</v>
      </c>
      <c r="E143" s="36">
        <v>8690</v>
      </c>
      <c r="F143" t="s">
        <v>12368</v>
      </c>
      <c r="G143" t="s">
        <v>57</v>
      </c>
      <c r="H143" s="37">
        <v>115</v>
      </c>
      <c r="I143" s="41">
        <f t="shared" ref="I143:I168" si="4">H143*0.94</f>
        <v>108.1</v>
      </c>
      <c r="J143" t="s">
        <v>12062</v>
      </c>
      <c r="K143" s="35">
        <v>8690</v>
      </c>
      <c r="L143" s="33">
        <v>0.06</v>
      </c>
      <c r="M143" s="21" t="s">
        <v>14848</v>
      </c>
      <c r="N143" s="21" t="s">
        <v>9478</v>
      </c>
      <c r="O143" s="21" t="s">
        <v>83</v>
      </c>
      <c r="P143" s="35" t="s">
        <v>13496</v>
      </c>
    </row>
    <row r="144" spans="2:16" ht="15.75" customHeight="1">
      <c r="B144" s="27" t="s">
        <v>41</v>
      </c>
      <c r="C144" t="s">
        <v>9</v>
      </c>
      <c r="D144" s="36">
        <v>49241501</v>
      </c>
      <c r="E144" s="36">
        <v>8691</v>
      </c>
      <c r="F144" t="s">
        <v>12439</v>
      </c>
      <c r="G144" t="s">
        <v>57</v>
      </c>
      <c r="H144" s="37">
        <v>87</v>
      </c>
      <c r="I144" s="41">
        <f t="shared" si="4"/>
        <v>81.78</v>
      </c>
      <c r="J144" t="s">
        <v>12062</v>
      </c>
      <c r="K144" s="35">
        <v>8691</v>
      </c>
      <c r="L144" s="33">
        <v>0.06</v>
      </c>
      <c r="M144" s="21" t="s">
        <v>14848</v>
      </c>
      <c r="N144" s="21" t="s">
        <v>9478</v>
      </c>
      <c r="O144" s="21" t="s">
        <v>83</v>
      </c>
      <c r="P144" s="35" t="s">
        <v>13496</v>
      </c>
    </row>
    <row r="145" spans="2:16" ht="15.75" customHeight="1">
      <c r="B145" s="27" t="s">
        <v>41</v>
      </c>
      <c r="C145" t="s">
        <v>9</v>
      </c>
      <c r="D145" s="36">
        <v>49241501</v>
      </c>
      <c r="E145" s="36">
        <v>8693</v>
      </c>
      <c r="F145" t="s">
        <v>12424</v>
      </c>
      <c r="G145" t="s">
        <v>57</v>
      </c>
      <c r="H145" s="37">
        <v>150</v>
      </c>
      <c r="I145" s="41">
        <f t="shared" si="4"/>
        <v>141</v>
      </c>
      <c r="J145" t="s">
        <v>12062</v>
      </c>
      <c r="K145" s="35">
        <v>8693</v>
      </c>
      <c r="L145" s="33">
        <v>0.06</v>
      </c>
      <c r="M145" s="21" t="s">
        <v>14848</v>
      </c>
      <c r="N145" s="21" t="s">
        <v>9478</v>
      </c>
      <c r="O145" s="21" t="s">
        <v>83</v>
      </c>
      <c r="P145" s="35" t="s">
        <v>13496</v>
      </c>
    </row>
    <row r="146" spans="2:16" ht="15.75" customHeight="1">
      <c r="B146" s="27" t="s">
        <v>41</v>
      </c>
      <c r="C146" t="s">
        <v>9</v>
      </c>
      <c r="D146" s="36">
        <v>49241501</v>
      </c>
      <c r="E146" s="36">
        <v>8695</v>
      </c>
      <c r="F146" t="s">
        <v>12440</v>
      </c>
      <c r="G146" t="s">
        <v>57</v>
      </c>
      <c r="H146" s="37">
        <v>266</v>
      </c>
      <c r="I146" s="41">
        <f t="shared" si="4"/>
        <v>250.04</v>
      </c>
      <c r="J146" t="s">
        <v>12062</v>
      </c>
      <c r="K146" s="35">
        <v>8695</v>
      </c>
      <c r="L146" s="33">
        <v>0.06</v>
      </c>
      <c r="M146" s="21" t="s">
        <v>14848</v>
      </c>
      <c r="N146" s="21" t="s">
        <v>9478</v>
      </c>
      <c r="O146" s="21" t="s">
        <v>83</v>
      </c>
      <c r="P146" s="35" t="s">
        <v>13496</v>
      </c>
    </row>
    <row r="147" spans="2:16" ht="15.75" customHeight="1">
      <c r="B147" s="27" t="s">
        <v>41</v>
      </c>
      <c r="C147" t="s">
        <v>9</v>
      </c>
      <c r="D147" s="36">
        <v>49241501</v>
      </c>
      <c r="E147" s="36">
        <v>8696</v>
      </c>
      <c r="F147" t="s">
        <v>12441</v>
      </c>
      <c r="G147" t="s">
        <v>57</v>
      </c>
      <c r="H147" s="37">
        <v>270</v>
      </c>
      <c r="I147" s="41">
        <f t="shared" si="4"/>
        <v>253.79999999999998</v>
      </c>
      <c r="J147" t="s">
        <v>12062</v>
      </c>
      <c r="K147" s="35">
        <v>8696</v>
      </c>
      <c r="L147" s="33">
        <v>0.06</v>
      </c>
      <c r="M147" s="21" t="s">
        <v>14848</v>
      </c>
      <c r="N147" s="21" t="s">
        <v>9478</v>
      </c>
      <c r="O147" s="21" t="s">
        <v>83</v>
      </c>
      <c r="P147" s="35" t="s">
        <v>13496</v>
      </c>
    </row>
    <row r="148" spans="2:16" ht="15.75" customHeight="1">
      <c r="B148" s="27" t="s">
        <v>41</v>
      </c>
      <c r="C148" t="s">
        <v>9</v>
      </c>
      <c r="D148" s="36">
        <v>49241501</v>
      </c>
      <c r="E148" s="36">
        <v>8904</v>
      </c>
      <c r="F148" t="s">
        <v>12442</v>
      </c>
      <c r="G148" t="s">
        <v>57</v>
      </c>
      <c r="H148" s="37">
        <v>245</v>
      </c>
      <c r="I148" s="41">
        <f t="shared" si="4"/>
        <v>230.29999999999998</v>
      </c>
      <c r="J148" t="s">
        <v>12062</v>
      </c>
      <c r="K148" s="35">
        <v>8904</v>
      </c>
      <c r="L148" s="33">
        <v>0.06</v>
      </c>
      <c r="M148" s="21" t="s">
        <v>14848</v>
      </c>
      <c r="N148" s="21" t="s">
        <v>9478</v>
      </c>
      <c r="O148" s="21" t="s">
        <v>83</v>
      </c>
      <c r="P148" s="35" t="s">
        <v>13496</v>
      </c>
    </row>
    <row r="149" spans="2:16" ht="15.75" customHeight="1">
      <c r="B149" s="27" t="s">
        <v>41</v>
      </c>
      <c r="C149" t="s">
        <v>9</v>
      </c>
      <c r="D149" s="36">
        <v>49241501</v>
      </c>
      <c r="E149" s="36">
        <v>8905</v>
      </c>
      <c r="F149" t="s">
        <v>12443</v>
      </c>
      <c r="G149" t="s">
        <v>57</v>
      </c>
      <c r="H149" s="37">
        <v>256</v>
      </c>
      <c r="I149" s="41">
        <f t="shared" si="4"/>
        <v>240.64</v>
      </c>
      <c r="J149" t="s">
        <v>12062</v>
      </c>
      <c r="K149" s="35">
        <v>8905</v>
      </c>
      <c r="L149" s="33">
        <v>0.06</v>
      </c>
      <c r="M149" s="21" t="s">
        <v>14848</v>
      </c>
      <c r="N149" s="21" t="s">
        <v>9478</v>
      </c>
      <c r="O149" s="21" t="s">
        <v>83</v>
      </c>
      <c r="P149" s="35" t="s">
        <v>13496</v>
      </c>
    </row>
    <row r="150" spans="2:16" ht="15.75" customHeight="1">
      <c r="B150" s="27" t="s">
        <v>41</v>
      </c>
      <c r="C150" t="s">
        <v>9</v>
      </c>
      <c r="D150" s="36">
        <v>49241501</v>
      </c>
      <c r="E150" s="36">
        <v>8906</v>
      </c>
      <c r="F150" t="s">
        <v>12444</v>
      </c>
      <c r="G150" t="s">
        <v>57</v>
      </c>
      <c r="H150" s="37">
        <v>249</v>
      </c>
      <c r="I150" s="41">
        <f t="shared" si="4"/>
        <v>234.05999999999997</v>
      </c>
      <c r="J150" t="s">
        <v>12062</v>
      </c>
      <c r="K150" s="35">
        <v>8906</v>
      </c>
      <c r="L150" s="33">
        <v>0.06</v>
      </c>
      <c r="M150" s="21" t="s">
        <v>14848</v>
      </c>
      <c r="N150" s="21" t="s">
        <v>9478</v>
      </c>
      <c r="O150" s="21" t="s">
        <v>83</v>
      </c>
      <c r="P150" s="35" t="s">
        <v>13496</v>
      </c>
    </row>
    <row r="151" spans="2:16" ht="15.75" customHeight="1">
      <c r="B151" s="27" t="s">
        <v>41</v>
      </c>
      <c r="C151" t="s">
        <v>9</v>
      </c>
      <c r="D151" s="36">
        <v>49241501</v>
      </c>
      <c r="E151" s="36">
        <v>8907</v>
      </c>
      <c r="F151" t="s">
        <v>12445</v>
      </c>
      <c r="G151" t="s">
        <v>57</v>
      </c>
      <c r="H151" s="37">
        <v>259</v>
      </c>
      <c r="I151" s="41">
        <f t="shared" si="4"/>
        <v>243.45999999999998</v>
      </c>
      <c r="J151" t="s">
        <v>12062</v>
      </c>
      <c r="K151" s="35">
        <v>8907</v>
      </c>
      <c r="L151" s="33">
        <v>0.06</v>
      </c>
      <c r="M151" s="21" t="s">
        <v>14848</v>
      </c>
      <c r="N151" s="21" t="s">
        <v>9478</v>
      </c>
      <c r="O151" s="21" t="s">
        <v>83</v>
      </c>
      <c r="P151" s="35" t="s">
        <v>13496</v>
      </c>
    </row>
    <row r="152" spans="2:16" ht="15.75" customHeight="1">
      <c r="B152" s="27" t="s">
        <v>41</v>
      </c>
      <c r="C152" t="s">
        <v>9</v>
      </c>
      <c r="D152" s="36">
        <v>49241501</v>
      </c>
      <c r="E152" s="36">
        <v>8908</v>
      </c>
      <c r="F152" t="s">
        <v>12446</v>
      </c>
      <c r="G152" t="s">
        <v>57</v>
      </c>
      <c r="H152" s="37">
        <v>212</v>
      </c>
      <c r="I152" s="41">
        <f t="shared" si="4"/>
        <v>199.28</v>
      </c>
      <c r="J152" t="s">
        <v>12062</v>
      </c>
      <c r="K152" s="35">
        <v>8908</v>
      </c>
      <c r="L152" s="33">
        <v>0.06</v>
      </c>
      <c r="M152" s="21" t="s">
        <v>14848</v>
      </c>
      <c r="N152" s="21" t="s">
        <v>9478</v>
      </c>
      <c r="O152" s="21" t="s">
        <v>83</v>
      </c>
      <c r="P152" s="35" t="s">
        <v>13496</v>
      </c>
    </row>
    <row r="153" spans="2:16" ht="15.75" customHeight="1">
      <c r="B153" s="27" t="s">
        <v>41</v>
      </c>
      <c r="C153" t="s">
        <v>9</v>
      </c>
      <c r="D153" s="36">
        <v>49241501</v>
      </c>
      <c r="E153" s="36">
        <v>8909</v>
      </c>
      <c r="F153" t="s">
        <v>12447</v>
      </c>
      <c r="G153" t="s">
        <v>57</v>
      </c>
      <c r="H153" s="37">
        <v>224</v>
      </c>
      <c r="I153" s="41">
        <f t="shared" si="4"/>
        <v>210.56</v>
      </c>
      <c r="J153" t="s">
        <v>12062</v>
      </c>
      <c r="K153" s="35">
        <v>8909</v>
      </c>
      <c r="L153" s="33">
        <v>0.06</v>
      </c>
      <c r="M153" s="21" t="s">
        <v>14848</v>
      </c>
      <c r="N153" s="21" t="s">
        <v>9478</v>
      </c>
      <c r="O153" s="21" t="s">
        <v>83</v>
      </c>
      <c r="P153" s="35" t="s">
        <v>13496</v>
      </c>
    </row>
    <row r="154" spans="2:16" ht="15.75" customHeight="1">
      <c r="B154" s="27" t="s">
        <v>41</v>
      </c>
      <c r="C154" t="s">
        <v>9</v>
      </c>
      <c r="D154" s="36">
        <v>49241501</v>
      </c>
      <c r="E154" s="36">
        <v>8910</v>
      </c>
      <c r="F154" t="s">
        <v>12448</v>
      </c>
      <c r="G154" t="s">
        <v>57</v>
      </c>
      <c r="H154" s="37">
        <v>217</v>
      </c>
      <c r="I154" s="41">
        <f t="shared" si="4"/>
        <v>203.98</v>
      </c>
      <c r="J154" t="s">
        <v>12062</v>
      </c>
      <c r="K154" s="35">
        <v>8910</v>
      </c>
      <c r="L154" s="33">
        <v>0.06</v>
      </c>
      <c r="M154" s="21" t="s">
        <v>14848</v>
      </c>
      <c r="N154" s="21" t="s">
        <v>9478</v>
      </c>
      <c r="O154" s="21" t="s">
        <v>83</v>
      </c>
      <c r="P154" s="35" t="s">
        <v>13496</v>
      </c>
    </row>
    <row r="155" spans="2:16" ht="15.75" customHeight="1">
      <c r="B155" s="27" t="s">
        <v>41</v>
      </c>
      <c r="C155" t="s">
        <v>9</v>
      </c>
      <c r="D155" s="36">
        <v>49241501</v>
      </c>
      <c r="E155" s="36">
        <v>8911</v>
      </c>
      <c r="F155" t="s">
        <v>12449</v>
      </c>
      <c r="G155" t="s">
        <v>57</v>
      </c>
      <c r="H155" s="37">
        <v>228</v>
      </c>
      <c r="I155" s="41">
        <f t="shared" si="4"/>
        <v>214.32</v>
      </c>
      <c r="J155" t="s">
        <v>12062</v>
      </c>
      <c r="K155" s="35">
        <v>8911</v>
      </c>
      <c r="L155" s="33">
        <v>0.06</v>
      </c>
      <c r="M155" s="21" t="s">
        <v>14848</v>
      </c>
      <c r="N155" s="21" t="s">
        <v>9478</v>
      </c>
      <c r="O155" s="21" t="s">
        <v>83</v>
      </c>
      <c r="P155" s="35" t="s">
        <v>13496</v>
      </c>
    </row>
    <row r="156" spans="2:16" ht="15.75" customHeight="1">
      <c r="B156" s="27" t="s">
        <v>41</v>
      </c>
      <c r="C156" t="s">
        <v>9</v>
      </c>
      <c r="D156" s="36">
        <v>49241501</v>
      </c>
      <c r="E156" s="36">
        <v>8914</v>
      </c>
      <c r="F156" t="s">
        <v>12450</v>
      </c>
      <c r="G156" t="s">
        <v>57</v>
      </c>
      <c r="H156" s="37">
        <v>272</v>
      </c>
      <c r="I156" s="41">
        <f t="shared" si="4"/>
        <v>255.67999999999998</v>
      </c>
      <c r="J156" t="s">
        <v>12062</v>
      </c>
      <c r="K156" s="35">
        <v>8914</v>
      </c>
      <c r="L156" s="33">
        <v>0.06</v>
      </c>
      <c r="M156" s="21" t="s">
        <v>14848</v>
      </c>
      <c r="N156" s="21" t="s">
        <v>9478</v>
      </c>
      <c r="O156" s="21" t="s">
        <v>83</v>
      </c>
      <c r="P156" s="35" t="s">
        <v>13496</v>
      </c>
    </row>
    <row r="157" spans="2:16" ht="15.75" customHeight="1">
      <c r="B157" s="27" t="s">
        <v>41</v>
      </c>
      <c r="C157" t="s">
        <v>9</v>
      </c>
      <c r="D157" s="36">
        <v>49241501</v>
      </c>
      <c r="E157" s="36">
        <v>8917</v>
      </c>
      <c r="F157" t="s">
        <v>12451</v>
      </c>
      <c r="G157" t="s">
        <v>57</v>
      </c>
      <c r="H157" s="37">
        <v>246</v>
      </c>
      <c r="I157" s="41">
        <f t="shared" si="4"/>
        <v>231.23999999999998</v>
      </c>
      <c r="J157" t="s">
        <v>12062</v>
      </c>
      <c r="K157" s="35">
        <v>8917</v>
      </c>
      <c r="L157" s="33">
        <v>0.06</v>
      </c>
      <c r="M157" s="21" t="s">
        <v>14848</v>
      </c>
      <c r="N157" s="21" t="s">
        <v>9478</v>
      </c>
      <c r="O157" s="21" t="s">
        <v>83</v>
      </c>
      <c r="P157" s="35" t="s">
        <v>13496</v>
      </c>
    </row>
    <row r="158" spans="2:16" ht="15.75" customHeight="1">
      <c r="B158" s="27" t="s">
        <v>41</v>
      </c>
      <c r="C158" t="s">
        <v>9</v>
      </c>
      <c r="D158" s="36">
        <v>49241501</v>
      </c>
      <c r="E158" s="36">
        <v>8918</v>
      </c>
      <c r="F158" t="s">
        <v>12452</v>
      </c>
      <c r="G158" t="s">
        <v>57</v>
      </c>
      <c r="H158" s="37">
        <v>219</v>
      </c>
      <c r="I158" s="41">
        <f t="shared" si="4"/>
        <v>205.85999999999999</v>
      </c>
      <c r="J158" t="s">
        <v>12062</v>
      </c>
      <c r="K158" s="35">
        <v>8918</v>
      </c>
      <c r="L158" s="33">
        <v>0.06</v>
      </c>
      <c r="M158" s="21" t="s">
        <v>14848</v>
      </c>
      <c r="N158" s="21" t="s">
        <v>9478</v>
      </c>
      <c r="O158" s="21" t="s">
        <v>83</v>
      </c>
      <c r="P158" s="35" t="s">
        <v>13496</v>
      </c>
    </row>
    <row r="159" spans="2:16" ht="15.75" customHeight="1">
      <c r="B159" s="27" t="s">
        <v>41</v>
      </c>
      <c r="C159" t="s">
        <v>9</v>
      </c>
      <c r="D159" s="36">
        <v>49241501</v>
      </c>
      <c r="E159" s="36">
        <v>10740</v>
      </c>
      <c r="F159" t="s">
        <v>12453</v>
      </c>
      <c r="G159" t="s">
        <v>57</v>
      </c>
      <c r="H159" s="37">
        <v>914</v>
      </c>
      <c r="I159" s="41">
        <f>H159*0.94</f>
        <v>859.16</v>
      </c>
      <c r="J159" t="s">
        <v>12062</v>
      </c>
      <c r="K159" s="35">
        <v>10740</v>
      </c>
      <c r="L159" s="33">
        <v>0.06</v>
      </c>
      <c r="M159" s="21" t="s">
        <v>14848</v>
      </c>
      <c r="N159" s="21" t="s">
        <v>9478</v>
      </c>
      <c r="O159" s="21" t="s">
        <v>83</v>
      </c>
      <c r="P159" s="35" t="s">
        <v>13496</v>
      </c>
    </row>
    <row r="160" spans="2:16" ht="15.75" customHeight="1">
      <c r="B160" s="27" t="s">
        <v>41</v>
      </c>
      <c r="C160" t="s">
        <v>9</v>
      </c>
      <c r="D160" s="36">
        <v>49241501</v>
      </c>
      <c r="E160" s="36">
        <v>10777</v>
      </c>
      <c r="F160" t="s">
        <v>12454</v>
      </c>
      <c r="G160" t="s">
        <v>57</v>
      </c>
      <c r="H160" s="37">
        <v>2079</v>
      </c>
      <c r="I160" s="41">
        <f t="shared" si="4"/>
        <v>1954.26</v>
      </c>
      <c r="J160" t="s">
        <v>12062</v>
      </c>
      <c r="K160" s="35">
        <v>10777</v>
      </c>
      <c r="L160" s="33">
        <v>0.06</v>
      </c>
      <c r="M160" s="21" t="s">
        <v>14848</v>
      </c>
      <c r="N160" s="21" t="s">
        <v>9478</v>
      </c>
      <c r="O160" s="21" t="s">
        <v>83</v>
      </c>
      <c r="P160" s="35" t="s">
        <v>13496</v>
      </c>
    </row>
    <row r="161" spans="2:16" ht="15.75" customHeight="1">
      <c r="B161" s="27" t="s">
        <v>41</v>
      </c>
      <c r="C161" t="s">
        <v>9</v>
      </c>
      <c r="D161" s="36">
        <v>49241501</v>
      </c>
      <c r="E161" s="36">
        <v>10778</v>
      </c>
      <c r="F161" t="s">
        <v>12455</v>
      </c>
      <c r="G161" t="s">
        <v>57</v>
      </c>
      <c r="H161" s="37">
        <v>1450</v>
      </c>
      <c r="I161" s="41">
        <f t="shared" si="4"/>
        <v>1363</v>
      </c>
      <c r="J161" t="s">
        <v>12062</v>
      </c>
      <c r="K161" s="35">
        <v>10778</v>
      </c>
      <c r="L161" s="33">
        <v>0.06</v>
      </c>
      <c r="M161" s="21" t="s">
        <v>14848</v>
      </c>
      <c r="N161" s="21" t="s">
        <v>9478</v>
      </c>
      <c r="O161" s="21" t="s">
        <v>83</v>
      </c>
      <c r="P161" s="35" t="s">
        <v>13496</v>
      </c>
    </row>
    <row r="162" spans="2:16" ht="15.75" customHeight="1">
      <c r="B162" s="27" t="s">
        <v>41</v>
      </c>
      <c r="C162" t="s">
        <v>9</v>
      </c>
      <c r="D162" s="36">
        <v>49241501</v>
      </c>
      <c r="E162" s="36">
        <v>10847</v>
      </c>
      <c r="F162" t="s">
        <v>12456</v>
      </c>
      <c r="G162" t="s">
        <v>57</v>
      </c>
      <c r="H162" s="37">
        <v>1697</v>
      </c>
      <c r="I162" s="41">
        <f t="shared" si="4"/>
        <v>1595.1799999999998</v>
      </c>
      <c r="J162" t="s">
        <v>12062</v>
      </c>
      <c r="K162" s="35">
        <v>10847</v>
      </c>
      <c r="L162" s="33">
        <v>0.06</v>
      </c>
      <c r="M162" s="21" t="s">
        <v>14848</v>
      </c>
      <c r="N162" s="21" t="s">
        <v>9478</v>
      </c>
      <c r="O162" s="21" t="s">
        <v>83</v>
      </c>
      <c r="P162" s="35" t="s">
        <v>13496</v>
      </c>
    </row>
    <row r="163" spans="2:16" ht="15.75" customHeight="1">
      <c r="B163" s="27" t="s">
        <v>41</v>
      </c>
      <c r="C163" t="s">
        <v>9</v>
      </c>
      <c r="D163" s="36">
        <v>49241501</v>
      </c>
      <c r="E163" s="36">
        <v>10848</v>
      </c>
      <c r="F163" t="s">
        <v>12457</v>
      </c>
      <c r="G163" t="s">
        <v>57</v>
      </c>
      <c r="H163" s="37">
        <v>1020</v>
      </c>
      <c r="I163" s="41">
        <f>H163*0.94</f>
        <v>958.8</v>
      </c>
      <c r="J163" t="s">
        <v>12062</v>
      </c>
      <c r="K163" s="35">
        <v>10848</v>
      </c>
      <c r="L163" s="33">
        <v>0.06</v>
      </c>
      <c r="M163" s="21" t="s">
        <v>14848</v>
      </c>
      <c r="N163" s="21" t="s">
        <v>9478</v>
      </c>
      <c r="O163" s="21" t="s">
        <v>83</v>
      </c>
      <c r="P163" s="35" t="s">
        <v>13496</v>
      </c>
    </row>
    <row r="164" spans="2:16" ht="15.75" customHeight="1">
      <c r="B164" s="27" t="s">
        <v>41</v>
      </c>
      <c r="C164" t="s">
        <v>9</v>
      </c>
      <c r="D164" s="36">
        <v>49241501</v>
      </c>
      <c r="E164" s="36">
        <v>12583</v>
      </c>
      <c r="F164" t="s">
        <v>12458</v>
      </c>
      <c r="G164" t="s">
        <v>57</v>
      </c>
      <c r="H164" s="37">
        <v>1065</v>
      </c>
      <c r="I164" s="41">
        <f t="shared" si="4"/>
        <v>1001.0999999999999</v>
      </c>
      <c r="J164" t="s">
        <v>12062</v>
      </c>
      <c r="K164" s="35">
        <v>12583</v>
      </c>
      <c r="L164" s="33">
        <v>0.06</v>
      </c>
      <c r="M164" s="21" t="s">
        <v>14848</v>
      </c>
      <c r="N164" s="21" t="s">
        <v>9478</v>
      </c>
      <c r="O164" s="21" t="s">
        <v>83</v>
      </c>
      <c r="P164" s="35" t="s">
        <v>13496</v>
      </c>
    </row>
    <row r="165" spans="2:16" ht="15.75" customHeight="1">
      <c r="B165" s="27" t="s">
        <v>41</v>
      </c>
      <c r="C165" t="s">
        <v>9</v>
      </c>
      <c r="D165" s="36">
        <v>49241501</v>
      </c>
      <c r="E165" s="36">
        <v>12584</v>
      </c>
      <c r="F165" t="s">
        <v>12459</v>
      </c>
      <c r="G165" t="s">
        <v>57</v>
      </c>
      <c r="H165" s="37">
        <v>659</v>
      </c>
      <c r="I165" s="41">
        <f t="shared" si="4"/>
        <v>619.45999999999992</v>
      </c>
      <c r="J165" t="s">
        <v>12062</v>
      </c>
      <c r="K165" s="35">
        <v>12584</v>
      </c>
      <c r="L165" s="33">
        <v>0.06</v>
      </c>
      <c r="M165" s="21" t="s">
        <v>14848</v>
      </c>
      <c r="N165" s="21" t="s">
        <v>9478</v>
      </c>
      <c r="O165" s="21" t="s">
        <v>83</v>
      </c>
      <c r="P165" s="35" t="s">
        <v>13496</v>
      </c>
    </row>
    <row r="166" spans="2:16" ht="15.75" customHeight="1">
      <c r="B166" s="27" t="s">
        <v>41</v>
      </c>
      <c r="C166" t="s">
        <v>9</v>
      </c>
      <c r="D166" s="36">
        <v>49241501</v>
      </c>
      <c r="E166" s="36">
        <v>17247</v>
      </c>
      <c r="F166" t="s">
        <v>12460</v>
      </c>
      <c r="G166" t="s">
        <v>57</v>
      </c>
      <c r="H166" s="37">
        <v>111</v>
      </c>
      <c r="I166" s="41">
        <f t="shared" si="4"/>
        <v>104.33999999999999</v>
      </c>
      <c r="J166" t="s">
        <v>12062</v>
      </c>
      <c r="K166" s="35">
        <v>17247</v>
      </c>
      <c r="L166" s="33">
        <v>0.06</v>
      </c>
      <c r="M166" s="21" t="s">
        <v>14848</v>
      </c>
      <c r="N166" s="21" t="s">
        <v>9478</v>
      </c>
      <c r="O166" s="21" t="s">
        <v>83</v>
      </c>
      <c r="P166" s="35" t="s">
        <v>13496</v>
      </c>
    </row>
    <row r="167" spans="2:16" ht="15.75" customHeight="1">
      <c r="B167" s="27" t="s">
        <v>41</v>
      </c>
      <c r="C167" t="s">
        <v>9</v>
      </c>
      <c r="D167" s="36">
        <v>49241501</v>
      </c>
      <c r="E167" s="36">
        <v>17255</v>
      </c>
      <c r="F167" t="s">
        <v>12461</v>
      </c>
      <c r="G167" t="s">
        <v>57</v>
      </c>
      <c r="H167" s="37">
        <v>320</v>
      </c>
      <c r="I167" s="41">
        <f t="shared" si="4"/>
        <v>300.79999999999995</v>
      </c>
      <c r="J167" t="s">
        <v>12062</v>
      </c>
      <c r="K167" s="35">
        <v>17255</v>
      </c>
      <c r="L167" s="33">
        <v>0.06</v>
      </c>
      <c r="M167" s="21" t="s">
        <v>14848</v>
      </c>
      <c r="N167" s="21" t="s">
        <v>9478</v>
      </c>
      <c r="O167" s="21" t="s">
        <v>83</v>
      </c>
      <c r="P167" s="35" t="s">
        <v>13496</v>
      </c>
    </row>
    <row r="168" spans="2:16" ht="15.75" customHeight="1">
      <c r="B168" s="27" t="s">
        <v>41</v>
      </c>
      <c r="C168" t="s">
        <v>9</v>
      </c>
      <c r="D168" s="36">
        <v>49241501</v>
      </c>
      <c r="E168" s="36">
        <v>17256</v>
      </c>
      <c r="F168" t="s">
        <v>12462</v>
      </c>
      <c r="G168" t="s">
        <v>57</v>
      </c>
      <c r="H168" s="37">
        <v>480</v>
      </c>
      <c r="I168" s="41">
        <f t="shared" si="4"/>
        <v>451.2</v>
      </c>
      <c r="J168" t="s">
        <v>12062</v>
      </c>
      <c r="K168" s="35">
        <v>17256</v>
      </c>
      <c r="L168" s="33">
        <v>0.06</v>
      </c>
      <c r="M168" s="21" t="s">
        <v>14848</v>
      </c>
      <c r="N168" s="21" t="s">
        <v>9478</v>
      </c>
      <c r="O168" s="21" t="s">
        <v>83</v>
      </c>
      <c r="P168" s="35" t="s">
        <v>13496</v>
      </c>
    </row>
    <row r="169" spans="2:16" ht="15.75" customHeight="1">
      <c r="B169" s="27" t="s">
        <v>41</v>
      </c>
      <c r="C169" t="s">
        <v>9</v>
      </c>
      <c r="D169" s="36">
        <v>49241501</v>
      </c>
      <c r="E169" s="36">
        <v>18826</v>
      </c>
      <c r="F169" t="s">
        <v>12463</v>
      </c>
      <c r="G169" t="s">
        <v>57</v>
      </c>
      <c r="H169" s="37">
        <v>1065</v>
      </c>
      <c r="I169" s="41">
        <f>H169*0.94</f>
        <v>1001.0999999999999</v>
      </c>
      <c r="J169" t="s">
        <v>12062</v>
      </c>
      <c r="K169" s="35">
        <v>18826</v>
      </c>
      <c r="L169" s="33">
        <v>0.06</v>
      </c>
      <c r="M169" s="21" t="s">
        <v>14848</v>
      </c>
      <c r="N169" s="21" t="s">
        <v>9478</v>
      </c>
      <c r="O169" s="21" t="s">
        <v>83</v>
      </c>
      <c r="P169" s="35" t="s">
        <v>13496</v>
      </c>
    </row>
    <row r="170" spans="2:16" ht="15.75" customHeight="1">
      <c r="B170" s="27" t="s">
        <v>41</v>
      </c>
      <c r="C170" t="s">
        <v>9</v>
      </c>
      <c r="D170" s="36">
        <v>49241501</v>
      </c>
      <c r="E170" s="36">
        <v>18827</v>
      </c>
      <c r="F170" t="s">
        <v>12464</v>
      </c>
      <c r="G170" t="s">
        <v>57</v>
      </c>
      <c r="H170" s="37">
        <v>659</v>
      </c>
      <c r="I170" s="41">
        <f t="shared" ref="I170:I195" si="5">H170*0.94</f>
        <v>619.45999999999992</v>
      </c>
      <c r="J170" t="s">
        <v>12062</v>
      </c>
      <c r="K170" s="35">
        <v>18827</v>
      </c>
      <c r="L170" s="33">
        <v>0.06</v>
      </c>
      <c r="M170" s="21" t="s">
        <v>14848</v>
      </c>
      <c r="N170" s="21" t="s">
        <v>9478</v>
      </c>
      <c r="O170" s="21" t="s">
        <v>83</v>
      </c>
      <c r="P170" s="35" t="s">
        <v>13496</v>
      </c>
    </row>
    <row r="171" spans="2:16" ht="15.75" customHeight="1">
      <c r="B171" s="27" t="s">
        <v>41</v>
      </c>
      <c r="C171" t="s">
        <v>9</v>
      </c>
      <c r="D171" s="36">
        <v>49241501</v>
      </c>
      <c r="E171" s="36">
        <v>26119</v>
      </c>
      <c r="F171" t="s">
        <v>12465</v>
      </c>
      <c r="G171" t="s">
        <v>57</v>
      </c>
      <c r="H171" s="37">
        <v>1176</v>
      </c>
      <c r="I171" s="41">
        <f t="shared" si="5"/>
        <v>1105.4399999999998</v>
      </c>
      <c r="J171" t="s">
        <v>12062</v>
      </c>
      <c r="K171" s="35">
        <v>26119</v>
      </c>
      <c r="L171" s="33">
        <v>0.06</v>
      </c>
      <c r="M171" s="21" t="s">
        <v>14848</v>
      </c>
      <c r="N171" s="21" t="s">
        <v>9478</v>
      </c>
      <c r="O171" s="21" t="s">
        <v>83</v>
      </c>
      <c r="P171" s="35" t="s">
        <v>13496</v>
      </c>
    </row>
    <row r="172" spans="2:16" ht="15.75" customHeight="1">
      <c r="B172" s="27" t="s">
        <v>41</v>
      </c>
      <c r="C172" t="s">
        <v>9</v>
      </c>
      <c r="D172" s="36">
        <v>49241501</v>
      </c>
      <c r="E172" s="36">
        <v>26120</v>
      </c>
      <c r="F172" t="s">
        <v>12466</v>
      </c>
      <c r="G172" t="s">
        <v>57</v>
      </c>
      <c r="H172" s="37">
        <v>694</v>
      </c>
      <c r="I172" s="41">
        <f t="shared" si="5"/>
        <v>652.36</v>
      </c>
      <c r="J172" t="s">
        <v>12062</v>
      </c>
      <c r="K172" s="35">
        <v>26120</v>
      </c>
      <c r="L172" s="33">
        <v>0.06</v>
      </c>
      <c r="M172" s="21" t="s">
        <v>14848</v>
      </c>
      <c r="N172" s="21" t="s">
        <v>9478</v>
      </c>
      <c r="O172" s="21" t="s">
        <v>83</v>
      </c>
      <c r="P172" s="35" t="s">
        <v>13496</v>
      </c>
    </row>
    <row r="173" spans="2:16" ht="15.75" customHeight="1">
      <c r="B173" s="27" t="s">
        <v>41</v>
      </c>
      <c r="C173" t="s">
        <v>9</v>
      </c>
      <c r="D173" s="36">
        <v>49241501</v>
      </c>
      <c r="E173" s="36">
        <v>26168</v>
      </c>
      <c r="F173" t="s">
        <v>12467</v>
      </c>
      <c r="G173" t="s">
        <v>57</v>
      </c>
      <c r="H173" s="37">
        <v>1176</v>
      </c>
      <c r="I173" s="41">
        <f t="shared" si="5"/>
        <v>1105.4399999999998</v>
      </c>
      <c r="J173" t="s">
        <v>12062</v>
      </c>
      <c r="K173" s="35">
        <v>26168</v>
      </c>
      <c r="L173" s="33">
        <v>0.06</v>
      </c>
      <c r="M173" s="21" t="s">
        <v>14848</v>
      </c>
      <c r="N173" s="21" t="s">
        <v>9478</v>
      </c>
      <c r="O173" s="21" t="s">
        <v>83</v>
      </c>
      <c r="P173" s="35" t="s">
        <v>13496</v>
      </c>
    </row>
    <row r="174" spans="2:16" ht="15.75" customHeight="1">
      <c r="B174" s="27" t="s">
        <v>41</v>
      </c>
      <c r="C174" t="s">
        <v>9</v>
      </c>
      <c r="D174" s="36">
        <v>49241501</v>
      </c>
      <c r="E174" s="36">
        <v>26169</v>
      </c>
      <c r="F174" t="s">
        <v>12468</v>
      </c>
      <c r="G174" t="s">
        <v>57</v>
      </c>
      <c r="H174" s="37">
        <v>694</v>
      </c>
      <c r="I174" s="41">
        <f t="shared" si="5"/>
        <v>652.36</v>
      </c>
      <c r="J174" t="s">
        <v>12062</v>
      </c>
      <c r="K174" s="35">
        <v>26169</v>
      </c>
      <c r="L174" s="33">
        <v>0.06</v>
      </c>
      <c r="M174" s="21" t="s">
        <v>14848</v>
      </c>
      <c r="N174" s="21" t="s">
        <v>9478</v>
      </c>
      <c r="O174" s="21" t="s">
        <v>83</v>
      </c>
      <c r="P174" s="35" t="s">
        <v>13496</v>
      </c>
    </row>
    <row r="175" spans="2:16" ht="15.75" customHeight="1">
      <c r="B175" s="27" t="s">
        <v>41</v>
      </c>
      <c r="C175" t="s">
        <v>9</v>
      </c>
      <c r="D175" s="36">
        <v>49241501</v>
      </c>
      <c r="E175" s="36">
        <v>36056</v>
      </c>
      <c r="F175" t="s">
        <v>12465</v>
      </c>
      <c r="G175" t="s">
        <v>57</v>
      </c>
      <c r="H175" s="37">
        <v>1159</v>
      </c>
      <c r="I175" s="41">
        <f t="shared" si="5"/>
        <v>1089.46</v>
      </c>
      <c r="J175" t="s">
        <v>12062</v>
      </c>
      <c r="K175" s="35">
        <v>36056</v>
      </c>
      <c r="L175" s="33">
        <v>0.06</v>
      </c>
      <c r="M175" s="21" t="s">
        <v>14848</v>
      </c>
      <c r="N175" s="21" t="s">
        <v>9478</v>
      </c>
      <c r="O175" s="21" t="s">
        <v>83</v>
      </c>
      <c r="P175" s="35" t="s">
        <v>13496</v>
      </c>
    </row>
    <row r="176" spans="2:16" ht="15.75" customHeight="1">
      <c r="B176" s="27" t="s">
        <v>41</v>
      </c>
      <c r="C176" t="s">
        <v>9</v>
      </c>
      <c r="D176" s="36">
        <v>49241501</v>
      </c>
      <c r="E176" s="36">
        <v>36057</v>
      </c>
      <c r="F176" t="s">
        <v>12469</v>
      </c>
      <c r="G176" t="s">
        <v>57</v>
      </c>
      <c r="H176" s="37">
        <v>692</v>
      </c>
      <c r="I176" s="41">
        <f t="shared" si="5"/>
        <v>650.48</v>
      </c>
      <c r="J176" t="s">
        <v>12062</v>
      </c>
      <c r="K176" s="35">
        <v>36057</v>
      </c>
      <c r="L176" s="33">
        <v>0.06</v>
      </c>
      <c r="M176" s="21" t="s">
        <v>14848</v>
      </c>
      <c r="N176" s="21" t="s">
        <v>9478</v>
      </c>
      <c r="O176" s="21" t="s">
        <v>83</v>
      </c>
      <c r="P176" s="35" t="s">
        <v>13496</v>
      </c>
    </row>
    <row r="177" spans="2:16" ht="15.75" customHeight="1">
      <c r="B177" s="27" t="s">
        <v>41</v>
      </c>
      <c r="C177" t="s">
        <v>9</v>
      </c>
      <c r="D177" s="36">
        <v>49241501</v>
      </c>
      <c r="E177" s="36">
        <v>36071</v>
      </c>
      <c r="F177" t="s">
        <v>12470</v>
      </c>
      <c r="G177" t="s">
        <v>57</v>
      </c>
      <c r="H177" s="37">
        <v>232</v>
      </c>
      <c r="I177" s="41">
        <f t="shared" si="5"/>
        <v>218.07999999999998</v>
      </c>
      <c r="J177" t="s">
        <v>12062</v>
      </c>
      <c r="K177" s="35">
        <v>36071</v>
      </c>
      <c r="L177" s="33">
        <v>0.06</v>
      </c>
      <c r="M177" s="21" t="s">
        <v>14848</v>
      </c>
      <c r="N177" s="21" t="s">
        <v>9478</v>
      </c>
      <c r="O177" s="21" t="s">
        <v>83</v>
      </c>
      <c r="P177" s="35" t="s">
        <v>13496</v>
      </c>
    </row>
    <row r="178" spans="2:16" ht="15.75" customHeight="1">
      <c r="B178" s="27" t="s">
        <v>41</v>
      </c>
      <c r="C178" t="s">
        <v>9</v>
      </c>
      <c r="D178" s="36">
        <v>49241501</v>
      </c>
      <c r="E178" s="36">
        <v>36072</v>
      </c>
      <c r="F178" t="s">
        <v>12471</v>
      </c>
      <c r="G178" t="s">
        <v>57</v>
      </c>
      <c r="H178" s="37">
        <v>289</v>
      </c>
      <c r="I178" s="41">
        <f t="shared" si="5"/>
        <v>271.65999999999997</v>
      </c>
      <c r="J178" t="s">
        <v>12062</v>
      </c>
      <c r="K178" s="35">
        <v>36072</v>
      </c>
      <c r="L178" s="33">
        <v>0.06</v>
      </c>
      <c r="M178" s="21" t="s">
        <v>14848</v>
      </c>
      <c r="N178" s="21" t="s">
        <v>9478</v>
      </c>
      <c r="O178" s="21" t="s">
        <v>83</v>
      </c>
      <c r="P178" s="35" t="s">
        <v>13496</v>
      </c>
    </row>
    <row r="179" spans="2:16" ht="15.75" customHeight="1">
      <c r="B179" s="27" t="s">
        <v>41</v>
      </c>
      <c r="C179" t="s">
        <v>9</v>
      </c>
      <c r="D179" s="36">
        <v>49241501</v>
      </c>
      <c r="E179" s="36">
        <v>36073</v>
      </c>
      <c r="F179" t="s">
        <v>12472</v>
      </c>
      <c r="G179" t="s">
        <v>57</v>
      </c>
      <c r="H179" s="37">
        <v>486</v>
      </c>
      <c r="I179" s="41">
        <f t="shared" si="5"/>
        <v>456.84</v>
      </c>
      <c r="J179" t="s">
        <v>12062</v>
      </c>
      <c r="K179" s="35">
        <v>36073</v>
      </c>
      <c r="L179" s="33">
        <v>0.06</v>
      </c>
      <c r="M179" s="21" t="s">
        <v>14848</v>
      </c>
      <c r="N179" s="21" t="s">
        <v>9478</v>
      </c>
      <c r="O179" s="21" t="s">
        <v>83</v>
      </c>
      <c r="P179" s="35" t="s">
        <v>13496</v>
      </c>
    </row>
    <row r="180" spans="2:16" ht="15.75" customHeight="1">
      <c r="B180" s="27" t="s">
        <v>41</v>
      </c>
      <c r="C180" t="s">
        <v>9</v>
      </c>
      <c r="D180" s="36">
        <v>49241501</v>
      </c>
      <c r="E180" s="36">
        <v>36078</v>
      </c>
      <c r="F180" t="s">
        <v>12473</v>
      </c>
      <c r="G180" t="s">
        <v>57</v>
      </c>
      <c r="H180" s="37">
        <v>486</v>
      </c>
      <c r="I180" s="41">
        <f t="shared" si="5"/>
        <v>456.84</v>
      </c>
      <c r="J180" t="s">
        <v>12062</v>
      </c>
      <c r="K180" s="35">
        <v>36078</v>
      </c>
      <c r="L180" s="33">
        <v>0.06</v>
      </c>
      <c r="M180" s="21" t="s">
        <v>14848</v>
      </c>
      <c r="N180" s="21" t="s">
        <v>9478</v>
      </c>
      <c r="O180" s="21" t="s">
        <v>83</v>
      </c>
      <c r="P180" s="35" t="s">
        <v>13496</v>
      </c>
    </row>
    <row r="181" spans="2:16" ht="15.75" customHeight="1">
      <c r="B181" s="27" t="s">
        <v>41</v>
      </c>
      <c r="C181" t="s">
        <v>9</v>
      </c>
      <c r="D181" s="36">
        <v>49241501</v>
      </c>
      <c r="E181" s="36">
        <v>36098</v>
      </c>
      <c r="F181" t="s">
        <v>12474</v>
      </c>
      <c r="G181" t="s">
        <v>57</v>
      </c>
      <c r="H181" s="37">
        <v>1159</v>
      </c>
      <c r="I181" s="41">
        <f t="shared" si="5"/>
        <v>1089.46</v>
      </c>
      <c r="J181" t="s">
        <v>12062</v>
      </c>
      <c r="K181" s="35">
        <v>36098</v>
      </c>
      <c r="L181" s="33">
        <v>0.06</v>
      </c>
      <c r="M181" s="21" t="s">
        <v>14848</v>
      </c>
      <c r="N181" s="21" t="s">
        <v>9478</v>
      </c>
      <c r="O181" s="21" t="s">
        <v>83</v>
      </c>
      <c r="P181" s="35" t="s">
        <v>13496</v>
      </c>
    </row>
    <row r="182" spans="2:16" ht="15.75" customHeight="1">
      <c r="B182" s="27" t="s">
        <v>41</v>
      </c>
      <c r="C182" t="s">
        <v>9</v>
      </c>
      <c r="D182" s="36">
        <v>49241501</v>
      </c>
      <c r="E182" s="36">
        <v>36099</v>
      </c>
      <c r="F182" t="s">
        <v>12475</v>
      </c>
      <c r="G182" t="s">
        <v>57</v>
      </c>
      <c r="H182" s="37">
        <v>692</v>
      </c>
      <c r="I182" s="41">
        <f t="shared" si="5"/>
        <v>650.48</v>
      </c>
      <c r="J182" t="s">
        <v>12062</v>
      </c>
      <c r="K182" s="35">
        <v>36099</v>
      </c>
      <c r="L182" s="33">
        <v>0.06</v>
      </c>
      <c r="M182" s="21" t="s">
        <v>14848</v>
      </c>
      <c r="N182" s="21" t="s">
        <v>9478</v>
      </c>
      <c r="O182" s="21" t="s">
        <v>83</v>
      </c>
      <c r="P182" s="35" t="s">
        <v>13496</v>
      </c>
    </row>
    <row r="183" spans="2:16" ht="15.75" customHeight="1">
      <c r="B183" s="27" t="s">
        <v>41</v>
      </c>
      <c r="C183" t="s">
        <v>9</v>
      </c>
      <c r="D183" s="36">
        <v>49241501</v>
      </c>
      <c r="E183" s="36">
        <v>81598</v>
      </c>
      <c r="F183" t="s">
        <v>12476</v>
      </c>
      <c r="G183" t="s">
        <v>57</v>
      </c>
      <c r="H183" s="37">
        <v>1697</v>
      </c>
      <c r="I183" s="41">
        <f t="shared" si="5"/>
        <v>1595.1799999999998</v>
      </c>
      <c r="J183" t="s">
        <v>12062</v>
      </c>
      <c r="K183" s="35">
        <v>81598</v>
      </c>
      <c r="L183" s="33">
        <v>0.06</v>
      </c>
      <c r="M183" s="21" t="s">
        <v>14848</v>
      </c>
      <c r="N183" s="21" t="s">
        <v>9478</v>
      </c>
      <c r="O183" s="21" t="s">
        <v>83</v>
      </c>
      <c r="P183" s="35" t="s">
        <v>13496</v>
      </c>
    </row>
    <row r="184" spans="2:16" ht="15.75" customHeight="1">
      <c r="B184" s="27" t="s">
        <v>41</v>
      </c>
      <c r="C184" t="s">
        <v>9</v>
      </c>
      <c r="D184" s="36">
        <v>49241501</v>
      </c>
      <c r="E184" s="36">
        <v>81599</v>
      </c>
      <c r="F184" t="s">
        <v>12477</v>
      </c>
      <c r="G184" t="s">
        <v>57</v>
      </c>
      <c r="H184" s="37">
        <v>1020</v>
      </c>
      <c r="I184" s="41">
        <f t="shared" si="5"/>
        <v>958.8</v>
      </c>
      <c r="J184" t="s">
        <v>12062</v>
      </c>
      <c r="K184" s="35">
        <v>81599</v>
      </c>
      <c r="L184" s="33">
        <v>0.06</v>
      </c>
      <c r="M184" s="21" t="s">
        <v>14848</v>
      </c>
      <c r="N184" s="21" t="s">
        <v>9478</v>
      </c>
      <c r="O184" s="21" t="s">
        <v>83</v>
      </c>
      <c r="P184" s="35" t="s">
        <v>13496</v>
      </c>
    </row>
    <row r="185" spans="2:16" ht="15.75" customHeight="1">
      <c r="B185" s="27" t="s">
        <v>41</v>
      </c>
      <c r="C185" t="s">
        <v>9</v>
      </c>
      <c r="D185" s="36">
        <v>49241501</v>
      </c>
      <c r="E185" s="36">
        <v>81750</v>
      </c>
      <c r="F185" t="s">
        <v>12478</v>
      </c>
      <c r="G185" t="s">
        <v>57</v>
      </c>
      <c r="H185" s="37">
        <v>426</v>
      </c>
      <c r="I185" s="41">
        <f t="shared" si="5"/>
        <v>400.44</v>
      </c>
      <c r="J185" t="s">
        <v>12062</v>
      </c>
      <c r="K185" s="35">
        <v>81750</v>
      </c>
      <c r="L185" s="33">
        <v>0.06</v>
      </c>
      <c r="M185" s="21" t="s">
        <v>14848</v>
      </c>
      <c r="N185" s="21" t="s">
        <v>9478</v>
      </c>
      <c r="O185" s="21" t="s">
        <v>83</v>
      </c>
      <c r="P185" s="35" t="s">
        <v>13496</v>
      </c>
    </row>
    <row r="186" spans="2:16" ht="15.75" customHeight="1">
      <c r="B186" s="27" t="s">
        <v>41</v>
      </c>
      <c r="C186" t="s">
        <v>9</v>
      </c>
      <c r="D186" s="36">
        <v>49241501</v>
      </c>
      <c r="E186" s="36">
        <v>81751</v>
      </c>
      <c r="F186" t="s">
        <v>12479</v>
      </c>
      <c r="G186" t="s">
        <v>57</v>
      </c>
      <c r="H186" s="37">
        <v>1517</v>
      </c>
      <c r="I186" s="41">
        <f>H186*0.94</f>
        <v>1425.98</v>
      </c>
      <c r="J186" t="s">
        <v>12062</v>
      </c>
      <c r="K186" s="35">
        <v>81751</v>
      </c>
      <c r="L186" s="33">
        <v>0.06</v>
      </c>
      <c r="M186" s="21" t="s">
        <v>14848</v>
      </c>
      <c r="N186" s="21" t="s">
        <v>9478</v>
      </c>
      <c r="O186" s="21" t="s">
        <v>83</v>
      </c>
      <c r="P186" s="35" t="s">
        <v>13496</v>
      </c>
    </row>
    <row r="187" spans="2:16" ht="15.75" customHeight="1">
      <c r="B187" s="27" t="s">
        <v>41</v>
      </c>
      <c r="C187" t="s">
        <v>9</v>
      </c>
      <c r="D187" s="36">
        <v>49241501</v>
      </c>
      <c r="E187" s="36">
        <v>81752</v>
      </c>
      <c r="F187" t="s">
        <v>12480</v>
      </c>
      <c r="G187" t="s">
        <v>57</v>
      </c>
      <c r="H187" s="37">
        <v>412</v>
      </c>
      <c r="I187" s="41">
        <f t="shared" si="5"/>
        <v>387.28</v>
      </c>
      <c r="J187" t="s">
        <v>12062</v>
      </c>
      <c r="K187" s="35">
        <v>81752</v>
      </c>
      <c r="L187" s="33">
        <v>0.06</v>
      </c>
      <c r="M187" s="21" t="s">
        <v>14848</v>
      </c>
      <c r="N187" s="21" t="s">
        <v>9478</v>
      </c>
      <c r="O187" s="21" t="s">
        <v>83</v>
      </c>
      <c r="P187" s="35" t="s">
        <v>13496</v>
      </c>
    </row>
    <row r="188" spans="2:16" ht="15.75" customHeight="1">
      <c r="B188" s="27" t="s">
        <v>41</v>
      </c>
      <c r="C188" t="s">
        <v>9</v>
      </c>
      <c r="D188" s="36">
        <v>49241501</v>
      </c>
      <c r="E188" s="36">
        <v>81757</v>
      </c>
      <c r="F188" t="s">
        <v>12478</v>
      </c>
      <c r="G188" t="s">
        <v>57</v>
      </c>
      <c r="H188" s="37">
        <v>426</v>
      </c>
      <c r="I188" s="41">
        <f t="shared" si="5"/>
        <v>400.44</v>
      </c>
      <c r="J188" t="s">
        <v>12062</v>
      </c>
      <c r="K188" s="35">
        <v>81757</v>
      </c>
      <c r="L188" s="33">
        <v>0.06</v>
      </c>
      <c r="M188" s="21" t="s">
        <v>14848</v>
      </c>
      <c r="N188" s="21" t="s">
        <v>9478</v>
      </c>
      <c r="O188" s="21" t="s">
        <v>83</v>
      </c>
      <c r="P188" s="35" t="s">
        <v>13496</v>
      </c>
    </row>
    <row r="189" spans="2:16" ht="15.75" customHeight="1">
      <c r="B189" s="27" t="s">
        <v>41</v>
      </c>
      <c r="C189" t="s">
        <v>9</v>
      </c>
      <c r="D189" s="36">
        <v>49241501</v>
      </c>
      <c r="E189" s="36">
        <v>81758</v>
      </c>
      <c r="F189" t="s">
        <v>12480</v>
      </c>
      <c r="G189" t="s">
        <v>57</v>
      </c>
      <c r="H189" s="37">
        <v>412</v>
      </c>
      <c r="I189" s="41">
        <f t="shared" si="5"/>
        <v>387.28</v>
      </c>
      <c r="J189" t="s">
        <v>12062</v>
      </c>
      <c r="K189" s="35">
        <v>81758</v>
      </c>
      <c r="L189" s="33">
        <v>0.06</v>
      </c>
      <c r="M189" s="21" t="s">
        <v>14848</v>
      </c>
      <c r="N189" s="21" t="s">
        <v>9478</v>
      </c>
      <c r="O189" s="21" t="s">
        <v>83</v>
      </c>
      <c r="P189" s="35" t="s">
        <v>13496</v>
      </c>
    </row>
    <row r="190" spans="2:16" ht="15.75" customHeight="1">
      <c r="B190" s="27" t="s">
        <v>41</v>
      </c>
      <c r="C190" t="s">
        <v>9</v>
      </c>
      <c r="D190" s="36">
        <v>49241501</v>
      </c>
      <c r="E190" s="36" t="s">
        <v>12481</v>
      </c>
      <c r="F190" t="s">
        <v>12398</v>
      </c>
      <c r="G190" t="s">
        <v>57</v>
      </c>
      <c r="H190" s="37">
        <v>555</v>
      </c>
      <c r="I190" s="41">
        <f>H190*0.94</f>
        <v>521.69999999999993</v>
      </c>
      <c r="J190" t="s">
        <v>12062</v>
      </c>
      <c r="K190" s="35" t="s">
        <v>12481</v>
      </c>
      <c r="L190" s="33">
        <v>0.06</v>
      </c>
      <c r="M190" s="21" t="s">
        <v>14848</v>
      </c>
      <c r="N190" s="21" t="s">
        <v>9478</v>
      </c>
      <c r="O190" s="21" t="s">
        <v>83</v>
      </c>
      <c r="P190" s="35" t="s">
        <v>13496</v>
      </c>
    </row>
    <row r="191" spans="2:16" ht="15.75" customHeight="1">
      <c r="B191" s="27" t="s">
        <v>41</v>
      </c>
      <c r="C191" t="s">
        <v>9</v>
      </c>
      <c r="D191" s="36">
        <v>49241501</v>
      </c>
      <c r="E191" s="36" t="s">
        <v>12482</v>
      </c>
      <c r="F191" t="s">
        <v>12483</v>
      </c>
      <c r="G191" t="s">
        <v>57</v>
      </c>
      <c r="H191" s="37">
        <v>269</v>
      </c>
      <c r="I191" s="41">
        <f t="shared" si="5"/>
        <v>252.85999999999999</v>
      </c>
      <c r="J191" t="s">
        <v>12062</v>
      </c>
      <c r="K191" s="35" t="s">
        <v>12482</v>
      </c>
      <c r="L191" s="33">
        <v>0.06</v>
      </c>
      <c r="M191" s="21" t="s">
        <v>14848</v>
      </c>
      <c r="N191" s="21" t="s">
        <v>9478</v>
      </c>
      <c r="O191" s="21" t="s">
        <v>83</v>
      </c>
      <c r="P191" s="35" t="s">
        <v>13496</v>
      </c>
    </row>
    <row r="192" spans="2:16" ht="15.75" customHeight="1">
      <c r="B192" s="27" t="s">
        <v>41</v>
      </c>
      <c r="C192" t="s">
        <v>9</v>
      </c>
      <c r="D192" s="36">
        <v>49241501</v>
      </c>
      <c r="E192" s="36" t="s">
        <v>12484</v>
      </c>
      <c r="F192" t="s">
        <v>12485</v>
      </c>
      <c r="G192" t="s">
        <v>57</v>
      </c>
      <c r="H192" s="37">
        <v>243</v>
      </c>
      <c r="I192" s="41">
        <f t="shared" si="5"/>
        <v>228.42</v>
      </c>
      <c r="J192" t="s">
        <v>12062</v>
      </c>
      <c r="K192" s="35" t="s">
        <v>12484</v>
      </c>
      <c r="L192" s="33">
        <v>0.06</v>
      </c>
      <c r="M192" s="21" t="s">
        <v>14848</v>
      </c>
      <c r="N192" s="21" t="s">
        <v>9478</v>
      </c>
      <c r="O192" s="21" t="s">
        <v>83</v>
      </c>
      <c r="P192" s="35" t="s">
        <v>13496</v>
      </c>
    </row>
    <row r="193" spans="2:16" ht="15.75" customHeight="1">
      <c r="B193" s="27" t="s">
        <v>41</v>
      </c>
      <c r="C193" t="s">
        <v>9</v>
      </c>
      <c r="D193" s="36">
        <v>49241501</v>
      </c>
      <c r="E193" s="36" t="s">
        <v>12486</v>
      </c>
      <c r="F193" t="s">
        <v>12487</v>
      </c>
      <c r="G193" t="s">
        <v>57</v>
      </c>
      <c r="H193" s="37">
        <v>216</v>
      </c>
      <c r="I193" s="41">
        <f t="shared" si="5"/>
        <v>203.04</v>
      </c>
      <c r="J193" t="s">
        <v>12062</v>
      </c>
      <c r="K193" s="35" t="s">
        <v>12486</v>
      </c>
      <c r="L193" s="33">
        <v>0.06</v>
      </c>
      <c r="M193" s="21" t="s">
        <v>14848</v>
      </c>
      <c r="N193" s="21" t="s">
        <v>9478</v>
      </c>
      <c r="O193" s="21" t="s">
        <v>83</v>
      </c>
      <c r="P193" s="35" t="s">
        <v>13496</v>
      </c>
    </row>
    <row r="194" spans="2:16" ht="15.75" customHeight="1">
      <c r="B194" s="27" t="s">
        <v>41</v>
      </c>
      <c r="C194" t="s">
        <v>9</v>
      </c>
      <c r="D194" s="36">
        <v>49241501</v>
      </c>
      <c r="E194" s="36" t="s">
        <v>12488</v>
      </c>
      <c r="F194" t="s">
        <v>12489</v>
      </c>
      <c r="G194" t="s">
        <v>57</v>
      </c>
      <c r="H194" s="37">
        <v>265</v>
      </c>
      <c r="I194" s="41">
        <f t="shared" si="5"/>
        <v>249.1</v>
      </c>
      <c r="J194" t="s">
        <v>12062</v>
      </c>
      <c r="K194" s="35" t="s">
        <v>12488</v>
      </c>
      <c r="L194" s="33">
        <v>0.06</v>
      </c>
      <c r="M194" s="21" t="s">
        <v>14848</v>
      </c>
      <c r="N194" s="21" t="s">
        <v>9478</v>
      </c>
      <c r="O194" s="21" t="s">
        <v>83</v>
      </c>
      <c r="P194" s="35" t="s">
        <v>13496</v>
      </c>
    </row>
    <row r="195" spans="2:16" ht="15.75" customHeight="1">
      <c r="B195" s="27" t="s">
        <v>41</v>
      </c>
      <c r="C195" t="s">
        <v>9</v>
      </c>
      <c r="D195" s="36">
        <v>49241501</v>
      </c>
      <c r="E195" s="36" t="s">
        <v>12490</v>
      </c>
      <c r="F195" t="s">
        <v>12491</v>
      </c>
      <c r="G195" t="s">
        <v>57</v>
      </c>
      <c r="H195" s="37">
        <v>269</v>
      </c>
      <c r="I195" s="41">
        <f t="shared" si="5"/>
        <v>252.85999999999999</v>
      </c>
      <c r="J195" t="s">
        <v>12062</v>
      </c>
      <c r="K195" s="35" t="s">
        <v>12490</v>
      </c>
      <c r="L195" s="33">
        <v>0.06</v>
      </c>
      <c r="M195" s="21" t="s">
        <v>14848</v>
      </c>
      <c r="N195" s="21" t="s">
        <v>9478</v>
      </c>
      <c r="O195" s="21" t="s">
        <v>83</v>
      </c>
      <c r="P195" s="35" t="s">
        <v>13496</v>
      </c>
    </row>
    <row r="196" spans="2:16" ht="15.75" customHeight="1">
      <c r="B196" s="27" t="s">
        <v>41</v>
      </c>
      <c r="C196" t="s">
        <v>9</v>
      </c>
      <c r="D196" s="36">
        <v>49241501</v>
      </c>
      <c r="E196" s="36" t="s">
        <v>12492</v>
      </c>
      <c r="F196" t="s">
        <v>12493</v>
      </c>
      <c r="G196" t="s">
        <v>57</v>
      </c>
      <c r="H196" s="37">
        <v>262</v>
      </c>
      <c r="I196" s="41">
        <f>H196*0.94</f>
        <v>246.27999999999997</v>
      </c>
      <c r="J196" t="s">
        <v>12062</v>
      </c>
      <c r="K196" s="35" t="s">
        <v>12492</v>
      </c>
      <c r="L196" s="33">
        <v>0.06</v>
      </c>
      <c r="M196" s="21" t="s">
        <v>14848</v>
      </c>
      <c r="N196" s="21" t="s">
        <v>9478</v>
      </c>
      <c r="O196" s="21" t="s">
        <v>83</v>
      </c>
      <c r="P196" s="35" t="s">
        <v>13496</v>
      </c>
    </row>
    <row r="197" spans="2:16" ht="15.75" customHeight="1">
      <c r="B197" s="27" t="s">
        <v>41</v>
      </c>
      <c r="C197" t="s">
        <v>9</v>
      </c>
      <c r="D197" s="36">
        <v>49241501</v>
      </c>
      <c r="E197" s="36" t="s">
        <v>12494</v>
      </c>
      <c r="F197" t="s">
        <v>12495</v>
      </c>
      <c r="G197" t="s">
        <v>57</v>
      </c>
      <c r="H197" s="37">
        <v>255</v>
      </c>
      <c r="I197" s="41">
        <f t="shared" ref="I197:I206" si="6">H197*0.94</f>
        <v>239.7</v>
      </c>
      <c r="J197" t="s">
        <v>12062</v>
      </c>
      <c r="K197" s="35" t="s">
        <v>12494</v>
      </c>
      <c r="L197" s="33">
        <v>0.06</v>
      </c>
      <c r="M197" s="21" t="s">
        <v>14848</v>
      </c>
      <c r="N197" s="21" t="s">
        <v>9478</v>
      </c>
      <c r="O197" s="21" t="s">
        <v>83</v>
      </c>
      <c r="P197" s="35" t="s">
        <v>13496</v>
      </c>
    </row>
    <row r="198" spans="2:16" ht="15.75" customHeight="1">
      <c r="B198" s="27" t="s">
        <v>41</v>
      </c>
      <c r="C198" t="s">
        <v>9</v>
      </c>
      <c r="D198" s="36">
        <v>49241501</v>
      </c>
      <c r="E198" s="36" t="s">
        <v>12496</v>
      </c>
      <c r="F198" t="s">
        <v>12497</v>
      </c>
      <c r="G198" t="s">
        <v>57</v>
      </c>
      <c r="H198" s="37">
        <v>266</v>
      </c>
      <c r="I198" s="41">
        <f t="shared" si="6"/>
        <v>250.04</v>
      </c>
      <c r="J198" t="s">
        <v>12062</v>
      </c>
      <c r="K198" s="35" t="s">
        <v>12496</v>
      </c>
      <c r="L198" s="33">
        <v>0.06</v>
      </c>
      <c r="M198" s="21" t="s">
        <v>14848</v>
      </c>
      <c r="N198" s="21" t="s">
        <v>9478</v>
      </c>
      <c r="O198" s="21" t="s">
        <v>83</v>
      </c>
      <c r="P198" s="35" t="s">
        <v>13496</v>
      </c>
    </row>
    <row r="199" spans="2:16" ht="15.75" customHeight="1">
      <c r="B199" s="27" t="s">
        <v>41</v>
      </c>
      <c r="C199" t="s">
        <v>9</v>
      </c>
      <c r="D199" s="36">
        <v>49241501</v>
      </c>
      <c r="E199" s="36" t="s">
        <v>12498</v>
      </c>
      <c r="F199" t="s">
        <v>12499</v>
      </c>
      <c r="G199" t="s">
        <v>57</v>
      </c>
      <c r="H199" s="37">
        <v>260</v>
      </c>
      <c r="I199" s="41">
        <f t="shared" si="6"/>
        <v>244.39999999999998</v>
      </c>
      <c r="J199" t="s">
        <v>12062</v>
      </c>
      <c r="K199" s="35" t="s">
        <v>12498</v>
      </c>
      <c r="L199" s="33">
        <v>0.06</v>
      </c>
      <c r="M199" s="21" t="s">
        <v>14848</v>
      </c>
      <c r="N199" s="21" t="s">
        <v>9478</v>
      </c>
      <c r="O199" s="21" t="s">
        <v>83</v>
      </c>
      <c r="P199" s="35" t="s">
        <v>13496</v>
      </c>
    </row>
    <row r="200" spans="2:16" ht="15.75" customHeight="1">
      <c r="B200" s="27" t="s">
        <v>41</v>
      </c>
      <c r="C200" t="s">
        <v>9</v>
      </c>
      <c r="D200" s="36">
        <v>49241501</v>
      </c>
      <c r="E200" s="36" t="s">
        <v>12500</v>
      </c>
      <c r="F200" t="s">
        <v>12501</v>
      </c>
      <c r="G200" t="s">
        <v>57</v>
      </c>
      <c r="H200" s="37">
        <v>230</v>
      </c>
      <c r="I200" s="41">
        <f t="shared" si="6"/>
        <v>216.2</v>
      </c>
      <c r="J200" t="s">
        <v>12062</v>
      </c>
      <c r="K200" s="35" t="s">
        <v>12500</v>
      </c>
      <c r="L200" s="33">
        <v>0.06</v>
      </c>
      <c r="M200" s="21" t="s">
        <v>14848</v>
      </c>
      <c r="N200" s="21" t="s">
        <v>9478</v>
      </c>
      <c r="O200" s="21" t="s">
        <v>83</v>
      </c>
      <c r="P200" s="35" t="s">
        <v>13496</v>
      </c>
    </row>
    <row r="201" spans="2:16" ht="15.75" customHeight="1">
      <c r="B201" s="27" t="s">
        <v>41</v>
      </c>
      <c r="C201" t="s">
        <v>9</v>
      </c>
      <c r="D201" s="36">
        <v>49241501</v>
      </c>
      <c r="E201" s="36" t="s">
        <v>12502</v>
      </c>
      <c r="F201" t="s">
        <v>12503</v>
      </c>
      <c r="G201" t="s">
        <v>57</v>
      </c>
      <c r="H201" s="37">
        <v>223</v>
      </c>
      <c r="I201" s="41">
        <f t="shared" si="6"/>
        <v>209.61999999999998</v>
      </c>
      <c r="J201" t="s">
        <v>12062</v>
      </c>
      <c r="K201" s="35" t="s">
        <v>12502</v>
      </c>
      <c r="L201" s="33">
        <v>0.06</v>
      </c>
      <c r="M201" s="21" t="s">
        <v>14848</v>
      </c>
      <c r="N201" s="21" t="s">
        <v>9478</v>
      </c>
      <c r="O201" s="21" t="s">
        <v>83</v>
      </c>
      <c r="P201" s="35" t="s">
        <v>13496</v>
      </c>
    </row>
    <row r="202" spans="2:16" ht="15.75" customHeight="1">
      <c r="B202" s="27" t="s">
        <v>41</v>
      </c>
      <c r="C202" t="s">
        <v>9</v>
      </c>
      <c r="D202" s="36">
        <v>49241501</v>
      </c>
      <c r="E202" s="36" t="s">
        <v>12504</v>
      </c>
      <c r="F202" t="s">
        <v>12505</v>
      </c>
      <c r="G202" t="s">
        <v>57</v>
      </c>
      <c r="H202" s="37">
        <v>234</v>
      </c>
      <c r="I202" s="41">
        <f t="shared" si="6"/>
        <v>219.95999999999998</v>
      </c>
      <c r="J202" t="s">
        <v>12062</v>
      </c>
      <c r="K202" s="35" t="s">
        <v>12504</v>
      </c>
      <c r="L202" s="33">
        <v>0.06</v>
      </c>
      <c r="M202" s="21" t="s">
        <v>14848</v>
      </c>
      <c r="N202" s="21" t="s">
        <v>9478</v>
      </c>
      <c r="O202" s="21" t="s">
        <v>83</v>
      </c>
      <c r="P202" s="35" t="s">
        <v>13496</v>
      </c>
    </row>
    <row r="203" spans="2:16" ht="15.75" customHeight="1">
      <c r="B203" s="27" t="s">
        <v>41</v>
      </c>
      <c r="C203" t="s">
        <v>9</v>
      </c>
      <c r="D203" s="36">
        <v>49241501</v>
      </c>
      <c r="E203" s="36" t="s">
        <v>12506</v>
      </c>
      <c r="F203" t="s">
        <v>12507</v>
      </c>
      <c r="G203" t="s">
        <v>57</v>
      </c>
      <c r="H203" s="37">
        <v>227</v>
      </c>
      <c r="I203" s="41">
        <f t="shared" si="6"/>
        <v>213.38</v>
      </c>
      <c r="J203" t="s">
        <v>12062</v>
      </c>
      <c r="K203" s="35" t="s">
        <v>12506</v>
      </c>
      <c r="L203" s="33">
        <v>0.06</v>
      </c>
      <c r="M203" s="21" t="s">
        <v>14848</v>
      </c>
      <c r="N203" s="21" t="s">
        <v>9478</v>
      </c>
      <c r="O203" s="21" t="s">
        <v>83</v>
      </c>
      <c r="P203" s="35" t="s">
        <v>13496</v>
      </c>
    </row>
    <row r="204" spans="2:16" ht="15.75" customHeight="1">
      <c r="B204" s="27" t="s">
        <v>41</v>
      </c>
      <c r="C204" t="s">
        <v>9</v>
      </c>
      <c r="D204" s="36">
        <v>49241501</v>
      </c>
      <c r="E204" s="36" t="s">
        <v>12508</v>
      </c>
      <c r="F204" t="s">
        <v>12509</v>
      </c>
      <c r="G204" t="s">
        <v>57</v>
      </c>
      <c r="H204" s="37">
        <v>415</v>
      </c>
      <c r="I204" s="41">
        <f t="shared" si="6"/>
        <v>390.09999999999997</v>
      </c>
      <c r="J204" t="s">
        <v>12062</v>
      </c>
      <c r="K204" s="35" t="s">
        <v>12508</v>
      </c>
      <c r="L204" s="33">
        <v>0.06</v>
      </c>
      <c r="M204" s="21" t="s">
        <v>14848</v>
      </c>
      <c r="N204" s="21" t="s">
        <v>9478</v>
      </c>
      <c r="O204" s="21" t="s">
        <v>83</v>
      </c>
      <c r="P204" s="35" t="s">
        <v>13496</v>
      </c>
    </row>
    <row r="205" spans="2:16" ht="15.75" customHeight="1">
      <c r="B205" s="27" t="s">
        <v>41</v>
      </c>
      <c r="C205" t="s">
        <v>9</v>
      </c>
      <c r="D205" s="36">
        <v>49241501</v>
      </c>
      <c r="E205" s="36" t="s">
        <v>12510</v>
      </c>
      <c r="F205" t="s">
        <v>12509</v>
      </c>
      <c r="G205" t="s">
        <v>57</v>
      </c>
      <c r="H205" s="37">
        <v>427</v>
      </c>
      <c r="I205" s="41">
        <f t="shared" si="6"/>
        <v>401.38</v>
      </c>
      <c r="J205" t="s">
        <v>12062</v>
      </c>
      <c r="K205" s="35" t="s">
        <v>12510</v>
      </c>
      <c r="L205" s="33">
        <v>0.06</v>
      </c>
      <c r="M205" s="21" t="s">
        <v>14848</v>
      </c>
      <c r="N205" s="21" t="s">
        <v>9478</v>
      </c>
      <c r="O205" s="21" t="s">
        <v>83</v>
      </c>
      <c r="P205" s="35" t="s">
        <v>13496</v>
      </c>
    </row>
    <row r="206" spans="2:16" ht="15.75" customHeight="1">
      <c r="B206" s="27" t="s">
        <v>41</v>
      </c>
      <c r="C206" t="s">
        <v>9</v>
      </c>
      <c r="D206" s="36">
        <v>49241501</v>
      </c>
      <c r="E206" s="36" t="s">
        <v>12511</v>
      </c>
      <c r="F206" t="s">
        <v>12512</v>
      </c>
      <c r="G206" t="s">
        <v>57</v>
      </c>
      <c r="H206" s="37">
        <v>456</v>
      </c>
      <c r="I206" s="41">
        <f t="shared" si="6"/>
        <v>428.64</v>
      </c>
      <c r="J206" t="s">
        <v>12062</v>
      </c>
      <c r="K206" s="35" t="s">
        <v>12511</v>
      </c>
      <c r="L206" s="33">
        <v>0.06</v>
      </c>
      <c r="M206" s="21" t="s">
        <v>14848</v>
      </c>
      <c r="N206" s="21" t="s">
        <v>9478</v>
      </c>
      <c r="O206" s="21" t="s">
        <v>83</v>
      </c>
      <c r="P206" s="35" t="s">
        <v>13496</v>
      </c>
    </row>
    <row r="207" spans="2:16" ht="15.75" customHeight="1">
      <c r="B207" s="27" t="s">
        <v>41</v>
      </c>
      <c r="C207" t="s">
        <v>9</v>
      </c>
      <c r="D207" s="36">
        <v>49241501</v>
      </c>
      <c r="E207" s="36" t="s">
        <v>12513</v>
      </c>
      <c r="F207" t="s">
        <v>12512</v>
      </c>
      <c r="G207" t="s">
        <v>57</v>
      </c>
      <c r="H207" s="37">
        <v>467</v>
      </c>
      <c r="I207" s="41">
        <f>H207*0.94</f>
        <v>438.97999999999996</v>
      </c>
      <c r="J207" t="s">
        <v>12062</v>
      </c>
      <c r="K207" s="35" t="s">
        <v>12513</v>
      </c>
      <c r="L207" s="33">
        <v>0.06</v>
      </c>
      <c r="M207" s="21" t="s">
        <v>14848</v>
      </c>
      <c r="N207" s="21" t="s">
        <v>9478</v>
      </c>
      <c r="O207" s="21" t="s">
        <v>83</v>
      </c>
      <c r="P207" s="35" t="s">
        <v>13496</v>
      </c>
    </row>
    <row r="208" spans="2:16" ht="15.75" customHeight="1">
      <c r="B208" s="27" t="s">
        <v>41</v>
      </c>
      <c r="C208" t="s">
        <v>9</v>
      </c>
      <c r="D208" s="36">
        <v>49241501</v>
      </c>
      <c r="E208" s="36" t="s">
        <v>12514</v>
      </c>
      <c r="F208" t="s">
        <v>12515</v>
      </c>
      <c r="G208" t="s">
        <v>57</v>
      </c>
      <c r="H208" s="37">
        <v>443</v>
      </c>
      <c r="I208" s="41">
        <f t="shared" ref="I208:I233" si="7">H208*0.94</f>
        <v>416.41999999999996</v>
      </c>
      <c r="J208" t="s">
        <v>12062</v>
      </c>
      <c r="K208" s="35" t="s">
        <v>12514</v>
      </c>
      <c r="L208" s="33">
        <v>0.06</v>
      </c>
      <c r="M208" s="21" t="s">
        <v>14848</v>
      </c>
      <c r="N208" s="21" t="s">
        <v>9478</v>
      </c>
      <c r="O208" s="21" t="s">
        <v>83</v>
      </c>
      <c r="P208" s="35" t="s">
        <v>13496</v>
      </c>
    </row>
    <row r="209" spans="2:16" ht="15.75" customHeight="1">
      <c r="B209" s="27" t="s">
        <v>41</v>
      </c>
      <c r="C209" t="s">
        <v>9</v>
      </c>
      <c r="D209" s="36">
        <v>49241501</v>
      </c>
      <c r="E209" s="36" t="s">
        <v>12516</v>
      </c>
      <c r="F209" t="s">
        <v>12517</v>
      </c>
      <c r="G209" t="s">
        <v>57</v>
      </c>
      <c r="H209" s="37">
        <v>482</v>
      </c>
      <c r="I209" s="41">
        <f t="shared" si="7"/>
        <v>453.08</v>
      </c>
      <c r="J209" t="s">
        <v>12062</v>
      </c>
      <c r="K209" s="35" t="s">
        <v>12516</v>
      </c>
      <c r="L209" s="33">
        <v>0.06</v>
      </c>
      <c r="M209" s="21" t="s">
        <v>14848</v>
      </c>
      <c r="N209" s="21" t="s">
        <v>9478</v>
      </c>
      <c r="O209" s="21" t="s">
        <v>83</v>
      </c>
      <c r="P209" s="35" t="s">
        <v>13496</v>
      </c>
    </row>
    <row r="210" spans="2:16" ht="15.75" customHeight="1">
      <c r="B210" s="27" t="s">
        <v>41</v>
      </c>
      <c r="C210" t="s">
        <v>9</v>
      </c>
      <c r="D210" s="36">
        <v>49241501</v>
      </c>
      <c r="E210" s="36" t="s">
        <v>12518</v>
      </c>
      <c r="F210" t="s">
        <v>12519</v>
      </c>
      <c r="G210" t="s">
        <v>57</v>
      </c>
      <c r="H210" s="37">
        <v>400</v>
      </c>
      <c r="I210" s="41">
        <f t="shared" si="7"/>
        <v>376</v>
      </c>
      <c r="J210" t="s">
        <v>12062</v>
      </c>
      <c r="K210" s="35" t="s">
        <v>12518</v>
      </c>
      <c r="L210" s="33">
        <v>0.06</v>
      </c>
      <c r="M210" s="21" t="s">
        <v>14848</v>
      </c>
      <c r="N210" s="21" t="s">
        <v>9478</v>
      </c>
      <c r="O210" s="21" t="s">
        <v>83</v>
      </c>
      <c r="P210" s="35" t="s">
        <v>13496</v>
      </c>
    </row>
    <row r="211" spans="2:16" ht="15.75" customHeight="1">
      <c r="B211" s="27" t="s">
        <v>41</v>
      </c>
      <c r="C211" t="s">
        <v>9</v>
      </c>
      <c r="D211" s="36">
        <v>49241501</v>
      </c>
      <c r="E211" s="36" t="s">
        <v>12520</v>
      </c>
      <c r="F211" t="s">
        <v>12519</v>
      </c>
      <c r="G211" t="s">
        <v>57</v>
      </c>
      <c r="H211" s="37">
        <v>411</v>
      </c>
      <c r="I211" s="41">
        <f t="shared" si="7"/>
        <v>386.34</v>
      </c>
      <c r="J211" t="s">
        <v>12062</v>
      </c>
      <c r="K211" s="35" t="s">
        <v>12520</v>
      </c>
      <c r="L211" s="33">
        <v>0.06</v>
      </c>
      <c r="M211" s="21" t="s">
        <v>14848</v>
      </c>
      <c r="N211" s="21" t="s">
        <v>9478</v>
      </c>
      <c r="O211" s="21" t="s">
        <v>83</v>
      </c>
      <c r="P211" s="35" t="s">
        <v>13496</v>
      </c>
    </row>
    <row r="212" spans="2:16" ht="15.75" customHeight="1">
      <c r="B212" s="27" t="s">
        <v>41</v>
      </c>
      <c r="C212" t="s">
        <v>9</v>
      </c>
      <c r="D212" s="36">
        <v>49241501</v>
      </c>
      <c r="E212" s="36" t="s">
        <v>12521</v>
      </c>
      <c r="F212" t="s">
        <v>12522</v>
      </c>
      <c r="G212" t="s">
        <v>57</v>
      </c>
      <c r="H212" s="37">
        <v>439</v>
      </c>
      <c r="I212" s="41">
        <f t="shared" si="7"/>
        <v>412.65999999999997</v>
      </c>
      <c r="J212" t="s">
        <v>12062</v>
      </c>
      <c r="K212" s="35" t="s">
        <v>12521</v>
      </c>
      <c r="L212" s="33">
        <v>0.06</v>
      </c>
      <c r="M212" s="21" t="s">
        <v>14848</v>
      </c>
      <c r="N212" s="21" t="s">
        <v>9478</v>
      </c>
      <c r="O212" s="21" t="s">
        <v>83</v>
      </c>
      <c r="P212" s="35" t="s">
        <v>13496</v>
      </c>
    </row>
    <row r="213" spans="2:16" ht="15.75" customHeight="1">
      <c r="B213" s="27" t="s">
        <v>41</v>
      </c>
      <c r="C213" t="s">
        <v>9</v>
      </c>
      <c r="D213" s="36">
        <v>49241501</v>
      </c>
      <c r="E213" s="36" t="s">
        <v>12523</v>
      </c>
      <c r="F213" t="s">
        <v>12522</v>
      </c>
      <c r="G213" t="s">
        <v>57</v>
      </c>
      <c r="H213" s="37">
        <v>452</v>
      </c>
      <c r="I213" s="41">
        <f t="shared" si="7"/>
        <v>424.88</v>
      </c>
      <c r="J213" t="s">
        <v>12062</v>
      </c>
      <c r="K213" s="35" t="s">
        <v>12523</v>
      </c>
      <c r="L213" s="33">
        <v>0.06</v>
      </c>
      <c r="M213" s="21" t="s">
        <v>14848</v>
      </c>
      <c r="N213" s="21" t="s">
        <v>9478</v>
      </c>
      <c r="O213" s="21" t="s">
        <v>83</v>
      </c>
      <c r="P213" s="35" t="s">
        <v>13496</v>
      </c>
    </row>
    <row r="214" spans="2:16" ht="15.75" customHeight="1">
      <c r="B214" s="27" t="s">
        <v>41</v>
      </c>
      <c r="C214" t="s">
        <v>9</v>
      </c>
      <c r="D214" s="36">
        <v>49241501</v>
      </c>
      <c r="E214" s="36" t="s">
        <v>12524</v>
      </c>
      <c r="F214" t="s">
        <v>12515</v>
      </c>
      <c r="G214" t="s">
        <v>57</v>
      </c>
      <c r="H214" s="37">
        <v>433</v>
      </c>
      <c r="I214" s="41">
        <f t="shared" si="7"/>
        <v>407.02</v>
      </c>
      <c r="J214" t="s">
        <v>12062</v>
      </c>
      <c r="K214" s="35" t="s">
        <v>12524</v>
      </c>
      <c r="L214" s="33">
        <v>0.06</v>
      </c>
      <c r="M214" s="21" t="s">
        <v>14848</v>
      </c>
      <c r="N214" s="21" t="s">
        <v>9478</v>
      </c>
      <c r="O214" s="21" t="s">
        <v>83</v>
      </c>
      <c r="P214" s="35" t="s">
        <v>13496</v>
      </c>
    </row>
    <row r="215" spans="2:16" ht="15.75" customHeight="1">
      <c r="B215" s="27" t="s">
        <v>41</v>
      </c>
      <c r="C215" t="s">
        <v>9</v>
      </c>
      <c r="D215" s="36">
        <v>49241501</v>
      </c>
      <c r="E215" s="36" t="s">
        <v>12525</v>
      </c>
      <c r="F215" t="s">
        <v>12517</v>
      </c>
      <c r="G215" t="s">
        <v>57</v>
      </c>
      <c r="H215" s="37">
        <v>473</v>
      </c>
      <c r="I215" s="41">
        <f t="shared" si="7"/>
        <v>444.61999999999995</v>
      </c>
      <c r="J215" t="s">
        <v>12062</v>
      </c>
      <c r="K215" s="35" t="s">
        <v>12525</v>
      </c>
      <c r="L215" s="33">
        <v>0.06</v>
      </c>
      <c r="M215" s="21" t="s">
        <v>14848</v>
      </c>
      <c r="N215" s="21" t="s">
        <v>9478</v>
      </c>
      <c r="O215" s="21" t="s">
        <v>83</v>
      </c>
      <c r="P215" s="35" t="s">
        <v>13496</v>
      </c>
    </row>
    <row r="216" spans="2:16" ht="15.75" customHeight="1">
      <c r="B216" s="27" t="s">
        <v>41</v>
      </c>
      <c r="C216" t="s">
        <v>9</v>
      </c>
      <c r="D216" s="36">
        <v>49241501</v>
      </c>
      <c r="E216" s="36" t="s">
        <v>12526</v>
      </c>
      <c r="F216" t="s">
        <v>12519</v>
      </c>
      <c r="G216" t="s">
        <v>57</v>
      </c>
      <c r="H216" s="37">
        <v>388</v>
      </c>
      <c r="I216" s="41">
        <f t="shared" si="7"/>
        <v>364.71999999999997</v>
      </c>
      <c r="J216" t="s">
        <v>12062</v>
      </c>
      <c r="K216" s="35" t="s">
        <v>12526</v>
      </c>
      <c r="L216" s="33">
        <v>0.06</v>
      </c>
      <c r="M216" s="21" t="s">
        <v>14848</v>
      </c>
      <c r="N216" s="21" t="s">
        <v>9478</v>
      </c>
      <c r="O216" s="21" t="s">
        <v>83</v>
      </c>
      <c r="P216" s="35" t="s">
        <v>13496</v>
      </c>
    </row>
    <row r="217" spans="2:16" ht="15.75" customHeight="1">
      <c r="B217" s="27" t="s">
        <v>41</v>
      </c>
      <c r="C217" t="s">
        <v>9</v>
      </c>
      <c r="D217" s="36">
        <v>49241501</v>
      </c>
      <c r="E217" s="36" t="s">
        <v>12527</v>
      </c>
      <c r="F217" t="s">
        <v>12522</v>
      </c>
      <c r="G217" t="s">
        <v>57</v>
      </c>
      <c r="H217" s="37">
        <v>427</v>
      </c>
      <c r="I217" s="41">
        <f t="shared" si="7"/>
        <v>401.38</v>
      </c>
      <c r="J217" t="s">
        <v>12062</v>
      </c>
      <c r="K217" s="35" t="s">
        <v>12527</v>
      </c>
      <c r="L217" s="33">
        <v>0.06</v>
      </c>
      <c r="M217" s="21" t="s">
        <v>14848</v>
      </c>
      <c r="N217" s="21" t="s">
        <v>9478</v>
      </c>
      <c r="O217" s="21" t="s">
        <v>83</v>
      </c>
      <c r="P217" s="35" t="s">
        <v>13496</v>
      </c>
    </row>
    <row r="218" spans="2:16" ht="15.75" customHeight="1">
      <c r="B218" s="27" t="s">
        <v>41</v>
      </c>
      <c r="C218" t="s">
        <v>9</v>
      </c>
      <c r="D218" s="36">
        <v>49241501</v>
      </c>
      <c r="E218" s="36" t="s">
        <v>12528</v>
      </c>
      <c r="F218" t="s">
        <v>12519</v>
      </c>
      <c r="G218" t="s">
        <v>57</v>
      </c>
      <c r="H218" s="37">
        <v>376</v>
      </c>
      <c r="I218" s="41">
        <f t="shared" si="7"/>
        <v>353.44</v>
      </c>
      <c r="J218" t="s">
        <v>12062</v>
      </c>
      <c r="K218" s="35" t="s">
        <v>12528</v>
      </c>
      <c r="L218" s="33">
        <v>0.06</v>
      </c>
      <c r="M218" s="21" t="s">
        <v>14848</v>
      </c>
      <c r="N218" s="21" t="s">
        <v>9478</v>
      </c>
      <c r="O218" s="21" t="s">
        <v>83</v>
      </c>
      <c r="P218" s="35" t="s">
        <v>13496</v>
      </c>
    </row>
    <row r="219" spans="2:16" ht="15.75" customHeight="1">
      <c r="B219" s="27" t="s">
        <v>41</v>
      </c>
      <c r="C219" t="s">
        <v>9</v>
      </c>
      <c r="D219" s="36">
        <v>49241501</v>
      </c>
      <c r="E219" s="36" t="s">
        <v>12529</v>
      </c>
      <c r="F219" t="s">
        <v>12522</v>
      </c>
      <c r="G219" t="s">
        <v>57</v>
      </c>
      <c r="H219" s="37">
        <v>415</v>
      </c>
      <c r="I219" s="41">
        <f t="shared" si="7"/>
        <v>390.09999999999997</v>
      </c>
      <c r="J219" t="s">
        <v>12062</v>
      </c>
      <c r="K219" s="35" t="s">
        <v>12529</v>
      </c>
      <c r="L219" s="33">
        <v>0.06</v>
      </c>
      <c r="M219" s="21" t="s">
        <v>14848</v>
      </c>
      <c r="N219" s="21" t="s">
        <v>9478</v>
      </c>
      <c r="O219" s="21" t="s">
        <v>83</v>
      </c>
      <c r="P219" s="35" t="s">
        <v>13496</v>
      </c>
    </row>
    <row r="220" spans="2:16" ht="15.75" customHeight="1">
      <c r="B220" s="27" t="s">
        <v>41</v>
      </c>
      <c r="C220" t="s">
        <v>9</v>
      </c>
      <c r="D220" s="36">
        <v>49241501</v>
      </c>
      <c r="E220" s="36" t="s">
        <v>12530</v>
      </c>
      <c r="F220" t="s">
        <v>12509</v>
      </c>
      <c r="G220" t="s">
        <v>57</v>
      </c>
      <c r="H220" s="37">
        <v>417</v>
      </c>
      <c r="I220" s="41">
        <f t="shared" si="7"/>
        <v>391.97999999999996</v>
      </c>
      <c r="J220" t="s">
        <v>12062</v>
      </c>
      <c r="K220" s="35" t="s">
        <v>12530</v>
      </c>
      <c r="L220" s="33">
        <v>0.06</v>
      </c>
      <c r="M220" s="21" t="s">
        <v>14848</v>
      </c>
      <c r="N220" s="21" t="s">
        <v>9478</v>
      </c>
      <c r="O220" s="21" t="s">
        <v>83</v>
      </c>
      <c r="P220" s="35" t="s">
        <v>13496</v>
      </c>
    </row>
    <row r="221" spans="2:16" ht="15.75" customHeight="1">
      <c r="B221" s="27" t="s">
        <v>41</v>
      </c>
      <c r="C221" t="s">
        <v>9</v>
      </c>
      <c r="D221" s="36">
        <v>49241501</v>
      </c>
      <c r="E221" s="36" t="s">
        <v>12531</v>
      </c>
      <c r="F221" t="s">
        <v>12512</v>
      </c>
      <c r="G221" t="s">
        <v>57</v>
      </c>
      <c r="H221" s="37">
        <v>458</v>
      </c>
      <c r="I221" s="41">
        <f t="shared" si="7"/>
        <v>430.52</v>
      </c>
      <c r="J221" t="s">
        <v>12062</v>
      </c>
      <c r="K221" s="35" t="s">
        <v>12531</v>
      </c>
      <c r="L221" s="33">
        <v>0.06</v>
      </c>
      <c r="M221" s="21" t="s">
        <v>14848</v>
      </c>
      <c r="N221" s="21" t="s">
        <v>9478</v>
      </c>
      <c r="O221" s="21" t="s">
        <v>83</v>
      </c>
      <c r="P221" s="35" t="s">
        <v>13496</v>
      </c>
    </row>
    <row r="222" spans="2:16" ht="15.75" customHeight="1">
      <c r="B222" s="27" t="s">
        <v>41</v>
      </c>
      <c r="C222" t="s">
        <v>9</v>
      </c>
      <c r="D222" s="36">
        <v>49241501</v>
      </c>
      <c r="E222" s="36" t="s">
        <v>12532</v>
      </c>
      <c r="F222" t="s">
        <v>12509</v>
      </c>
      <c r="G222" t="s">
        <v>57</v>
      </c>
      <c r="H222" s="37">
        <v>405</v>
      </c>
      <c r="I222" s="41">
        <f t="shared" si="7"/>
        <v>380.7</v>
      </c>
      <c r="J222" t="s">
        <v>12062</v>
      </c>
      <c r="K222" s="35" t="s">
        <v>12532</v>
      </c>
      <c r="L222" s="33">
        <v>0.06</v>
      </c>
      <c r="M222" s="21" t="s">
        <v>14848</v>
      </c>
      <c r="N222" s="21" t="s">
        <v>9478</v>
      </c>
      <c r="O222" s="21" t="s">
        <v>83</v>
      </c>
      <c r="P222" s="35" t="s">
        <v>13496</v>
      </c>
    </row>
    <row r="223" spans="2:16" ht="15.75" customHeight="1">
      <c r="B223" s="27" t="s">
        <v>41</v>
      </c>
      <c r="C223" t="s">
        <v>9</v>
      </c>
      <c r="D223" s="36">
        <v>49241501</v>
      </c>
      <c r="E223" s="36" t="s">
        <v>12533</v>
      </c>
      <c r="F223" t="s">
        <v>12512</v>
      </c>
      <c r="G223" t="s">
        <v>57</v>
      </c>
      <c r="H223" s="37">
        <v>447</v>
      </c>
      <c r="I223" s="41">
        <f t="shared" si="7"/>
        <v>420.17999999999995</v>
      </c>
      <c r="J223" t="s">
        <v>12062</v>
      </c>
      <c r="K223" s="35" t="s">
        <v>12533</v>
      </c>
      <c r="L223" s="33">
        <v>0.06</v>
      </c>
      <c r="M223" s="21" t="s">
        <v>14848</v>
      </c>
      <c r="N223" s="21" t="s">
        <v>9478</v>
      </c>
      <c r="O223" s="21" t="s">
        <v>83</v>
      </c>
      <c r="P223" s="35" t="s">
        <v>13496</v>
      </c>
    </row>
    <row r="224" spans="2:16" ht="15.75" customHeight="1">
      <c r="B224" s="27" t="s">
        <v>41</v>
      </c>
      <c r="C224" t="s">
        <v>9</v>
      </c>
      <c r="D224" s="36">
        <v>49241501</v>
      </c>
      <c r="E224" s="36" t="s">
        <v>12534</v>
      </c>
      <c r="F224" t="s">
        <v>12535</v>
      </c>
      <c r="G224" t="s">
        <v>57</v>
      </c>
      <c r="H224" s="37">
        <v>281</v>
      </c>
      <c r="I224" s="41">
        <f>H224*0.94</f>
        <v>264.14</v>
      </c>
      <c r="J224" t="s">
        <v>12062</v>
      </c>
      <c r="K224" s="35" t="s">
        <v>12534</v>
      </c>
      <c r="L224" s="33">
        <v>0.06</v>
      </c>
      <c r="M224" s="21" t="s">
        <v>14848</v>
      </c>
      <c r="N224" s="21" t="s">
        <v>9478</v>
      </c>
      <c r="O224" s="21" t="s">
        <v>83</v>
      </c>
      <c r="P224" s="35" t="s">
        <v>13496</v>
      </c>
    </row>
    <row r="225" spans="2:16" ht="15.75" customHeight="1">
      <c r="B225" s="27" t="s">
        <v>41</v>
      </c>
      <c r="C225" t="s">
        <v>9</v>
      </c>
      <c r="D225" s="36">
        <v>49241501</v>
      </c>
      <c r="E225" s="36" t="s">
        <v>12536</v>
      </c>
      <c r="F225" t="s">
        <v>12537</v>
      </c>
      <c r="G225" t="s">
        <v>57</v>
      </c>
      <c r="H225" s="37">
        <v>286</v>
      </c>
      <c r="I225" s="41">
        <f t="shared" si="7"/>
        <v>268.83999999999997</v>
      </c>
      <c r="J225" t="s">
        <v>12062</v>
      </c>
      <c r="K225" s="35" t="s">
        <v>12536</v>
      </c>
      <c r="L225" s="33">
        <v>0.06</v>
      </c>
      <c r="M225" s="21" t="s">
        <v>14848</v>
      </c>
      <c r="N225" s="21" t="s">
        <v>9478</v>
      </c>
      <c r="O225" s="21" t="s">
        <v>83</v>
      </c>
      <c r="P225" s="35" t="s">
        <v>13496</v>
      </c>
    </row>
    <row r="226" spans="2:16" ht="15.75" customHeight="1">
      <c r="B226" s="27" t="s">
        <v>41</v>
      </c>
      <c r="C226" t="s">
        <v>9</v>
      </c>
      <c r="D226" s="36">
        <v>49241501</v>
      </c>
      <c r="E226" s="36" t="s">
        <v>12538</v>
      </c>
      <c r="F226" t="s">
        <v>12539</v>
      </c>
      <c r="G226" t="s">
        <v>57</v>
      </c>
      <c r="H226" s="37">
        <v>240</v>
      </c>
      <c r="I226" s="41">
        <f t="shared" si="7"/>
        <v>225.6</v>
      </c>
      <c r="J226" t="s">
        <v>12062</v>
      </c>
      <c r="K226" s="35" t="s">
        <v>12538</v>
      </c>
      <c r="L226" s="33">
        <v>0.06</v>
      </c>
      <c r="M226" s="21" t="s">
        <v>14848</v>
      </c>
      <c r="N226" s="21" t="s">
        <v>9478</v>
      </c>
      <c r="O226" s="21" t="s">
        <v>83</v>
      </c>
      <c r="P226" s="35" t="s">
        <v>13496</v>
      </c>
    </row>
    <row r="227" spans="2:16" ht="15.75" customHeight="1">
      <c r="B227" s="27" t="s">
        <v>41</v>
      </c>
      <c r="C227" t="s">
        <v>9</v>
      </c>
      <c r="D227" s="36">
        <v>49241501</v>
      </c>
      <c r="E227" s="36" t="s">
        <v>12540</v>
      </c>
      <c r="F227" t="s">
        <v>12541</v>
      </c>
      <c r="G227" t="s">
        <v>57</v>
      </c>
      <c r="H227" s="37">
        <v>246</v>
      </c>
      <c r="I227" s="41">
        <f t="shared" si="7"/>
        <v>231.23999999999998</v>
      </c>
      <c r="J227" t="s">
        <v>12062</v>
      </c>
      <c r="K227" s="35" t="s">
        <v>12540</v>
      </c>
      <c r="L227" s="33">
        <v>0.06</v>
      </c>
      <c r="M227" s="21" t="s">
        <v>14848</v>
      </c>
      <c r="N227" s="21" t="s">
        <v>9478</v>
      </c>
      <c r="O227" s="21" t="s">
        <v>83</v>
      </c>
      <c r="P227" s="35" t="s">
        <v>13496</v>
      </c>
    </row>
    <row r="228" spans="2:16" ht="15.75" customHeight="1">
      <c r="B228" s="27" t="s">
        <v>41</v>
      </c>
      <c r="C228" t="s">
        <v>9</v>
      </c>
      <c r="D228" s="36">
        <v>49241501</v>
      </c>
      <c r="E228" s="36" t="s">
        <v>12542</v>
      </c>
      <c r="F228" t="s">
        <v>12543</v>
      </c>
      <c r="G228" t="s">
        <v>57</v>
      </c>
      <c r="H228" s="37">
        <v>244</v>
      </c>
      <c r="I228" s="41">
        <f>H228*0.94</f>
        <v>229.35999999999999</v>
      </c>
      <c r="J228" t="s">
        <v>12062</v>
      </c>
      <c r="K228" s="35" t="s">
        <v>12542</v>
      </c>
      <c r="L228" s="33">
        <v>0.06</v>
      </c>
      <c r="M228" s="21" t="s">
        <v>14848</v>
      </c>
      <c r="N228" s="21" t="s">
        <v>9478</v>
      </c>
      <c r="O228" s="21" t="s">
        <v>83</v>
      </c>
      <c r="P228" s="35" t="s">
        <v>13496</v>
      </c>
    </row>
    <row r="229" spans="2:16" ht="15.75" customHeight="1">
      <c r="B229" s="27" t="s">
        <v>41</v>
      </c>
      <c r="C229" t="s">
        <v>9</v>
      </c>
      <c r="D229" s="36">
        <v>49241501</v>
      </c>
      <c r="E229" s="36" t="s">
        <v>12544</v>
      </c>
      <c r="F229" t="s">
        <v>12545</v>
      </c>
      <c r="G229" t="s">
        <v>57</v>
      </c>
      <c r="H229" s="37">
        <v>250</v>
      </c>
      <c r="I229" s="41">
        <f t="shared" si="7"/>
        <v>235</v>
      </c>
      <c r="J229" t="s">
        <v>12062</v>
      </c>
      <c r="K229" s="35" t="s">
        <v>12544</v>
      </c>
      <c r="L229" s="33">
        <v>0.06</v>
      </c>
      <c r="M229" s="21" t="s">
        <v>14848</v>
      </c>
      <c r="N229" s="21" t="s">
        <v>9478</v>
      </c>
      <c r="O229" s="21" t="s">
        <v>83</v>
      </c>
      <c r="P229" s="35" t="s">
        <v>13496</v>
      </c>
    </row>
    <row r="230" spans="2:16" ht="15.75" customHeight="1">
      <c r="B230" s="27" t="s">
        <v>41</v>
      </c>
      <c r="C230" t="s">
        <v>9</v>
      </c>
      <c r="D230" s="36">
        <v>49241501</v>
      </c>
      <c r="E230" s="36" t="s">
        <v>12546</v>
      </c>
      <c r="F230" t="s">
        <v>12547</v>
      </c>
      <c r="G230" t="s">
        <v>57</v>
      </c>
      <c r="H230" s="37">
        <v>277</v>
      </c>
      <c r="I230" s="41">
        <f t="shared" si="7"/>
        <v>260.38</v>
      </c>
      <c r="J230" t="s">
        <v>12062</v>
      </c>
      <c r="K230" s="35" t="s">
        <v>12546</v>
      </c>
      <c r="L230" s="33">
        <v>0.06</v>
      </c>
      <c r="M230" s="21" t="s">
        <v>14848</v>
      </c>
      <c r="N230" s="21" t="s">
        <v>9478</v>
      </c>
      <c r="O230" s="21" t="s">
        <v>83</v>
      </c>
      <c r="P230" s="35" t="s">
        <v>13496</v>
      </c>
    </row>
    <row r="231" spans="2:16" ht="15.75" customHeight="1">
      <c r="B231" s="27" t="s">
        <v>41</v>
      </c>
      <c r="C231" t="s">
        <v>9</v>
      </c>
      <c r="D231" s="36">
        <v>49241501</v>
      </c>
      <c r="E231" s="36" t="s">
        <v>12548</v>
      </c>
      <c r="F231" t="s">
        <v>12549</v>
      </c>
      <c r="G231" t="s">
        <v>57</v>
      </c>
      <c r="H231" s="37">
        <v>223</v>
      </c>
      <c r="I231" s="41">
        <f t="shared" si="7"/>
        <v>209.61999999999998</v>
      </c>
      <c r="J231" t="s">
        <v>12062</v>
      </c>
      <c r="K231" s="35" t="s">
        <v>12548</v>
      </c>
      <c r="L231" s="33">
        <v>0.06</v>
      </c>
      <c r="M231" s="21" t="s">
        <v>14848</v>
      </c>
      <c r="N231" s="21" t="s">
        <v>9478</v>
      </c>
      <c r="O231" s="21" t="s">
        <v>83</v>
      </c>
      <c r="P231" s="35" t="s">
        <v>13496</v>
      </c>
    </row>
    <row r="232" spans="2:16" ht="15.75" customHeight="1">
      <c r="B232" s="27" t="s">
        <v>41</v>
      </c>
      <c r="C232" t="s">
        <v>9</v>
      </c>
      <c r="D232" s="36">
        <v>49241501</v>
      </c>
      <c r="E232" s="36" t="s">
        <v>12550</v>
      </c>
      <c r="F232" t="s">
        <v>12551</v>
      </c>
      <c r="G232" t="s">
        <v>57</v>
      </c>
      <c r="H232" s="37">
        <v>272</v>
      </c>
      <c r="I232" s="41">
        <f t="shared" si="7"/>
        <v>255.67999999999998</v>
      </c>
      <c r="J232" t="s">
        <v>12062</v>
      </c>
      <c r="K232" s="35" t="s">
        <v>12550</v>
      </c>
      <c r="L232" s="33">
        <v>0.06</v>
      </c>
      <c r="M232" s="21" t="s">
        <v>14848</v>
      </c>
      <c r="N232" s="21" t="s">
        <v>9478</v>
      </c>
      <c r="O232" s="21" t="s">
        <v>83</v>
      </c>
      <c r="P232" s="35" t="s">
        <v>13496</v>
      </c>
    </row>
    <row r="233" spans="2:16" ht="15.75" customHeight="1">
      <c r="B233" s="27" t="s">
        <v>41</v>
      </c>
      <c r="C233" t="s">
        <v>9</v>
      </c>
      <c r="D233" s="36">
        <v>49241501</v>
      </c>
      <c r="E233" s="36" t="s">
        <v>12552</v>
      </c>
      <c r="F233" t="s">
        <v>12553</v>
      </c>
      <c r="G233" t="s">
        <v>57</v>
      </c>
      <c r="H233" s="37">
        <v>279</v>
      </c>
      <c r="I233" s="41">
        <f t="shared" si="7"/>
        <v>262.26</v>
      </c>
      <c r="J233" t="s">
        <v>12062</v>
      </c>
      <c r="K233" s="35" t="s">
        <v>12552</v>
      </c>
      <c r="L233" s="33">
        <v>0.06</v>
      </c>
      <c r="M233" s="21" t="s">
        <v>14848</v>
      </c>
      <c r="N233" s="21" t="s">
        <v>9478</v>
      </c>
      <c r="O233" s="21" t="s">
        <v>83</v>
      </c>
      <c r="P233" s="35" t="s">
        <v>13496</v>
      </c>
    </row>
    <row r="234" spans="2:16" ht="15.75" customHeight="1">
      <c r="B234" s="27" t="s">
        <v>41</v>
      </c>
      <c r="C234" t="s">
        <v>9</v>
      </c>
      <c r="D234" s="36">
        <v>49241501</v>
      </c>
      <c r="E234" s="36" t="s">
        <v>12554</v>
      </c>
      <c r="F234" t="s">
        <v>12555</v>
      </c>
      <c r="G234" t="s">
        <v>57</v>
      </c>
      <c r="H234" s="37">
        <v>277</v>
      </c>
      <c r="I234" s="41">
        <f>H234*0.94</f>
        <v>260.38</v>
      </c>
      <c r="J234" t="s">
        <v>12062</v>
      </c>
      <c r="K234" s="35" t="s">
        <v>12554</v>
      </c>
      <c r="L234" s="33">
        <v>0.06</v>
      </c>
      <c r="M234" s="21" t="s">
        <v>14848</v>
      </c>
      <c r="N234" s="21" t="s">
        <v>9478</v>
      </c>
      <c r="O234" s="21" t="s">
        <v>83</v>
      </c>
      <c r="P234" s="35" t="s">
        <v>13496</v>
      </c>
    </row>
    <row r="235" spans="2:16" ht="15.75" customHeight="1">
      <c r="B235" s="27" t="s">
        <v>41</v>
      </c>
      <c r="C235" t="s">
        <v>9</v>
      </c>
      <c r="D235" s="36">
        <v>49241501</v>
      </c>
      <c r="E235" s="36" t="s">
        <v>12556</v>
      </c>
      <c r="F235" t="s">
        <v>12557</v>
      </c>
      <c r="G235" t="s">
        <v>57</v>
      </c>
      <c r="H235" s="37">
        <v>283</v>
      </c>
      <c r="I235" s="41">
        <f t="shared" ref="I235:I269" si="8">H235*0.94</f>
        <v>266.02</v>
      </c>
      <c r="J235" t="s">
        <v>12062</v>
      </c>
      <c r="K235" s="35" t="s">
        <v>12556</v>
      </c>
      <c r="L235" s="33">
        <v>0.06</v>
      </c>
      <c r="M235" s="21" t="s">
        <v>14848</v>
      </c>
      <c r="N235" s="21" t="s">
        <v>9478</v>
      </c>
      <c r="O235" s="21" t="s">
        <v>83</v>
      </c>
      <c r="P235" s="35" t="s">
        <v>13496</v>
      </c>
    </row>
    <row r="236" spans="2:16" ht="15.75" customHeight="1">
      <c r="B236" s="27" t="s">
        <v>41</v>
      </c>
      <c r="C236" t="s">
        <v>9</v>
      </c>
      <c r="D236" s="36">
        <v>49241501</v>
      </c>
      <c r="E236" s="36" t="s">
        <v>12558</v>
      </c>
      <c r="F236" t="s">
        <v>12559</v>
      </c>
      <c r="G236" t="s">
        <v>57</v>
      </c>
      <c r="H236" s="37">
        <v>250</v>
      </c>
      <c r="I236" s="41">
        <f t="shared" si="8"/>
        <v>235</v>
      </c>
      <c r="J236" t="s">
        <v>12062</v>
      </c>
      <c r="K236" s="35" t="s">
        <v>12558</v>
      </c>
      <c r="L236" s="33">
        <v>0.06</v>
      </c>
      <c r="M236" s="21" t="s">
        <v>14848</v>
      </c>
      <c r="N236" s="21" t="s">
        <v>9478</v>
      </c>
      <c r="O236" s="21" t="s">
        <v>83</v>
      </c>
      <c r="P236" s="35" t="s">
        <v>13496</v>
      </c>
    </row>
    <row r="237" spans="2:16" ht="15.75" customHeight="1">
      <c r="B237" s="27" t="s">
        <v>41</v>
      </c>
      <c r="C237" t="s">
        <v>9</v>
      </c>
      <c r="D237" s="36">
        <v>49241501</v>
      </c>
      <c r="E237" s="36" t="s">
        <v>12560</v>
      </c>
      <c r="F237" t="s">
        <v>12561</v>
      </c>
      <c r="G237" t="s">
        <v>57</v>
      </c>
      <c r="H237" s="37">
        <v>1146</v>
      </c>
      <c r="I237" s="41">
        <f t="shared" si="8"/>
        <v>1077.24</v>
      </c>
      <c r="J237" t="s">
        <v>12062</v>
      </c>
      <c r="K237" s="35" t="s">
        <v>12560</v>
      </c>
      <c r="L237" s="33">
        <v>0.06</v>
      </c>
      <c r="M237" s="21" t="s">
        <v>14848</v>
      </c>
      <c r="N237" s="21" t="s">
        <v>9478</v>
      </c>
      <c r="O237" s="21" t="s">
        <v>83</v>
      </c>
      <c r="P237" s="35" t="s">
        <v>13496</v>
      </c>
    </row>
    <row r="238" spans="2:16" ht="15.75" customHeight="1">
      <c r="B238" s="27" t="s">
        <v>41</v>
      </c>
      <c r="C238" t="s">
        <v>9</v>
      </c>
      <c r="D238" s="36">
        <v>49241501</v>
      </c>
      <c r="E238" s="36" t="s">
        <v>12562</v>
      </c>
      <c r="F238" t="s">
        <v>12563</v>
      </c>
      <c r="G238" t="s">
        <v>57</v>
      </c>
      <c r="H238" s="37">
        <v>513</v>
      </c>
      <c r="I238" s="41">
        <f t="shared" si="8"/>
        <v>482.21999999999997</v>
      </c>
      <c r="J238" t="s">
        <v>12062</v>
      </c>
      <c r="K238" s="35" t="s">
        <v>12562</v>
      </c>
      <c r="L238" s="33">
        <v>0.06</v>
      </c>
      <c r="M238" s="21" t="s">
        <v>14848</v>
      </c>
      <c r="N238" s="21" t="s">
        <v>9478</v>
      </c>
      <c r="O238" s="21" t="s">
        <v>83</v>
      </c>
      <c r="P238" s="35" t="s">
        <v>13496</v>
      </c>
    </row>
    <row r="239" spans="2:16" ht="15.75" customHeight="1">
      <c r="B239" s="27" t="s">
        <v>41</v>
      </c>
      <c r="C239" t="s">
        <v>9</v>
      </c>
      <c r="D239" s="36">
        <v>49241501</v>
      </c>
      <c r="E239" s="36" t="s">
        <v>12564</v>
      </c>
      <c r="F239" t="s">
        <v>12565</v>
      </c>
      <c r="G239" t="s">
        <v>57</v>
      </c>
      <c r="H239" s="37">
        <v>1178</v>
      </c>
      <c r="I239" s="41">
        <f t="shared" si="8"/>
        <v>1107.32</v>
      </c>
      <c r="J239" t="s">
        <v>12062</v>
      </c>
      <c r="K239" s="35" t="s">
        <v>12564</v>
      </c>
      <c r="L239" s="33">
        <v>0.06</v>
      </c>
      <c r="M239" s="21" t="s">
        <v>14848</v>
      </c>
      <c r="N239" s="21" t="s">
        <v>9478</v>
      </c>
      <c r="O239" s="21" t="s">
        <v>83</v>
      </c>
      <c r="P239" s="35" t="s">
        <v>13496</v>
      </c>
    </row>
    <row r="240" spans="2:16" ht="15.75" customHeight="1">
      <c r="B240" s="27" t="s">
        <v>41</v>
      </c>
      <c r="C240" t="s">
        <v>9</v>
      </c>
      <c r="D240" s="36">
        <v>49241501</v>
      </c>
      <c r="E240" s="36" t="s">
        <v>12566</v>
      </c>
      <c r="F240" t="s">
        <v>12567</v>
      </c>
      <c r="G240" t="s">
        <v>57</v>
      </c>
      <c r="H240" s="37">
        <v>1310</v>
      </c>
      <c r="I240" s="41">
        <f t="shared" si="8"/>
        <v>1231.3999999999999</v>
      </c>
      <c r="J240" t="s">
        <v>12062</v>
      </c>
      <c r="K240" s="35" t="s">
        <v>12566</v>
      </c>
      <c r="L240" s="33">
        <v>0.06</v>
      </c>
      <c r="M240" s="21" t="s">
        <v>14848</v>
      </c>
      <c r="N240" s="21" t="s">
        <v>9478</v>
      </c>
      <c r="O240" s="21" t="s">
        <v>83</v>
      </c>
      <c r="P240" s="35" t="s">
        <v>13496</v>
      </c>
    </row>
    <row r="241" spans="2:16" ht="15.75" customHeight="1">
      <c r="B241" s="27" t="s">
        <v>41</v>
      </c>
      <c r="C241" t="s">
        <v>9</v>
      </c>
      <c r="D241" s="36">
        <v>49241501</v>
      </c>
      <c r="E241" s="36" t="s">
        <v>12568</v>
      </c>
      <c r="F241" t="s">
        <v>12569</v>
      </c>
      <c r="G241" t="s">
        <v>57</v>
      </c>
      <c r="H241" s="37">
        <v>1167</v>
      </c>
      <c r="I241" s="41">
        <f t="shared" si="8"/>
        <v>1096.98</v>
      </c>
      <c r="J241" t="s">
        <v>12062</v>
      </c>
      <c r="K241" s="35" t="s">
        <v>12568</v>
      </c>
      <c r="L241" s="33">
        <v>0.06</v>
      </c>
      <c r="M241" s="21" t="s">
        <v>14848</v>
      </c>
      <c r="N241" s="21" t="s">
        <v>9478</v>
      </c>
      <c r="O241" s="21" t="s">
        <v>83</v>
      </c>
      <c r="P241" s="35" t="s">
        <v>13496</v>
      </c>
    </row>
    <row r="242" spans="2:16" ht="15.75" customHeight="1">
      <c r="B242" s="27" t="s">
        <v>41</v>
      </c>
      <c r="C242" t="s">
        <v>9</v>
      </c>
      <c r="D242" s="36">
        <v>49241501</v>
      </c>
      <c r="E242" s="36" t="s">
        <v>12570</v>
      </c>
      <c r="F242" t="s">
        <v>12571</v>
      </c>
      <c r="G242" t="s">
        <v>57</v>
      </c>
      <c r="H242" s="37">
        <v>1299</v>
      </c>
      <c r="I242" s="41">
        <f t="shared" si="8"/>
        <v>1221.06</v>
      </c>
      <c r="J242" t="s">
        <v>12062</v>
      </c>
      <c r="K242" s="35" t="s">
        <v>12570</v>
      </c>
      <c r="L242" s="33">
        <v>0.06</v>
      </c>
      <c r="M242" s="21" t="s">
        <v>14848</v>
      </c>
      <c r="N242" s="21" t="s">
        <v>9478</v>
      </c>
      <c r="O242" s="21" t="s">
        <v>83</v>
      </c>
      <c r="P242" s="35" t="s">
        <v>13496</v>
      </c>
    </row>
    <row r="243" spans="2:16" ht="15.75" customHeight="1">
      <c r="B243" s="27" t="s">
        <v>41</v>
      </c>
      <c r="C243" t="s">
        <v>9</v>
      </c>
      <c r="D243" s="36">
        <v>49241501</v>
      </c>
      <c r="E243" s="36" t="s">
        <v>12572</v>
      </c>
      <c r="F243" t="s">
        <v>12573</v>
      </c>
      <c r="G243" t="s">
        <v>57</v>
      </c>
      <c r="H243" s="37">
        <v>568</v>
      </c>
      <c r="I243" s="41">
        <f t="shared" si="8"/>
        <v>533.91999999999996</v>
      </c>
      <c r="J243" t="s">
        <v>12062</v>
      </c>
      <c r="K243" s="35" t="s">
        <v>12572</v>
      </c>
      <c r="L243" s="33">
        <v>0.06</v>
      </c>
      <c r="M243" s="21" t="s">
        <v>14848</v>
      </c>
      <c r="N243" s="21" t="s">
        <v>9478</v>
      </c>
      <c r="O243" s="21" t="s">
        <v>83</v>
      </c>
      <c r="P243" s="35" t="s">
        <v>13496</v>
      </c>
    </row>
    <row r="244" spans="2:16" ht="15.75" customHeight="1">
      <c r="B244" s="27" t="s">
        <v>41</v>
      </c>
      <c r="C244" t="s">
        <v>9</v>
      </c>
      <c r="D244" s="36">
        <v>49241501</v>
      </c>
      <c r="E244" s="36" t="s">
        <v>12574</v>
      </c>
      <c r="F244" t="s">
        <v>12575</v>
      </c>
      <c r="G244" t="s">
        <v>57</v>
      </c>
      <c r="H244" s="37">
        <v>607</v>
      </c>
      <c r="I244" s="41">
        <f t="shared" si="8"/>
        <v>570.57999999999993</v>
      </c>
      <c r="J244" t="s">
        <v>12062</v>
      </c>
      <c r="K244" s="35" t="s">
        <v>12574</v>
      </c>
      <c r="L244" s="33">
        <v>0.06</v>
      </c>
      <c r="M244" s="21" t="s">
        <v>14848</v>
      </c>
      <c r="N244" s="21" t="s">
        <v>9478</v>
      </c>
      <c r="O244" s="21" t="s">
        <v>83</v>
      </c>
      <c r="P244" s="35" t="s">
        <v>13496</v>
      </c>
    </row>
    <row r="245" spans="2:16" ht="15.75" customHeight="1">
      <c r="B245" s="27" t="s">
        <v>41</v>
      </c>
      <c r="C245" t="s">
        <v>9</v>
      </c>
      <c r="D245" s="36">
        <v>49241501</v>
      </c>
      <c r="E245" s="36" t="s">
        <v>12576</v>
      </c>
      <c r="F245" t="s">
        <v>12577</v>
      </c>
      <c r="G245" t="s">
        <v>57</v>
      </c>
      <c r="H245" s="37">
        <v>555</v>
      </c>
      <c r="I245" s="41">
        <f t="shared" si="8"/>
        <v>521.69999999999993</v>
      </c>
      <c r="J245" t="s">
        <v>12062</v>
      </c>
      <c r="K245" s="35" t="s">
        <v>12576</v>
      </c>
      <c r="L245" s="33">
        <v>0.06</v>
      </c>
      <c r="M245" s="21" t="s">
        <v>14848</v>
      </c>
      <c r="N245" s="21" t="s">
        <v>9478</v>
      </c>
      <c r="O245" s="21" t="s">
        <v>83</v>
      </c>
      <c r="P245" s="35" t="s">
        <v>13496</v>
      </c>
    </row>
    <row r="246" spans="2:16" ht="15.75" customHeight="1">
      <c r="B246" s="27" t="s">
        <v>41</v>
      </c>
      <c r="C246" t="s">
        <v>9</v>
      </c>
      <c r="D246" s="36">
        <v>49241501</v>
      </c>
      <c r="E246" s="36" t="s">
        <v>12578</v>
      </c>
      <c r="F246" t="s">
        <v>12579</v>
      </c>
      <c r="G246" t="s">
        <v>57</v>
      </c>
      <c r="H246" s="37">
        <v>594</v>
      </c>
      <c r="I246" s="41">
        <f t="shared" si="8"/>
        <v>558.36</v>
      </c>
      <c r="J246" t="s">
        <v>12062</v>
      </c>
      <c r="K246" s="35" t="s">
        <v>12578</v>
      </c>
      <c r="L246" s="33">
        <v>0.06</v>
      </c>
      <c r="M246" s="21" t="s">
        <v>14848</v>
      </c>
      <c r="N246" s="21" t="s">
        <v>9478</v>
      </c>
      <c r="O246" s="21" t="s">
        <v>83</v>
      </c>
      <c r="P246" s="35" t="s">
        <v>13496</v>
      </c>
    </row>
    <row r="247" spans="2:16" ht="15.75" customHeight="1">
      <c r="B247" s="27" t="s">
        <v>41</v>
      </c>
      <c r="C247" t="s">
        <v>9</v>
      </c>
      <c r="D247" s="36">
        <v>49241501</v>
      </c>
      <c r="E247" s="36" t="s">
        <v>12580</v>
      </c>
      <c r="F247" t="s">
        <v>12581</v>
      </c>
      <c r="G247" t="s">
        <v>57</v>
      </c>
      <c r="H247" s="37">
        <v>900</v>
      </c>
      <c r="I247" s="41">
        <f t="shared" si="8"/>
        <v>846</v>
      </c>
      <c r="J247" t="s">
        <v>12062</v>
      </c>
      <c r="K247" s="35" t="s">
        <v>12580</v>
      </c>
      <c r="L247" s="33">
        <v>0.06</v>
      </c>
      <c r="M247" s="21" t="s">
        <v>14848</v>
      </c>
      <c r="N247" s="21" t="s">
        <v>9478</v>
      </c>
      <c r="O247" s="21" t="s">
        <v>83</v>
      </c>
      <c r="P247" s="35" t="s">
        <v>13496</v>
      </c>
    </row>
    <row r="248" spans="2:16" ht="15.75" customHeight="1">
      <c r="B248" s="27" t="s">
        <v>41</v>
      </c>
      <c r="C248" t="s">
        <v>9</v>
      </c>
      <c r="D248" s="36">
        <v>49241501</v>
      </c>
      <c r="E248" s="36" t="s">
        <v>12582</v>
      </c>
      <c r="F248" t="s">
        <v>12583</v>
      </c>
      <c r="G248" t="s">
        <v>57</v>
      </c>
      <c r="H248" s="37">
        <v>1178</v>
      </c>
      <c r="I248" s="41">
        <f t="shared" si="8"/>
        <v>1107.32</v>
      </c>
      <c r="J248" t="s">
        <v>12062</v>
      </c>
      <c r="K248" s="35" t="s">
        <v>12582</v>
      </c>
      <c r="L248" s="33">
        <v>0.06</v>
      </c>
      <c r="M248" s="21" t="s">
        <v>14848</v>
      </c>
      <c r="N248" s="21" t="s">
        <v>9478</v>
      </c>
      <c r="O248" s="21" t="s">
        <v>83</v>
      </c>
      <c r="P248" s="35" t="s">
        <v>13496</v>
      </c>
    </row>
    <row r="249" spans="2:16" ht="15.75" customHeight="1">
      <c r="B249" s="27" t="s">
        <v>41</v>
      </c>
      <c r="C249" t="s">
        <v>9</v>
      </c>
      <c r="D249" s="36">
        <v>49241501</v>
      </c>
      <c r="E249" s="36" t="s">
        <v>12584</v>
      </c>
      <c r="F249" t="s">
        <v>12428</v>
      </c>
      <c r="G249" t="s">
        <v>57</v>
      </c>
      <c r="H249" s="37">
        <v>1310</v>
      </c>
      <c r="I249" s="41">
        <f t="shared" si="8"/>
        <v>1231.3999999999999</v>
      </c>
      <c r="J249" t="s">
        <v>12062</v>
      </c>
      <c r="K249" s="35" t="s">
        <v>12584</v>
      </c>
      <c r="L249" s="33">
        <v>0.06</v>
      </c>
      <c r="M249" s="21" t="s">
        <v>14848</v>
      </c>
      <c r="N249" s="21" t="s">
        <v>9478</v>
      </c>
      <c r="O249" s="21" t="s">
        <v>83</v>
      </c>
      <c r="P249" s="35" t="s">
        <v>13496</v>
      </c>
    </row>
    <row r="250" spans="2:16" ht="15.75" customHeight="1">
      <c r="B250" s="27" t="s">
        <v>41</v>
      </c>
      <c r="C250" t="s">
        <v>9</v>
      </c>
      <c r="D250" s="36">
        <v>49241501</v>
      </c>
      <c r="E250" s="36" t="s">
        <v>12585</v>
      </c>
      <c r="F250" t="s">
        <v>12429</v>
      </c>
      <c r="G250" t="s">
        <v>57</v>
      </c>
      <c r="H250" s="37">
        <v>1167</v>
      </c>
      <c r="I250" s="41">
        <f t="shared" si="8"/>
        <v>1096.98</v>
      </c>
      <c r="J250" t="s">
        <v>12062</v>
      </c>
      <c r="K250" s="35" t="s">
        <v>12585</v>
      </c>
      <c r="L250" s="33">
        <v>0.06</v>
      </c>
      <c r="M250" s="21" t="s">
        <v>14848</v>
      </c>
      <c r="N250" s="21" t="s">
        <v>9478</v>
      </c>
      <c r="O250" s="21" t="s">
        <v>83</v>
      </c>
      <c r="P250" s="35" t="s">
        <v>13496</v>
      </c>
    </row>
    <row r="251" spans="2:16" ht="15.75" customHeight="1">
      <c r="B251" s="27" t="s">
        <v>41</v>
      </c>
      <c r="C251" t="s">
        <v>9</v>
      </c>
      <c r="D251" s="36">
        <v>49241501</v>
      </c>
      <c r="E251" s="36" t="s">
        <v>12586</v>
      </c>
      <c r="F251" t="s">
        <v>12430</v>
      </c>
      <c r="G251" t="s">
        <v>57</v>
      </c>
      <c r="H251" s="37">
        <v>1299</v>
      </c>
      <c r="I251" s="41">
        <f>H251*0.94</f>
        <v>1221.06</v>
      </c>
      <c r="J251" t="s">
        <v>12062</v>
      </c>
      <c r="K251" s="35" t="s">
        <v>12586</v>
      </c>
      <c r="L251" s="33">
        <v>0.06</v>
      </c>
      <c r="M251" s="21" t="s">
        <v>14848</v>
      </c>
      <c r="N251" s="21" t="s">
        <v>9478</v>
      </c>
      <c r="O251" s="21" t="s">
        <v>83</v>
      </c>
      <c r="P251" s="35" t="s">
        <v>13496</v>
      </c>
    </row>
    <row r="252" spans="2:16" ht="15.75" customHeight="1">
      <c r="B252" s="27" t="s">
        <v>41</v>
      </c>
      <c r="C252" t="s">
        <v>9</v>
      </c>
      <c r="D252" s="36">
        <v>49241501</v>
      </c>
      <c r="E252" s="36" t="s">
        <v>12587</v>
      </c>
      <c r="F252" t="s">
        <v>12431</v>
      </c>
      <c r="G252" t="s">
        <v>57</v>
      </c>
      <c r="H252" s="37">
        <v>568</v>
      </c>
      <c r="I252" s="41">
        <f t="shared" si="8"/>
        <v>533.91999999999996</v>
      </c>
      <c r="J252" t="s">
        <v>12062</v>
      </c>
      <c r="K252" s="35" t="s">
        <v>12587</v>
      </c>
      <c r="L252" s="33">
        <v>0.06</v>
      </c>
      <c r="M252" s="21" t="s">
        <v>14848</v>
      </c>
      <c r="N252" s="21" t="s">
        <v>9478</v>
      </c>
      <c r="O252" s="21" t="s">
        <v>83</v>
      </c>
      <c r="P252" s="35" t="s">
        <v>13496</v>
      </c>
    </row>
    <row r="253" spans="2:16" ht="15.75" customHeight="1">
      <c r="B253" s="27" t="s">
        <v>41</v>
      </c>
      <c r="C253" t="s">
        <v>9</v>
      </c>
      <c r="D253" s="36">
        <v>49241501</v>
      </c>
      <c r="E253" s="36" t="s">
        <v>12588</v>
      </c>
      <c r="F253" t="s">
        <v>12432</v>
      </c>
      <c r="G253" t="s">
        <v>57</v>
      </c>
      <c r="H253" s="37">
        <v>607</v>
      </c>
      <c r="I253" s="41">
        <f t="shared" si="8"/>
        <v>570.57999999999993</v>
      </c>
      <c r="J253" t="s">
        <v>12062</v>
      </c>
      <c r="K253" s="35" t="s">
        <v>12588</v>
      </c>
      <c r="L253" s="33">
        <v>0.06</v>
      </c>
      <c r="M253" s="21" t="s">
        <v>14848</v>
      </c>
      <c r="N253" s="21" t="s">
        <v>9478</v>
      </c>
      <c r="O253" s="21" t="s">
        <v>83</v>
      </c>
      <c r="P253" s="35" t="s">
        <v>13496</v>
      </c>
    </row>
    <row r="254" spans="2:16" ht="15.75" customHeight="1">
      <c r="B254" s="27" t="s">
        <v>41</v>
      </c>
      <c r="C254" t="s">
        <v>9</v>
      </c>
      <c r="D254" s="36">
        <v>49241501</v>
      </c>
      <c r="E254" s="36" t="s">
        <v>12589</v>
      </c>
      <c r="F254" t="s">
        <v>12433</v>
      </c>
      <c r="G254" t="s">
        <v>57</v>
      </c>
      <c r="H254" s="37">
        <v>555</v>
      </c>
      <c r="I254" s="41">
        <f t="shared" si="8"/>
        <v>521.69999999999993</v>
      </c>
      <c r="J254" t="s">
        <v>12062</v>
      </c>
      <c r="K254" s="35" t="s">
        <v>12589</v>
      </c>
      <c r="L254" s="33">
        <v>0.06</v>
      </c>
      <c r="M254" s="21" t="s">
        <v>14848</v>
      </c>
      <c r="N254" s="21" t="s">
        <v>9478</v>
      </c>
      <c r="O254" s="21" t="s">
        <v>83</v>
      </c>
      <c r="P254" s="35" t="s">
        <v>13496</v>
      </c>
    </row>
    <row r="255" spans="2:16" ht="15.75" customHeight="1">
      <c r="B255" s="27" t="s">
        <v>41</v>
      </c>
      <c r="C255" t="s">
        <v>9</v>
      </c>
      <c r="D255" s="36">
        <v>49241501</v>
      </c>
      <c r="E255" s="36" t="s">
        <v>12590</v>
      </c>
      <c r="F255" t="s">
        <v>12434</v>
      </c>
      <c r="G255" t="s">
        <v>57</v>
      </c>
      <c r="H255" s="37">
        <v>594</v>
      </c>
      <c r="I255" s="41">
        <f>H255*0.94</f>
        <v>558.36</v>
      </c>
      <c r="J255" t="s">
        <v>12062</v>
      </c>
      <c r="K255" s="35" t="s">
        <v>12590</v>
      </c>
      <c r="L255" s="33">
        <v>0.06</v>
      </c>
      <c r="M255" s="21" t="s">
        <v>14848</v>
      </c>
      <c r="N255" s="21" t="s">
        <v>9478</v>
      </c>
      <c r="O255" s="21" t="s">
        <v>83</v>
      </c>
      <c r="P255" s="35" t="s">
        <v>13496</v>
      </c>
    </row>
    <row r="256" spans="2:16" ht="15.75" customHeight="1">
      <c r="B256" s="27" t="s">
        <v>41</v>
      </c>
      <c r="C256" t="s">
        <v>9</v>
      </c>
      <c r="D256" s="36">
        <v>49241501</v>
      </c>
      <c r="E256" s="36" t="s">
        <v>12591</v>
      </c>
      <c r="F256" t="s">
        <v>12592</v>
      </c>
      <c r="G256" t="s">
        <v>57</v>
      </c>
      <c r="H256" s="37">
        <v>282</v>
      </c>
      <c r="I256" s="41">
        <f t="shared" si="8"/>
        <v>265.08</v>
      </c>
      <c r="J256" t="s">
        <v>12062</v>
      </c>
      <c r="K256" s="35" t="s">
        <v>12591</v>
      </c>
      <c r="L256" s="33">
        <v>0.06</v>
      </c>
      <c r="M256" s="21" t="s">
        <v>14848</v>
      </c>
      <c r="N256" s="21" t="s">
        <v>9478</v>
      </c>
      <c r="O256" s="21" t="s">
        <v>83</v>
      </c>
      <c r="P256" s="35" t="s">
        <v>13496</v>
      </c>
    </row>
    <row r="257" spans="2:16" ht="15.75" customHeight="1">
      <c r="B257" s="27" t="s">
        <v>41</v>
      </c>
      <c r="C257" t="s">
        <v>9</v>
      </c>
      <c r="D257" s="36">
        <v>49241501</v>
      </c>
      <c r="E257" s="36" t="s">
        <v>12593</v>
      </c>
      <c r="F257" t="s">
        <v>12594</v>
      </c>
      <c r="G257" t="s">
        <v>57</v>
      </c>
      <c r="H257" s="37">
        <v>261</v>
      </c>
      <c r="I257" s="41">
        <f t="shared" si="8"/>
        <v>245.33999999999997</v>
      </c>
      <c r="J257" t="s">
        <v>12062</v>
      </c>
      <c r="K257" s="35" t="s">
        <v>12593</v>
      </c>
      <c r="L257" s="33">
        <v>0.06</v>
      </c>
      <c r="M257" s="21" t="s">
        <v>14848</v>
      </c>
      <c r="N257" s="21" t="s">
        <v>9478</v>
      </c>
      <c r="O257" s="21" t="s">
        <v>83</v>
      </c>
      <c r="P257" s="35" t="s">
        <v>13496</v>
      </c>
    </row>
    <row r="258" spans="2:16" ht="15.75" customHeight="1">
      <c r="B258" s="27" t="s">
        <v>41</v>
      </c>
      <c r="C258" t="s">
        <v>9</v>
      </c>
      <c r="D258" s="36">
        <v>49241501</v>
      </c>
      <c r="E258" s="36" t="s">
        <v>12595</v>
      </c>
      <c r="F258" t="s">
        <v>12596</v>
      </c>
      <c r="G258" t="s">
        <v>57</v>
      </c>
      <c r="H258" s="37">
        <v>234</v>
      </c>
      <c r="I258" s="41">
        <f t="shared" si="8"/>
        <v>219.95999999999998</v>
      </c>
      <c r="J258" t="s">
        <v>12062</v>
      </c>
      <c r="K258" s="35" t="s">
        <v>12595</v>
      </c>
      <c r="L258" s="33">
        <v>0.06</v>
      </c>
      <c r="M258" s="21" t="s">
        <v>14848</v>
      </c>
      <c r="N258" s="21" t="s">
        <v>9478</v>
      </c>
      <c r="O258" s="21" t="s">
        <v>83</v>
      </c>
      <c r="P258" s="35" t="s">
        <v>13496</v>
      </c>
    </row>
    <row r="259" spans="2:16" ht="15.75" customHeight="1">
      <c r="B259" s="27" t="s">
        <v>41</v>
      </c>
      <c r="C259" t="s">
        <v>9</v>
      </c>
      <c r="D259" s="36">
        <v>49241501</v>
      </c>
      <c r="E259" s="36" t="s">
        <v>12597</v>
      </c>
      <c r="F259" t="s">
        <v>12598</v>
      </c>
      <c r="G259" t="s">
        <v>57</v>
      </c>
      <c r="H259" s="37">
        <v>276</v>
      </c>
      <c r="I259" s="41">
        <f t="shared" si="8"/>
        <v>259.44</v>
      </c>
      <c r="J259" t="s">
        <v>12062</v>
      </c>
      <c r="K259" s="35" t="s">
        <v>12597</v>
      </c>
      <c r="L259" s="33">
        <v>0.06</v>
      </c>
      <c r="M259" s="21" t="s">
        <v>14848</v>
      </c>
      <c r="N259" s="21" t="s">
        <v>9478</v>
      </c>
      <c r="O259" s="21" t="s">
        <v>83</v>
      </c>
      <c r="P259" s="35" t="s">
        <v>13496</v>
      </c>
    </row>
    <row r="260" spans="2:16" ht="15.75" customHeight="1">
      <c r="B260" s="27" t="s">
        <v>41</v>
      </c>
      <c r="C260" t="s">
        <v>9</v>
      </c>
      <c r="D260" s="36">
        <v>49241501</v>
      </c>
      <c r="E260" s="36" t="s">
        <v>12599</v>
      </c>
      <c r="F260" t="s">
        <v>12600</v>
      </c>
      <c r="G260" t="s">
        <v>57</v>
      </c>
      <c r="H260" s="37">
        <v>280</v>
      </c>
      <c r="I260" s="41">
        <f t="shared" si="8"/>
        <v>263.2</v>
      </c>
      <c r="J260" t="s">
        <v>12062</v>
      </c>
      <c r="K260" s="35" t="s">
        <v>12599</v>
      </c>
      <c r="L260" s="33">
        <v>0.06</v>
      </c>
      <c r="M260" s="21" t="s">
        <v>14848</v>
      </c>
      <c r="N260" s="21" t="s">
        <v>9478</v>
      </c>
      <c r="O260" s="21" t="s">
        <v>83</v>
      </c>
      <c r="P260" s="35" t="s">
        <v>13496</v>
      </c>
    </row>
    <row r="261" spans="2:16" ht="15.75" customHeight="1">
      <c r="B261" s="27" t="s">
        <v>41</v>
      </c>
      <c r="C261" t="s">
        <v>9</v>
      </c>
      <c r="D261" s="36">
        <v>49241501</v>
      </c>
      <c r="E261" s="36" t="s">
        <v>12601</v>
      </c>
      <c r="F261" t="s">
        <v>12602</v>
      </c>
      <c r="G261" t="s">
        <v>57</v>
      </c>
      <c r="H261" s="37">
        <v>282</v>
      </c>
      <c r="I261" s="41">
        <f t="shared" si="8"/>
        <v>265.08</v>
      </c>
      <c r="J261" t="s">
        <v>12062</v>
      </c>
      <c r="K261" s="35" t="s">
        <v>12601</v>
      </c>
      <c r="L261" s="33">
        <v>0.06</v>
      </c>
      <c r="M261" s="21" t="s">
        <v>14848</v>
      </c>
      <c r="N261" s="21" t="s">
        <v>9478</v>
      </c>
      <c r="O261" s="21" t="s">
        <v>83</v>
      </c>
      <c r="P261" s="35" t="s">
        <v>13496</v>
      </c>
    </row>
    <row r="262" spans="2:16" ht="15.75" customHeight="1">
      <c r="B262" s="27" t="s">
        <v>41</v>
      </c>
      <c r="C262" t="s">
        <v>9</v>
      </c>
      <c r="D262" s="36">
        <v>49241501</v>
      </c>
      <c r="E262" s="36" t="s">
        <v>12603</v>
      </c>
      <c r="F262" t="s">
        <v>12604</v>
      </c>
      <c r="G262" t="s">
        <v>57</v>
      </c>
      <c r="H262" s="37">
        <v>286</v>
      </c>
      <c r="I262" s="41">
        <f t="shared" si="8"/>
        <v>268.83999999999997</v>
      </c>
      <c r="J262" t="s">
        <v>12062</v>
      </c>
      <c r="K262" s="35" t="s">
        <v>12603</v>
      </c>
      <c r="L262" s="33">
        <v>0.06</v>
      </c>
      <c r="M262" s="21" t="s">
        <v>14848</v>
      </c>
      <c r="N262" s="21" t="s">
        <v>9478</v>
      </c>
      <c r="O262" s="21" t="s">
        <v>83</v>
      </c>
      <c r="P262" s="35" t="s">
        <v>13496</v>
      </c>
    </row>
    <row r="263" spans="2:16" ht="15.75" customHeight="1">
      <c r="B263" s="27" t="s">
        <v>41</v>
      </c>
      <c r="C263" t="s">
        <v>9</v>
      </c>
      <c r="D263" s="36">
        <v>49241501</v>
      </c>
      <c r="E263" s="36" t="s">
        <v>12605</v>
      </c>
      <c r="F263" t="s">
        <v>12606</v>
      </c>
      <c r="G263" t="s">
        <v>57</v>
      </c>
      <c r="H263" s="37">
        <v>250</v>
      </c>
      <c r="I263" s="41">
        <f t="shared" si="8"/>
        <v>235</v>
      </c>
      <c r="J263" t="s">
        <v>12062</v>
      </c>
      <c r="K263" s="35" t="s">
        <v>12605</v>
      </c>
      <c r="L263" s="33">
        <v>0.06</v>
      </c>
      <c r="M263" s="21" t="s">
        <v>14848</v>
      </c>
      <c r="N263" s="21" t="s">
        <v>9478</v>
      </c>
      <c r="O263" s="21" t="s">
        <v>83</v>
      </c>
      <c r="P263" s="35" t="s">
        <v>13496</v>
      </c>
    </row>
    <row r="264" spans="2:16" ht="15.75" customHeight="1">
      <c r="B264" s="27" t="s">
        <v>41</v>
      </c>
      <c r="C264" t="s">
        <v>9</v>
      </c>
      <c r="D264" s="36">
        <v>49241501</v>
      </c>
      <c r="E264" s="36" t="s">
        <v>12607</v>
      </c>
      <c r="F264" t="s">
        <v>12608</v>
      </c>
      <c r="G264" t="s">
        <v>57</v>
      </c>
      <c r="H264" s="37">
        <v>254</v>
      </c>
      <c r="I264" s="41">
        <f t="shared" si="8"/>
        <v>238.76</v>
      </c>
      <c r="J264" t="s">
        <v>12062</v>
      </c>
      <c r="K264" s="35" t="s">
        <v>12607</v>
      </c>
      <c r="L264" s="33">
        <v>0.06</v>
      </c>
      <c r="M264" s="21" t="s">
        <v>14848</v>
      </c>
      <c r="N264" s="21" t="s">
        <v>9478</v>
      </c>
      <c r="O264" s="21" t="s">
        <v>83</v>
      </c>
      <c r="P264" s="35" t="s">
        <v>13496</v>
      </c>
    </row>
    <row r="265" spans="2:16" ht="15.75" customHeight="1">
      <c r="B265" s="27" t="s">
        <v>41</v>
      </c>
      <c r="C265" t="s">
        <v>9</v>
      </c>
      <c r="D265" s="36">
        <v>49241501</v>
      </c>
      <c r="E265" s="36" t="s">
        <v>12609</v>
      </c>
      <c r="F265" t="s">
        <v>12610</v>
      </c>
      <c r="G265" t="s">
        <v>57</v>
      </c>
      <c r="H265" s="37">
        <v>482</v>
      </c>
      <c r="I265" s="41">
        <f t="shared" si="8"/>
        <v>453.08</v>
      </c>
      <c r="J265" t="s">
        <v>12062</v>
      </c>
      <c r="K265" s="35" t="s">
        <v>12609</v>
      </c>
      <c r="L265" s="33">
        <v>0.06</v>
      </c>
      <c r="M265" s="21" t="s">
        <v>14848</v>
      </c>
      <c r="N265" s="21" t="s">
        <v>9478</v>
      </c>
      <c r="O265" s="21" t="s">
        <v>83</v>
      </c>
      <c r="P265" s="35" t="s">
        <v>13496</v>
      </c>
    </row>
    <row r="266" spans="2:16" ht="15.75" customHeight="1">
      <c r="B266" s="27" t="s">
        <v>41</v>
      </c>
      <c r="C266" t="s">
        <v>9</v>
      </c>
      <c r="D266" s="36">
        <v>49241501</v>
      </c>
      <c r="E266" s="36" t="s">
        <v>12611</v>
      </c>
      <c r="F266" t="s">
        <v>12612</v>
      </c>
      <c r="G266" t="s">
        <v>57</v>
      </c>
      <c r="H266" s="37">
        <v>458</v>
      </c>
      <c r="I266" s="41">
        <f t="shared" si="8"/>
        <v>430.52</v>
      </c>
      <c r="J266" t="s">
        <v>12062</v>
      </c>
      <c r="K266" s="35" t="s">
        <v>12611</v>
      </c>
      <c r="L266" s="33">
        <v>0.06</v>
      </c>
      <c r="M266" s="21" t="s">
        <v>14848</v>
      </c>
      <c r="N266" s="21" t="s">
        <v>9478</v>
      </c>
      <c r="O266" s="21" t="s">
        <v>83</v>
      </c>
      <c r="P266" s="35" t="s">
        <v>13496</v>
      </c>
    </row>
    <row r="267" spans="2:16" ht="15.75" customHeight="1">
      <c r="B267" s="27" t="s">
        <v>41</v>
      </c>
      <c r="C267" t="s">
        <v>9</v>
      </c>
      <c r="D267" s="36">
        <v>49241501</v>
      </c>
      <c r="E267" s="36" t="s">
        <v>12613</v>
      </c>
      <c r="F267" t="s">
        <v>12610</v>
      </c>
      <c r="G267" t="s">
        <v>57</v>
      </c>
      <c r="H267" s="37">
        <v>482</v>
      </c>
      <c r="I267" s="41">
        <f t="shared" si="8"/>
        <v>453.08</v>
      </c>
      <c r="J267" t="s">
        <v>12062</v>
      </c>
      <c r="K267" s="35" t="s">
        <v>12613</v>
      </c>
      <c r="L267" s="33">
        <v>0.06</v>
      </c>
      <c r="M267" s="21" t="s">
        <v>14848</v>
      </c>
      <c r="N267" s="21" t="s">
        <v>9478</v>
      </c>
      <c r="O267" s="21" t="s">
        <v>83</v>
      </c>
      <c r="P267" s="35" t="s">
        <v>13496</v>
      </c>
    </row>
    <row r="268" spans="2:16" ht="15.75" customHeight="1">
      <c r="B268" s="27" t="s">
        <v>41</v>
      </c>
      <c r="C268" t="s">
        <v>9</v>
      </c>
      <c r="D268" s="36">
        <v>49241501</v>
      </c>
      <c r="E268" s="36" t="s">
        <v>12614</v>
      </c>
      <c r="F268" t="s">
        <v>12612</v>
      </c>
      <c r="G268" t="s">
        <v>57</v>
      </c>
      <c r="H268" s="37">
        <v>458</v>
      </c>
      <c r="I268" s="41">
        <f t="shared" si="8"/>
        <v>430.52</v>
      </c>
      <c r="J268" t="s">
        <v>12062</v>
      </c>
      <c r="K268" s="35" t="s">
        <v>12614</v>
      </c>
      <c r="L268" s="33">
        <v>0.06</v>
      </c>
      <c r="M268" s="21" t="s">
        <v>14848</v>
      </c>
      <c r="N268" s="21" t="s">
        <v>9478</v>
      </c>
      <c r="O268" s="21" t="s">
        <v>83</v>
      </c>
      <c r="P268" s="35" t="s">
        <v>13496</v>
      </c>
    </row>
    <row r="269" spans="2:16" ht="15.75" customHeight="1">
      <c r="B269" s="27" t="s">
        <v>41</v>
      </c>
      <c r="C269" t="s">
        <v>9</v>
      </c>
      <c r="D269" s="36">
        <v>49241501</v>
      </c>
      <c r="E269" s="36" t="s">
        <v>12615</v>
      </c>
      <c r="F269" t="s">
        <v>12616</v>
      </c>
      <c r="G269" t="s">
        <v>57</v>
      </c>
      <c r="H269" s="37">
        <v>546</v>
      </c>
      <c r="I269" s="41">
        <f t="shared" si="8"/>
        <v>513.24</v>
      </c>
      <c r="J269" t="s">
        <v>12062</v>
      </c>
      <c r="K269" s="35" t="s">
        <v>12615</v>
      </c>
      <c r="L269" s="33">
        <v>0.06</v>
      </c>
      <c r="M269" s="21" t="s">
        <v>14848</v>
      </c>
      <c r="N269" s="21" t="s">
        <v>9478</v>
      </c>
      <c r="O269" s="21" t="s">
        <v>83</v>
      </c>
      <c r="P269" s="35" t="s">
        <v>13496</v>
      </c>
    </row>
    <row r="270" spans="2:16" ht="15.75" customHeight="1">
      <c r="B270" s="27" t="s">
        <v>41</v>
      </c>
      <c r="C270" t="s">
        <v>9</v>
      </c>
      <c r="D270" s="36">
        <v>49241501</v>
      </c>
      <c r="E270" s="36" t="s">
        <v>12617</v>
      </c>
      <c r="F270" t="s">
        <v>12618</v>
      </c>
      <c r="G270" t="s">
        <v>57</v>
      </c>
      <c r="H270" s="37">
        <v>580</v>
      </c>
      <c r="I270" s="41">
        <f>H270*0.94</f>
        <v>545.19999999999993</v>
      </c>
      <c r="J270" t="s">
        <v>12062</v>
      </c>
      <c r="K270" s="35" t="s">
        <v>12617</v>
      </c>
      <c r="L270" s="33">
        <v>0.06</v>
      </c>
      <c r="M270" s="21" t="s">
        <v>14848</v>
      </c>
      <c r="N270" s="21" t="s">
        <v>9478</v>
      </c>
      <c r="O270" s="21" t="s">
        <v>83</v>
      </c>
      <c r="P270" s="35" t="s">
        <v>13496</v>
      </c>
    </row>
    <row r="271" spans="2:16" ht="15.75" customHeight="1">
      <c r="B271" s="27" t="s">
        <v>41</v>
      </c>
      <c r="C271" t="s">
        <v>9</v>
      </c>
      <c r="D271" s="36">
        <v>49241501</v>
      </c>
      <c r="E271" s="36" t="s">
        <v>12619</v>
      </c>
      <c r="F271" t="s">
        <v>12620</v>
      </c>
      <c r="G271" t="s">
        <v>57</v>
      </c>
      <c r="H271" s="37">
        <v>671</v>
      </c>
      <c r="I271" s="41">
        <f t="shared" ref="I271:I293" si="9">H271*0.94</f>
        <v>630.74</v>
      </c>
      <c r="J271" t="s">
        <v>12062</v>
      </c>
      <c r="K271" s="35" t="s">
        <v>12619</v>
      </c>
      <c r="L271" s="33">
        <v>0.06</v>
      </c>
      <c r="M271" s="21" t="s">
        <v>14848</v>
      </c>
      <c r="N271" s="21" t="s">
        <v>9478</v>
      </c>
      <c r="O271" s="21" t="s">
        <v>83</v>
      </c>
      <c r="P271" s="35" t="s">
        <v>13496</v>
      </c>
    </row>
    <row r="272" spans="2:16" ht="15.75" customHeight="1">
      <c r="B272" s="27" t="s">
        <v>41</v>
      </c>
      <c r="C272" t="s">
        <v>9</v>
      </c>
      <c r="D272" s="36">
        <v>49241501</v>
      </c>
      <c r="E272" s="36" t="s">
        <v>12621</v>
      </c>
      <c r="F272" t="s">
        <v>12620</v>
      </c>
      <c r="G272" t="s">
        <v>57</v>
      </c>
      <c r="H272" s="37">
        <v>717</v>
      </c>
      <c r="I272" s="41">
        <f t="shared" si="9"/>
        <v>673.98</v>
      </c>
      <c r="J272" t="s">
        <v>12062</v>
      </c>
      <c r="K272" s="35" t="s">
        <v>12621</v>
      </c>
      <c r="L272" s="33">
        <v>0.06</v>
      </c>
      <c r="M272" s="21" t="s">
        <v>14848</v>
      </c>
      <c r="N272" s="21" t="s">
        <v>9478</v>
      </c>
      <c r="O272" s="21" t="s">
        <v>83</v>
      </c>
      <c r="P272" s="35" t="s">
        <v>13496</v>
      </c>
    </row>
    <row r="273" spans="2:16" ht="15.75" customHeight="1">
      <c r="B273" s="27" t="s">
        <v>41</v>
      </c>
      <c r="C273" t="s">
        <v>9</v>
      </c>
      <c r="D273" s="36">
        <v>49241501</v>
      </c>
      <c r="E273" s="36" t="s">
        <v>12622</v>
      </c>
      <c r="F273" t="s">
        <v>12623</v>
      </c>
      <c r="G273" t="s">
        <v>57</v>
      </c>
      <c r="H273" s="37">
        <v>693</v>
      </c>
      <c r="I273" s="41">
        <f t="shared" si="9"/>
        <v>651.41999999999996</v>
      </c>
      <c r="J273" t="s">
        <v>12062</v>
      </c>
      <c r="K273" s="35" t="s">
        <v>12622</v>
      </c>
      <c r="L273" s="33">
        <v>0.06</v>
      </c>
      <c r="M273" s="21" t="s">
        <v>14848</v>
      </c>
      <c r="N273" s="21" t="s">
        <v>9478</v>
      </c>
      <c r="O273" s="21" t="s">
        <v>83</v>
      </c>
      <c r="P273" s="35" t="s">
        <v>13496</v>
      </c>
    </row>
    <row r="274" spans="2:16" ht="15.75" customHeight="1">
      <c r="B274" s="27" t="s">
        <v>41</v>
      </c>
      <c r="C274" t="s">
        <v>9</v>
      </c>
      <c r="D274" s="36">
        <v>49241501</v>
      </c>
      <c r="E274" s="36" t="s">
        <v>12624</v>
      </c>
      <c r="F274" t="s">
        <v>12623</v>
      </c>
      <c r="G274" t="s">
        <v>57</v>
      </c>
      <c r="H274" s="37">
        <v>753</v>
      </c>
      <c r="I274" s="41">
        <f t="shared" si="9"/>
        <v>707.81999999999994</v>
      </c>
      <c r="J274" t="s">
        <v>12062</v>
      </c>
      <c r="K274" s="35" t="s">
        <v>12624</v>
      </c>
      <c r="L274" s="33">
        <v>0.06</v>
      </c>
      <c r="M274" s="21" t="s">
        <v>14848</v>
      </c>
      <c r="N274" s="21" t="s">
        <v>9478</v>
      </c>
      <c r="O274" s="21" t="s">
        <v>83</v>
      </c>
      <c r="P274" s="35" t="s">
        <v>13496</v>
      </c>
    </row>
    <row r="275" spans="2:16" ht="15.75" customHeight="1">
      <c r="B275" s="27" t="s">
        <v>41</v>
      </c>
      <c r="C275" t="s">
        <v>9</v>
      </c>
      <c r="D275" s="36">
        <v>49241501</v>
      </c>
      <c r="E275" s="36" t="s">
        <v>12625</v>
      </c>
      <c r="F275" t="s">
        <v>12626</v>
      </c>
      <c r="G275" t="s">
        <v>57</v>
      </c>
      <c r="H275" s="37">
        <v>647</v>
      </c>
      <c r="I275" s="41">
        <f t="shared" si="9"/>
        <v>608.17999999999995</v>
      </c>
      <c r="J275" t="s">
        <v>12062</v>
      </c>
      <c r="K275" s="35" t="s">
        <v>12625</v>
      </c>
      <c r="L275" s="33">
        <v>0.06</v>
      </c>
      <c r="M275" s="21" t="s">
        <v>14848</v>
      </c>
      <c r="N275" s="21" t="s">
        <v>9478</v>
      </c>
      <c r="O275" s="21" t="s">
        <v>83</v>
      </c>
      <c r="P275" s="35" t="s">
        <v>13496</v>
      </c>
    </row>
    <row r="276" spans="2:16" ht="15.75" customHeight="1">
      <c r="B276" s="27" t="s">
        <v>41</v>
      </c>
      <c r="C276" t="s">
        <v>9</v>
      </c>
      <c r="D276" s="36">
        <v>49241501</v>
      </c>
      <c r="E276" s="36" t="s">
        <v>12627</v>
      </c>
      <c r="F276" t="s">
        <v>12628</v>
      </c>
      <c r="G276" t="s">
        <v>57</v>
      </c>
      <c r="H276" s="37">
        <v>681</v>
      </c>
      <c r="I276" s="41">
        <f t="shared" si="9"/>
        <v>640.14</v>
      </c>
      <c r="J276" t="s">
        <v>12062</v>
      </c>
      <c r="K276" s="35" t="s">
        <v>12627</v>
      </c>
      <c r="L276" s="33">
        <v>0.06</v>
      </c>
      <c r="M276" s="21" t="s">
        <v>14848</v>
      </c>
      <c r="N276" s="21" t="s">
        <v>9478</v>
      </c>
      <c r="O276" s="21" t="s">
        <v>83</v>
      </c>
      <c r="P276" s="35" t="s">
        <v>13496</v>
      </c>
    </row>
    <row r="277" spans="2:16" ht="15.75" customHeight="1">
      <c r="B277" s="27" t="s">
        <v>41</v>
      </c>
      <c r="C277" t="s">
        <v>9</v>
      </c>
      <c r="D277" s="36">
        <v>49241501</v>
      </c>
      <c r="E277" s="36" t="s">
        <v>12629</v>
      </c>
      <c r="F277" t="s">
        <v>12630</v>
      </c>
      <c r="G277" t="s">
        <v>57</v>
      </c>
      <c r="H277" s="37">
        <v>442</v>
      </c>
      <c r="I277" s="41">
        <f t="shared" si="9"/>
        <v>415.47999999999996</v>
      </c>
      <c r="J277" t="s">
        <v>12062</v>
      </c>
      <c r="K277" s="35" t="s">
        <v>12629</v>
      </c>
      <c r="L277" s="33">
        <v>0.06</v>
      </c>
      <c r="M277" s="21" t="s">
        <v>14848</v>
      </c>
      <c r="N277" s="21" t="s">
        <v>9478</v>
      </c>
      <c r="O277" s="21" t="s">
        <v>83</v>
      </c>
      <c r="P277" s="35" t="s">
        <v>13496</v>
      </c>
    </row>
    <row r="278" spans="2:16" ht="15.75" customHeight="1">
      <c r="B278" s="27" t="s">
        <v>41</v>
      </c>
      <c r="C278" t="s">
        <v>9</v>
      </c>
      <c r="D278" s="36">
        <v>49241501</v>
      </c>
      <c r="E278" s="36" t="s">
        <v>12631</v>
      </c>
      <c r="F278" t="s">
        <v>12630</v>
      </c>
      <c r="G278" t="s">
        <v>57</v>
      </c>
      <c r="H278" s="37">
        <v>465</v>
      </c>
      <c r="I278" s="41">
        <f t="shared" si="9"/>
        <v>437.09999999999997</v>
      </c>
      <c r="J278" t="s">
        <v>12062</v>
      </c>
      <c r="K278" s="35" t="s">
        <v>12631</v>
      </c>
      <c r="L278" s="33">
        <v>0.06</v>
      </c>
      <c r="M278" s="21" t="s">
        <v>14848</v>
      </c>
      <c r="N278" s="21" t="s">
        <v>9478</v>
      </c>
      <c r="O278" s="21" t="s">
        <v>83</v>
      </c>
      <c r="P278" s="35" t="s">
        <v>13496</v>
      </c>
    </row>
    <row r="279" spans="2:16" ht="15.75" customHeight="1">
      <c r="B279" s="27" t="s">
        <v>41</v>
      </c>
      <c r="C279" t="s">
        <v>9</v>
      </c>
      <c r="D279" s="36">
        <v>49241501</v>
      </c>
      <c r="E279" s="36" t="s">
        <v>12632</v>
      </c>
      <c r="F279" t="s">
        <v>12633</v>
      </c>
      <c r="G279" t="s">
        <v>57</v>
      </c>
      <c r="H279" s="37">
        <v>485</v>
      </c>
      <c r="I279" s="41">
        <f t="shared" si="9"/>
        <v>455.9</v>
      </c>
      <c r="J279" t="s">
        <v>12062</v>
      </c>
      <c r="K279" s="35" t="s">
        <v>12632</v>
      </c>
      <c r="L279" s="33">
        <v>0.06</v>
      </c>
      <c r="M279" s="21" t="s">
        <v>14848</v>
      </c>
      <c r="N279" s="21" t="s">
        <v>9478</v>
      </c>
      <c r="O279" s="21" t="s">
        <v>83</v>
      </c>
      <c r="P279" s="35" t="s">
        <v>13496</v>
      </c>
    </row>
    <row r="280" spans="2:16" ht="15.75" customHeight="1">
      <c r="B280" s="27" t="s">
        <v>41</v>
      </c>
      <c r="C280" t="s">
        <v>9</v>
      </c>
      <c r="D280" s="36">
        <v>49241501</v>
      </c>
      <c r="E280" s="36" t="s">
        <v>12634</v>
      </c>
      <c r="F280" t="s">
        <v>12633</v>
      </c>
      <c r="G280" t="s">
        <v>57</v>
      </c>
      <c r="H280" s="37">
        <v>508</v>
      </c>
      <c r="I280" s="41">
        <f t="shared" si="9"/>
        <v>477.52</v>
      </c>
      <c r="J280" t="s">
        <v>12062</v>
      </c>
      <c r="K280" s="35" t="s">
        <v>12634</v>
      </c>
      <c r="L280" s="33">
        <v>0.06</v>
      </c>
      <c r="M280" s="21" t="s">
        <v>14848</v>
      </c>
      <c r="N280" s="21" t="s">
        <v>9478</v>
      </c>
      <c r="O280" s="21" t="s">
        <v>83</v>
      </c>
      <c r="P280" s="35" t="s">
        <v>13496</v>
      </c>
    </row>
    <row r="281" spans="2:16" ht="15.75" customHeight="1">
      <c r="B281" s="27" t="s">
        <v>41</v>
      </c>
      <c r="C281" t="s">
        <v>9</v>
      </c>
      <c r="D281" s="36">
        <v>49241501</v>
      </c>
      <c r="E281" s="36" t="s">
        <v>12635</v>
      </c>
      <c r="F281" t="s">
        <v>12636</v>
      </c>
      <c r="G281" t="s">
        <v>57</v>
      </c>
      <c r="H281" s="37">
        <v>459</v>
      </c>
      <c r="I281" s="41">
        <f t="shared" si="9"/>
        <v>431.46</v>
      </c>
      <c r="J281" t="s">
        <v>12062</v>
      </c>
      <c r="K281" s="35" t="s">
        <v>12635</v>
      </c>
      <c r="L281" s="33">
        <v>0.06</v>
      </c>
      <c r="M281" s="21" t="s">
        <v>14848</v>
      </c>
      <c r="N281" s="21" t="s">
        <v>9478</v>
      </c>
      <c r="O281" s="21" t="s">
        <v>83</v>
      </c>
      <c r="P281" s="35" t="s">
        <v>13496</v>
      </c>
    </row>
    <row r="282" spans="2:16" ht="15.75" customHeight="1">
      <c r="B282" s="27" t="s">
        <v>41</v>
      </c>
      <c r="C282" t="s">
        <v>9</v>
      </c>
      <c r="D282" s="36">
        <v>49241501</v>
      </c>
      <c r="E282" s="36" t="s">
        <v>12637</v>
      </c>
      <c r="F282" t="s">
        <v>12638</v>
      </c>
      <c r="G282" t="s">
        <v>57</v>
      </c>
      <c r="H282" s="37">
        <v>499</v>
      </c>
      <c r="I282" s="41">
        <f t="shared" si="9"/>
        <v>469.05999999999995</v>
      </c>
      <c r="J282" t="s">
        <v>12062</v>
      </c>
      <c r="K282" s="35" t="s">
        <v>12637</v>
      </c>
      <c r="L282" s="33">
        <v>0.06</v>
      </c>
      <c r="M282" s="21" t="s">
        <v>14848</v>
      </c>
      <c r="N282" s="21" t="s">
        <v>9478</v>
      </c>
      <c r="O282" s="21" t="s">
        <v>83</v>
      </c>
      <c r="P282" s="35" t="s">
        <v>13496</v>
      </c>
    </row>
    <row r="283" spans="2:16" ht="15.75" customHeight="1">
      <c r="B283" s="27" t="s">
        <v>41</v>
      </c>
      <c r="C283" t="s">
        <v>9</v>
      </c>
      <c r="D283" s="36">
        <v>49241501</v>
      </c>
      <c r="E283" s="36" t="s">
        <v>12639</v>
      </c>
      <c r="F283" t="s">
        <v>12640</v>
      </c>
      <c r="G283" t="s">
        <v>57</v>
      </c>
      <c r="H283" s="37">
        <v>423</v>
      </c>
      <c r="I283" s="41">
        <f t="shared" si="9"/>
        <v>397.62</v>
      </c>
      <c r="J283" t="s">
        <v>12062</v>
      </c>
      <c r="K283" s="35" t="s">
        <v>12639</v>
      </c>
      <c r="L283" s="33">
        <v>0.06</v>
      </c>
      <c r="M283" s="21" t="s">
        <v>14848</v>
      </c>
      <c r="N283" s="21" t="s">
        <v>9478</v>
      </c>
      <c r="O283" s="21" t="s">
        <v>83</v>
      </c>
      <c r="P283" s="35" t="s">
        <v>13496</v>
      </c>
    </row>
    <row r="284" spans="2:16" ht="15.75" customHeight="1">
      <c r="B284" s="27" t="s">
        <v>41</v>
      </c>
      <c r="C284" t="s">
        <v>9</v>
      </c>
      <c r="D284" s="36">
        <v>49241501</v>
      </c>
      <c r="E284" s="36" t="s">
        <v>12641</v>
      </c>
      <c r="F284" t="s">
        <v>12640</v>
      </c>
      <c r="G284" t="s">
        <v>57</v>
      </c>
      <c r="H284" s="37">
        <v>447</v>
      </c>
      <c r="I284" s="41">
        <f t="shared" si="9"/>
        <v>420.17999999999995</v>
      </c>
      <c r="J284" t="s">
        <v>12062</v>
      </c>
      <c r="K284" s="35" t="s">
        <v>12641</v>
      </c>
      <c r="L284" s="33">
        <v>0.06</v>
      </c>
      <c r="M284" s="21" t="s">
        <v>14848</v>
      </c>
      <c r="N284" s="21" t="s">
        <v>9478</v>
      </c>
      <c r="O284" s="21" t="s">
        <v>83</v>
      </c>
      <c r="P284" s="35" t="s">
        <v>13496</v>
      </c>
    </row>
    <row r="285" spans="2:16" ht="15.75" customHeight="1">
      <c r="B285" s="27" t="s">
        <v>41</v>
      </c>
      <c r="C285" t="s">
        <v>9</v>
      </c>
      <c r="D285" s="36">
        <v>49241501</v>
      </c>
      <c r="E285" s="36" t="s">
        <v>12642</v>
      </c>
      <c r="F285" t="s">
        <v>12643</v>
      </c>
      <c r="G285" t="s">
        <v>57</v>
      </c>
      <c r="H285" s="37">
        <v>464</v>
      </c>
      <c r="I285" s="41">
        <f t="shared" si="9"/>
        <v>436.15999999999997</v>
      </c>
      <c r="J285" t="s">
        <v>12062</v>
      </c>
      <c r="K285" s="35" t="s">
        <v>12642</v>
      </c>
      <c r="L285" s="33">
        <v>0.06</v>
      </c>
      <c r="M285" s="21" t="s">
        <v>14848</v>
      </c>
      <c r="N285" s="21" t="s">
        <v>9478</v>
      </c>
      <c r="O285" s="21" t="s">
        <v>83</v>
      </c>
      <c r="P285" s="35" t="s">
        <v>13496</v>
      </c>
    </row>
    <row r="286" spans="2:16" ht="15.75" customHeight="1">
      <c r="B286" s="27" t="s">
        <v>41</v>
      </c>
      <c r="C286" t="s">
        <v>9</v>
      </c>
      <c r="D286" s="36">
        <v>49241501</v>
      </c>
      <c r="E286" s="36" t="s">
        <v>12644</v>
      </c>
      <c r="F286" t="s">
        <v>12643</v>
      </c>
      <c r="G286" t="s">
        <v>57</v>
      </c>
      <c r="H286" s="37">
        <v>487</v>
      </c>
      <c r="I286" s="41">
        <f t="shared" si="9"/>
        <v>457.78</v>
      </c>
      <c r="J286" t="s">
        <v>12062</v>
      </c>
      <c r="K286" s="35" t="s">
        <v>12644</v>
      </c>
      <c r="L286" s="33">
        <v>0.06</v>
      </c>
      <c r="M286" s="21" t="s">
        <v>14848</v>
      </c>
      <c r="N286" s="21" t="s">
        <v>9478</v>
      </c>
      <c r="O286" s="21" t="s">
        <v>83</v>
      </c>
      <c r="P286" s="35" t="s">
        <v>13496</v>
      </c>
    </row>
    <row r="287" spans="2:16" ht="15.75" customHeight="1">
      <c r="B287" s="27" t="s">
        <v>41</v>
      </c>
      <c r="C287" t="s">
        <v>9</v>
      </c>
      <c r="D287" s="36">
        <v>49241501</v>
      </c>
      <c r="E287" s="36" t="s">
        <v>12645</v>
      </c>
      <c r="F287" t="s">
        <v>12636</v>
      </c>
      <c r="G287" t="s">
        <v>57</v>
      </c>
      <c r="H287" s="37">
        <v>448</v>
      </c>
      <c r="I287" s="41">
        <f>H287*0.94</f>
        <v>421.12</v>
      </c>
      <c r="J287" t="s">
        <v>12062</v>
      </c>
      <c r="K287" s="35" t="s">
        <v>12645</v>
      </c>
      <c r="L287" s="33">
        <v>0.06</v>
      </c>
      <c r="M287" s="21" t="s">
        <v>14848</v>
      </c>
      <c r="N287" s="21" t="s">
        <v>9478</v>
      </c>
      <c r="O287" s="21" t="s">
        <v>83</v>
      </c>
      <c r="P287" s="35" t="s">
        <v>13496</v>
      </c>
    </row>
    <row r="288" spans="2:16" ht="15.75" customHeight="1">
      <c r="B288" s="27" t="s">
        <v>41</v>
      </c>
      <c r="C288" t="s">
        <v>9</v>
      </c>
      <c r="D288" s="36">
        <v>49241501</v>
      </c>
      <c r="E288" s="36" t="s">
        <v>12646</v>
      </c>
      <c r="F288" t="s">
        <v>12638</v>
      </c>
      <c r="G288" t="s">
        <v>57</v>
      </c>
      <c r="H288" s="37">
        <v>488</v>
      </c>
      <c r="I288" s="41">
        <f t="shared" si="9"/>
        <v>458.71999999999997</v>
      </c>
      <c r="J288" t="s">
        <v>12062</v>
      </c>
      <c r="K288" s="35" t="s">
        <v>12646</v>
      </c>
      <c r="L288" s="33">
        <v>0.06</v>
      </c>
      <c r="M288" s="21" t="s">
        <v>14848</v>
      </c>
      <c r="N288" s="21" t="s">
        <v>9478</v>
      </c>
      <c r="O288" s="21" t="s">
        <v>83</v>
      </c>
      <c r="P288" s="35" t="s">
        <v>13496</v>
      </c>
    </row>
    <row r="289" spans="2:16" ht="15.75" customHeight="1">
      <c r="B289" s="27" t="s">
        <v>41</v>
      </c>
      <c r="C289" t="s">
        <v>9</v>
      </c>
      <c r="D289" s="36">
        <v>49241501</v>
      </c>
      <c r="E289" s="36" t="s">
        <v>12647</v>
      </c>
      <c r="F289" t="s">
        <v>12640</v>
      </c>
      <c r="G289" t="s">
        <v>57</v>
      </c>
      <c r="H289" s="37">
        <v>429</v>
      </c>
      <c r="I289" s="41">
        <f t="shared" si="9"/>
        <v>403.26</v>
      </c>
      <c r="J289" t="s">
        <v>12062</v>
      </c>
      <c r="K289" s="35" t="s">
        <v>12647</v>
      </c>
      <c r="L289" s="33">
        <v>0.06</v>
      </c>
      <c r="M289" s="21" t="s">
        <v>14848</v>
      </c>
      <c r="N289" s="21" t="s">
        <v>9478</v>
      </c>
      <c r="O289" s="21" t="s">
        <v>83</v>
      </c>
      <c r="P289" s="35" t="s">
        <v>13496</v>
      </c>
    </row>
    <row r="290" spans="2:16" ht="15.75" customHeight="1">
      <c r="B290" s="27" t="s">
        <v>41</v>
      </c>
      <c r="C290" t="s">
        <v>9</v>
      </c>
      <c r="D290" s="36">
        <v>49241501</v>
      </c>
      <c r="E290" s="36" t="s">
        <v>12648</v>
      </c>
      <c r="F290" t="s">
        <v>12643</v>
      </c>
      <c r="G290" t="s">
        <v>57</v>
      </c>
      <c r="H290" s="37">
        <v>463</v>
      </c>
      <c r="I290" s="41">
        <f t="shared" si="9"/>
        <v>435.21999999999997</v>
      </c>
      <c r="J290" t="s">
        <v>12062</v>
      </c>
      <c r="K290" s="35" t="s">
        <v>12648</v>
      </c>
      <c r="L290" s="33">
        <v>0.06</v>
      </c>
      <c r="M290" s="21" t="s">
        <v>14848</v>
      </c>
      <c r="N290" s="21" t="s">
        <v>9478</v>
      </c>
      <c r="O290" s="21" t="s">
        <v>83</v>
      </c>
      <c r="P290" s="35" t="s">
        <v>13496</v>
      </c>
    </row>
    <row r="291" spans="2:16" ht="15.75" customHeight="1">
      <c r="B291" s="27" t="s">
        <v>41</v>
      </c>
      <c r="C291" t="s">
        <v>9</v>
      </c>
      <c r="D291" s="36">
        <v>49241501</v>
      </c>
      <c r="E291" s="36" t="s">
        <v>12649</v>
      </c>
      <c r="F291" t="s">
        <v>12630</v>
      </c>
      <c r="G291" t="s">
        <v>57</v>
      </c>
      <c r="H291" s="37">
        <v>455</v>
      </c>
      <c r="I291" s="41">
        <f>H291*0.94</f>
        <v>427.7</v>
      </c>
      <c r="J291" t="s">
        <v>12062</v>
      </c>
      <c r="K291" s="35" t="s">
        <v>12649</v>
      </c>
      <c r="L291" s="33">
        <v>0.06</v>
      </c>
      <c r="M291" s="21" t="s">
        <v>14848</v>
      </c>
      <c r="N291" s="21" t="s">
        <v>9478</v>
      </c>
      <c r="O291" s="21" t="s">
        <v>83</v>
      </c>
      <c r="P291" s="35" t="s">
        <v>13496</v>
      </c>
    </row>
    <row r="292" spans="2:16" ht="15.75" customHeight="1">
      <c r="B292" s="27" t="s">
        <v>41</v>
      </c>
      <c r="C292" t="s">
        <v>9</v>
      </c>
      <c r="D292" s="36">
        <v>49241501</v>
      </c>
      <c r="E292" s="36" t="s">
        <v>12650</v>
      </c>
      <c r="F292" t="s">
        <v>12633</v>
      </c>
      <c r="G292" t="s">
        <v>57</v>
      </c>
      <c r="H292" s="37">
        <v>497</v>
      </c>
      <c r="I292" s="41">
        <f t="shared" si="9"/>
        <v>467.17999999999995</v>
      </c>
      <c r="J292" t="s">
        <v>12062</v>
      </c>
      <c r="K292" s="35" t="s">
        <v>12650</v>
      </c>
      <c r="L292" s="33">
        <v>0.06</v>
      </c>
      <c r="M292" s="21" t="s">
        <v>14848</v>
      </c>
      <c r="N292" s="21" t="s">
        <v>9478</v>
      </c>
      <c r="O292" s="21" t="s">
        <v>83</v>
      </c>
      <c r="P292" s="35" t="s">
        <v>13496</v>
      </c>
    </row>
    <row r="293" spans="2:16" ht="15.75" customHeight="1">
      <c r="B293" s="27" t="s">
        <v>41</v>
      </c>
      <c r="C293" t="s">
        <v>9</v>
      </c>
      <c r="D293" s="36">
        <v>49241501</v>
      </c>
      <c r="E293" s="36" t="s">
        <v>12651</v>
      </c>
      <c r="F293" t="s">
        <v>12652</v>
      </c>
      <c r="G293" t="s">
        <v>57</v>
      </c>
      <c r="H293" s="37">
        <v>671</v>
      </c>
      <c r="I293" s="41">
        <f t="shared" si="9"/>
        <v>630.74</v>
      </c>
      <c r="J293" t="s">
        <v>12062</v>
      </c>
      <c r="K293" s="35" t="s">
        <v>12651</v>
      </c>
      <c r="L293" s="33">
        <v>0.06</v>
      </c>
      <c r="M293" s="21" t="s">
        <v>14848</v>
      </c>
      <c r="N293" s="21" t="s">
        <v>9478</v>
      </c>
      <c r="O293" s="21" t="s">
        <v>83</v>
      </c>
      <c r="P293" s="35" t="s">
        <v>13496</v>
      </c>
    </row>
    <row r="294" spans="2:16" ht="15.75" customHeight="1">
      <c r="B294" s="27" t="s">
        <v>41</v>
      </c>
      <c r="C294" t="s">
        <v>9</v>
      </c>
      <c r="D294" s="36">
        <v>49241501</v>
      </c>
      <c r="E294" s="36" t="s">
        <v>12653</v>
      </c>
      <c r="F294" t="s">
        <v>12652</v>
      </c>
      <c r="G294" t="s">
        <v>57</v>
      </c>
      <c r="H294" s="37">
        <v>717</v>
      </c>
      <c r="I294" s="41">
        <f>H294*0.94</f>
        <v>673.98</v>
      </c>
      <c r="J294" t="s">
        <v>12062</v>
      </c>
      <c r="K294" s="35" t="s">
        <v>12653</v>
      </c>
      <c r="L294" s="33">
        <v>0.06</v>
      </c>
      <c r="M294" s="21" t="s">
        <v>14848</v>
      </c>
      <c r="N294" s="21" t="s">
        <v>9478</v>
      </c>
      <c r="O294" s="21" t="s">
        <v>83</v>
      </c>
      <c r="P294" s="35" t="s">
        <v>13496</v>
      </c>
    </row>
    <row r="295" spans="2:16" ht="15.75" customHeight="1">
      <c r="B295" s="27" t="s">
        <v>41</v>
      </c>
      <c r="C295" t="s">
        <v>9</v>
      </c>
      <c r="D295" s="36">
        <v>49241501</v>
      </c>
      <c r="E295" s="36" t="s">
        <v>12654</v>
      </c>
      <c r="F295" t="s">
        <v>12623</v>
      </c>
      <c r="G295" t="s">
        <v>57</v>
      </c>
      <c r="H295" s="37">
        <v>693</v>
      </c>
      <c r="I295" s="41">
        <f t="shared" ref="I295:I317" si="10">H295*0.94</f>
        <v>651.41999999999996</v>
      </c>
      <c r="J295" t="s">
        <v>12062</v>
      </c>
      <c r="K295" s="35" t="s">
        <v>12654</v>
      </c>
      <c r="L295" s="33">
        <v>0.06</v>
      </c>
      <c r="M295" s="21" t="s">
        <v>14848</v>
      </c>
      <c r="N295" s="21" t="s">
        <v>9478</v>
      </c>
      <c r="O295" s="21" t="s">
        <v>83</v>
      </c>
      <c r="P295" s="35" t="s">
        <v>13496</v>
      </c>
    </row>
    <row r="296" spans="2:16" ht="15.75" customHeight="1">
      <c r="B296" s="27" t="s">
        <v>41</v>
      </c>
      <c r="C296" t="s">
        <v>9</v>
      </c>
      <c r="D296" s="36">
        <v>49241501</v>
      </c>
      <c r="E296" s="36" t="s">
        <v>12655</v>
      </c>
      <c r="F296" t="s">
        <v>12623</v>
      </c>
      <c r="G296" t="s">
        <v>57</v>
      </c>
      <c r="H296" s="37">
        <v>753</v>
      </c>
      <c r="I296" s="41">
        <f t="shared" si="10"/>
        <v>707.81999999999994</v>
      </c>
      <c r="J296" t="s">
        <v>12062</v>
      </c>
      <c r="K296" s="35" t="s">
        <v>12655</v>
      </c>
      <c r="L296" s="33">
        <v>0.06</v>
      </c>
      <c r="M296" s="21" t="s">
        <v>14848</v>
      </c>
      <c r="N296" s="21" t="s">
        <v>9478</v>
      </c>
      <c r="O296" s="21" t="s">
        <v>83</v>
      </c>
      <c r="P296" s="35" t="s">
        <v>13496</v>
      </c>
    </row>
    <row r="297" spans="2:16" ht="15.75" customHeight="1">
      <c r="B297" s="27" t="s">
        <v>41</v>
      </c>
      <c r="C297" t="s">
        <v>9</v>
      </c>
      <c r="D297" s="36">
        <v>49241501</v>
      </c>
      <c r="E297" s="36" t="s">
        <v>12656</v>
      </c>
      <c r="F297" t="s">
        <v>12657</v>
      </c>
      <c r="G297" t="s">
        <v>57</v>
      </c>
      <c r="H297" s="37">
        <v>647</v>
      </c>
      <c r="I297" s="41">
        <f t="shared" si="10"/>
        <v>608.17999999999995</v>
      </c>
      <c r="J297" t="s">
        <v>12062</v>
      </c>
      <c r="K297" s="35" t="s">
        <v>12656</v>
      </c>
      <c r="L297" s="33">
        <v>0.06</v>
      </c>
      <c r="M297" s="21" t="s">
        <v>14848</v>
      </c>
      <c r="N297" s="21" t="s">
        <v>9478</v>
      </c>
      <c r="O297" s="21" t="s">
        <v>83</v>
      </c>
      <c r="P297" s="35" t="s">
        <v>13496</v>
      </c>
    </row>
    <row r="298" spans="2:16" ht="15.75" customHeight="1">
      <c r="B298" s="27" t="s">
        <v>41</v>
      </c>
      <c r="C298" t="s">
        <v>9</v>
      </c>
      <c r="D298" s="36">
        <v>49241501</v>
      </c>
      <c r="E298" s="36" t="s">
        <v>12658</v>
      </c>
      <c r="F298" t="s">
        <v>12628</v>
      </c>
      <c r="G298" t="s">
        <v>57</v>
      </c>
      <c r="H298" s="37">
        <v>681</v>
      </c>
      <c r="I298" s="41">
        <f t="shared" si="10"/>
        <v>640.14</v>
      </c>
      <c r="J298" t="s">
        <v>12062</v>
      </c>
      <c r="K298" s="35" t="s">
        <v>12658</v>
      </c>
      <c r="L298" s="33">
        <v>0.06</v>
      </c>
      <c r="M298" s="21" t="s">
        <v>14848</v>
      </c>
      <c r="N298" s="21" t="s">
        <v>9478</v>
      </c>
      <c r="O298" s="21" t="s">
        <v>83</v>
      </c>
      <c r="P298" s="35" t="s">
        <v>13496</v>
      </c>
    </row>
    <row r="299" spans="2:16" ht="15.75" customHeight="1">
      <c r="B299" s="27" t="s">
        <v>41</v>
      </c>
      <c r="C299" t="s">
        <v>9</v>
      </c>
      <c r="D299" s="36">
        <v>49241501</v>
      </c>
      <c r="E299" s="36" t="s">
        <v>12659</v>
      </c>
      <c r="F299" t="s">
        <v>12660</v>
      </c>
      <c r="G299" t="s">
        <v>57</v>
      </c>
      <c r="H299" s="37">
        <v>362</v>
      </c>
      <c r="I299" s="41">
        <f t="shared" si="10"/>
        <v>340.28</v>
      </c>
      <c r="J299" t="s">
        <v>12062</v>
      </c>
      <c r="K299" s="35" t="s">
        <v>12659</v>
      </c>
      <c r="L299" s="33">
        <v>0.06</v>
      </c>
      <c r="M299" s="21" t="s">
        <v>14848</v>
      </c>
      <c r="N299" s="21" t="s">
        <v>9478</v>
      </c>
      <c r="O299" s="21" t="s">
        <v>83</v>
      </c>
      <c r="P299" s="35" t="s">
        <v>13496</v>
      </c>
    </row>
    <row r="300" spans="2:16" ht="15.75" customHeight="1">
      <c r="B300" s="27" t="s">
        <v>41</v>
      </c>
      <c r="C300" t="s">
        <v>9</v>
      </c>
      <c r="D300" s="36">
        <v>49241501</v>
      </c>
      <c r="E300" s="36" t="s">
        <v>12661</v>
      </c>
      <c r="F300" t="s">
        <v>12662</v>
      </c>
      <c r="G300" t="s">
        <v>57</v>
      </c>
      <c r="H300" s="37">
        <v>355</v>
      </c>
      <c r="I300" s="41">
        <f t="shared" si="10"/>
        <v>333.7</v>
      </c>
      <c r="J300" t="s">
        <v>12062</v>
      </c>
      <c r="K300" s="35" t="s">
        <v>12661</v>
      </c>
      <c r="L300" s="33">
        <v>0.06</v>
      </c>
      <c r="M300" s="21" t="s">
        <v>14848</v>
      </c>
      <c r="N300" s="21" t="s">
        <v>9478</v>
      </c>
      <c r="O300" s="21" t="s">
        <v>83</v>
      </c>
      <c r="P300" s="35" t="s">
        <v>13496</v>
      </c>
    </row>
    <row r="301" spans="2:16" ht="15.75" customHeight="1">
      <c r="B301" s="27" t="s">
        <v>41</v>
      </c>
      <c r="C301" t="s">
        <v>9</v>
      </c>
      <c r="D301" s="36">
        <v>49241501</v>
      </c>
      <c r="E301" s="36" t="s">
        <v>12663</v>
      </c>
      <c r="F301" t="s">
        <v>12664</v>
      </c>
      <c r="G301" t="s">
        <v>57</v>
      </c>
      <c r="H301" s="37">
        <v>360</v>
      </c>
      <c r="I301" s="41">
        <f t="shared" si="10"/>
        <v>338.4</v>
      </c>
      <c r="J301" t="s">
        <v>12062</v>
      </c>
      <c r="K301" s="35" t="s">
        <v>12663</v>
      </c>
      <c r="L301" s="33">
        <v>0.06</v>
      </c>
      <c r="M301" s="21" t="s">
        <v>14848</v>
      </c>
      <c r="N301" s="21" t="s">
        <v>9478</v>
      </c>
      <c r="O301" s="21" t="s">
        <v>83</v>
      </c>
      <c r="P301" s="35" t="s">
        <v>13496</v>
      </c>
    </row>
    <row r="302" spans="2:16" ht="15.75" customHeight="1">
      <c r="B302" s="27" t="s">
        <v>41</v>
      </c>
      <c r="C302" t="s">
        <v>9</v>
      </c>
      <c r="D302" s="36">
        <v>49241501</v>
      </c>
      <c r="E302" s="36" t="s">
        <v>12665</v>
      </c>
      <c r="F302" t="s">
        <v>12666</v>
      </c>
      <c r="G302" t="s">
        <v>57</v>
      </c>
      <c r="H302" s="37">
        <v>477</v>
      </c>
      <c r="I302" s="41">
        <f t="shared" si="10"/>
        <v>448.38</v>
      </c>
      <c r="J302" t="s">
        <v>12062</v>
      </c>
      <c r="K302" s="35" t="s">
        <v>12665</v>
      </c>
      <c r="L302" s="33">
        <v>0.06</v>
      </c>
      <c r="M302" s="21" t="s">
        <v>14848</v>
      </c>
      <c r="N302" s="21" t="s">
        <v>9478</v>
      </c>
      <c r="O302" s="21" t="s">
        <v>83</v>
      </c>
      <c r="P302" s="35" t="s">
        <v>13496</v>
      </c>
    </row>
    <row r="303" spans="2:16" ht="15.75" customHeight="1">
      <c r="B303" s="27" t="s">
        <v>41</v>
      </c>
      <c r="C303" t="s">
        <v>9</v>
      </c>
      <c r="D303" s="36">
        <v>49241501</v>
      </c>
      <c r="E303" s="36" t="s">
        <v>12667</v>
      </c>
      <c r="F303" t="s">
        <v>12666</v>
      </c>
      <c r="G303" t="s">
        <v>57</v>
      </c>
      <c r="H303" s="37">
        <v>522</v>
      </c>
      <c r="I303" s="41">
        <f t="shared" si="10"/>
        <v>490.67999999999995</v>
      </c>
      <c r="J303" t="s">
        <v>12062</v>
      </c>
      <c r="K303" s="35" t="s">
        <v>12667</v>
      </c>
      <c r="L303" s="33">
        <v>0.06</v>
      </c>
      <c r="M303" s="21" t="s">
        <v>14848</v>
      </c>
      <c r="N303" s="21" t="s">
        <v>9478</v>
      </c>
      <c r="O303" s="21" t="s">
        <v>83</v>
      </c>
      <c r="P303" s="35" t="s">
        <v>13496</v>
      </c>
    </row>
    <row r="304" spans="2:16" ht="15.75" customHeight="1">
      <c r="B304" s="27" t="s">
        <v>41</v>
      </c>
      <c r="C304" t="s">
        <v>9</v>
      </c>
      <c r="D304" s="36">
        <v>49241501</v>
      </c>
      <c r="E304" s="36" t="s">
        <v>12668</v>
      </c>
      <c r="F304" t="s">
        <v>12669</v>
      </c>
      <c r="G304" t="s">
        <v>57</v>
      </c>
      <c r="H304" s="37">
        <v>481</v>
      </c>
      <c r="I304" s="41">
        <f t="shared" si="10"/>
        <v>452.14</v>
      </c>
      <c r="J304" t="s">
        <v>12062</v>
      </c>
      <c r="K304" s="35" t="s">
        <v>12668</v>
      </c>
      <c r="L304" s="33">
        <v>0.06</v>
      </c>
      <c r="M304" s="21" t="s">
        <v>14848</v>
      </c>
      <c r="N304" s="21" t="s">
        <v>9478</v>
      </c>
      <c r="O304" s="21" t="s">
        <v>83</v>
      </c>
      <c r="P304" s="35" t="s">
        <v>13496</v>
      </c>
    </row>
    <row r="305" spans="2:16" ht="15.75" customHeight="1">
      <c r="B305" s="27" t="s">
        <v>41</v>
      </c>
      <c r="C305" t="s">
        <v>9</v>
      </c>
      <c r="D305" s="36">
        <v>49241501</v>
      </c>
      <c r="E305" s="36" t="s">
        <v>12670</v>
      </c>
      <c r="F305" t="s">
        <v>12669</v>
      </c>
      <c r="G305" t="s">
        <v>57</v>
      </c>
      <c r="H305" s="37">
        <v>525</v>
      </c>
      <c r="I305" s="41">
        <f t="shared" si="10"/>
        <v>493.5</v>
      </c>
      <c r="J305" t="s">
        <v>12062</v>
      </c>
      <c r="K305" s="35" t="s">
        <v>12670</v>
      </c>
      <c r="L305" s="33">
        <v>0.06</v>
      </c>
      <c r="M305" s="21" t="s">
        <v>14848</v>
      </c>
      <c r="N305" s="21" t="s">
        <v>9478</v>
      </c>
      <c r="O305" s="21" t="s">
        <v>83</v>
      </c>
      <c r="P305" s="35" t="s">
        <v>13496</v>
      </c>
    </row>
    <row r="306" spans="2:16" ht="15.75" customHeight="1">
      <c r="B306" s="27" t="s">
        <v>41</v>
      </c>
      <c r="C306" t="s">
        <v>9</v>
      </c>
      <c r="D306" s="36">
        <v>49241501</v>
      </c>
      <c r="E306" s="36" t="s">
        <v>12671</v>
      </c>
      <c r="F306" t="s">
        <v>12672</v>
      </c>
      <c r="G306" t="s">
        <v>57</v>
      </c>
      <c r="H306" s="37">
        <v>453</v>
      </c>
      <c r="I306" s="41">
        <f t="shared" si="10"/>
        <v>425.82</v>
      </c>
      <c r="J306" t="s">
        <v>12062</v>
      </c>
      <c r="K306" s="35" t="s">
        <v>12671</v>
      </c>
      <c r="L306" s="33">
        <v>0.06</v>
      </c>
      <c r="M306" s="21" t="s">
        <v>14848</v>
      </c>
      <c r="N306" s="21" t="s">
        <v>9478</v>
      </c>
      <c r="O306" s="21" t="s">
        <v>83</v>
      </c>
      <c r="P306" s="35" t="s">
        <v>13496</v>
      </c>
    </row>
    <row r="307" spans="2:16" ht="15.75" customHeight="1">
      <c r="B307" s="27" t="s">
        <v>41</v>
      </c>
      <c r="C307" t="s">
        <v>9</v>
      </c>
      <c r="D307" s="36">
        <v>49241501</v>
      </c>
      <c r="E307" s="36" t="s">
        <v>12673</v>
      </c>
      <c r="F307" t="s">
        <v>12674</v>
      </c>
      <c r="G307" t="s">
        <v>57</v>
      </c>
      <c r="H307" s="37">
        <v>456</v>
      </c>
      <c r="I307" s="41">
        <f t="shared" si="10"/>
        <v>428.64</v>
      </c>
      <c r="J307" t="s">
        <v>12062</v>
      </c>
      <c r="K307" s="35" t="s">
        <v>12673</v>
      </c>
      <c r="L307" s="33">
        <v>0.06</v>
      </c>
      <c r="M307" s="21" t="s">
        <v>14848</v>
      </c>
      <c r="N307" s="21" t="s">
        <v>9478</v>
      </c>
      <c r="O307" s="21" t="s">
        <v>83</v>
      </c>
      <c r="P307" s="35" t="s">
        <v>13496</v>
      </c>
    </row>
    <row r="308" spans="2:16" ht="15.75" customHeight="1">
      <c r="B308" s="27" t="s">
        <v>41</v>
      </c>
      <c r="C308" t="s">
        <v>9</v>
      </c>
      <c r="D308" s="36">
        <v>49241501</v>
      </c>
      <c r="E308" s="36" t="s">
        <v>12675</v>
      </c>
      <c r="F308" t="s">
        <v>12666</v>
      </c>
      <c r="G308" t="s">
        <v>57</v>
      </c>
      <c r="H308" s="37">
        <v>477</v>
      </c>
      <c r="I308" s="41">
        <f t="shared" si="10"/>
        <v>448.38</v>
      </c>
      <c r="J308" t="s">
        <v>12062</v>
      </c>
      <c r="K308" s="35" t="s">
        <v>12675</v>
      </c>
      <c r="L308" s="33">
        <v>0.06</v>
      </c>
      <c r="M308" s="21" t="s">
        <v>14848</v>
      </c>
      <c r="N308" s="21" t="s">
        <v>9478</v>
      </c>
      <c r="O308" s="21" t="s">
        <v>83</v>
      </c>
      <c r="P308" s="35" t="s">
        <v>13496</v>
      </c>
    </row>
    <row r="309" spans="2:16" ht="15.75" customHeight="1">
      <c r="B309" s="27" t="s">
        <v>41</v>
      </c>
      <c r="C309" t="s">
        <v>9</v>
      </c>
      <c r="D309" s="36">
        <v>49241501</v>
      </c>
      <c r="E309" s="36" t="s">
        <v>12676</v>
      </c>
      <c r="F309" t="s">
        <v>12666</v>
      </c>
      <c r="G309" t="s">
        <v>57</v>
      </c>
      <c r="H309" s="37">
        <v>522</v>
      </c>
      <c r="I309" s="41">
        <f t="shared" si="10"/>
        <v>490.67999999999995</v>
      </c>
      <c r="J309" t="s">
        <v>12062</v>
      </c>
      <c r="K309" s="35" t="s">
        <v>12676</v>
      </c>
      <c r="L309" s="33">
        <v>0.06</v>
      </c>
      <c r="M309" s="21" t="s">
        <v>14848</v>
      </c>
      <c r="N309" s="21" t="s">
        <v>9478</v>
      </c>
      <c r="O309" s="21" t="s">
        <v>83</v>
      </c>
      <c r="P309" s="35" t="s">
        <v>13496</v>
      </c>
    </row>
    <row r="310" spans="2:16" ht="15.75" customHeight="1">
      <c r="B310" s="27" t="s">
        <v>41</v>
      </c>
      <c r="C310" t="s">
        <v>9</v>
      </c>
      <c r="D310" s="36">
        <v>49241501</v>
      </c>
      <c r="E310" s="36" t="s">
        <v>12677</v>
      </c>
      <c r="F310" t="s">
        <v>12669</v>
      </c>
      <c r="G310" t="s">
        <v>57</v>
      </c>
      <c r="H310" s="37">
        <v>481</v>
      </c>
      <c r="I310" s="41">
        <f t="shared" si="10"/>
        <v>452.14</v>
      </c>
      <c r="J310" t="s">
        <v>12062</v>
      </c>
      <c r="K310" s="35" t="s">
        <v>12677</v>
      </c>
      <c r="L310" s="33">
        <v>0.06</v>
      </c>
      <c r="M310" s="21" t="s">
        <v>14848</v>
      </c>
      <c r="N310" s="21" t="s">
        <v>9478</v>
      </c>
      <c r="O310" s="21" t="s">
        <v>83</v>
      </c>
      <c r="P310" s="35" t="s">
        <v>13496</v>
      </c>
    </row>
    <row r="311" spans="2:16" ht="15.75" customHeight="1">
      <c r="B311" s="27" t="s">
        <v>41</v>
      </c>
      <c r="C311" t="s">
        <v>9</v>
      </c>
      <c r="D311" s="36">
        <v>49241501</v>
      </c>
      <c r="E311" s="36" t="s">
        <v>12678</v>
      </c>
      <c r="F311" t="s">
        <v>12669</v>
      </c>
      <c r="G311" t="s">
        <v>57</v>
      </c>
      <c r="H311" s="37">
        <v>525</v>
      </c>
      <c r="I311" s="41">
        <f>H311*0.94</f>
        <v>493.5</v>
      </c>
      <c r="J311" t="s">
        <v>12062</v>
      </c>
      <c r="K311" s="35" t="s">
        <v>12678</v>
      </c>
      <c r="L311" s="33">
        <v>0.06</v>
      </c>
      <c r="M311" s="21" t="s">
        <v>14848</v>
      </c>
      <c r="N311" s="21" t="s">
        <v>9478</v>
      </c>
      <c r="O311" s="21" t="s">
        <v>83</v>
      </c>
      <c r="P311" s="35" t="s">
        <v>13496</v>
      </c>
    </row>
    <row r="312" spans="2:16" ht="15.75" customHeight="1">
      <c r="B312" s="27" t="s">
        <v>41</v>
      </c>
      <c r="C312" t="s">
        <v>9</v>
      </c>
      <c r="D312" s="36">
        <v>49241501</v>
      </c>
      <c r="E312" s="36" t="s">
        <v>12679</v>
      </c>
      <c r="F312" t="s">
        <v>12672</v>
      </c>
      <c r="G312" t="s">
        <v>57</v>
      </c>
      <c r="H312" s="37">
        <v>453</v>
      </c>
      <c r="I312" s="41">
        <f t="shared" si="10"/>
        <v>425.82</v>
      </c>
      <c r="J312" t="s">
        <v>12062</v>
      </c>
      <c r="K312" s="35" t="s">
        <v>12679</v>
      </c>
      <c r="L312" s="33">
        <v>0.06</v>
      </c>
      <c r="M312" s="21" t="s">
        <v>14848</v>
      </c>
      <c r="N312" s="21" t="s">
        <v>9478</v>
      </c>
      <c r="O312" s="21" t="s">
        <v>83</v>
      </c>
      <c r="P312" s="35" t="s">
        <v>13496</v>
      </c>
    </row>
    <row r="313" spans="2:16" ht="15.75" customHeight="1">
      <c r="B313" s="27" t="s">
        <v>41</v>
      </c>
      <c r="C313" t="s">
        <v>9</v>
      </c>
      <c r="D313" s="36">
        <v>49241501</v>
      </c>
      <c r="E313" s="36" t="s">
        <v>12680</v>
      </c>
      <c r="F313" t="s">
        <v>12674</v>
      </c>
      <c r="G313" t="s">
        <v>57</v>
      </c>
      <c r="H313" s="37">
        <v>456</v>
      </c>
      <c r="I313" s="41">
        <f t="shared" si="10"/>
        <v>428.64</v>
      </c>
      <c r="J313" t="s">
        <v>12062</v>
      </c>
      <c r="K313" s="35" t="s">
        <v>12680</v>
      </c>
      <c r="L313" s="33">
        <v>0.06</v>
      </c>
      <c r="M313" s="21" t="s">
        <v>14848</v>
      </c>
      <c r="N313" s="21" t="s">
        <v>9478</v>
      </c>
      <c r="O313" s="21" t="s">
        <v>83</v>
      </c>
      <c r="P313" s="35" t="s">
        <v>13496</v>
      </c>
    </row>
    <row r="314" spans="2:16" ht="15.75" customHeight="1">
      <c r="B314" s="27" t="s">
        <v>41</v>
      </c>
      <c r="C314" t="s">
        <v>9</v>
      </c>
      <c r="D314" s="36">
        <v>49241501</v>
      </c>
      <c r="E314" s="36" t="s">
        <v>12681</v>
      </c>
      <c r="F314" t="s">
        <v>12682</v>
      </c>
      <c r="G314" t="s">
        <v>57</v>
      </c>
      <c r="H314" s="37">
        <v>286</v>
      </c>
      <c r="I314" s="41">
        <f t="shared" si="10"/>
        <v>268.83999999999997</v>
      </c>
      <c r="J314" t="s">
        <v>12062</v>
      </c>
      <c r="K314" s="35" t="s">
        <v>12681</v>
      </c>
      <c r="L314" s="33">
        <v>0.06</v>
      </c>
      <c r="M314" s="21" t="s">
        <v>14848</v>
      </c>
      <c r="N314" s="21" t="s">
        <v>9478</v>
      </c>
      <c r="O314" s="21" t="s">
        <v>83</v>
      </c>
      <c r="P314" s="35" t="s">
        <v>13496</v>
      </c>
    </row>
    <row r="315" spans="2:16" ht="15.75" customHeight="1">
      <c r="B315" s="27" t="s">
        <v>41</v>
      </c>
      <c r="C315" t="s">
        <v>9</v>
      </c>
      <c r="D315" s="36">
        <v>49241501</v>
      </c>
      <c r="E315" s="36" t="s">
        <v>12683</v>
      </c>
      <c r="F315" t="s">
        <v>12684</v>
      </c>
      <c r="G315" t="s">
        <v>57</v>
      </c>
      <c r="H315" s="37">
        <v>291</v>
      </c>
      <c r="I315" s="41">
        <f>H315*0.94</f>
        <v>273.53999999999996</v>
      </c>
      <c r="J315" t="s">
        <v>12062</v>
      </c>
      <c r="K315" s="35" t="s">
        <v>12683</v>
      </c>
      <c r="L315" s="33">
        <v>0.06</v>
      </c>
      <c r="M315" s="21" t="s">
        <v>14848</v>
      </c>
      <c r="N315" s="21" t="s">
        <v>9478</v>
      </c>
      <c r="O315" s="21" t="s">
        <v>83</v>
      </c>
      <c r="P315" s="35" t="s">
        <v>13496</v>
      </c>
    </row>
    <row r="316" spans="2:16" ht="15.75" customHeight="1">
      <c r="B316" s="27" t="s">
        <v>41</v>
      </c>
      <c r="C316" t="s">
        <v>9</v>
      </c>
      <c r="D316" s="36">
        <v>49241501</v>
      </c>
      <c r="E316" s="36" t="s">
        <v>12685</v>
      </c>
      <c r="F316" t="s">
        <v>12686</v>
      </c>
      <c r="G316" t="s">
        <v>57</v>
      </c>
      <c r="H316" s="37">
        <v>272</v>
      </c>
      <c r="I316" s="41">
        <f t="shared" si="10"/>
        <v>255.67999999999998</v>
      </c>
      <c r="J316" t="s">
        <v>12062</v>
      </c>
      <c r="K316" s="35" t="s">
        <v>12685</v>
      </c>
      <c r="L316" s="33">
        <v>0.06</v>
      </c>
      <c r="M316" s="21" t="s">
        <v>14848</v>
      </c>
      <c r="N316" s="21" t="s">
        <v>9478</v>
      </c>
      <c r="O316" s="21" t="s">
        <v>83</v>
      </c>
      <c r="P316" s="35" t="s">
        <v>13496</v>
      </c>
    </row>
    <row r="317" spans="2:16" ht="15.75" customHeight="1">
      <c r="B317" s="27" t="s">
        <v>41</v>
      </c>
      <c r="C317" t="s">
        <v>9</v>
      </c>
      <c r="D317" s="36">
        <v>49241501</v>
      </c>
      <c r="E317" s="36" t="s">
        <v>12687</v>
      </c>
      <c r="F317" t="s">
        <v>12688</v>
      </c>
      <c r="G317" t="s">
        <v>57</v>
      </c>
      <c r="H317" s="37">
        <v>294</v>
      </c>
      <c r="I317" s="41">
        <f t="shared" si="10"/>
        <v>276.35999999999996</v>
      </c>
      <c r="J317" t="s">
        <v>12062</v>
      </c>
      <c r="K317" s="35" t="s">
        <v>12687</v>
      </c>
      <c r="L317" s="33">
        <v>0.06</v>
      </c>
      <c r="M317" s="21" t="s">
        <v>14848</v>
      </c>
      <c r="N317" s="21" t="s">
        <v>9478</v>
      </c>
      <c r="O317" s="21" t="s">
        <v>83</v>
      </c>
      <c r="P317" s="35" t="s">
        <v>13496</v>
      </c>
    </row>
    <row r="318" spans="2:16" ht="15.75" customHeight="1">
      <c r="B318" s="27" t="s">
        <v>41</v>
      </c>
      <c r="C318" t="s">
        <v>9</v>
      </c>
      <c r="D318" s="36">
        <v>49241501</v>
      </c>
      <c r="E318" s="36" t="s">
        <v>12689</v>
      </c>
      <c r="F318" t="s">
        <v>12690</v>
      </c>
      <c r="G318" t="s">
        <v>57</v>
      </c>
      <c r="H318" s="37">
        <v>277</v>
      </c>
      <c r="I318" s="41">
        <f>H318*0.94</f>
        <v>260.38</v>
      </c>
      <c r="J318" t="s">
        <v>12062</v>
      </c>
      <c r="K318" s="35" t="s">
        <v>12689</v>
      </c>
      <c r="L318" s="33">
        <v>0.06</v>
      </c>
      <c r="M318" s="21" t="s">
        <v>14848</v>
      </c>
      <c r="N318" s="21" t="s">
        <v>9478</v>
      </c>
      <c r="O318" s="21" t="s">
        <v>83</v>
      </c>
      <c r="P318" s="35" t="s">
        <v>13496</v>
      </c>
    </row>
    <row r="319" spans="2:16" ht="15.75" customHeight="1">
      <c r="B319" s="27" t="s">
        <v>41</v>
      </c>
      <c r="C319" t="s">
        <v>9</v>
      </c>
      <c r="D319" s="36">
        <v>49241501</v>
      </c>
      <c r="E319" s="36" t="s">
        <v>12691</v>
      </c>
      <c r="F319" t="s">
        <v>12445</v>
      </c>
      <c r="G319" t="s">
        <v>57</v>
      </c>
      <c r="H319" s="37">
        <v>298</v>
      </c>
      <c r="I319" s="41">
        <f t="shared" ref="I319:I326" si="11">H319*0.94</f>
        <v>280.12</v>
      </c>
      <c r="J319" t="s">
        <v>12062</v>
      </c>
      <c r="K319" s="35" t="s">
        <v>12691</v>
      </c>
      <c r="L319" s="33">
        <v>0.06</v>
      </c>
      <c r="M319" s="21" t="s">
        <v>14848</v>
      </c>
      <c r="N319" s="21" t="s">
        <v>9478</v>
      </c>
      <c r="O319" s="21" t="s">
        <v>83</v>
      </c>
      <c r="P319" s="35" t="s">
        <v>13496</v>
      </c>
    </row>
    <row r="320" spans="2:16" ht="15.75" customHeight="1">
      <c r="B320" s="27" t="s">
        <v>41</v>
      </c>
      <c r="C320" t="s">
        <v>9</v>
      </c>
      <c r="D320" s="36">
        <v>49241501</v>
      </c>
      <c r="E320" s="36" t="s">
        <v>12692</v>
      </c>
      <c r="F320" t="s">
        <v>12693</v>
      </c>
      <c r="G320" t="s">
        <v>57</v>
      </c>
      <c r="H320" s="37">
        <v>240</v>
      </c>
      <c r="I320" s="41">
        <f t="shared" si="11"/>
        <v>225.6</v>
      </c>
      <c r="J320" t="s">
        <v>12062</v>
      </c>
      <c r="K320" s="35" t="s">
        <v>12692</v>
      </c>
      <c r="L320" s="33">
        <v>0.06</v>
      </c>
      <c r="M320" s="21" t="s">
        <v>14848</v>
      </c>
      <c r="N320" s="21" t="s">
        <v>9478</v>
      </c>
      <c r="O320" s="21" t="s">
        <v>83</v>
      </c>
      <c r="P320" s="35" t="s">
        <v>13496</v>
      </c>
    </row>
    <row r="321" spans="2:16" ht="15.75" customHeight="1">
      <c r="B321" s="27" t="s">
        <v>41</v>
      </c>
      <c r="C321" t="s">
        <v>9</v>
      </c>
      <c r="D321" s="36">
        <v>49241501</v>
      </c>
      <c r="E321" s="36" t="s">
        <v>12694</v>
      </c>
      <c r="F321" t="s">
        <v>12695</v>
      </c>
      <c r="G321" t="s">
        <v>57</v>
      </c>
      <c r="H321" s="37">
        <v>262</v>
      </c>
      <c r="I321" s="41">
        <f t="shared" si="11"/>
        <v>246.27999999999997</v>
      </c>
      <c r="J321" t="s">
        <v>12062</v>
      </c>
      <c r="K321" s="35" t="s">
        <v>12694</v>
      </c>
      <c r="L321" s="33">
        <v>0.06</v>
      </c>
      <c r="M321" s="21" t="s">
        <v>14848</v>
      </c>
      <c r="N321" s="21" t="s">
        <v>9478</v>
      </c>
      <c r="O321" s="21" t="s">
        <v>83</v>
      </c>
      <c r="P321" s="35" t="s">
        <v>13496</v>
      </c>
    </row>
    <row r="322" spans="2:16" ht="15.75" customHeight="1">
      <c r="B322" s="27" t="s">
        <v>41</v>
      </c>
      <c r="C322" t="s">
        <v>9</v>
      </c>
      <c r="D322" s="36">
        <v>49241501</v>
      </c>
      <c r="E322" s="36" t="s">
        <v>12696</v>
      </c>
      <c r="F322" t="s">
        <v>12697</v>
      </c>
      <c r="G322" t="s">
        <v>57</v>
      </c>
      <c r="H322" s="37">
        <v>244</v>
      </c>
      <c r="I322" s="41">
        <f t="shared" si="11"/>
        <v>229.35999999999999</v>
      </c>
      <c r="J322" t="s">
        <v>12062</v>
      </c>
      <c r="K322" s="35" t="s">
        <v>12696</v>
      </c>
      <c r="L322" s="33">
        <v>0.06</v>
      </c>
      <c r="M322" s="21" t="s">
        <v>14848</v>
      </c>
      <c r="N322" s="21" t="s">
        <v>9478</v>
      </c>
      <c r="O322" s="21" t="s">
        <v>83</v>
      </c>
      <c r="P322" s="35" t="s">
        <v>13496</v>
      </c>
    </row>
    <row r="323" spans="2:16" ht="15.75" customHeight="1">
      <c r="B323" s="27" t="s">
        <v>41</v>
      </c>
      <c r="C323" t="s">
        <v>9</v>
      </c>
      <c r="D323" s="36">
        <v>49241501</v>
      </c>
      <c r="E323" s="36" t="s">
        <v>12698</v>
      </c>
      <c r="F323" t="s">
        <v>12699</v>
      </c>
      <c r="G323" t="s">
        <v>57</v>
      </c>
      <c r="H323" s="37">
        <v>266</v>
      </c>
      <c r="I323" s="41">
        <f t="shared" si="11"/>
        <v>250.04</v>
      </c>
      <c r="J323" t="s">
        <v>12062</v>
      </c>
      <c r="K323" s="35" t="s">
        <v>12698</v>
      </c>
      <c r="L323" s="33">
        <v>0.06</v>
      </c>
      <c r="M323" s="21" t="s">
        <v>14848</v>
      </c>
      <c r="N323" s="21" t="s">
        <v>9478</v>
      </c>
      <c r="O323" s="21" t="s">
        <v>83</v>
      </c>
      <c r="P323" s="35" t="s">
        <v>13496</v>
      </c>
    </row>
    <row r="324" spans="2:16" ht="15.75" customHeight="1">
      <c r="B324" s="27" t="s">
        <v>41</v>
      </c>
      <c r="C324" t="s">
        <v>9</v>
      </c>
      <c r="D324" s="36">
        <v>49241501</v>
      </c>
      <c r="E324" s="36" t="s">
        <v>12700</v>
      </c>
      <c r="F324" t="s">
        <v>12701</v>
      </c>
      <c r="G324" t="s">
        <v>57</v>
      </c>
      <c r="H324" s="37">
        <v>293</v>
      </c>
      <c r="I324" s="41">
        <f t="shared" si="11"/>
        <v>275.41999999999996</v>
      </c>
      <c r="J324" t="s">
        <v>12062</v>
      </c>
      <c r="K324" s="35" t="s">
        <v>12700</v>
      </c>
      <c r="L324" s="33">
        <v>0.06</v>
      </c>
      <c r="M324" s="21" t="s">
        <v>14848</v>
      </c>
      <c r="N324" s="21" t="s">
        <v>9478</v>
      </c>
      <c r="O324" s="21" t="s">
        <v>83</v>
      </c>
      <c r="P324" s="35" t="s">
        <v>13496</v>
      </c>
    </row>
    <row r="325" spans="2:16" ht="15.75" customHeight="1">
      <c r="B325" s="27" t="s">
        <v>41</v>
      </c>
      <c r="C325" t="s">
        <v>9</v>
      </c>
      <c r="D325" s="36">
        <v>49241501</v>
      </c>
      <c r="E325" s="36" t="s">
        <v>12702</v>
      </c>
      <c r="F325" t="s">
        <v>12703</v>
      </c>
      <c r="G325" t="s">
        <v>57</v>
      </c>
      <c r="H325" s="37">
        <v>272</v>
      </c>
      <c r="I325" s="41">
        <f t="shared" si="11"/>
        <v>255.67999999999998</v>
      </c>
      <c r="J325" t="s">
        <v>12062</v>
      </c>
      <c r="K325" s="35" t="s">
        <v>12702</v>
      </c>
      <c r="L325" s="33">
        <v>0.06</v>
      </c>
      <c r="M325" s="21" t="s">
        <v>14848</v>
      </c>
      <c r="N325" s="21" t="s">
        <v>9478</v>
      </c>
      <c r="O325" s="21" t="s">
        <v>83</v>
      </c>
      <c r="P325" s="35" t="s">
        <v>13496</v>
      </c>
    </row>
    <row r="326" spans="2:16" ht="15.75" customHeight="1">
      <c r="B326" s="27" t="s">
        <v>41</v>
      </c>
      <c r="C326" t="s">
        <v>9</v>
      </c>
      <c r="D326" s="36">
        <v>49241501</v>
      </c>
      <c r="E326" s="36" t="s">
        <v>12704</v>
      </c>
      <c r="F326" t="s">
        <v>12705</v>
      </c>
      <c r="G326" t="s">
        <v>57</v>
      </c>
      <c r="H326" s="37">
        <v>245</v>
      </c>
      <c r="I326" s="41">
        <f t="shared" si="11"/>
        <v>230.29999999999998</v>
      </c>
      <c r="J326" t="s">
        <v>12062</v>
      </c>
      <c r="K326" s="35" t="s">
        <v>12704</v>
      </c>
      <c r="L326" s="33">
        <v>0.06</v>
      </c>
      <c r="M326" s="21" t="s">
        <v>14848</v>
      </c>
      <c r="N326" s="21" t="s">
        <v>9478</v>
      </c>
      <c r="O326" s="21" t="s">
        <v>83</v>
      </c>
      <c r="P326" s="35" t="s">
        <v>13496</v>
      </c>
    </row>
    <row r="327" spans="2:16" ht="15.75" customHeight="1">
      <c r="B327" t="s">
        <v>41</v>
      </c>
      <c r="C327" t="s">
        <v>10</v>
      </c>
      <c r="D327" s="36">
        <v>49241502</v>
      </c>
      <c r="E327" s="36" t="s">
        <v>3890</v>
      </c>
      <c r="F327" t="s">
        <v>3929</v>
      </c>
      <c r="G327" t="s">
        <v>57</v>
      </c>
      <c r="H327" s="37">
        <v>2199</v>
      </c>
      <c r="I327" s="41">
        <f>H327*0.93</f>
        <v>2045.0700000000002</v>
      </c>
      <c r="J327" t="s">
        <v>3865</v>
      </c>
      <c r="K327" s="35" t="s">
        <v>3890</v>
      </c>
      <c r="L327" s="33">
        <v>7.0000000000000007E-2</v>
      </c>
      <c r="M327" s="21" t="s">
        <v>14848</v>
      </c>
      <c r="N327" s="21" t="s">
        <v>1313</v>
      </c>
      <c r="O327" s="21" t="s">
        <v>83</v>
      </c>
      <c r="P327" s="35" t="s">
        <v>13496</v>
      </c>
    </row>
    <row r="328" spans="2:16" ht="15.75" customHeight="1">
      <c r="B328" t="s">
        <v>41</v>
      </c>
      <c r="C328" t="s">
        <v>10</v>
      </c>
      <c r="D328" s="36">
        <v>49241502</v>
      </c>
      <c r="E328" s="36" t="s">
        <v>3891</v>
      </c>
      <c r="F328" t="s">
        <v>3930</v>
      </c>
      <c r="G328" t="s">
        <v>57</v>
      </c>
      <c r="H328" s="37">
        <v>2199</v>
      </c>
      <c r="I328" s="41">
        <f t="shared" ref="I328:I391" si="12">H328*0.93</f>
        <v>2045.0700000000002</v>
      </c>
      <c r="J328" t="s">
        <v>3865</v>
      </c>
      <c r="K328" s="35" t="s">
        <v>3891</v>
      </c>
      <c r="L328" s="33">
        <v>7.0000000000000007E-2</v>
      </c>
      <c r="M328" s="21" t="s">
        <v>14848</v>
      </c>
      <c r="N328" s="21" t="s">
        <v>1313</v>
      </c>
      <c r="O328" s="21" t="s">
        <v>83</v>
      </c>
      <c r="P328" s="35" t="s">
        <v>13496</v>
      </c>
    </row>
    <row r="329" spans="2:16" ht="15.75" customHeight="1">
      <c r="B329" t="s">
        <v>41</v>
      </c>
      <c r="C329" t="s">
        <v>10</v>
      </c>
      <c r="D329" s="36">
        <v>49241502</v>
      </c>
      <c r="E329" s="36" t="s">
        <v>3892</v>
      </c>
      <c r="F329" t="s">
        <v>3931</v>
      </c>
      <c r="G329" t="s">
        <v>57</v>
      </c>
      <c r="H329" s="37">
        <v>2199</v>
      </c>
      <c r="I329" s="41">
        <f t="shared" si="12"/>
        <v>2045.0700000000002</v>
      </c>
      <c r="J329" t="s">
        <v>3865</v>
      </c>
      <c r="K329" s="35" t="s">
        <v>3892</v>
      </c>
      <c r="L329" s="33">
        <v>7.0000000000000007E-2</v>
      </c>
      <c r="M329" s="21" t="s">
        <v>14848</v>
      </c>
      <c r="N329" s="21" t="s">
        <v>1313</v>
      </c>
      <c r="O329" s="21" t="s">
        <v>83</v>
      </c>
      <c r="P329" s="35" t="s">
        <v>13496</v>
      </c>
    </row>
    <row r="330" spans="2:16" ht="15.75" customHeight="1">
      <c r="B330" t="s">
        <v>41</v>
      </c>
      <c r="C330" t="s">
        <v>10</v>
      </c>
      <c r="D330" s="36">
        <v>49241502</v>
      </c>
      <c r="E330" s="36" t="s">
        <v>3893</v>
      </c>
      <c r="F330" t="s">
        <v>3932</v>
      </c>
      <c r="G330" t="s">
        <v>57</v>
      </c>
      <c r="H330" s="37">
        <v>2199</v>
      </c>
      <c r="I330" s="41">
        <f t="shared" si="12"/>
        <v>2045.0700000000002</v>
      </c>
      <c r="J330" t="s">
        <v>3865</v>
      </c>
      <c r="K330" s="35" t="s">
        <v>3893</v>
      </c>
      <c r="L330" s="33">
        <v>7.0000000000000007E-2</v>
      </c>
      <c r="M330" s="21" t="s">
        <v>14848</v>
      </c>
      <c r="N330" s="21" t="s">
        <v>1313</v>
      </c>
      <c r="O330" s="21" t="s">
        <v>83</v>
      </c>
      <c r="P330" s="35" t="s">
        <v>13496</v>
      </c>
    </row>
    <row r="331" spans="2:16" ht="15.75" customHeight="1">
      <c r="B331" t="s">
        <v>41</v>
      </c>
      <c r="C331" t="s">
        <v>10</v>
      </c>
      <c r="D331" s="36">
        <v>49241502</v>
      </c>
      <c r="E331" s="36" t="s">
        <v>3894</v>
      </c>
      <c r="F331" t="s">
        <v>3933</v>
      </c>
      <c r="G331" t="s">
        <v>57</v>
      </c>
      <c r="H331" s="37">
        <v>159</v>
      </c>
      <c r="I331" s="41">
        <f t="shared" si="12"/>
        <v>147.87</v>
      </c>
      <c r="J331" t="s">
        <v>3865</v>
      </c>
      <c r="K331" s="35" t="s">
        <v>3894</v>
      </c>
      <c r="L331" s="33">
        <v>7.0000000000000007E-2</v>
      </c>
      <c r="M331" s="21" t="s">
        <v>14848</v>
      </c>
      <c r="N331" s="21" t="s">
        <v>1313</v>
      </c>
      <c r="O331" s="21" t="s">
        <v>83</v>
      </c>
      <c r="P331" s="35" t="s">
        <v>13496</v>
      </c>
    </row>
    <row r="332" spans="2:16" ht="15.75" customHeight="1">
      <c r="B332" t="s">
        <v>41</v>
      </c>
      <c r="C332" t="s">
        <v>10</v>
      </c>
      <c r="D332" s="36">
        <v>49241502</v>
      </c>
      <c r="E332" s="36" t="s">
        <v>3895</v>
      </c>
      <c r="F332" t="s">
        <v>3934</v>
      </c>
      <c r="G332" t="s">
        <v>57</v>
      </c>
      <c r="H332" s="37">
        <v>85</v>
      </c>
      <c r="I332" s="41">
        <f t="shared" si="12"/>
        <v>79.05</v>
      </c>
      <c r="J332" t="s">
        <v>3865</v>
      </c>
      <c r="K332" s="35" t="s">
        <v>3895</v>
      </c>
      <c r="L332" s="33">
        <v>7.0000000000000007E-2</v>
      </c>
      <c r="M332" s="21" t="s">
        <v>14848</v>
      </c>
      <c r="N332" s="21" t="s">
        <v>1313</v>
      </c>
      <c r="O332" s="21" t="s">
        <v>83</v>
      </c>
      <c r="P332" s="35" t="s">
        <v>13496</v>
      </c>
    </row>
    <row r="333" spans="2:16" ht="15.75" customHeight="1">
      <c r="B333" t="s">
        <v>41</v>
      </c>
      <c r="C333" t="s">
        <v>10</v>
      </c>
      <c r="D333" s="36">
        <v>49241502</v>
      </c>
      <c r="E333" s="36" t="s">
        <v>3896</v>
      </c>
      <c r="F333" t="s">
        <v>3935</v>
      </c>
      <c r="G333" t="s">
        <v>57</v>
      </c>
      <c r="H333" s="37">
        <v>1889</v>
      </c>
      <c r="I333" s="41">
        <f t="shared" si="12"/>
        <v>1756.77</v>
      </c>
      <c r="J333" t="s">
        <v>3865</v>
      </c>
      <c r="K333" s="35" t="s">
        <v>3896</v>
      </c>
      <c r="L333" s="33">
        <v>7.0000000000000007E-2</v>
      </c>
      <c r="M333" s="21" t="s">
        <v>14848</v>
      </c>
      <c r="N333" s="21" t="s">
        <v>1313</v>
      </c>
      <c r="O333" s="21" t="s">
        <v>83</v>
      </c>
      <c r="P333" s="35" t="s">
        <v>13496</v>
      </c>
    </row>
    <row r="334" spans="2:16" ht="15.75" customHeight="1">
      <c r="B334" t="s">
        <v>41</v>
      </c>
      <c r="C334" t="s">
        <v>10</v>
      </c>
      <c r="D334" s="36">
        <v>49241502</v>
      </c>
      <c r="E334" s="36" t="s">
        <v>3897</v>
      </c>
      <c r="F334" t="s">
        <v>3936</v>
      </c>
      <c r="G334" t="s">
        <v>57</v>
      </c>
      <c r="H334" s="37">
        <v>1889</v>
      </c>
      <c r="I334" s="41">
        <f t="shared" si="12"/>
        <v>1756.77</v>
      </c>
      <c r="J334" t="s">
        <v>3865</v>
      </c>
      <c r="K334" s="35" t="s">
        <v>3897</v>
      </c>
      <c r="L334" s="33">
        <v>7.0000000000000007E-2</v>
      </c>
      <c r="M334" s="21" t="s">
        <v>14848</v>
      </c>
      <c r="N334" s="21" t="s">
        <v>1313</v>
      </c>
      <c r="O334" s="21" t="s">
        <v>83</v>
      </c>
      <c r="P334" s="35" t="s">
        <v>13496</v>
      </c>
    </row>
    <row r="335" spans="2:16" ht="15.75" customHeight="1">
      <c r="B335" t="s">
        <v>41</v>
      </c>
      <c r="C335" t="s">
        <v>10</v>
      </c>
      <c r="D335" s="36">
        <v>49241502</v>
      </c>
      <c r="E335" s="36" t="s">
        <v>3898</v>
      </c>
      <c r="F335" t="s">
        <v>3937</v>
      </c>
      <c r="G335" t="s">
        <v>57</v>
      </c>
      <c r="H335" s="37">
        <v>1889</v>
      </c>
      <c r="I335" s="41">
        <f t="shared" si="12"/>
        <v>1756.77</v>
      </c>
      <c r="J335" t="s">
        <v>3865</v>
      </c>
      <c r="K335" s="35" t="s">
        <v>3898</v>
      </c>
      <c r="L335" s="33">
        <v>7.0000000000000007E-2</v>
      </c>
      <c r="M335" s="21" t="s">
        <v>14848</v>
      </c>
      <c r="N335" s="21" t="s">
        <v>1313</v>
      </c>
      <c r="O335" s="21" t="s">
        <v>83</v>
      </c>
      <c r="P335" s="35" t="s">
        <v>13496</v>
      </c>
    </row>
    <row r="336" spans="2:16" ht="15.75" customHeight="1">
      <c r="B336" t="s">
        <v>41</v>
      </c>
      <c r="C336" t="s">
        <v>10</v>
      </c>
      <c r="D336" s="36">
        <v>49241502</v>
      </c>
      <c r="E336" s="36" t="s">
        <v>3899</v>
      </c>
      <c r="F336" t="s">
        <v>3938</v>
      </c>
      <c r="G336" t="s">
        <v>57</v>
      </c>
      <c r="H336" s="37">
        <v>1889</v>
      </c>
      <c r="I336" s="41">
        <f t="shared" si="12"/>
        <v>1756.77</v>
      </c>
      <c r="J336" t="s">
        <v>3865</v>
      </c>
      <c r="K336" s="35" t="s">
        <v>3899</v>
      </c>
      <c r="L336" s="33">
        <v>7.0000000000000007E-2</v>
      </c>
      <c r="M336" s="21" t="s">
        <v>14848</v>
      </c>
      <c r="N336" s="21" t="s">
        <v>1313</v>
      </c>
      <c r="O336" s="21" t="s">
        <v>83</v>
      </c>
      <c r="P336" s="35" t="s">
        <v>13496</v>
      </c>
    </row>
    <row r="337" spans="2:16" ht="15.75" customHeight="1">
      <c r="B337" t="s">
        <v>41</v>
      </c>
      <c r="C337" t="s">
        <v>10</v>
      </c>
      <c r="D337" s="36">
        <v>49241502</v>
      </c>
      <c r="E337" s="36" t="s">
        <v>3900</v>
      </c>
      <c r="F337" t="s">
        <v>3939</v>
      </c>
      <c r="G337" t="s">
        <v>57</v>
      </c>
      <c r="H337" s="37">
        <v>108</v>
      </c>
      <c r="I337" s="41">
        <f t="shared" si="12"/>
        <v>100.44000000000001</v>
      </c>
      <c r="J337" t="s">
        <v>3865</v>
      </c>
      <c r="K337" s="35" t="s">
        <v>3900</v>
      </c>
      <c r="L337" s="33">
        <v>7.0000000000000007E-2</v>
      </c>
      <c r="M337" s="21" t="s">
        <v>14848</v>
      </c>
      <c r="N337" s="21" t="s">
        <v>1313</v>
      </c>
      <c r="O337" s="21" t="s">
        <v>83</v>
      </c>
      <c r="P337" s="35" t="s">
        <v>13496</v>
      </c>
    </row>
    <row r="338" spans="2:16" ht="15.75" customHeight="1">
      <c r="B338" t="s">
        <v>41</v>
      </c>
      <c r="C338" t="s">
        <v>10</v>
      </c>
      <c r="D338" s="36">
        <v>49241502</v>
      </c>
      <c r="E338" s="36" t="s">
        <v>3901</v>
      </c>
      <c r="F338" t="s">
        <v>3940</v>
      </c>
      <c r="G338" t="s">
        <v>57</v>
      </c>
      <c r="H338" s="37">
        <v>58</v>
      </c>
      <c r="I338" s="41">
        <f t="shared" si="12"/>
        <v>53.940000000000005</v>
      </c>
      <c r="J338" t="s">
        <v>3865</v>
      </c>
      <c r="K338" s="35" t="s">
        <v>3901</v>
      </c>
      <c r="L338" s="33">
        <v>7.0000000000000007E-2</v>
      </c>
      <c r="M338" s="21" t="s">
        <v>14848</v>
      </c>
      <c r="N338" s="21" t="s">
        <v>1313</v>
      </c>
      <c r="O338" s="21" t="s">
        <v>83</v>
      </c>
      <c r="P338" s="35" t="s">
        <v>13496</v>
      </c>
    </row>
    <row r="339" spans="2:16" ht="15.75" customHeight="1">
      <c r="B339" t="s">
        <v>41</v>
      </c>
      <c r="C339" t="s">
        <v>10</v>
      </c>
      <c r="D339" s="36">
        <v>49241502</v>
      </c>
      <c r="E339" s="36" t="s">
        <v>3902</v>
      </c>
      <c r="F339" t="s">
        <v>3941</v>
      </c>
      <c r="G339" t="s">
        <v>57</v>
      </c>
      <c r="H339" s="37">
        <v>2639</v>
      </c>
      <c r="I339" s="41">
        <f t="shared" si="12"/>
        <v>2454.27</v>
      </c>
      <c r="J339" t="s">
        <v>3865</v>
      </c>
      <c r="K339" s="35" t="s">
        <v>3902</v>
      </c>
      <c r="L339" s="33">
        <v>7.0000000000000007E-2</v>
      </c>
      <c r="M339" s="21" t="s">
        <v>14848</v>
      </c>
      <c r="N339" s="21" t="s">
        <v>1313</v>
      </c>
      <c r="O339" s="21" t="s">
        <v>83</v>
      </c>
      <c r="P339" s="35" t="s">
        <v>13496</v>
      </c>
    </row>
    <row r="340" spans="2:16" ht="15.75" customHeight="1">
      <c r="B340" t="s">
        <v>41</v>
      </c>
      <c r="C340" t="s">
        <v>10</v>
      </c>
      <c r="D340" s="36">
        <v>49241502</v>
      </c>
      <c r="E340" s="36" t="s">
        <v>3903</v>
      </c>
      <c r="F340" t="s">
        <v>3942</v>
      </c>
      <c r="G340" t="s">
        <v>57</v>
      </c>
      <c r="H340" s="37">
        <v>2639</v>
      </c>
      <c r="I340" s="41">
        <f t="shared" si="12"/>
        <v>2454.27</v>
      </c>
      <c r="J340" t="s">
        <v>3865</v>
      </c>
      <c r="K340" s="35" t="s">
        <v>3903</v>
      </c>
      <c r="L340" s="33">
        <v>7.0000000000000007E-2</v>
      </c>
      <c r="M340" s="21" t="s">
        <v>14848</v>
      </c>
      <c r="N340" s="21" t="s">
        <v>1313</v>
      </c>
      <c r="O340" s="21" t="s">
        <v>83</v>
      </c>
      <c r="P340" s="35" t="s">
        <v>13496</v>
      </c>
    </row>
    <row r="341" spans="2:16" ht="15.75" customHeight="1">
      <c r="B341" t="s">
        <v>41</v>
      </c>
      <c r="C341" t="s">
        <v>10</v>
      </c>
      <c r="D341" s="36">
        <v>49241502</v>
      </c>
      <c r="E341" s="36" t="s">
        <v>3904</v>
      </c>
      <c r="F341" t="s">
        <v>3943</v>
      </c>
      <c r="G341" t="s">
        <v>57</v>
      </c>
      <c r="H341" s="37">
        <v>108</v>
      </c>
      <c r="I341" s="41">
        <f t="shared" si="12"/>
        <v>100.44000000000001</v>
      </c>
      <c r="J341" t="s">
        <v>3865</v>
      </c>
      <c r="K341" s="35" t="s">
        <v>3904</v>
      </c>
      <c r="L341" s="33">
        <v>7.0000000000000007E-2</v>
      </c>
      <c r="M341" s="21" t="s">
        <v>14848</v>
      </c>
      <c r="N341" s="21" t="s">
        <v>1313</v>
      </c>
      <c r="O341" s="21" t="s">
        <v>83</v>
      </c>
      <c r="P341" s="35" t="s">
        <v>13496</v>
      </c>
    </row>
    <row r="342" spans="2:16" ht="15.75" customHeight="1">
      <c r="B342" t="s">
        <v>41</v>
      </c>
      <c r="C342" t="s">
        <v>10</v>
      </c>
      <c r="D342" s="36">
        <v>49241502</v>
      </c>
      <c r="E342" s="36" t="s">
        <v>3905</v>
      </c>
      <c r="F342" t="s">
        <v>3944</v>
      </c>
      <c r="G342" t="s">
        <v>57</v>
      </c>
      <c r="H342" s="37">
        <v>58</v>
      </c>
      <c r="I342" s="41">
        <f t="shared" si="12"/>
        <v>53.940000000000005</v>
      </c>
      <c r="J342" t="s">
        <v>3865</v>
      </c>
      <c r="K342" s="35" t="s">
        <v>3905</v>
      </c>
      <c r="L342" s="33">
        <v>7.0000000000000007E-2</v>
      </c>
      <c r="M342" s="21" t="s">
        <v>14848</v>
      </c>
      <c r="N342" s="21" t="s">
        <v>1313</v>
      </c>
      <c r="O342" s="21" t="s">
        <v>83</v>
      </c>
      <c r="P342" s="35" t="s">
        <v>13496</v>
      </c>
    </row>
    <row r="343" spans="2:16" ht="15.75" customHeight="1">
      <c r="B343" t="s">
        <v>41</v>
      </c>
      <c r="C343" t="s">
        <v>10</v>
      </c>
      <c r="D343" s="36">
        <v>49241502</v>
      </c>
      <c r="E343" s="36" t="s">
        <v>3906</v>
      </c>
      <c r="F343" t="s">
        <v>3945</v>
      </c>
      <c r="G343" t="s">
        <v>57</v>
      </c>
      <c r="H343" s="37">
        <v>2889</v>
      </c>
      <c r="I343" s="41">
        <f t="shared" si="12"/>
        <v>2686.77</v>
      </c>
      <c r="J343" t="s">
        <v>3865</v>
      </c>
      <c r="K343" s="35" t="s">
        <v>3906</v>
      </c>
      <c r="L343" s="33">
        <v>7.0000000000000007E-2</v>
      </c>
      <c r="M343" s="21" t="s">
        <v>14848</v>
      </c>
      <c r="N343" s="21" t="s">
        <v>1313</v>
      </c>
      <c r="O343" s="21" t="s">
        <v>83</v>
      </c>
      <c r="P343" s="35" t="s">
        <v>13496</v>
      </c>
    </row>
    <row r="344" spans="2:16" ht="15.75" customHeight="1">
      <c r="B344" t="s">
        <v>41</v>
      </c>
      <c r="C344" t="s">
        <v>10</v>
      </c>
      <c r="D344" s="36">
        <v>49241502</v>
      </c>
      <c r="E344" s="36" t="s">
        <v>3907</v>
      </c>
      <c r="F344" t="s">
        <v>3946</v>
      </c>
      <c r="G344" t="s">
        <v>57</v>
      </c>
      <c r="H344" s="37">
        <v>127.5</v>
      </c>
      <c r="I344" s="41">
        <f t="shared" si="12"/>
        <v>118.575</v>
      </c>
      <c r="J344" t="s">
        <v>3865</v>
      </c>
      <c r="K344" s="35" t="s">
        <v>3907</v>
      </c>
      <c r="L344" s="33">
        <v>7.0000000000000007E-2</v>
      </c>
      <c r="M344" s="21" t="s">
        <v>14848</v>
      </c>
      <c r="N344" s="21" t="s">
        <v>1313</v>
      </c>
      <c r="O344" s="21" t="s">
        <v>83</v>
      </c>
      <c r="P344" s="35" t="s">
        <v>13496</v>
      </c>
    </row>
    <row r="345" spans="2:16" ht="15.75" customHeight="1">
      <c r="B345" t="s">
        <v>41</v>
      </c>
      <c r="C345" t="s">
        <v>10</v>
      </c>
      <c r="D345" s="36">
        <v>49241502</v>
      </c>
      <c r="E345" s="36" t="s">
        <v>3908</v>
      </c>
      <c r="F345" t="s">
        <v>3947</v>
      </c>
      <c r="G345" t="s">
        <v>57</v>
      </c>
      <c r="H345" s="37">
        <v>58</v>
      </c>
      <c r="I345" s="41">
        <f t="shared" si="12"/>
        <v>53.940000000000005</v>
      </c>
      <c r="J345" t="s">
        <v>3865</v>
      </c>
      <c r="K345" s="35" t="s">
        <v>3908</v>
      </c>
      <c r="L345" s="33">
        <v>7.0000000000000007E-2</v>
      </c>
      <c r="M345" s="21" t="s">
        <v>14848</v>
      </c>
      <c r="N345" s="21" t="s">
        <v>1313</v>
      </c>
      <c r="O345" s="21" t="s">
        <v>83</v>
      </c>
      <c r="P345" s="35" t="s">
        <v>13496</v>
      </c>
    </row>
    <row r="346" spans="2:16" ht="15.75" customHeight="1">
      <c r="B346" t="s">
        <v>41</v>
      </c>
      <c r="C346" t="s">
        <v>10</v>
      </c>
      <c r="D346" s="36">
        <v>49241502</v>
      </c>
      <c r="E346" s="36" t="s">
        <v>3909</v>
      </c>
      <c r="F346" t="s">
        <v>3948</v>
      </c>
      <c r="G346" t="s">
        <v>57</v>
      </c>
      <c r="H346" s="37">
        <v>1699</v>
      </c>
      <c r="I346" s="41">
        <f t="shared" si="12"/>
        <v>1580.0700000000002</v>
      </c>
      <c r="J346" t="s">
        <v>3865</v>
      </c>
      <c r="K346" s="35" t="s">
        <v>3909</v>
      </c>
      <c r="L346" s="33">
        <v>7.0000000000000007E-2</v>
      </c>
      <c r="M346" s="21" t="s">
        <v>14848</v>
      </c>
      <c r="N346" s="21" t="s">
        <v>1313</v>
      </c>
      <c r="O346" s="21" t="s">
        <v>83</v>
      </c>
      <c r="P346" s="35" t="s">
        <v>13496</v>
      </c>
    </row>
    <row r="347" spans="2:16" ht="15.75" customHeight="1">
      <c r="B347" t="s">
        <v>41</v>
      </c>
      <c r="C347" t="s">
        <v>10</v>
      </c>
      <c r="D347" s="36">
        <v>49241502</v>
      </c>
      <c r="E347" s="36" t="s">
        <v>3910</v>
      </c>
      <c r="F347" t="s">
        <v>3949</v>
      </c>
      <c r="G347" t="s">
        <v>57</v>
      </c>
      <c r="H347" s="37">
        <v>1699</v>
      </c>
      <c r="I347" s="41">
        <f t="shared" si="12"/>
        <v>1580.0700000000002</v>
      </c>
      <c r="J347" t="s">
        <v>3865</v>
      </c>
      <c r="K347" s="35" t="s">
        <v>3910</v>
      </c>
      <c r="L347" s="33">
        <v>7.0000000000000007E-2</v>
      </c>
      <c r="M347" s="21" t="s">
        <v>14848</v>
      </c>
      <c r="N347" s="21" t="s">
        <v>1313</v>
      </c>
      <c r="O347" s="21" t="s">
        <v>83</v>
      </c>
      <c r="P347" s="35" t="s">
        <v>13496</v>
      </c>
    </row>
    <row r="348" spans="2:16" ht="15.75" customHeight="1">
      <c r="B348" t="s">
        <v>41</v>
      </c>
      <c r="C348" t="s">
        <v>10</v>
      </c>
      <c r="D348" s="36">
        <v>49241502</v>
      </c>
      <c r="E348" s="36" t="s">
        <v>3911</v>
      </c>
      <c r="F348" t="s">
        <v>3950</v>
      </c>
      <c r="G348" t="s">
        <v>57</v>
      </c>
      <c r="H348" s="37">
        <v>85</v>
      </c>
      <c r="I348" s="41">
        <f t="shared" si="12"/>
        <v>79.05</v>
      </c>
      <c r="J348" t="s">
        <v>3865</v>
      </c>
      <c r="K348" s="35" t="s">
        <v>3911</v>
      </c>
      <c r="L348" s="33">
        <v>7.0000000000000007E-2</v>
      </c>
      <c r="M348" s="21" t="s">
        <v>14848</v>
      </c>
      <c r="N348" s="21" t="s">
        <v>1313</v>
      </c>
      <c r="O348" s="21" t="s">
        <v>83</v>
      </c>
      <c r="P348" s="35" t="s">
        <v>13496</v>
      </c>
    </row>
    <row r="349" spans="2:16" ht="15.75" customHeight="1">
      <c r="B349" t="s">
        <v>41</v>
      </c>
      <c r="C349" t="s">
        <v>10</v>
      </c>
      <c r="D349" s="36">
        <v>49241502</v>
      </c>
      <c r="E349" s="36" t="s">
        <v>3912</v>
      </c>
      <c r="F349" t="s">
        <v>3951</v>
      </c>
      <c r="G349" t="s">
        <v>57</v>
      </c>
      <c r="H349" s="37">
        <v>47</v>
      </c>
      <c r="I349" s="41">
        <f t="shared" si="12"/>
        <v>43.71</v>
      </c>
      <c r="J349" t="s">
        <v>3865</v>
      </c>
      <c r="K349" s="35" t="s">
        <v>3912</v>
      </c>
      <c r="L349" s="33">
        <v>7.0000000000000007E-2</v>
      </c>
      <c r="M349" s="21" t="s">
        <v>14848</v>
      </c>
      <c r="N349" s="21" t="s">
        <v>1313</v>
      </c>
      <c r="O349" s="21" t="s">
        <v>83</v>
      </c>
      <c r="P349" s="35" t="s">
        <v>13496</v>
      </c>
    </row>
    <row r="350" spans="2:16" ht="15.75" customHeight="1">
      <c r="B350" t="s">
        <v>41</v>
      </c>
      <c r="C350" t="s">
        <v>10</v>
      </c>
      <c r="D350" s="36">
        <v>49241502</v>
      </c>
      <c r="E350" s="36" t="s">
        <v>3913</v>
      </c>
      <c r="F350" t="s">
        <v>3952</v>
      </c>
      <c r="G350" t="s">
        <v>57</v>
      </c>
      <c r="H350" s="37">
        <v>2499</v>
      </c>
      <c r="I350" s="41">
        <f t="shared" si="12"/>
        <v>2324.0700000000002</v>
      </c>
      <c r="J350" t="s">
        <v>3865</v>
      </c>
      <c r="K350" s="35" t="s">
        <v>3913</v>
      </c>
      <c r="L350" s="33">
        <v>7.0000000000000007E-2</v>
      </c>
      <c r="M350" s="21" t="s">
        <v>14848</v>
      </c>
      <c r="N350" s="21" t="s">
        <v>1313</v>
      </c>
      <c r="O350" s="21" t="s">
        <v>83</v>
      </c>
      <c r="P350" s="35" t="s">
        <v>13496</v>
      </c>
    </row>
    <row r="351" spans="2:16" ht="15.75" customHeight="1">
      <c r="B351" t="s">
        <v>41</v>
      </c>
      <c r="C351" t="s">
        <v>10</v>
      </c>
      <c r="D351" s="36">
        <v>49241502</v>
      </c>
      <c r="E351" s="36" t="s">
        <v>3914</v>
      </c>
      <c r="F351" t="s">
        <v>3953</v>
      </c>
      <c r="G351" t="s">
        <v>57</v>
      </c>
      <c r="H351" s="37">
        <v>2699</v>
      </c>
      <c r="I351" s="41">
        <f t="shared" si="12"/>
        <v>2510.0700000000002</v>
      </c>
      <c r="J351" t="s">
        <v>3865</v>
      </c>
      <c r="K351" s="35" t="s">
        <v>3914</v>
      </c>
      <c r="L351" s="33">
        <v>7.0000000000000007E-2</v>
      </c>
      <c r="M351" s="21" t="s">
        <v>14848</v>
      </c>
      <c r="N351" s="21" t="s">
        <v>1313</v>
      </c>
      <c r="O351" s="21" t="s">
        <v>83</v>
      </c>
      <c r="P351" s="35" t="s">
        <v>13496</v>
      </c>
    </row>
    <row r="352" spans="2:16" ht="15.75" customHeight="1">
      <c r="B352" t="s">
        <v>41</v>
      </c>
      <c r="C352" t="s">
        <v>10</v>
      </c>
      <c r="D352" s="36">
        <v>49241502</v>
      </c>
      <c r="E352" s="36" t="s">
        <v>3915</v>
      </c>
      <c r="F352" t="s">
        <v>3953</v>
      </c>
      <c r="G352" t="s">
        <v>57</v>
      </c>
      <c r="H352" s="37">
        <v>3199</v>
      </c>
      <c r="I352" s="41">
        <f t="shared" si="12"/>
        <v>2975.07</v>
      </c>
      <c r="J352" t="s">
        <v>3865</v>
      </c>
      <c r="K352" s="35" t="s">
        <v>3915</v>
      </c>
      <c r="L352" s="33">
        <v>7.0000000000000007E-2</v>
      </c>
      <c r="M352" s="21" t="s">
        <v>14848</v>
      </c>
      <c r="N352" s="21" t="s">
        <v>1313</v>
      </c>
      <c r="O352" s="21" t="s">
        <v>83</v>
      </c>
      <c r="P352" s="35" t="s">
        <v>13496</v>
      </c>
    </row>
    <row r="353" spans="2:16" ht="15.75" customHeight="1">
      <c r="B353" t="s">
        <v>41</v>
      </c>
      <c r="C353" t="s">
        <v>10</v>
      </c>
      <c r="D353" s="36">
        <v>49241502</v>
      </c>
      <c r="E353" s="36" t="s">
        <v>3916</v>
      </c>
      <c r="F353" t="s">
        <v>3954</v>
      </c>
      <c r="G353" t="s">
        <v>57</v>
      </c>
      <c r="H353" s="37">
        <v>999</v>
      </c>
      <c r="I353" s="41">
        <f t="shared" si="12"/>
        <v>929.07</v>
      </c>
      <c r="J353" t="s">
        <v>3865</v>
      </c>
      <c r="K353" s="35" t="s">
        <v>3916</v>
      </c>
      <c r="L353" s="33">
        <v>7.0000000000000007E-2</v>
      </c>
      <c r="M353" s="21" t="s">
        <v>14848</v>
      </c>
      <c r="N353" s="21" t="s">
        <v>1313</v>
      </c>
      <c r="O353" s="21" t="s">
        <v>83</v>
      </c>
      <c r="P353" s="35" t="s">
        <v>13496</v>
      </c>
    </row>
    <row r="354" spans="2:16" ht="15.75" customHeight="1">
      <c r="B354" t="s">
        <v>41</v>
      </c>
      <c r="C354" t="s">
        <v>10</v>
      </c>
      <c r="D354" s="36">
        <v>49241502</v>
      </c>
      <c r="E354" s="36" t="s">
        <v>3917</v>
      </c>
      <c r="F354" t="s">
        <v>3954</v>
      </c>
      <c r="G354" t="s">
        <v>57</v>
      </c>
      <c r="H354" s="37">
        <v>959</v>
      </c>
      <c r="I354" s="41">
        <f t="shared" si="12"/>
        <v>891.87</v>
      </c>
      <c r="J354" t="s">
        <v>3865</v>
      </c>
      <c r="K354" s="35" t="s">
        <v>3917</v>
      </c>
      <c r="L354" s="33">
        <v>7.0000000000000007E-2</v>
      </c>
      <c r="M354" s="21" t="s">
        <v>14848</v>
      </c>
      <c r="N354" s="21" t="s">
        <v>1313</v>
      </c>
      <c r="O354" s="21" t="s">
        <v>83</v>
      </c>
      <c r="P354" s="35" t="s">
        <v>13496</v>
      </c>
    </row>
    <row r="355" spans="2:16" ht="15.75" customHeight="1">
      <c r="B355" t="s">
        <v>41</v>
      </c>
      <c r="C355" t="s">
        <v>10</v>
      </c>
      <c r="D355" s="36">
        <v>49241502</v>
      </c>
      <c r="E355" s="36" t="s">
        <v>3918</v>
      </c>
      <c r="F355" t="s">
        <v>3955</v>
      </c>
      <c r="G355" t="s">
        <v>57</v>
      </c>
      <c r="H355" s="37">
        <v>669</v>
      </c>
      <c r="I355" s="41">
        <f t="shared" si="12"/>
        <v>622.17000000000007</v>
      </c>
      <c r="J355" t="s">
        <v>3865</v>
      </c>
      <c r="K355" s="35" t="s">
        <v>3918</v>
      </c>
      <c r="L355" s="33">
        <v>7.0000000000000007E-2</v>
      </c>
      <c r="M355" s="21" t="s">
        <v>14848</v>
      </c>
      <c r="N355" s="21" t="s">
        <v>1313</v>
      </c>
      <c r="O355" s="21" t="s">
        <v>83</v>
      </c>
      <c r="P355" s="35" t="s">
        <v>13496</v>
      </c>
    </row>
    <row r="356" spans="2:16" ht="15.75" customHeight="1">
      <c r="B356" t="s">
        <v>41</v>
      </c>
      <c r="C356" t="s">
        <v>10</v>
      </c>
      <c r="D356" s="36">
        <v>49241502</v>
      </c>
      <c r="E356" s="36" t="s">
        <v>3919</v>
      </c>
      <c r="F356" t="s">
        <v>3955</v>
      </c>
      <c r="G356" t="s">
        <v>57</v>
      </c>
      <c r="H356" s="37">
        <v>709</v>
      </c>
      <c r="I356" s="41">
        <f t="shared" si="12"/>
        <v>659.37</v>
      </c>
      <c r="J356" t="s">
        <v>3865</v>
      </c>
      <c r="K356" s="35" t="s">
        <v>3919</v>
      </c>
      <c r="L356" s="33">
        <v>7.0000000000000007E-2</v>
      </c>
      <c r="M356" s="21" t="s">
        <v>14848</v>
      </c>
      <c r="N356" s="21" t="s">
        <v>1313</v>
      </c>
      <c r="O356" s="21" t="s">
        <v>83</v>
      </c>
      <c r="P356" s="35" t="s">
        <v>13496</v>
      </c>
    </row>
    <row r="357" spans="2:16" ht="15.75" customHeight="1">
      <c r="B357" t="s">
        <v>41</v>
      </c>
      <c r="C357" t="s">
        <v>10</v>
      </c>
      <c r="D357" s="36">
        <v>49241502</v>
      </c>
      <c r="E357" s="36" t="s">
        <v>3920</v>
      </c>
      <c r="F357" t="s">
        <v>3956</v>
      </c>
      <c r="G357" t="s">
        <v>57</v>
      </c>
      <c r="H357" s="37">
        <v>3899</v>
      </c>
      <c r="I357" s="41">
        <f t="shared" si="12"/>
        <v>3626.07</v>
      </c>
      <c r="J357" t="s">
        <v>3865</v>
      </c>
      <c r="K357" s="35" t="s">
        <v>3920</v>
      </c>
      <c r="L357" s="33">
        <v>7.0000000000000007E-2</v>
      </c>
      <c r="M357" s="21" t="s">
        <v>14848</v>
      </c>
      <c r="N357" s="21" t="s">
        <v>1313</v>
      </c>
      <c r="O357" s="21" t="s">
        <v>83</v>
      </c>
      <c r="P357" s="35" t="s">
        <v>13496</v>
      </c>
    </row>
    <row r="358" spans="2:16" ht="15.75" customHeight="1">
      <c r="B358" t="s">
        <v>41</v>
      </c>
      <c r="C358" t="s">
        <v>10</v>
      </c>
      <c r="D358" s="36">
        <v>49241502</v>
      </c>
      <c r="E358" s="36" t="s">
        <v>3921</v>
      </c>
      <c r="F358" t="s">
        <v>3956</v>
      </c>
      <c r="G358" t="s">
        <v>57</v>
      </c>
      <c r="H358" s="37">
        <v>4099</v>
      </c>
      <c r="I358" s="41">
        <f>H358*0.93</f>
        <v>3812.07</v>
      </c>
      <c r="J358" t="s">
        <v>3865</v>
      </c>
      <c r="K358" s="35" t="s">
        <v>3921</v>
      </c>
      <c r="L358" s="33">
        <v>7.0000000000000007E-2</v>
      </c>
      <c r="M358" s="21" t="s">
        <v>14848</v>
      </c>
      <c r="N358" s="21" t="s">
        <v>1313</v>
      </c>
      <c r="O358" s="21" t="s">
        <v>83</v>
      </c>
      <c r="P358" s="35" t="s">
        <v>13496</v>
      </c>
    </row>
    <row r="359" spans="2:16" ht="15.75" customHeight="1">
      <c r="B359" t="s">
        <v>41</v>
      </c>
      <c r="C359" t="s">
        <v>10</v>
      </c>
      <c r="D359" s="36">
        <v>49241502</v>
      </c>
      <c r="E359" s="36" t="s">
        <v>3922</v>
      </c>
      <c r="F359" t="s">
        <v>3957</v>
      </c>
      <c r="G359" t="s">
        <v>57</v>
      </c>
      <c r="H359" s="37">
        <v>459</v>
      </c>
      <c r="I359" s="41">
        <f t="shared" si="12"/>
        <v>426.87</v>
      </c>
      <c r="J359" t="s">
        <v>3865</v>
      </c>
      <c r="K359" s="35" t="s">
        <v>3922</v>
      </c>
      <c r="L359" s="33">
        <v>7.0000000000000007E-2</v>
      </c>
      <c r="M359" s="21" t="s">
        <v>14848</v>
      </c>
      <c r="N359" s="21" t="s">
        <v>1313</v>
      </c>
      <c r="O359" s="21" t="s">
        <v>83</v>
      </c>
      <c r="P359" s="35" t="s">
        <v>13496</v>
      </c>
    </row>
    <row r="360" spans="2:16" ht="15.75" customHeight="1">
      <c r="B360" t="s">
        <v>41</v>
      </c>
      <c r="C360" t="s">
        <v>10</v>
      </c>
      <c r="D360" s="36">
        <v>49241502</v>
      </c>
      <c r="E360" s="36" t="s">
        <v>3923</v>
      </c>
      <c r="F360" t="s">
        <v>3957</v>
      </c>
      <c r="G360" t="s">
        <v>57</v>
      </c>
      <c r="H360" s="37">
        <v>499</v>
      </c>
      <c r="I360" s="41">
        <f t="shared" si="12"/>
        <v>464.07000000000005</v>
      </c>
      <c r="J360" t="s">
        <v>3865</v>
      </c>
      <c r="K360" s="35" t="s">
        <v>3923</v>
      </c>
      <c r="L360" s="33">
        <v>7.0000000000000007E-2</v>
      </c>
      <c r="M360" s="21" t="s">
        <v>14848</v>
      </c>
      <c r="N360" s="21" t="s">
        <v>1313</v>
      </c>
      <c r="O360" s="21" t="s">
        <v>83</v>
      </c>
      <c r="P360" s="35" t="s">
        <v>13496</v>
      </c>
    </row>
    <row r="361" spans="2:16" ht="15.75" customHeight="1">
      <c r="B361" t="s">
        <v>41</v>
      </c>
      <c r="C361" t="s">
        <v>10</v>
      </c>
      <c r="D361" s="36">
        <v>49241502</v>
      </c>
      <c r="E361" s="36" t="s">
        <v>3924</v>
      </c>
      <c r="F361" t="s">
        <v>3958</v>
      </c>
      <c r="G361" t="s">
        <v>57</v>
      </c>
      <c r="H361" s="37">
        <v>229</v>
      </c>
      <c r="I361" s="41">
        <f t="shared" si="12"/>
        <v>212.97</v>
      </c>
      <c r="J361" t="s">
        <v>3865</v>
      </c>
      <c r="K361" s="35" t="s">
        <v>3924</v>
      </c>
      <c r="L361" s="33">
        <v>7.0000000000000007E-2</v>
      </c>
      <c r="M361" s="21" t="s">
        <v>14848</v>
      </c>
      <c r="N361" s="21" t="s">
        <v>1313</v>
      </c>
      <c r="O361" s="21" t="s">
        <v>83</v>
      </c>
      <c r="P361" s="35" t="s">
        <v>13496</v>
      </c>
    </row>
    <row r="362" spans="2:16" ht="15.75" customHeight="1">
      <c r="B362" t="s">
        <v>41</v>
      </c>
      <c r="C362" t="s">
        <v>10</v>
      </c>
      <c r="D362" s="36">
        <v>49241502</v>
      </c>
      <c r="E362" s="36" t="s">
        <v>3925</v>
      </c>
      <c r="F362" t="s">
        <v>3958</v>
      </c>
      <c r="G362" t="s">
        <v>57</v>
      </c>
      <c r="H362" s="37">
        <v>249</v>
      </c>
      <c r="I362" s="41">
        <f t="shared" si="12"/>
        <v>231.57000000000002</v>
      </c>
      <c r="J362" t="s">
        <v>3865</v>
      </c>
      <c r="K362" s="35" t="s">
        <v>3925</v>
      </c>
      <c r="L362" s="33">
        <v>7.0000000000000007E-2</v>
      </c>
      <c r="M362" s="21" t="s">
        <v>14848</v>
      </c>
      <c r="N362" s="21" t="s">
        <v>1313</v>
      </c>
      <c r="O362" s="21" t="s">
        <v>83</v>
      </c>
      <c r="P362" s="35" t="s">
        <v>13496</v>
      </c>
    </row>
    <row r="363" spans="2:16" ht="15.75" customHeight="1">
      <c r="B363" t="s">
        <v>41</v>
      </c>
      <c r="C363" t="s">
        <v>10</v>
      </c>
      <c r="D363" s="36">
        <v>49241502</v>
      </c>
      <c r="E363" s="36" t="s">
        <v>3926</v>
      </c>
      <c r="F363" t="s">
        <v>3959</v>
      </c>
      <c r="G363" t="s">
        <v>57</v>
      </c>
      <c r="H363" s="37">
        <v>699</v>
      </c>
      <c r="I363" s="41">
        <f t="shared" si="12"/>
        <v>650.07000000000005</v>
      </c>
      <c r="J363" t="s">
        <v>3865</v>
      </c>
      <c r="K363" s="35" t="s">
        <v>3926</v>
      </c>
      <c r="L363" s="33">
        <v>7.0000000000000007E-2</v>
      </c>
      <c r="M363" s="21" t="s">
        <v>14848</v>
      </c>
      <c r="N363" s="21" t="s">
        <v>1313</v>
      </c>
      <c r="O363" s="21" t="s">
        <v>83</v>
      </c>
      <c r="P363" s="35" t="s">
        <v>13496</v>
      </c>
    </row>
    <row r="364" spans="2:16" ht="15.75" customHeight="1">
      <c r="B364" t="s">
        <v>41</v>
      </c>
      <c r="C364" t="s">
        <v>10</v>
      </c>
      <c r="D364" s="36">
        <v>49241502</v>
      </c>
      <c r="E364" s="36" t="s">
        <v>3927</v>
      </c>
      <c r="F364" t="s">
        <v>3960</v>
      </c>
      <c r="G364" t="s">
        <v>57</v>
      </c>
      <c r="H364" s="37">
        <v>899</v>
      </c>
      <c r="I364" s="41">
        <f t="shared" si="12"/>
        <v>836.07</v>
      </c>
      <c r="J364" t="s">
        <v>3865</v>
      </c>
      <c r="K364" s="35" t="s">
        <v>3927</v>
      </c>
      <c r="L364" s="33">
        <v>7.0000000000000007E-2</v>
      </c>
      <c r="M364" s="21" t="s">
        <v>14848</v>
      </c>
      <c r="N364" s="21" t="s">
        <v>1313</v>
      </c>
      <c r="O364" s="21" t="s">
        <v>83</v>
      </c>
      <c r="P364" s="35" t="s">
        <v>13496</v>
      </c>
    </row>
    <row r="365" spans="2:16" ht="15.75" customHeight="1">
      <c r="B365" t="s">
        <v>41</v>
      </c>
      <c r="C365" t="s">
        <v>10</v>
      </c>
      <c r="D365" s="36">
        <v>49241502</v>
      </c>
      <c r="E365" s="36" t="s">
        <v>3928</v>
      </c>
      <c r="F365" t="s">
        <v>3961</v>
      </c>
      <c r="G365" t="s">
        <v>57</v>
      </c>
      <c r="H365" s="37">
        <v>469</v>
      </c>
      <c r="I365" s="41">
        <f t="shared" si="12"/>
        <v>436.17</v>
      </c>
      <c r="J365" t="s">
        <v>3865</v>
      </c>
      <c r="K365" s="35" t="s">
        <v>3928</v>
      </c>
      <c r="L365" s="33">
        <v>7.0000000000000007E-2</v>
      </c>
      <c r="M365" s="21" t="s">
        <v>14848</v>
      </c>
      <c r="N365" s="21" t="s">
        <v>1313</v>
      </c>
      <c r="O365" s="21" t="s">
        <v>83</v>
      </c>
      <c r="P365" s="35" t="s">
        <v>13496</v>
      </c>
    </row>
    <row r="366" spans="2:16" ht="15.75" customHeight="1">
      <c r="B366" t="s">
        <v>41</v>
      </c>
      <c r="C366" t="s">
        <v>10</v>
      </c>
      <c r="D366" s="36">
        <v>49241502</v>
      </c>
      <c r="E366" s="36" t="s">
        <v>3962</v>
      </c>
      <c r="F366" t="s">
        <v>3966</v>
      </c>
      <c r="G366" t="s">
        <v>57</v>
      </c>
      <c r="H366" s="37">
        <v>469</v>
      </c>
      <c r="I366" s="41">
        <f t="shared" si="12"/>
        <v>436.17</v>
      </c>
      <c r="J366" t="s">
        <v>3865</v>
      </c>
      <c r="K366" s="35" t="s">
        <v>3962</v>
      </c>
      <c r="L366" s="33">
        <v>7.0000000000000007E-2</v>
      </c>
      <c r="M366" s="21" t="s">
        <v>14848</v>
      </c>
      <c r="N366" s="21" t="s">
        <v>1313</v>
      </c>
      <c r="O366" s="21" t="s">
        <v>83</v>
      </c>
      <c r="P366" s="35" t="s">
        <v>13496</v>
      </c>
    </row>
    <row r="367" spans="2:16" ht="15.75" customHeight="1">
      <c r="B367" t="s">
        <v>41</v>
      </c>
      <c r="C367" t="s">
        <v>10</v>
      </c>
      <c r="D367" s="36">
        <v>49241502</v>
      </c>
      <c r="E367" s="36" t="s">
        <v>3963</v>
      </c>
      <c r="F367" t="s">
        <v>3967</v>
      </c>
      <c r="G367" t="s">
        <v>57</v>
      </c>
      <c r="H367" s="37">
        <v>469</v>
      </c>
      <c r="I367" s="41">
        <f t="shared" si="12"/>
        <v>436.17</v>
      </c>
      <c r="J367" t="s">
        <v>3865</v>
      </c>
      <c r="K367" s="35" t="s">
        <v>3963</v>
      </c>
      <c r="L367" s="33">
        <v>7.0000000000000007E-2</v>
      </c>
      <c r="M367" s="21" t="s">
        <v>14848</v>
      </c>
      <c r="N367" s="21" t="s">
        <v>1313</v>
      </c>
      <c r="O367" s="21" t="s">
        <v>83</v>
      </c>
      <c r="P367" s="35" t="s">
        <v>13496</v>
      </c>
    </row>
    <row r="368" spans="2:16" ht="15.75" customHeight="1">
      <c r="B368" t="s">
        <v>41</v>
      </c>
      <c r="C368" t="s">
        <v>10</v>
      </c>
      <c r="D368" s="36">
        <v>49241502</v>
      </c>
      <c r="E368" s="36" t="s">
        <v>3964</v>
      </c>
      <c r="F368" t="s">
        <v>3968</v>
      </c>
      <c r="G368" t="s">
        <v>57</v>
      </c>
      <c r="H368" s="37">
        <v>469</v>
      </c>
      <c r="I368" s="41">
        <f t="shared" si="12"/>
        <v>436.17</v>
      </c>
      <c r="J368" t="s">
        <v>3865</v>
      </c>
      <c r="K368" s="35" t="s">
        <v>3964</v>
      </c>
      <c r="L368" s="33">
        <v>7.0000000000000007E-2</v>
      </c>
      <c r="M368" s="21" t="s">
        <v>14848</v>
      </c>
      <c r="N368" s="21" t="s">
        <v>1313</v>
      </c>
      <c r="O368" s="21" t="s">
        <v>83</v>
      </c>
      <c r="P368" s="35" t="s">
        <v>13496</v>
      </c>
    </row>
    <row r="369" spans="2:16" ht="15.75" customHeight="1">
      <c r="B369" t="s">
        <v>41</v>
      </c>
      <c r="C369" t="s">
        <v>10</v>
      </c>
      <c r="D369" s="36">
        <v>49241502</v>
      </c>
      <c r="E369" s="36" t="s">
        <v>3965</v>
      </c>
      <c r="F369" t="s">
        <v>3969</v>
      </c>
      <c r="G369" t="s">
        <v>57</v>
      </c>
      <c r="H369" s="37">
        <v>599</v>
      </c>
      <c r="I369" s="41">
        <f t="shared" si="12"/>
        <v>557.07000000000005</v>
      </c>
      <c r="J369" t="s">
        <v>3865</v>
      </c>
      <c r="K369" s="35" t="s">
        <v>3965</v>
      </c>
      <c r="L369" s="33">
        <v>7.0000000000000007E-2</v>
      </c>
      <c r="M369" s="21" t="s">
        <v>14848</v>
      </c>
      <c r="N369" s="21" t="s">
        <v>1313</v>
      </c>
      <c r="O369" s="21" t="s">
        <v>83</v>
      </c>
      <c r="P369" s="35" t="s">
        <v>13496</v>
      </c>
    </row>
    <row r="370" spans="2:16" ht="15.75" customHeight="1">
      <c r="B370" t="s">
        <v>41</v>
      </c>
      <c r="C370" t="s">
        <v>10</v>
      </c>
      <c r="D370" s="36">
        <v>49241502</v>
      </c>
      <c r="E370" s="36" t="s">
        <v>3970</v>
      </c>
      <c r="F370" t="s">
        <v>3974</v>
      </c>
      <c r="G370" t="s">
        <v>57</v>
      </c>
      <c r="H370" s="37">
        <v>6899</v>
      </c>
      <c r="I370" s="41">
        <f t="shared" si="12"/>
        <v>6416.0700000000006</v>
      </c>
      <c r="J370" t="s">
        <v>3865</v>
      </c>
      <c r="K370" s="35" t="s">
        <v>3970</v>
      </c>
      <c r="L370" s="33">
        <v>7.0000000000000007E-2</v>
      </c>
      <c r="M370" s="21" t="s">
        <v>14848</v>
      </c>
      <c r="N370" s="21" t="s">
        <v>1313</v>
      </c>
      <c r="O370" s="21" t="s">
        <v>83</v>
      </c>
      <c r="P370" s="35" t="s">
        <v>13496</v>
      </c>
    </row>
    <row r="371" spans="2:16" ht="15.75" customHeight="1">
      <c r="B371" t="s">
        <v>41</v>
      </c>
      <c r="C371" t="s">
        <v>10</v>
      </c>
      <c r="D371" s="36">
        <v>49241502</v>
      </c>
      <c r="E371" s="36" t="s">
        <v>3971</v>
      </c>
      <c r="F371" t="s">
        <v>3974</v>
      </c>
      <c r="G371" t="s">
        <v>57</v>
      </c>
      <c r="H371" s="37">
        <v>7599</v>
      </c>
      <c r="I371" s="41">
        <f t="shared" si="12"/>
        <v>7067.0700000000006</v>
      </c>
      <c r="J371" t="s">
        <v>3865</v>
      </c>
      <c r="K371" s="35" t="s">
        <v>3971</v>
      </c>
      <c r="L371" s="33">
        <v>7.0000000000000007E-2</v>
      </c>
      <c r="M371" s="21" t="s">
        <v>14848</v>
      </c>
      <c r="N371" s="21" t="s">
        <v>1313</v>
      </c>
      <c r="O371" s="21" t="s">
        <v>83</v>
      </c>
      <c r="P371" s="35" t="s">
        <v>13496</v>
      </c>
    </row>
    <row r="372" spans="2:16" ht="15.75" customHeight="1">
      <c r="B372" t="s">
        <v>41</v>
      </c>
      <c r="C372" t="s">
        <v>10</v>
      </c>
      <c r="D372" s="36">
        <v>49241502</v>
      </c>
      <c r="E372" s="36" t="s">
        <v>3972</v>
      </c>
      <c r="F372" t="s">
        <v>3975</v>
      </c>
      <c r="G372" t="s">
        <v>57</v>
      </c>
      <c r="H372" s="37">
        <v>12069</v>
      </c>
      <c r="I372" s="41">
        <f t="shared" si="12"/>
        <v>11224.17</v>
      </c>
      <c r="J372" t="s">
        <v>3865</v>
      </c>
      <c r="K372" s="35" t="s">
        <v>3972</v>
      </c>
      <c r="L372" s="33">
        <v>7.0000000000000007E-2</v>
      </c>
      <c r="M372" s="21" t="s">
        <v>14848</v>
      </c>
      <c r="N372" s="21" t="s">
        <v>1313</v>
      </c>
      <c r="O372" s="21" t="s">
        <v>83</v>
      </c>
      <c r="P372" s="35" t="s">
        <v>13496</v>
      </c>
    </row>
    <row r="373" spans="2:16" ht="15.75" customHeight="1">
      <c r="B373" t="s">
        <v>41</v>
      </c>
      <c r="C373" t="s">
        <v>10</v>
      </c>
      <c r="D373" s="36">
        <v>49241502</v>
      </c>
      <c r="E373" s="36" t="s">
        <v>3973</v>
      </c>
      <c r="F373" t="s">
        <v>3975</v>
      </c>
      <c r="G373" t="s">
        <v>57</v>
      </c>
      <c r="H373" s="37">
        <v>14299</v>
      </c>
      <c r="I373" s="41">
        <f t="shared" si="12"/>
        <v>13298.070000000002</v>
      </c>
      <c r="J373" t="s">
        <v>3865</v>
      </c>
      <c r="K373" s="35" t="s">
        <v>3973</v>
      </c>
      <c r="L373" s="33">
        <v>7.0000000000000007E-2</v>
      </c>
      <c r="M373" s="21" t="s">
        <v>14848</v>
      </c>
      <c r="N373" s="21" t="s">
        <v>1313</v>
      </c>
      <c r="O373" s="21" t="s">
        <v>83</v>
      </c>
      <c r="P373" s="35" t="s">
        <v>13496</v>
      </c>
    </row>
    <row r="374" spans="2:16" ht="15.75" customHeight="1">
      <c r="B374" t="s">
        <v>41</v>
      </c>
      <c r="C374" t="s">
        <v>10</v>
      </c>
      <c r="D374" s="36">
        <v>49241503</v>
      </c>
      <c r="E374" s="36" t="s">
        <v>3976</v>
      </c>
      <c r="F374" t="s">
        <v>3996</v>
      </c>
      <c r="G374" t="s">
        <v>57</v>
      </c>
      <c r="H374" s="37">
        <v>19896</v>
      </c>
      <c r="I374" s="41">
        <f t="shared" si="12"/>
        <v>18503.280000000002</v>
      </c>
      <c r="J374" t="s">
        <v>3865</v>
      </c>
      <c r="K374" s="35" t="s">
        <v>3976</v>
      </c>
      <c r="L374" s="33">
        <v>7.0000000000000007E-2</v>
      </c>
      <c r="M374" s="21" t="s">
        <v>14848</v>
      </c>
      <c r="N374" s="21" t="s">
        <v>1313</v>
      </c>
      <c r="O374" s="21" t="s">
        <v>83</v>
      </c>
      <c r="P374" s="35" t="s">
        <v>13496</v>
      </c>
    </row>
    <row r="375" spans="2:16" ht="15.75" customHeight="1">
      <c r="B375" t="s">
        <v>41</v>
      </c>
      <c r="C375" t="s">
        <v>10</v>
      </c>
      <c r="D375" s="36">
        <v>49241504</v>
      </c>
      <c r="E375" s="36" t="s">
        <v>3977</v>
      </c>
      <c r="F375" t="s">
        <v>3996</v>
      </c>
      <c r="G375" t="s">
        <v>57</v>
      </c>
      <c r="H375" s="37">
        <v>24234</v>
      </c>
      <c r="I375" s="41">
        <f t="shared" si="12"/>
        <v>22537.620000000003</v>
      </c>
      <c r="J375" t="s">
        <v>3865</v>
      </c>
      <c r="K375" s="35" t="s">
        <v>3977</v>
      </c>
      <c r="L375" s="33">
        <v>7.0000000000000007E-2</v>
      </c>
      <c r="M375" s="21" t="s">
        <v>14848</v>
      </c>
      <c r="N375" s="21" t="s">
        <v>1313</v>
      </c>
      <c r="O375" s="21" t="s">
        <v>83</v>
      </c>
      <c r="P375" s="35" t="s">
        <v>13496</v>
      </c>
    </row>
    <row r="376" spans="2:16" ht="15.75" customHeight="1">
      <c r="B376" t="s">
        <v>41</v>
      </c>
      <c r="C376" t="s">
        <v>10</v>
      </c>
      <c r="D376" s="36">
        <v>49241505</v>
      </c>
      <c r="E376" s="36" t="s">
        <v>3978</v>
      </c>
      <c r="F376" t="s">
        <v>3997</v>
      </c>
      <c r="G376" t="s">
        <v>57</v>
      </c>
      <c r="H376" s="37">
        <v>5140</v>
      </c>
      <c r="I376" s="41">
        <f t="shared" si="12"/>
        <v>4780.2</v>
      </c>
      <c r="J376" t="s">
        <v>3865</v>
      </c>
      <c r="K376" s="35" t="s">
        <v>3978</v>
      </c>
      <c r="L376" s="33">
        <v>7.0000000000000007E-2</v>
      </c>
      <c r="M376" s="21" t="s">
        <v>14848</v>
      </c>
      <c r="N376" s="21" t="s">
        <v>1313</v>
      </c>
      <c r="O376" s="21" t="s">
        <v>83</v>
      </c>
      <c r="P376" s="35" t="s">
        <v>13496</v>
      </c>
    </row>
    <row r="377" spans="2:16" ht="15.75" customHeight="1">
      <c r="B377" t="s">
        <v>41</v>
      </c>
      <c r="C377" t="s">
        <v>10</v>
      </c>
      <c r="D377" s="36">
        <v>49241506</v>
      </c>
      <c r="E377" s="36" t="s">
        <v>3979</v>
      </c>
      <c r="F377" t="s">
        <v>3997</v>
      </c>
      <c r="G377" t="s">
        <v>57</v>
      </c>
      <c r="H377" s="37">
        <v>5994</v>
      </c>
      <c r="I377" s="41">
        <f t="shared" si="12"/>
        <v>5574.42</v>
      </c>
      <c r="J377" t="s">
        <v>3865</v>
      </c>
      <c r="K377" s="35" t="s">
        <v>3979</v>
      </c>
      <c r="L377" s="33">
        <v>7.0000000000000007E-2</v>
      </c>
      <c r="M377" s="21" t="s">
        <v>14848</v>
      </c>
      <c r="N377" s="21" t="s">
        <v>1313</v>
      </c>
      <c r="O377" s="21" t="s">
        <v>83</v>
      </c>
      <c r="P377" s="35" t="s">
        <v>13496</v>
      </c>
    </row>
    <row r="378" spans="2:16" ht="15.75" customHeight="1">
      <c r="B378" t="s">
        <v>41</v>
      </c>
      <c r="C378" t="s">
        <v>10</v>
      </c>
      <c r="D378" s="36">
        <v>49241507</v>
      </c>
      <c r="E378" s="36" t="s">
        <v>3980</v>
      </c>
      <c r="F378" t="s">
        <v>3998</v>
      </c>
      <c r="G378" t="s">
        <v>57</v>
      </c>
      <c r="H378" s="37">
        <v>9015</v>
      </c>
      <c r="I378" s="41">
        <f t="shared" si="12"/>
        <v>8383.9500000000007</v>
      </c>
      <c r="J378" t="s">
        <v>3865</v>
      </c>
      <c r="K378" s="35" t="s">
        <v>3980</v>
      </c>
      <c r="L378" s="33">
        <v>7.0000000000000007E-2</v>
      </c>
      <c r="M378" s="21" t="s">
        <v>14848</v>
      </c>
      <c r="N378" s="21" t="s">
        <v>1313</v>
      </c>
      <c r="O378" s="21" t="s">
        <v>83</v>
      </c>
      <c r="P378" s="35" t="s">
        <v>13496</v>
      </c>
    </row>
    <row r="379" spans="2:16" ht="15.75" customHeight="1">
      <c r="B379" t="s">
        <v>41</v>
      </c>
      <c r="C379" t="s">
        <v>10</v>
      </c>
      <c r="D379" s="36">
        <v>49241508</v>
      </c>
      <c r="E379" s="36" t="s">
        <v>3981</v>
      </c>
      <c r="F379" t="s">
        <v>3998</v>
      </c>
      <c r="G379" t="s">
        <v>57</v>
      </c>
      <c r="H379" s="37">
        <v>10779</v>
      </c>
      <c r="I379" s="41">
        <f t="shared" si="12"/>
        <v>10024.470000000001</v>
      </c>
      <c r="J379" t="s">
        <v>3865</v>
      </c>
      <c r="K379" s="35" t="s">
        <v>3981</v>
      </c>
      <c r="L379" s="33">
        <v>7.0000000000000007E-2</v>
      </c>
      <c r="M379" s="21" t="s">
        <v>14848</v>
      </c>
      <c r="N379" s="21" t="s">
        <v>1313</v>
      </c>
      <c r="O379" s="21" t="s">
        <v>83</v>
      </c>
      <c r="P379" s="35" t="s">
        <v>13496</v>
      </c>
    </row>
    <row r="380" spans="2:16" ht="15.75" customHeight="1">
      <c r="B380" t="s">
        <v>41</v>
      </c>
      <c r="C380" t="s">
        <v>10</v>
      </c>
      <c r="D380" s="36">
        <v>49241509</v>
      </c>
      <c r="E380" s="36" t="s">
        <v>3982</v>
      </c>
      <c r="F380" t="s">
        <v>3999</v>
      </c>
      <c r="G380" t="s">
        <v>57</v>
      </c>
      <c r="H380" s="37">
        <v>9371</v>
      </c>
      <c r="I380" s="41">
        <f t="shared" si="12"/>
        <v>8715.0300000000007</v>
      </c>
      <c r="J380" t="s">
        <v>3865</v>
      </c>
      <c r="K380" s="35" t="s">
        <v>3982</v>
      </c>
      <c r="L380" s="33">
        <v>7.0000000000000007E-2</v>
      </c>
      <c r="M380" s="21" t="s">
        <v>14848</v>
      </c>
      <c r="N380" s="21" t="s">
        <v>1313</v>
      </c>
      <c r="O380" s="21" t="s">
        <v>83</v>
      </c>
      <c r="P380" s="35" t="s">
        <v>13496</v>
      </c>
    </row>
    <row r="381" spans="2:16" ht="15.75" customHeight="1">
      <c r="B381" t="s">
        <v>41</v>
      </c>
      <c r="C381" t="s">
        <v>10</v>
      </c>
      <c r="D381" s="36">
        <v>49241510</v>
      </c>
      <c r="E381" s="36" t="s">
        <v>3983</v>
      </c>
      <c r="F381" t="s">
        <v>3999</v>
      </c>
      <c r="G381" t="s">
        <v>57</v>
      </c>
      <c r="H381" s="37">
        <v>11293</v>
      </c>
      <c r="I381" s="41">
        <f>H381*0.93</f>
        <v>10502.49</v>
      </c>
      <c r="J381" t="s">
        <v>3865</v>
      </c>
      <c r="K381" s="35" t="s">
        <v>3983</v>
      </c>
      <c r="L381" s="33">
        <v>7.0000000000000007E-2</v>
      </c>
      <c r="M381" s="21" t="s">
        <v>14848</v>
      </c>
      <c r="N381" s="21" t="s">
        <v>1313</v>
      </c>
      <c r="O381" s="21" t="s">
        <v>83</v>
      </c>
      <c r="P381" s="35" t="s">
        <v>13496</v>
      </c>
    </row>
    <row r="382" spans="2:16" ht="15.75" customHeight="1">
      <c r="B382" t="s">
        <v>41</v>
      </c>
      <c r="C382" t="s">
        <v>10</v>
      </c>
      <c r="D382" s="36">
        <v>49241511</v>
      </c>
      <c r="E382" s="36" t="s">
        <v>3984</v>
      </c>
      <c r="F382" t="s">
        <v>4000</v>
      </c>
      <c r="G382" t="s">
        <v>57</v>
      </c>
      <c r="H382" s="37">
        <v>20465</v>
      </c>
      <c r="I382" s="41">
        <f t="shared" si="12"/>
        <v>19032.45</v>
      </c>
      <c r="J382" t="s">
        <v>3865</v>
      </c>
      <c r="K382" s="35" t="s">
        <v>3984</v>
      </c>
      <c r="L382" s="33">
        <v>7.0000000000000007E-2</v>
      </c>
      <c r="M382" s="21" t="s">
        <v>14848</v>
      </c>
      <c r="N382" s="21" t="s">
        <v>1313</v>
      </c>
      <c r="O382" s="21" t="s">
        <v>83</v>
      </c>
      <c r="P382" s="35" t="s">
        <v>13496</v>
      </c>
    </row>
    <row r="383" spans="2:16" ht="15.75" customHeight="1">
      <c r="B383" t="s">
        <v>41</v>
      </c>
      <c r="C383" t="s">
        <v>10</v>
      </c>
      <c r="D383" s="36">
        <v>49241512</v>
      </c>
      <c r="E383" s="36" t="s">
        <v>3985</v>
      </c>
      <c r="F383" t="s">
        <v>4000</v>
      </c>
      <c r="G383" t="s">
        <v>57</v>
      </c>
      <c r="H383" s="37">
        <v>24850</v>
      </c>
      <c r="I383" s="41">
        <f t="shared" si="12"/>
        <v>23110.5</v>
      </c>
      <c r="J383" t="s">
        <v>3865</v>
      </c>
      <c r="K383" s="35" t="s">
        <v>3985</v>
      </c>
      <c r="L383" s="33">
        <v>7.0000000000000007E-2</v>
      </c>
      <c r="M383" s="21" t="s">
        <v>14848</v>
      </c>
      <c r="N383" s="21" t="s">
        <v>1313</v>
      </c>
      <c r="O383" s="21" t="s">
        <v>83</v>
      </c>
      <c r="P383" s="35" t="s">
        <v>13496</v>
      </c>
    </row>
    <row r="384" spans="2:16" ht="15.75" customHeight="1">
      <c r="B384" t="s">
        <v>41</v>
      </c>
      <c r="C384" t="s">
        <v>10</v>
      </c>
      <c r="D384" s="36">
        <v>49241513</v>
      </c>
      <c r="E384" s="36" t="s">
        <v>3986</v>
      </c>
      <c r="F384" t="s">
        <v>4001</v>
      </c>
      <c r="G384" t="s">
        <v>57</v>
      </c>
      <c r="H384" s="37">
        <v>16449</v>
      </c>
      <c r="I384" s="41">
        <f t="shared" si="12"/>
        <v>15297.570000000002</v>
      </c>
      <c r="J384" t="s">
        <v>3865</v>
      </c>
      <c r="K384" s="35" t="s">
        <v>3986</v>
      </c>
      <c r="L384" s="33">
        <v>7.0000000000000007E-2</v>
      </c>
      <c r="M384" s="21" t="s">
        <v>14848</v>
      </c>
      <c r="N384" s="21" t="s">
        <v>1313</v>
      </c>
      <c r="O384" s="21" t="s">
        <v>83</v>
      </c>
      <c r="P384" s="35" t="s">
        <v>13496</v>
      </c>
    </row>
    <row r="385" spans="2:16" ht="15.75" customHeight="1">
      <c r="B385" t="s">
        <v>41</v>
      </c>
      <c r="C385" t="s">
        <v>10</v>
      </c>
      <c r="D385" s="36">
        <v>49241514</v>
      </c>
      <c r="E385" s="36" t="s">
        <v>3987</v>
      </c>
      <c r="F385" t="s">
        <v>4001</v>
      </c>
      <c r="G385" t="s">
        <v>57</v>
      </c>
      <c r="H385" s="37">
        <v>19150</v>
      </c>
      <c r="I385" s="41">
        <f t="shared" si="12"/>
        <v>17809.5</v>
      </c>
      <c r="J385" t="s">
        <v>3865</v>
      </c>
      <c r="K385" s="35" t="s">
        <v>3987</v>
      </c>
      <c r="L385" s="33">
        <v>7.0000000000000007E-2</v>
      </c>
      <c r="M385" s="21" t="s">
        <v>14848</v>
      </c>
      <c r="N385" s="21" t="s">
        <v>1313</v>
      </c>
      <c r="O385" s="21" t="s">
        <v>83</v>
      </c>
      <c r="P385" s="35" t="s">
        <v>13496</v>
      </c>
    </row>
    <row r="386" spans="2:16" ht="15.75" customHeight="1">
      <c r="B386" t="s">
        <v>41</v>
      </c>
      <c r="C386" t="s">
        <v>10</v>
      </c>
      <c r="D386" s="36">
        <v>49241515</v>
      </c>
      <c r="E386" s="36" t="s">
        <v>3988</v>
      </c>
      <c r="F386" t="s">
        <v>4002</v>
      </c>
      <c r="G386" t="s">
        <v>57</v>
      </c>
      <c r="H386" s="37">
        <v>9939</v>
      </c>
      <c r="I386" s="41">
        <f t="shared" si="12"/>
        <v>9243.27</v>
      </c>
      <c r="J386" t="s">
        <v>3865</v>
      </c>
      <c r="K386" s="35" t="s">
        <v>3988</v>
      </c>
      <c r="L386" s="33">
        <v>7.0000000000000007E-2</v>
      </c>
      <c r="M386" s="21" t="s">
        <v>14848</v>
      </c>
      <c r="N386" s="21" t="s">
        <v>1313</v>
      </c>
      <c r="O386" s="21" t="s">
        <v>83</v>
      </c>
      <c r="P386" s="35" t="s">
        <v>13496</v>
      </c>
    </row>
    <row r="387" spans="2:16" ht="15.75" customHeight="1">
      <c r="B387" t="s">
        <v>41</v>
      </c>
      <c r="C387" t="s">
        <v>10</v>
      </c>
      <c r="D387" s="36">
        <v>49241516</v>
      </c>
      <c r="E387" s="36" t="s">
        <v>3989</v>
      </c>
      <c r="F387" t="s">
        <v>4002</v>
      </c>
      <c r="G387" t="s">
        <v>57</v>
      </c>
      <c r="H387" s="37">
        <v>11573</v>
      </c>
      <c r="I387" s="41">
        <f t="shared" si="12"/>
        <v>10762.890000000001</v>
      </c>
      <c r="J387" t="s">
        <v>3865</v>
      </c>
      <c r="K387" s="35" t="s">
        <v>3989</v>
      </c>
      <c r="L387" s="33">
        <v>7.0000000000000007E-2</v>
      </c>
      <c r="M387" s="21" t="s">
        <v>14848</v>
      </c>
      <c r="N387" s="21" t="s">
        <v>1313</v>
      </c>
      <c r="O387" s="21" t="s">
        <v>83</v>
      </c>
      <c r="P387" s="35" t="s">
        <v>13496</v>
      </c>
    </row>
    <row r="388" spans="2:16" ht="15.75" customHeight="1">
      <c r="B388" t="s">
        <v>41</v>
      </c>
      <c r="C388" t="s">
        <v>10</v>
      </c>
      <c r="D388" s="36">
        <v>49241517</v>
      </c>
      <c r="E388" s="36" t="s">
        <v>3990</v>
      </c>
      <c r="F388" t="s">
        <v>4003</v>
      </c>
      <c r="G388" t="s">
        <v>57</v>
      </c>
      <c r="H388" s="37">
        <v>12915</v>
      </c>
      <c r="I388" s="41">
        <f t="shared" si="12"/>
        <v>12010.95</v>
      </c>
      <c r="J388" t="s">
        <v>3865</v>
      </c>
      <c r="K388" s="35" t="s">
        <v>3990</v>
      </c>
      <c r="L388" s="33">
        <v>7.0000000000000007E-2</v>
      </c>
      <c r="M388" s="21" t="s">
        <v>14848</v>
      </c>
      <c r="N388" s="21" t="s">
        <v>1313</v>
      </c>
      <c r="O388" s="21" t="s">
        <v>83</v>
      </c>
      <c r="P388" s="35" t="s">
        <v>13496</v>
      </c>
    </row>
    <row r="389" spans="2:16" ht="15.75" customHeight="1">
      <c r="B389" t="s">
        <v>41</v>
      </c>
      <c r="C389" t="s">
        <v>10</v>
      </c>
      <c r="D389" s="36">
        <v>49241518</v>
      </c>
      <c r="E389" s="36" t="s">
        <v>3991</v>
      </c>
      <c r="F389" t="s">
        <v>4003</v>
      </c>
      <c r="G389" t="s">
        <v>57</v>
      </c>
      <c r="H389" s="37">
        <v>14867</v>
      </c>
      <c r="I389" s="41">
        <f t="shared" si="12"/>
        <v>13826.310000000001</v>
      </c>
      <c r="J389" t="s">
        <v>3865</v>
      </c>
      <c r="K389" s="35" t="s">
        <v>3991</v>
      </c>
      <c r="L389" s="33">
        <v>7.0000000000000007E-2</v>
      </c>
      <c r="M389" s="21" t="s">
        <v>14848</v>
      </c>
      <c r="N389" s="21" t="s">
        <v>1313</v>
      </c>
      <c r="O389" s="21" t="s">
        <v>83</v>
      </c>
      <c r="P389" s="35" t="s">
        <v>13496</v>
      </c>
    </row>
    <row r="390" spans="2:16" ht="15.75" customHeight="1">
      <c r="B390" t="s">
        <v>41</v>
      </c>
      <c r="C390" t="s">
        <v>10</v>
      </c>
      <c r="D390" s="36">
        <v>49241519</v>
      </c>
      <c r="E390" s="36" t="s">
        <v>3992</v>
      </c>
      <c r="F390" t="s">
        <v>4004</v>
      </c>
      <c r="G390" t="s">
        <v>57</v>
      </c>
      <c r="H390" s="37">
        <v>13597</v>
      </c>
      <c r="I390" s="41">
        <f t="shared" si="12"/>
        <v>12645.210000000001</v>
      </c>
      <c r="J390" t="s">
        <v>3865</v>
      </c>
      <c r="K390" s="35" t="s">
        <v>3992</v>
      </c>
      <c r="L390" s="33">
        <v>7.0000000000000007E-2</v>
      </c>
      <c r="M390" s="21" t="s">
        <v>14848</v>
      </c>
      <c r="N390" s="21" t="s">
        <v>1313</v>
      </c>
      <c r="O390" s="21" t="s">
        <v>83</v>
      </c>
      <c r="P390" s="35" t="s">
        <v>13496</v>
      </c>
    </row>
    <row r="391" spans="2:16" ht="15.75" customHeight="1">
      <c r="B391" t="s">
        <v>41</v>
      </c>
      <c r="C391" t="s">
        <v>10</v>
      </c>
      <c r="D391" s="36">
        <v>49241520</v>
      </c>
      <c r="E391" s="36" t="s">
        <v>3993</v>
      </c>
      <c r="F391" t="s">
        <v>4004</v>
      </c>
      <c r="G391" t="s">
        <v>57</v>
      </c>
      <c r="H391" s="37">
        <v>14471</v>
      </c>
      <c r="I391" s="41">
        <f t="shared" si="12"/>
        <v>13458.03</v>
      </c>
      <c r="J391" t="s">
        <v>3865</v>
      </c>
      <c r="K391" s="35" t="s">
        <v>3993</v>
      </c>
      <c r="L391" s="33">
        <v>7.0000000000000007E-2</v>
      </c>
      <c r="M391" s="21" t="s">
        <v>14848</v>
      </c>
      <c r="N391" s="21" t="s">
        <v>1313</v>
      </c>
      <c r="O391" s="21" t="s">
        <v>83</v>
      </c>
      <c r="P391" s="35" t="s">
        <v>13496</v>
      </c>
    </row>
    <row r="392" spans="2:16" ht="15.75" customHeight="1">
      <c r="B392" t="s">
        <v>41</v>
      </c>
      <c r="C392" t="s">
        <v>10</v>
      </c>
      <c r="D392" s="36">
        <v>49241521</v>
      </c>
      <c r="E392" s="36" t="s">
        <v>3994</v>
      </c>
      <c r="F392" t="s">
        <v>4005</v>
      </c>
      <c r="G392" t="s">
        <v>57</v>
      </c>
      <c r="H392" s="37">
        <v>24642</v>
      </c>
      <c r="I392" s="41">
        <f t="shared" ref="I392:I402" si="13">H392*0.93</f>
        <v>22917.06</v>
      </c>
      <c r="J392" t="s">
        <v>3865</v>
      </c>
      <c r="K392" s="35" t="s">
        <v>3994</v>
      </c>
      <c r="L392" s="33">
        <v>7.0000000000000007E-2</v>
      </c>
      <c r="M392" s="21" t="s">
        <v>14848</v>
      </c>
      <c r="N392" s="21" t="s">
        <v>1313</v>
      </c>
      <c r="O392" s="21" t="s">
        <v>83</v>
      </c>
      <c r="P392" s="35" t="s">
        <v>13496</v>
      </c>
    </row>
    <row r="393" spans="2:16" ht="15.75" customHeight="1">
      <c r="B393" t="s">
        <v>41</v>
      </c>
      <c r="C393" t="s">
        <v>10</v>
      </c>
      <c r="D393" s="36">
        <v>49241522</v>
      </c>
      <c r="E393" s="36" t="s">
        <v>3995</v>
      </c>
      <c r="F393" t="s">
        <v>4005</v>
      </c>
      <c r="G393" t="s">
        <v>57</v>
      </c>
      <c r="H393" s="37">
        <v>30352</v>
      </c>
      <c r="I393" s="41">
        <f t="shared" si="13"/>
        <v>28227.360000000001</v>
      </c>
      <c r="J393" t="s">
        <v>3865</v>
      </c>
      <c r="K393" s="35" t="s">
        <v>3995</v>
      </c>
      <c r="L393" s="33">
        <v>7.0000000000000007E-2</v>
      </c>
      <c r="M393" s="21" t="s">
        <v>14848</v>
      </c>
      <c r="N393" s="21" t="s">
        <v>1313</v>
      </c>
      <c r="O393" s="21" t="s">
        <v>83</v>
      </c>
      <c r="P393" s="35" t="s">
        <v>13496</v>
      </c>
    </row>
    <row r="394" spans="2:16" ht="15.75" customHeight="1">
      <c r="B394" t="s">
        <v>41</v>
      </c>
      <c r="C394" t="s">
        <v>10</v>
      </c>
      <c r="D394" s="36">
        <v>49241523</v>
      </c>
      <c r="E394" s="36" t="s">
        <v>4006</v>
      </c>
      <c r="F394" t="s">
        <v>4038</v>
      </c>
      <c r="G394" t="s">
        <v>57</v>
      </c>
      <c r="H394" s="37">
        <v>44475</v>
      </c>
      <c r="I394" s="41">
        <f t="shared" si="13"/>
        <v>41361.75</v>
      </c>
      <c r="J394" t="s">
        <v>3865</v>
      </c>
      <c r="K394" s="35" t="s">
        <v>4006</v>
      </c>
      <c r="L394" s="33">
        <v>7.0000000000000007E-2</v>
      </c>
      <c r="M394" s="21" t="s">
        <v>14848</v>
      </c>
      <c r="N394" s="21" t="s">
        <v>1313</v>
      </c>
      <c r="O394" s="21" t="s">
        <v>83</v>
      </c>
      <c r="P394" s="35" t="s">
        <v>13496</v>
      </c>
    </row>
    <row r="395" spans="2:16" ht="15.75" customHeight="1">
      <c r="B395" t="s">
        <v>41</v>
      </c>
      <c r="C395" t="s">
        <v>10</v>
      </c>
      <c r="D395" s="36">
        <v>49241524</v>
      </c>
      <c r="E395" s="36" t="s">
        <v>4007</v>
      </c>
      <c r="F395" t="s">
        <v>4038</v>
      </c>
      <c r="G395" t="s">
        <v>57</v>
      </c>
      <c r="H395" s="37">
        <v>50663</v>
      </c>
      <c r="I395" s="41">
        <f t="shared" si="13"/>
        <v>47116.590000000004</v>
      </c>
      <c r="J395" t="s">
        <v>3865</v>
      </c>
      <c r="K395" s="35" t="s">
        <v>4007</v>
      </c>
      <c r="L395" s="33">
        <v>7.0000000000000007E-2</v>
      </c>
      <c r="M395" s="21" t="s">
        <v>14848</v>
      </c>
      <c r="N395" s="21" t="s">
        <v>1313</v>
      </c>
      <c r="O395" s="21" t="s">
        <v>83</v>
      </c>
      <c r="P395" s="35" t="s">
        <v>13496</v>
      </c>
    </row>
    <row r="396" spans="2:16" ht="15.75" customHeight="1">
      <c r="B396" t="s">
        <v>41</v>
      </c>
      <c r="C396" t="s">
        <v>10</v>
      </c>
      <c r="D396" s="36">
        <v>49241525</v>
      </c>
      <c r="E396" s="36" t="s">
        <v>4008</v>
      </c>
      <c r="F396" t="s">
        <v>4039</v>
      </c>
      <c r="G396" t="s">
        <v>57</v>
      </c>
      <c r="H396" s="37">
        <v>28526</v>
      </c>
      <c r="I396" s="41">
        <f t="shared" si="13"/>
        <v>26529.18</v>
      </c>
      <c r="J396" t="s">
        <v>3865</v>
      </c>
      <c r="K396" s="35" t="s">
        <v>4008</v>
      </c>
      <c r="L396" s="33">
        <v>7.0000000000000007E-2</v>
      </c>
      <c r="M396" s="21" t="s">
        <v>14848</v>
      </c>
      <c r="N396" s="21" t="s">
        <v>1313</v>
      </c>
      <c r="O396" s="21" t="s">
        <v>83</v>
      </c>
      <c r="P396" s="35" t="s">
        <v>13496</v>
      </c>
    </row>
    <row r="397" spans="2:16" ht="15.75" customHeight="1">
      <c r="B397" t="s">
        <v>41</v>
      </c>
      <c r="C397" t="s">
        <v>10</v>
      </c>
      <c r="D397" s="36">
        <v>49241526</v>
      </c>
      <c r="E397" s="36" t="s">
        <v>4009</v>
      </c>
      <c r="F397" t="s">
        <v>4039</v>
      </c>
      <c r="G397" t="s">
        <v>57</v>
      </c>
      <c r="H397" s="37">
        <v>31762</v>
      </c>
      <c r="I397" s="41">
        <f t="shared" si="13"/>
        <v>29538.66</v>
      </c>
      <c r="J397" t="s">
        <v>3865</v>
      </c>
      <c r="K397" s="35" t="s">
        <v>4009</v>
      </c>
      <c r="L397" s="33">
        <v>7.0000000000000007E-2</v>
      </c>
      <c r="M397" s="21" t="s">
        <v>14848</v>
      </c>
      <c r="N397" s="21" t="s">
        <v>1313</v>
      </c>
      <c r="O397" s="21" t="s">
        <v>83</v>
      </c>
      <c r="P397" s="35" t="s">
        <v>13496</v>
      </c>
    </row>
    <row r="398" spans="2:16" ht="15.75" customHeight="1">
      <c r="B398" t="s">
        <v>41</v>
      </c>
      <c r="C398" t="s">
        <v>10</v>
      </c>
      <c r="D398" s="36">
        <v>49241527</v>
      </c>
      <c r="E398" s="36" t="s">
        <v>4010</v>
      </c>
      <c r="F398" t="s">
        <v>4040</v>
      </c>
      <c r="G398" t="s">
        <v>57</v>
      </c>
      <c r="H398" s="37">
        <v>44583</v>
      </c>
      <c r="I398" s="41">
        <f t="shared" si="13"/>
        <v>41462.19</v>
      </c>
      <c r="J398" t="s">
        <v>3865</v>
      </c>
      <c r="K398" s="35" t="s">
        <v>4010</v>
      </c>
      <c r="L398" s="33">
        <v>7.0000000000000007E-2</v>
      </c>
      <c r="M398" s="21" t="s">
        <v>14848</v>
      </c>
      <c r="N398" s="21" t="s">
        <v>1313</v>
      </c>
      <c r="O398" s="21" t="s">
        <v>83</v>
      </c>
      <c r="P398" s="35" t="s">
        <v>13496</v>
      </c>
    </row>
    <row r="399" spans="2:16" ht="15.75" customHeight="1">
      <c r="B399" t="s">
        <v>41</v>
      </c>
      <c r="C399" t="s">
        <v>10</v>
      </c>
      <c r="D399" s="36">
        <v>49241528</v>
      </c>
      <c r="E399" s="36" t="s">
        <v>4011</v>
      </c>
      <c r="F399" t="s">
        <v>4040</v>
      </c>
      <c r="G399" t="s">
        <v>57</v>
      </c>
      <c r="H399" s="37">
        <v>54005</v>
      </c>
      <c r="I399" s="41">
        <f t="shared" si="13"/>
        <v>50224.65</v>
      </c>
      <c r="J399" t="s">
        <v>3865</v>
      </c>
      <c r="K399" s="35" t="s">
        <v>4011</v>
      </c>
      <c r="L399" s="33">
        <v>7.0000000000000007E-2</v>
      </c>
      <c r="M399" s="21" t="s">
        <v>14848</v>
      </c>
      <c r="N399" s="21" t="s">
        <v>1313</v>
      </c>
      <c r="O399" s="21" t="s">
        <v>83</v>
      </c>
      <c r="P399" s="35" t="s">
        <v>13496</v>
      </c>
    </row>
    <row r="400" spans="2:16" ht="15.75" customHeight="1">
      <c r="B400" t="s">
        <v>41</v>
      </c>
      <c r="C400" t="s">
        <v>10</v>
      </c>
      <c r="D400" s="36">
        <v>49241529</v>
      </c>
      <c r="E400" s="36" t="s">
        <v>4012</v>
      </c>
      <c r="F400" t="s">
        <v>4041</v>
      </c>
      <c r="G400" t="s">
        <v>57</v>
      </c>
      <c r="H400" s="37">
        <v>26849</v>
      </c>
      <c r="I400" s="41">
        <f t="shared" si="13"/>
        <v>24969.57</v>
      </c>
      <c r="J400" t="s">
        <v>3865</v>
      </c>
      <c r="K400" s="35" t="s">
        <v>4012</v>
      </c>
      <c r="L400" s="33">
        <v>7.0000000000000007E-2</v>
      </c>
      <c r="M400" s="21" t="s">
        <v>14848</v>
      </c>
      <c r="N400" s="21" t="s">
        <v>1313</v>
      </c>
      <c r="O400" s="21" t="s">
        <v>83</v>
      </c>
      <c r="P400" s="35" t="s">
        <v>13496</v>
      </c>
    </row>
    <row r="401" spans="2:16" ht="15.75" customHeight="1">
      <c r="B401" t="s">
        <v>41</v>
      </c>
      <c r="C401" t="s">
        <v>10</v>
      </c>
      <c r="D401" s="36">
        <v>49241530</v>
      </c>
      <c r="E401" s="36" t="s">
        <v>4013</v>
      </c>
      <c r="F401" t="s">
        <v>4041</v>
      </c>
      <c r="G401" t="s">
        <v>57</v>
      </c>
      <c r="H401" s="37">
        <v>31453</v>
      </c>
      <c r="I401" s="41">
        <f t="shared" si="13"/>
        <v>29251.29</v>
      </c>
      <c r="J401" t="s">
        <v>3865</v>
      </c>
      <c r="K401" s="35" t="s">
        <v>4013</v>
      </c>
      <c r="L401" s="33">
        <v>7.0000000000000007E-2</v>
      </c>
      <c r="M401" s="21" t="s">
        <v>14848</v>
      </c>
      <c r="N401" s="21" t="s">
        <v>1313</v>
      </c>
      <c r="O401" s="21" t="s">
        <v>83</v>
      </c>
      <c r="P401" s="35" t="s">
        <v>13496</v>
      </c>
    </row>
    <row r="402" spans="2:16" ht="15.75" customHeight="1">
      <c r="B402" t="s">
        <v>41</v>
      </c>
      <c r="C402" t="s">
        <v>10</v>
      </c>
      <c r="D402" s="36">
        <v>49241531</v>
      </c>
      <c r="E402" s="36" t="s">
        <v>4014</v>
      </c>
      <c r="F402" t="s">
        <v>4042</v>
      </c>
      <c r="G402" t="s">
        <v>57</v>
      </c>
      <c r="H402" s="37">
        <v>28544</v>
      </c>
      <c r="I402" s="41">
        <f t="shared" si="13"/>
        <v>26545.920000000002</v>
      </c>
      <c r="J402" t="s">
        <v>3865</v>
      </c>
      <c r="K402" s="35" t="s">
        <v>4014</v>
      </c>
      <c r="L402" s="33">
        <v>7.0000000000000007E-2</v>
      </c>
      <c r="M402" s="21" t="s">
        <v>14848</v>
      </c>
      <c r="N402" s="21" t="s">
        <v>1313</v>
      </c>
      <c r="O402" s="21" t="s">
        <v>83</v>
      </c>
      <c r="P402" s="35" t="s">
        <v>13496</v>
      </c>
    </row>
    <row r="403" spans="2:16" ht="15.75" customHeight="1">
      <c r="B403" t="s">
        <v>41</v>
      </c>
      <c r="C403" t="s">
        <v>10</v>
      </c>
      <c r="D403" s="36">
        <v>49241532</v>
      </c>
      <c r="E403" s="36" t="s">
        <v>4015</v>
      </c>
      <c r="F403" t="s">
        <v>4042</v>
      </c>
      <c r="G403" t="s">
        <v>57</v>
      </c>
      <c r="H403" s="37">
        <v>30635</v>
      </c>
      <c r="I403" s="41">
        <f>H403*0.93</f>
        <v>28490.550000000003</v>
      </c>
      <c r="J403" t="s">
        <v>3865</v>
      </c>
      <c r="K403" s="35" t="s">
        <v>4015</v>
      </c>
      <c r="L403" s="33">
        <v>7.0000000000000007E-2</v>
      </c>
      <c r="M403" s="21" t="s">
        <v>14848</v>
      </c>
      <c r="N403" s="21" t="s">
        <v>1313</v>
      </c>
      <c r="O403" s="21" t="s">
        <v>83</v>
      </c>
      <c r="P403" s="35" t="s">
        <v>13496</v>
      </c>
    </row>
    <row r="404" spans="2:16" ht="15.75" customHeight="1">
      <c r="B404" t="s">
        <v>41</v>
      </c>
      <c r="C404" t="s">
        <v>10</v>
      </c>
      <c r="D404" s="36">
        <v>49241533</v>
      </c>
      <c r="E404" s="36" t="s">
        <v>4016</v>
      </c>
      <c r="F404" t="s">
        <v>4043</v>
      </c>
      <c r="G404" t="s">
        <v>57</v>
      </c>
      <c r="H404" s="37">
        <v>9257</v>
      </c>
      <c r="I404" s="41">
        <f t="shared" ref="I404:I432" si="14">H404*0.93</f>
        <v>8609.01</v>
      </c>
      <c r="J404" t="s">
        <v>3865</v>
      </c>
      <c r="K404" s="35" t="s">
        <v>4016</v>
      </c>
      <c r="L404" s="33">
        <v>7.0000000000000007E-2</v>
      </c>
      <c r="M404" s="21" t="s">
        <v>14848</v>
      </c>
      <c r="N404" s="21" t="s">
        <v>1313</v>
      </c>
      <c r="O404" s="21" t="s">
        <v>83</v>
      </c>
      <c r="P404" s="35" t="s">
        <v>13496</v>
      </c>
    </row>
    <row r="405" spans="2:16" ht="15.75" customHeight="1">
      <c r="B405" t="s">
        <v>41</v>
      </c>
      <c r="C405" t="s">
        <v>10</v>
      </c>
      <c r="D405" s="36">
        <v>49241534</v>
      </c>
      <c r="E405" s="36" t="s">
        <v>4017</v>
      </c>
      <c r="F405" t="s">
        <v>4043</v>
      </c>
      <c r="G405" t="s">
        <v>57</v>
      </c>
      <c r="H405" s="37">
        <v>9403</v>
      </c>
      <c r="I405" s="41">
        <f t="shared" si="14"/>
        <v>8744.7900000000009</v>
      </c>
      <c r="J405" t="s">
        <v>3865</v>
      </c>
      <c r="K405" s="35" t="s">
        <v>4017</v>
      </c>
      <c r="L405" s="33">
        <v>7.0000000000000007E-2</v>
      </c>
      <c r="M405" s="21" t="s">
        <v>14848</v>
      </c>
      <c r="N405" s="21" t="s">
        <v>1313</v>
      </c>
      <c r="O405" s="21" t="s">
        <v>83</v>
      </c>
      <c r="P405" s="35" t="s">
        <v>13496</v>
      </c>
    </row>
    <row r="406" spans="2:16" ht="15.75" customHeight="1">
      <c r="B406" t="s">
        <v>41</v>
      </c>
      <c r="C406" t="s">
        <v>10</v>
      </c>
      <c r="D406" s="36">
        <v>49241535</v>
      </c>
      <c r="E406" s="36" t="s">
        <v>4018</v>
      </c>
      <c r="F406" t="s">
        <v>4044</v>
      </c>
      <c r="G406" t="s">
        <v>57</v>
      </c>
      <c r="H406" s="37">
        <v>30816</v>
      </c>
      <c r="I406" s="41">
        <f t="shared" si="14"/>
        <v>28658.880000000001</v>
      </c>
      <c r="J406" t="s">
        <v>3865</v>
      </c>
      <c r="K406" s="35" t="s">
        <v>4018</v>
      </c>
      <c r="L406" s="33">
        <v>7.0000000000000007E-2</v>
      </c>
      <c r="M406" s="21" t="s">
        <v>14848</v>
      </c>
      <c r="N406" s="21" t="s">
        <v>1313</v>
      </c>
      <c r="O406" s="21" t="s">
        <v>83</v>
      </c>
      <c r="P406" s="35" t="s">
        <v>13496</v>
      </c>
    </row>
    <row r="407" spans="2:16" ht="15.75" customHeight="1">
      <c r="B407" t="s">
        <v>41</v>
      </c>
      <c r="C407" t="s">
        <v>10</v>
      </c>
      <c r="D407" s="36">
        <v>49241536</v>
      </c>
      <c r="E407" s="36" t="s">
        <v>4019</v>
      </c>
      <c r="F407" t="s">
        <v>4044</v>
      </c>
      <c r="G407" t="s">
        <v>57</v>
      </c>
      <c r="H407" s="37">
        <v>35479</v>
      </c>
      <c r="I407" s="41">
        <f t="shared" si="14"/>
        <v>32995.47</v>
      </c>
      <c r="J407" t="s">
        <v>3865</v>
      </c>
      <c r="K407" s="35" t="s">
        <v>4019</v>
      </c>
      <c r="L407" s="33">
        <v>7.0000000000000007E-2</v>
      </c>
      <c r="M407" s="21" t="s">
        <v>14848</v>
      </c>
      <c r="N407" s="21" t="s">
        <v>1313</v>
      </c>
      <c r="O407" s="21" t="s">
        <v>83</v>
      </c>
      <c r="P407" s="35" t="s">
        <v>13496</v>
      </c>
    </row>
    <row r="408" spans="2:16" ht="15.75" customHeight="1">
      <c r="B408" t="s">
        <v>41</v>
      </c>
      <c r="C408" t="s">
        <v>10</v>
      </c>
      <c r="D408" s="36">
        <v>49241537</v>
      </c>
      <c r="E408" s="36" t="s">
        <v>4020</v>
      </c>
      <c r="F408" t="s">
        <v>4045</v>
      </c>
      <c r="G408" t="s">
        <v>57</v>
      </c>
      <c r="H408" s="37">
        <v>12697</v>
      </c>
      <c r="I408" s="41">
        <f t="shared" si="14"/>
        <v>11808.210000000001</v>
      </c>
      <c r="J408" t="s">
        <v>3865</v>
      </c>
      <c r="K408" s="35" t="s">
        <v>4020</v>
      </c>
      <c r="L408" s="33">
        <v>7.0000000000000007E-2</v>
      </c>
      <c r="M408" s="21" t="s">
        <v>14848</v>
      </c>
      <c r="N408" s="21" t="s">
        <v>1313</v>
      </c>
      <c r="O408" s="21" t="s">
        <v>83</v>
      </c>
      <c r="P408" s="35" t="s">
        <v>13496</v>
      </c>
    </row>
    <row r="409" spans="2:16" ht="15.75" customHeight="1">
      <c r="B409" t="s">
        <v>41</v>
      </c>
      <c r="C409" t="s">
        <v>10</v>
      </c>
      <c r="D409" s="36">
        <v>49241538</v>
      </c>
      <c r="E409" s="36" t="s">
        <v>4021</v>
      </c>
      <c r="F409" t="s">
        <v>4045</v>
      </c>
      <c r="G409" t="s">
        <v>57</v>
      </c>
      <c r="H409" s="37">
        <v>14491</v>
      </c>
      <c r="I409" s="41">
        <f t="shared" si="14"/>
        <v>13476.630000000001</v>
      </c>
      <c r="J409" t="s">
        <v>3865</v>
      </c>
      <c r="K409" s="35" t="s">
        <v>4021</v>
      </c>
      <c r="L409" s="33">
        <v>7.0000000000000007E-2</v>
      </c>
      <c r="M409" s="21" t="s">
        <v>14848</v>
      </c>
      <c r="N409" s="21" t="s">
        <v>1313</v>
      </c>
      <c r="O409" s="21" t="s">
        <v>83</v>
      </c>
      <c r="P409" s="35" t="s">
        <v>13496</v>
      </c>
    </row>
    <row r="410" spans="2:16" ht="15.75" customHeight="1">
      <c r="B410" t="s">
        <v>41</v>
      </c>
      <c r="C410" t="s">
        <v>10</v>
      </c>
      <c r="D410" s="36">
        <v>49241539</v>
      </c>
      <c r="E410" s="36" t="s">
        <v>4022</v>
      </c>
      <c r="F410" t="s">
        <v>4046</v>
      </c>
      <c r="G410" t="s">
        <v>57</v>
      </c>
      <c r="H410" s="37">
        <v>23482</v>
      </c>
      <c r="I410" s="41">
        <f t="shared" si="14"/>
        <v>21838.260000000002</v>
      </c>
      <c r="J410" t="s">
        <v>3865</v>
      </c>
      <c r="K410" s="35" t="s">
        <v>4022</v>
      </c>
      <c r="L410" s="33">
        <v>7.0000000000000007E-2</v>
      </c>
      <c r="M410" s="21" t="s">
        <v>14848</v>
      </c>
      <c r="N410" s="21" t="s">
        <v>1313</v>
      </c>
      <c r="O410" s="21" t="s">
        <v>83</v>
      </c>
      <c r="P410" s="35" t="s">
        <v>13496</v>
      </c>
    </row>
    <row r="411" spans="2:16" ht="15.75" customHeight="1">
      <c r="B411" t="s">
        <v>41</v>
      </c>
      <c r="C411" t="s">
        <v>10</v>
      </c>
      <c r="D411" s="36">
        <v>49241540</v>
      </c>
      <c r="E411" s="36" t="s">
        <v>4023</v>
      </c>
      <c r="F411" t="s">
        <v>4046</v>
      </c>
      <c r="G411" t="s">
        <v>57</v>
      </c>
      <c r="H411" s="37">
        <v>26794</v>
      </c>
      <c r="I411" s="41">
        <f t="shared" si="14"/>
        <v>24918.420000000002</v>
      </c>
      <c r="J411" t="s">
        <v>3865</v>
      </c>
      <c r="K411" s="35" t="s">
        <v>4023</v>
      </c>
      <c r="L411" s="33">
        <v>7.0000000000000007E-2</v>
      </c>
      <c r="M411" s="21" t="s">
        <v>14848</v>
      </c>
      <c r="N411" s="21" t="s">
        <v>1313</v>
      </c>
      <c r="O411" s="21" t="s">
        <v>83</v>
      </c>
      <c r="P411" s="35" t="s">
        <v>13496</v>
      </c>
    </row>
    <row r="412" spans="2:16" ht="15.75" customHeight="1">
      <c r="B412" t="s">
        <v>41</v>
      </c>
      <c r="C412" t="s">
        <v>10</v>
      </c>
      <c r="D412" s="36">
        <v>49241541</v>
      </c>
      <c r="E412" s="36" t="s">
        <v>4024</v>
      </c>
      <c r="F412" t="s">
        <v>4047</v>
      </c>
      <c r="G412" t="s">
        <v>57</v>
      </c>
      <c r="H412" s="37">
        <v>22850</v>
      </c>
      <c r="I412" s="41">
        <f t="shared" si="14"/>
        <v>21250.5</v>
      </c>
      <c r="J412" t="s">
        <v>3865</v>
      </c>
      <c r="K412" s="35" t="s">
        <v>4024</v>
      </c>
      <c r="L412" s="33">
        <v>7.0000000000000007E-2</v>
      </c>
      <c r="M412" s="21" t="s">
        <v>14848</v>
      </c>
      <c r="N412" s="21" t="s">
        <v>1313</v>
      </c>
      <c r="O412" s="21" t="s">
        <v>83</v>
      </c>
      <c r="P412" s="35" t="s">
        <v>13496</v>
      </c>
    </row>
    <row r="413" spans="2:16" ht="15.75" customHeight="1">
      <c r="B413" t="s">
        <v>41</v>
      </c>
      <c r="C413" t="s">
        <v>10</v>
      </c>
      <c r="D413" s="36">
        <v>49241542</v>
      </c>
      <c r="E413" s="36" t="s">
        <v>4025</v>
      </c>
      <c r="F413" t="s">
        <v>4047</v>
      </c>
      <c r="G413" t="s">
        <v>57</v>
      </c>
      <c r="H413" s="37">
        <v>22850</v>
      </c>
      <c r="I413" s="41">
        <f t="shared" si="14"/>
        <v>21250.5</v>
      </c>
      <c r="J413" t="s">
        <v>3865</v>
      </c>
      <c r="K413" s="35" t="s">
        <v>4025</v>
      </c>
      <c r="L413" s="33">
        <v>7.0000000000000007E-2</v>
      </c>
      <c r="M413" s="21" t="s">
        <v>14848</v>
      </c>
      <c r="N413" s="21" t="s">
        <v>1313</v>
      </c>
      <c r="O413" s="21" t="s">
        <v>83</v>
      </c>
      <c r="P413" s="35" t="s">
        <v>13496</v>
      </c>
    </row>
    <row r="414" spans="2:16" ht="15.75" customHeight="1">
      <c r="B414" t="s">
        <v>41</v>
      </c>
      <c r="C414" t="s">
        <v>10</v>
      </c>
      <c r="D414" s="36">
        <v>49241543</v>
      </c>
      <c r="E414" s="36" t="s">
        <v>4026</v>
      </c>
      <c r="F414" t="s">
        <v>4048</v>
      </c>
      <c r="G414" t="s">
        <v>57</v>
      </c>
      <c r="H414" s="37">
        <v>11470</v>
      </c>
      <c r="I414" s="41">
        <f t="shared" si="14"/>
        <v>10667.1</v>
      </c>
      <c r="J414" t="s">
        <v>3865</v>
      </c>
      <c r="K414" s="35" t="s">
        <v>4026</v>
      </c>
      <c r="L414" s="33">
        <v>7.0000000000000007E-2</v>
      </c>
      <c r="M414" s="21" t="s">
        <v>14848</v>
      </c>
      <c r="N414" s="21" t="s">
        <v>1313</v>
      </c>
      <c r="O414" s="21" t="s">
        <v>83</v>
      </c>
      <c r="P414" s="35" t="s">
        <v>13496</v>
      </c>
    </row>
    <row r="415" spans="2:16" ht="15.75" customHeight="1">
      <c r="B415" t="s">
        <v>41</v>
      </c>
      <c r="C415" t="s">
        <v>10</v>
      </c>
      <c r="D415" s="36">
        <v>49241544</v>
      </c>
      <c r="E415" s="36" t="s">
        <v>4027</v>
      </c>
      <c r="F415" t="s">
        <v>4048</v>
      </c>
      <c r="G415" t="s">
        <v>57</v>
      </c>
      <c r="H415" s="37">
        <v>11318</v>
      </c>
      <c r="I415" s="41">
        <f t="shared" si="14"/>
        <v>10525.74</v>
      </c>
      <c r="J415" t="s">
        <v>3865</v>
      </c>
      <c r="K415" s="35" t="s">
        <v>4027</v>
      </c>
      <c r="L415" s="33">
        <v>7.0000000000000007E-2</v>
      </c>
      <c r="M415" s="21" t="s">
        <v>14848</v>
      </c>
      <c r="N415" s="21" t="s">
        <v>1313</v>
      </c>
      <c r="O415" s="21" t="s">
        <v>83</v>
      </c>
      <c r="P415" s="35" t="s">
        <v>13496</v>
      </c>
    </row>
    <row r="416" spans="2:16" ht="15.75" customHeight="1">
      <c r="B416" t="s">
        <v>41</v>
      </c>
      <c r="C416" t="s">
        <v>10</v>
      </c>
      <c r="D416" s="36">
        <v>49241545</v>
      </c>
      <c r="E416" s="36" t="s">
        <v>4028</v>
      </c>
      <c r="F416" t="s">
        <v>4049</v>
      </c>
      <c r="G416" t="s">
        <v>57</v>
      </c>
      <c r="H416" s="37">
        <v>49359</v>
      </c>
      <c r="I416" s="41">
        <f t="shared" si="14"/>
        <v>45903.87</v>
      </c>
      <c r="J416" t="s">
        <v>3865</v>
      </c>
      <c r="K416" s="35" t="s">
        <v>4028</v>
      </c>
      <c r="L416" s="33">
        <v>7.0000000000000007E-2</v>
      </c>
      <c r="M416" s="21" t="s">
        <v>14848</v>
      </c>
      <c r="N416" s="21" t="s">
        <v>1313</v>
      </c>
      <c r="O416" s="21" t="s">
        <v>83</v>
      </c>
      <c r="P416" s="35" t="s">
        <v>13496</v>
      </c>
    </row>
    <row r="417" spans="2:16" ht="15.75" customHeight="1">
      <c r="B417" t="s">
        <v>41</v>
      </c>
      <c r="C417" t="s">
        <v>10</v>
      </c>
      <c r="D417" s="36">
        <v>49241546</v>
      </c>
      <c r="E417" s="36" t="s">
        <v>4029</v>
      </c>
      <c r="F417" t="s">
        <v>4049</v>
      </c>
      <c r="G417" t="s">
        <v>57</v>
      </c>
      <c r="H417" s="37">
        <v>53973</v>
      </c>
      <c r="I417" s="41">
        <f t="shared" si="14"/>
        <v>50194.89</v>
      </c>
      <c r="J417" t="s">
        <v>3865</v>
      </c>
      <c r="K417" s="35" t="s">
        <v>4029</v>
      </c>
      <c r="L417" s="33">
        <v>7.0000000000000007E-2</v>
      </c>
      <c r="M417" s="21" t="s">
        <v>14848</v>
      </c>
      <c r="N417" s="21" t="s">
        <v>1313</v>
      </c>
      <c r="O417" s="21" t="s">
        <v>83</v>
      </c>
      <c r="P417" s="35" t="s">
        <v>13496</v>
      </c>
    </row>
    <row r="418" spans="2:16" ht="15.75" customHeight="1">
      <c r="B418" t="s">
        <v>41</v>
      </c>
      <c r="C418" t="s">
        <v>10</v>
      </c>
      <c r="D418" s="36">
        <v>49241547</v>
      </c>
      <c r="E418" s="36" t="s">
        <v>4030</v>
      </c>
      <c r="F418" t="s">
        <v>4050</v>
      </c>
      <c r="G418" t="s">
        <v>57</v>
      </c>
      <c r="H418" s="37">
        <v>38617</v>
      </c>
      <c r="I418" s="41">
        <f t="shared" si="14"/>
        <v>35913.810000000005</v>
      </c>
      <c r="J418" t="s">
        <v>3865</v>
      </c>
      <c r="K418" s="35" t="s">
        <v>4030</v>
      </c>
      <c r="L418" s="33">
        <v>7.0000000000000007E-2</v>
      </c>
      <c r="M418" s="21" t="s">
        <v>14848</v>
      </c>
      <c r="N418" s="21" t="s">
        <v>1313</v>
      </c>
      <c r="O418" s="21" t="s">
        <v>83</v>
      </c>
      <c r="P418" s="35" t="s">
        <v>13496</v>
      </c>
    </row>
    <row r="419" spans="2:16" ht="15.75" customHeight="1">
      <c r="B419" t="s">
        <v>41</v>
      </c>
      <c r="C419" t="s">
        <v>10</v>
      </c>
      <c r="D419" s="36">
        <v>49241548</v>
      </c>
      <c r="E419" s="36" t="s">
        <v>4031</v>
      </c>
      <c r="F419" t="s">
        <v>4050</v>
      </c>
      <c r="G419" t="s">
        <v>57</v>
      </c>
      <c r="H419" s="37">
        <v>42895</v>
      </c>
      <c r="I419" s="41">
        <f t="shared" si="14"/>
        <v>39892.35</v>
      </c>
      <c r="J419" t="s">
        <v>3865</v>
      </c>
      <c r="K419" s="35" t="s">
        <v>4031</v>
      </c>
      <c r="L419" s="33">
        <v>7.0000000000000007E-2</v>
      </c>
      <c r="M419" s="21" t="s">
        <v>14848</v>
      </c>
      <c r="N419" s="21" t="s">
        <v>1313</v>
      </c>
      <c r="O419" s="21" t="s">
        <v>83</v>
      </c>
      <c r="P419" s="35" t="s">
        <v>13496</v>
      </c>
    </row>
    <row r="420" spans="2:16" ht="15.75" customHeight="1">
      <c r="B420" t="s">
        <v>41</v>
      </c>
      <c r="C420" t="s">
        <v>10</v>
      </c>
      <c r="D420" s="36">
        <v>49241549</v>
      </c>
      <c r="E420" s="36" t="s">
        <v>4032</v>
      </c>
      <c r="F420" t="s">
        <v>4051</v>
      </c>
      <c r="G420" t="s">
        <v>57</v>
      </c>
      <c r="H420" s="37">
        <v>24790</v>
      </c>
      <c r="I420" s="41">
        <f t="shared" si="14"/>
        <v>23054.7</v>
      </c>
      <c r="J420" t="s">
        <v>3865</v>
      </c>
      <c r="K420" s="35" t="s">
        <v>4032</v>
      </c>
      <c r="L420" s="33">
        <v>7.0000000000000007E-2</v>
      </c>
      <c r="M420" s="21" t="s">
        <v>14848</v>
      </c>
      <c r="N420" s="21" t="s">
        <v>1313</v>
      </c>
      <c r="O420" s="21" t="s">
        <v>83</v>
      </c>
      <c r="P420" s="35" t="s">
        <v>13496</v>
      </c>
    </row>
    <row r="421" spans="2:16" ht="15.75" customHeight="1">
      <c r="B421" t="s">
        <v>41</v>
      </c>
      <c r="C421" t="s">
        <v>10</v>
      </c>
      <c r="D421" s="36">
        <v>49241550</v>
      </c>
      <c r="E421" s="36" t="s">
        <v>4033</v>
      </c>
      <c r="F421" t="s">
        <v>4051</v>
      </c>
      <c r="G421" t="s">
        <v>57</v>
      </c>
      <c r="H421" s="37">
        <v>26842</v>
      </c>
      <c r="I421" s="41">
        <f t="shared" si="14"/>
        <v>24963.06</v>
      </c>
      <c r="J421" t="s">
        <v>3865</v>
      </c>
      <c r="K421" s="35" t="s">
        <v>4033</v>
      </c>
      <c r="L421" s="33">
        <v>7.0000000000000007E-2</v>
      </c>
      <c r="M421" s="21" t="s">
        <v>14848</v>
      </c>
      <c r="N421" s="21" t="s">
        <v>1313</v>
      </c>
      <c r="O421" s="21" t="s">
        <v>83</v>
      </c>
      <c r="P421" s="35" t="s">
        <v>13496</v>
      </c>
    </row>
    <row r="422" spans="2:16" ht="15.75" customHeight="1">
      <c r="B422" t="s">
        <v>41</v>
      </c>
      <c r="C422" t="s">
        <v>10</v>
      </c>
      <c r="D422" s="36">
        <v>49241551</v>
      </c>
      <c r="E422" s="36" t="s">
        <v>4034</v>
      </c>
      <c r="F422" t="s">
        <v>4052</v>
      </c>
      <c r="G422" t="s">
        <v>57</v>
      </c>
      <c r="H422" s="37">
        <v>16716</v>
      </c>
      <c r="I422" s="41">
        <f t="shared" si="14"/>
        <v>15545.880000000001</v>
      </c>
      <c r="J422" t="s">
        <v>3865</v>
      </c>
      <c r="K422" s="35" t="s">
        <v>4034</v>
      </c>
      <c r="L422" s="33">
        <v>7.0000000000000007E-2</v>
      </c>
      <c r="M422" s="21" t="s">
        <v>14848</v>
      </c>
      <c r="N422" s="21" t="s">
        <v>1313</v>
      </c>
      <c r="O422" s="21" t="s">
        <v>83</v>
      </c>
      <c r="P422" s="35" t="s">
        <v>13496</v>
      </c>
    </row>
    <row r="423" spans="2:16" ht="15.75" customHeight="1">
      <c r="B423" t="s">
        <v>41</v>
      </c>
      <c r="C423" t="s">
        <v>10</v>
      </c>
      <c r="D423" s="36">
        <v>49241552</v>
      </c>
      <c r="E423" s="36" t="s">
        <v>4035</v>
      </c>
      <c r="F423" t="s">
        <v>4052</v>
      </c>
      <c r="G423" t="s">
        <v>57</v>
      </c>
      <c r="H423" s="37">
        <v>18830</v>
      </c>
      <c r="I423" s="41">
        <f t="shared" si="14"/>
        <v>17511.900000000001</v>
      </c>
      <c r="J423" t="s">
        <v>3865</v>
      </c>
      <c r="K423" s="35" t="s">
        <v>4035</v>
      </c>
      <c r="L423" s="33">
        <v>7.0000000000000007E-2</v>
      </c>
      <c r="M423" s="21" t="s">
        <v>14848</v>
      </c>
      <c r="N423" s="21" t="s">
        <v>1313</v>
      </c>
      <c r="O423" s="21" t="s">
        <v>83</v>
      </c>
      <c r="P423" s="35" t="s">
        <v>13496</v>
      </c>
    </row>
    <row r="424" spans="2:16" ht="15.75" customHeight="1">
      <c r="B424" t="s">
        <v>41</v>
      </c>
      <c r="C424" t="s">
        <v>10</v>
      </c>
      <c r="D424" s="36">
        <v>49241553</v>
      </c>
      <c r="E424" s="36" t="s">
        <v>4036</v>
      </c>
      <c r="F424" t="s">
        <v>4053</v>
      </c>
      <c r="G424" t="s">
        <v>57</v>
      </c>
      <c r="H424" s="37">
        <v>24208</v>
      </c>
      <c r="I424" s="41">
        <f t="shared" si="14"/>
        <v>22513.440000000002</v>
      </c>
      <c r="J424" t="s">
        <v>3865</v>
      </c>
      <c r="K424" s="35" t="s">
        <v>4036</v>
      </c>
      <c r="L424" s="33">
        <v>7.0000000000000007E-2</v>
      </c>
      <c r="M424" s="21" t="s">
        <v>14848</v>
      </c>
      <c r="N424" s="21" t="s">
        <v>1313</v>
      </c>
      <c r="O424" s="21" t="s">
        <v>83</v>
      </c>
      <c r="P424" s="35" t="s">
        <v>13496</v>
      </c>
    </row>
    <row r="425" spans="2:16" ht="15.75" customHeight="1">
      <c r="B425" t="s">
        <v>41</v>
      </c>
      <c r="C425" t="s">
        <v>10</v>
      </c>
      <c r="D425" s="36">
        <v>49241554</v>
      </c>
      <c r="E425" s="36" t="s">
        <v>4037</v>
      </c>
      <c r="F425" t="s">
        <v>4053</v>
      </c>
      <c r="G425" t="s">
        <v>57</v>
      </c>
      <c r="H425" s="37">
        <v>26144</v>
      </c>
      <c r="I425" s="41">
        <f t="shared" si="14"/>
        <v>24313.920000000002</v>
      </c>
      <c r="J425" t="s">
        <v>3865</v>
      </c>
      <c r="K425" s="35" t="s">
        <v>4037</v>
      </c>
      <c r="L425" s="33">
        <v>7.0000000000000007E-2</v>
      </c>
      <c r="M425" s="21" t="s">
        <v>14848</v>
      </c>
      <c r="N425" s="21" t="s">
        <v>1313</v>
      </c>
      <c r="O425" s="21" t="s">
        <v>83</v>
      </c>
      <c r="P425" s="35" t="s">
        <v>13496</v>
      </c>
    </row>
    <row r="426" spans="2:16" ht="15.75" customHeight="1">
      <c r="B426" t="s">
        <v>41</v>
      </c>
      <c r="C426" t="s">
        <v>10</v>
      </c>
      <c r="D426" s="36">
        <v>49241555</v>
      </c>
      <c r="E426" s="36" t="s">
        <v>4054</v>
      </c>
      <c r="F426" t="s">
        <v>4066</v>
      </c>
      <c r="G426" t="s">
        <v>57</v>
      </c>
      <c r="H426" s="37">
        <v>18739</v>
      </c>
      <c r="I426" s="41">
        <f t="shared" si="14"/>
        <v>17427.27</v>
      </c>
      <c r="J426" t="s">
        <v>3865</v>
      </c>
      <c r="K426" s="35" t="s">
        <v>4054</v>
      </c>
      <c r="L426" s="33">
        <v>7.0000000000000007E-2</v>
      </c>
      <c r="M426" s="21" t="s">
        <v>14848</v>
      </c>
      <c r="N426" s="21" t="s">
        <v>1313</v>
      </c>
      <c r="O426" s="21" t="s">
        <v>83</v>
      </c>
      <c r="P426" s="35" t="s">
        <v>13496</v>
      </c>
    </row>
    <row r="427" spans="2:16" ht="15.75" customHeight="1">
      <c r="B427" t="s">
        <v>41</v>
      </c>
      <c r="C427" t="s">
        <v>10</v>
      </c>
      <c r="D427" s="36">
        <v>49241556</v>
      </c>
      <c r="E427" s="36" t="s">
        <v>4055</v>
      </c>
      <c r="F427" t="s">
        <v>4067</v>
      </c>
      <c r="G427" t="s">
        <v>57</v>
      </c>
      <c r="H427" s="37">
        <v>9369</v>
      </c>
      <c r="I427" s="41">
        <f t="shared" si="14"/>
        <v>8713.17</v>
      </c>
      <c r="J427" t="s">
        <v>3865</v>
      </c>
      <c r="K427" s="35" t="s">
        <v>4055</v>
      </c>
      <c r="L427" s="33">
        <v>7.0000000000000007E-2</v>
      </c>
      <c r="M427" s="21" t="s">
        <v>14848</v>
      </c>
      <c r="N427" s="21" t="s">
        <v>1313</v>
      </c>
      <c r="O427" s="21" t="s">
        <v>83</v>
      </c>
      <c r="P427" s="35" t="s">
        <v>13496</v>
      </c>
    </row>
    <row r="428" spans="2:16" ht="15.75" customHeight="1">
      <c r="B428" t="s">
        <v>41</v>
      </c>
      <c r="C428" t="s">
        <v>10</v>
      </c>
      <c r="D428" s="36">
        <v>49241557</v>
      </c>
      <c r="E428" s="36" t="s">
        <v>4056</v>
      </c>
      <c r="F428" t="s">
        <v>4068</v>
      </c>
      <c r="G428" t="s">
        <v>57</v>
      </c>
      <c r="H428" s="37">
        <v>9889</v>
      </c>
      <c r="I428" s="41">
        <f t="shared" si="14"/>
        <v>9196.77</v>
      </c>
      <c r="J428" t="s">
        <v>3865</v>
      </c>
      <c r="K428" s="35" t="s">
        <v>4056</v>
      </c>
      <c r="L428" s="33">
        <v>7.0000000000000007E-2</v>
      </c>
      <c r="M428" s="21" t="s">
        <v>14848</v>
      </c>
      <c r="N428" s="21" t="s">
        <v>1313</v>
      </c>
      <c r="O428" s="21" t="s">
        <v>83</v>
      </c>
      <c r="P428" s="35" t="s">
        <v>13496</v>
      </c>
    </row>
    <row r="429" spans="2:16" ht="15.75" customHeight="1">
      <c r="B429" t="s">
        <v>41</v>
      </c>
      <c r="C429" t="s">
        <v>10</v>
      </c>
      <c r="D429" s="36">
        <v>49241558</v>
      </c>
      <c r="E429" s="36" t="s">
        <v>4057</v>
      </c>
      <c r="F429" t="s">
        <v>4069</v>
      </c>
      <c r="G429" t="s">
        <v>57</v>
      </c>
      <c r="H429" s="37">
        <v>12359</v>
      </c>
      <c r="I429" s="41">
        <f t="shared" si="14"/>
        <v>11493.87</v>
      </c>
      <c r="J429" t="s">
        <v>3865</v>
      </c>
      <c r="K429" s="35" t="s">
        <v>4057</v>
      </c>
      <c r="L429" s="33">
        <v>7.0000000000000007E-2</v>
      </c>
      <c r="M429" s="21" t="s">
        <v>14848</v>
      </c>
      <c r="N429" s="21" t="s">
        <v>1313</v>
      </c>
      <c r="O429" s="21" t="s">
        <v>83</v>
      </c>
      <c r="P429" s="35" t="s">
        <v>13496</v>
      </c>
    </row>
    <row r="430" spans="2:16" ht="15.75" customHeight="1">
      <c r="B430" t="s">
        <v>41</v>
      </c>
      <c r="C430" t="s">
        <v>10</v>
      </c>
      <c r="D430" s="36">
        <v>49241559</v>
      </c>
      <c r="E430" s="36" t="s">
        <v>4058</v>
      </c>
      <c r="F430" t="s">
        <v>4070</v>
      </c>
      <c r="G430" t="s">
        <v>57</v>
      </c>
      <c r="H430" s="37">
        <v>14989</v>
      </c>
      <c r="I430" s="41">
        <f t="shared" si="14"/>
        <v>13939.77</v>
      </c>
      <c r="J430" t="s">
        <v>3865</v>
      </c>
      <c r="K430" s="35" t="s">
        <v>4058</v>
      </c>
      <c r="L430" s="33">
        <v>7.0000000000000007E-2</v>
      </c>
      <c r="M430" s="21" t="s">
        <v>14848</v>
      </c>
      <c r="N430" s="21" t="s">
        <v>1313</v>
      </c>
      <c r="O430" s="21" t="s">
        <v>83</v>
      </c>
      <c r="P430" s="35" t="s">
        <v>13496</v>
      </c>
    </row>
    <row r="431" spans="2:16" ht="15.75" customHeight="1">
      <c r="B431" t="s">
        <v>41</v>
      </c>
      <c r="C431" t="s">
        <v>10</v>
      </c>
      <c r="D431" s="36">
        <v>49241560</v>
      </c>
      <c r="E431" s="36" t="s">
        <v>4059</v>
      </c>
      <c r="F431" t="s">
        <v>4071</v>
      </c>
      <c r="G431" t="s">
        <v>57</v>
      </c>
      <c r="H431" s="37">
        <v>16109</v>
      </c>
      <c r="I431" s="41">
        <f t="shared" si="14"/>
        <v>14981.37</v>
      </c>
      <c r="J431" t="s">
        <v>3865</v>
      </c>
      <c r="K431" s="35" t="s">
        <v>4059</v>
      </c>
      <c r="L431" s="33">
        <v>7.0000000000000007E-2</v>
      </c>
      <c r="M431" s="21" t="s">
        <v>14848</v>
      </c>
      <c r="N431" s="21" t="s">
        <v>1313</v>
      </c>
      <c r="O431" s="21" t="s">
        <v>83</v>
      </c>
      <c r="P431" s="35" t="s">
        <v>13496</v>
      </c>
    </row>
    <row r="432" spans="2:16" ht="15.75" customHeight="1">
      <c r="B432" t="s">
        <v>41</v>
      </c>
      <c r="C432" t="s">
        <v>10</v>
      </c>
      <c r="D432" s="36">
        <v>49241561</v>
      </c>
      <c r="E432" s="36" t="s">
        <v>4060</v>
      </c>
      <c r="F432" t="s">
        <v>4072</v>
      </c>
      <c r="G432" t="s">
        <v>57</v>
      </c>
      <c r="H432" s="37">
        <v>11149</v>
      </c>
      <c r="I432" s="41">
        <f t="shared" si="14"/>
        <v>10368.57</v>
      </c>
      <c r="J432" t="s">
        <v>3865</v>
      </c>
      <c r="K432" s="35" t="s">
        <v>4060</v>
      </c>
      <c r="L432" s="33">
        <v>7.0000000000000007E-2</v>
      </c>
      <c r="M432" s="21" t="s">
        <v>14848</v>
      </c>
      <c r="N432" s="21" t="s">
        <v>1313</v>
      </c>
      <c r="O432" s="21" t="s">
        <v>83</v>
      </c>
      <c r="P432" s="35" t="s">
        <v>13496</v>
      </c>
    </row>
    <row r="433" spans="2:16" ht="15.75" customHeight="1">
      <c r="B433" t="s">
        <v>41</v>
      </c>
      <c r="C433" t="s">
        <v>10</v>
      </c>
      <c r="D433" s="36">
        <v>49241562</v>
      </c>
      <c r="E433" s="36" t="s">
        <v>4061</v>
      </c>
      <c r="F433" t="s">
        <v>4073</v>
      </c>
      <c r="G433" t="s">
        <v>57</v>
      </c>
      <c r="H433" s="37">
        <v>12179</v>
      </c>
      <c r="I433" s="41">
        <f>H433*0.93</f>
        <v>11326.470000000001</v>
      </c>
      <c r="J433" t="s">
        <v>3865</v>
      </c>
      <c r="K433" s="35" t="s">
        <v>4061</v>
      </c>
      <c r="L433" s="33">
        <v>7.0000000000000007E-2</v>
      </c>
      <c r="M433" s="21" t="s">
        <v>14848</v>
      </c>
      <c r="N433" s="21" t="s">
        <v>1313</v>
      </c>
      <c r="O433" s="21" t="s">
        <v>83</v>
      </c>
      <c r="P433" s="35" t="s">
        <v>13496</v>
      </c>
    </row>
    <row r="434" spans="2:16" ht="15.75" customHeight="1">
      <c r="B434" t="s">
        <v>41</v>
      </c>
      <c r="C434" t="s">
        <v>10</v>
      </c>
      <c r="D434" s="36">
        <v>49241563</v>
      </c>
      <c r="E434" s="36" t="s">
        <v>4062</v>
      </c>
      <c r="F434" t="s">
        <v>4074</v>
      </c>
      <c r="G434" t="s">
        <v>57</v>
      </c>
      <c r="H434" s="37">
        <v>23429</v>
      </c>
      <c r="I434" s="41">
        <f t="shared" ref="I434:I462" si="15">H434*0.93</f>
        <v>21788.97</v>
      </c>
      <c r="J434" t="s">
        <v>3865</v>
      </c>
      <c r="K434" s="35" t="s">
        <v>4062</v>
      </c>
      <c r="L434" s="33">
        <v>7.0000000000000007E-2</v>
      </c>
      <c r="M434" s="21" t="s">
        <v>14848</v>
      </c>
      <c r="N434" s="21" t="s">
        <v>1313</v>
      </c>
      <c r="O434" s="21" t="s">
        <v>83</v>
      </c>
      <c r="P434" s="35" t="s">
        <v>13496</v>
      </c>
    </row>
    <row r="435" spans="2:16" ht="15.75" customHeight="1">
      <c r="B435" t="s">
        <v>41</v>
      </c>
      <c r="C435" t="s">
        <v>10</v>
      </c>
      <c r="D435" s="36">
        <v>49241564</v>
      </c>
      <c r="E435" s="36" t="s">
        <v>4063</v>
      </c>
      <c r="F435" t="s">
        <v>4075</v>
      </c>
      <c r="G435" t="s">
        <v>57</v>
      </c>
      <c r="H435" s="37">
        <v>7689</v>
      </c>
      <c r="I435" s="41">
        <f t="shared" si="15"/>
        <v>7150.77</v>
      </c>
      <c r="J435" t="s">
        <v>3865</v>
      </c>
      <c r="K435" s="35" t="s">
        <v>4063</v>
      </c>
      <c r="L435" s="33">
        <v>7.0000000000000007E-2</v>
      </c>
      <c r="M435" s="21" t="s">
        <v>14848</v>
      </c>
      <c r="N435" s="21" t="s">
        <v>1313</v>
      </c>
      <c r="O435" s="21" t="s">
        <v>83</v>
      </c>
      <c r="P435" s="35" t="s">
        <v>13496</v>
      </c>
    </row>
    <row r="436" spans="2:16" ht="15.75" customHeight="1">
      <c r="B436" t="s">
        <v>41</v>
      </c>
      <c r="C436" t="s">
        <v>10</v>
      </c>
      <c r="D436" s="36">
        <v>49241565</v>
      </c>
      <c r="E436" s="36" t="s">
        <v>4064</v>
      </c>
      <c r="F436" t="s">
        <v>4076</v>
      </c>
      <c r="G436" t="s">
        <v>57</v>
      </c>
      <c r="H436" s="37">
        <v>18739</v>
      </c>
      <c r="I436" s="41">
        <f t="shared" si="15"/>
        <v>17427.27</v>
      </c>
      <c r="J436" t="s">
        <v>3865</v>
      </c>
      <c r="K436" s="35" t="s">
        <v>4064</v>
      </c>
      <c r="L436" s="33">
        <v>7.0000000000000007E-2</v>
      </c>
      <c r="M436" s="21" t="s">
        <v>14848</v>
      </c>
      <c r="N436" s="21" t="s">
        <v>1313</v>
      </c>
      <c r="O436" s="21" t="s">
        <v>83</v>
      </c>
      <c r="P436" s="35" t="s">
        <v>13496</v>
      </c>
    </row>
    <row r="437" spans="2:16" ht="15.75" customHeight="1">
      <c r="B437" t="s">
        <v>41</v>
      </c>
      <c r="C437" t="s">
        <v>10</v>
      </c>
      <c r="D437" s="36">
        <v>49241566</v>
      </c>
      <c r="E437" s="36" t="s">
        <v>4065</v>
      </c>
      <c r="F437" t="s">
        <v>4077</v>
      </c>
      <c r="G437" t="s">
        <v>57</v>
      </c>
      <c r="H437" s="37">
        <v>28109</v>
      </c>
      <c r="I437" s="41">
        <f t="shared" si="15"/>
        <v>26141.370000000003</v>
      </c>
      <c r="J437" t="s">
        <v>3865</v>
      </c>
      <c r="K437" s="35" t="s">
        <v>4065</v>
      </c>
      <c r="L437" s="33">
        <v>7.0000000000000007E-2</v>
      </c>
      <c r="M437" s="21" t="s">
        <v>14848</v>
      </c>
      <c r="N437" s="21" t="s">
        <v>1313</v>
      </c>
      <c r="O437" s="21" t="s">
        <v>83</v>
      </c>
      <c r="P437" s="35" t="s">
        <v>13496</v>
      </c>
    </row>
    <row r="438" spans="2:16" ht="15.75" customHeight="1">
      <c r="B438" t="s">
        <v>41</v>
      </c>
      <c r="C438" t="s">
        <v>10</v>
      </c>
      <c r="D438" s="36">
        <v>49241567</v>
      </c>
      <c r="E438" s="36" t="s">
        <v>4078</v>
      </c>
      <c r="F438" t="s">
        <v>4099</v>
      </c>
      <c r="G438" t="s">
        <v>57</v>
      </c>
      <c r="H438" s="37">
        <v>12259</v>
      </c>
      <c r="I438" s="41">
        <f t="shared" si="15"/>
        <v>11400.87</v>
      </c>
      <c r="J438" t="s">
        <v>3865</v>
      </c>
      <c r="K438" s="35" t="s">
        <v>4078</v>
      </c>
      <c r="L438" s="33">
        <v>7.0000000000000007E-2</v>
      </c>
      <c r="M438" s="21" t="s">
        <v>14848</v>
      </c>
      <c r="N438" s="21" t="s">
        <v>1313</v>
      </c>
      <c r="O438" s="21" t="s">
        <v>83</v>
      </c>
      <c r="P438" s="35" t="s">
        <v>13496</v>
      </c>
    </row>
    <row r="439" spans="2:16" ht="15.75" customHeight="1">
      <c r="B439" t="s">
        <v>41</v>
      </c>
      <c r="C439" t="s">
        <v>10</v>
      </c>
      <c r="D439" s="36">
        <v>49241568</v>
      </c>
      <c r="E439" s="36" t="s">
        <v>4079</v>
      </c>
      <c r="F439" t="s">
        <v>4099</v>
      </c>
      <c r="G439" t="s">
        <v>57</v>
      </c>
      <c r="H439" s="37">
        <v>12599</v>
      </c>
      <c r="I439" s="41">
        <f t="shared" si="15"/>
        <v>11717.07</v>
      </c>
      <c r="J439" t="s">
        <v>3865</v>
      </c>
      <c r="K439" s="35" t="s">
        <v>4079</v>
      </c>
      <c r="L439" s="33">
        <v>7.0000000000000007E-2</v>
      </c>
      <c r="M439" s="21" t="s">
        <v>14848</v>
      </c>
      <c r="N439" s="21" t="s">
        <v>1313</v>
      </c>
      <c r="O439" s="21" t="s">
        <v>83</v>
      </c>
      <c r="P439" s="35" t="s">
        <v>13496</v>
      </c>
    </row>
    <row r="440" spans="2:16" ht="15.75" customHeight="1">
      <c r="B440" t="s">
        <v>41</v>
      </c>
      <c r="C440" t="s">
        <v>10</v>
      </c>
      <c r="D440" s="36">
        <v>49241569</v>
      </c>
      <c r="E440" s="36" t="s">
        <v>4080</v>
      </c>
      <c r="F440" t="s">
        <v>4100</v>
      </c>
      <c r="G440" t="s">
        <v>57</v>
      </c>
      <c r="H440" s="37">
        <v>11699</v>
      </c>
      <c r="I440" s="41">
        <f t="shared" si="15"/>
        <v>10880.07</v>
      </c>
      <c r="J440" t="s">
        <v>3865</v>
      </c>
      <c r="K440" s="35" t="s">
        <v>4080</v>
      </c>
      <c r="L440" s="33">
        <v>7.0000000000000007E-2</v>
      </c>
      <c r="M440" s="21" t="s">
        <v>14848</v>
      </c>
      <c r="N440" s="21" t="s">
        <v>1313</v>
      </c>
      <c r="O440" s="21" t="s">
        <v>83</v>
      </c>
      <c r="P440" s="35" t="s">
        <v>13496</v>
      </c>
    </row>
    <row r="441" spans="2:16" ht="15.75" customHeight="1">
      <c r="B441" t="s">
        <v>41</v>
      </c>
      <c r="C441" t="s">
        <v>10</v>
      </c>
      <c r="D441" s="36">
        <v>49241570</v>
      </c>
      <c r="E441" s="36" t="s">
        <v>4081</v>
      </c>
      <c r="F441" t="s">
        <v>4100</v>
      </c>
      <c r="G441" t="s">
        <v>57</v>
      </c>
      <c r="H441" s="37">
        <v>12099</v>
      </c>
      <c r="I441" s="41">
        <f t="shared" si="15"/>
        <v>11252.07</v>
      </c>
      <c r="J441" t="s">
        <v>3865</v>
      </c>
      <c r="K441" s="35" t="s">
        <v>4081</v>
      </c>
      <c r="L441" s="33">
        <v>7.0000000000000007E-2</v>
      </c>
      <c r="M441" s="21" t="s">
        <v>14848</v>
      </c>
      <c r="N441" s="21" t="s">
        <v>1313</v>
      </c>
      <c r="O441" s="21" t="s">
        <v>83</v>
      </c>
      <c r="P441" s="35" t="s">
        <v>13496</v>
      </c>
    </row>
    <row r="442" spans="2:16" ht="15.75" customHeight="1">
      <c r="B442" t="s">
        <v>41</v>
      </c>
      <c r="C442" t="s">
        <v>10</v>
      </c>
      <c r="D442" s="36">
        <v>49241571</v>
      </c>
      <c r="E442" s="36" t="s">
        <v>4082</v>
      </c>
      <c r="F442" t="s">
        <v>4101</v>
      </c>
      <c r="G442" t="s">
        <v>57</v>
      </c>
      <c r="H442" s="37">
        <v>15099</v>
      </c>
      <c r="I442" s="41">
        <f t="shared" si="15"/>
        <v>14042.070000000002</v>
      </c>
      <c r="J442" t="s">
        <v>3865</v>
      </c>
      <c r="K442" s="35" t="s">
        <v>4082</v>
      </c>
      <c r="L442" s="33">
        <v>7.0000000000000007E-2</v>
      </c>
      <c r="M442" s="21" t="s">
        <v>14848</v>
      </c>
      <c r="N442" s="21" t="s">
        <v>1313</v>
      </c>
      <c r="O442" s="21" t="s">
        <v>83</v>
      </c>
      <c r="P442" s="35" t="s">
        <v>13496</v>
      </c>
    </row>
    <row r="443" spans="2:16" ht="15.75" customHeight="1">
      <c r="B443" t="s">
        <v>41</v>
      </c>
      <c r="C443" t="s">
        <v>10</v>
      </c>
      <c r="D443" s="36">
        <v>49241572</v>
      </c>
      <c r="E443" s="36" t="s">
        <v>4083</v>
      </c>
      <c r="F443" t="s">
        <v>4101</v>
      </c>
      <c r="G443" t="s">
        <v>57</v>
      </c>
      <c r="H443" s="37">
        <v>15599</v>
      </c>
      <c r="I443" s="41">
        <f t="shared" si="15"/>
        <v>14507.070000000002</v>
      </c>
      <c r="J443" t="s">
        <v>3865</v>
      </c>
      <c r="K443" s="35" t="s">
        <v>4083</v>
      </c>
      <c r="L443" s="33">
        <v>7.0000000000000007E-2</v>
      </c>
      <c r="M443" s="21" t="s">
        <v>14848</v>
      </c>
      <c r="N443" s="21" t="s">
        <v>1313</v>
      </c>
      <c r="O443" s="21" t="s">
        <v>83</v>
      </c>
      <c r="P443" s="35" t="s">
        <v>13496</v>
      </c>
    </row>
    <row r="444" spans="2:16" ht="15.75" customHeight="1">
      <c r="B444" t="s">
        <v>41</v>
      </c>
      <c r="C444" t="s">
        <v>10</v>
      </c>
      <c r="D444" s="36">
        <v>49241573</v>
      </c>
      <c r="E444" s="36" t="s">
        <v>4084</v>
      </c>
      <c r="F444" t="s">
        <v>4102</v>
      </c>
      <c r="G444" t="s">
        <v>57</v>
      </c>
      <c r="H444" s="37">
        <v>14999</v>
      </c>
      <c r="I444" s="41">
        <f t="shared" si="15"/>
        <v>13949.070000000002</v>
      </c>
      <c r="J444" t="s">
        <v>3865</v>
      </c>
      <c r="K444" s="35" t="s">
        <v>4084</v>
      </c>
      <c r="L444" s="33">
        <v>7.0000000000000007E-2</v>
      </c>
      <c r="M444" s="21" t="s">
        <v>14848</v>
      </c>
      <c r="N444" s="21" t="s">
        <v>1313</v>
      </c>
      <c r="O444" s="21" t="s">
        <v>83</v>
      </c>
      <c r="P444" s="35" t="s">
        <v>13496</v>
      </c>
    </row>
    <row r="445" spans="2:16" ht="15.75" customHeight="1">
      <c r="B445" t="s">
        <v>41</v>
      </c>
      <c r="C445" t="s">
        <v>10</v>
      </c>
      <c r="D445" s="36">
        <v>49241574</v>
      </c>
      <c r="E445" s="36" t="s">
        <v>4085</v>
      </c>
      <c r="F445" t="s">
        <v>4102</v>
      </c>
      <c r="G445" t="s">
        <v>57</v>
      </c>
      <c r="H445" s="37">
        <v>15459</v>
      </c>
      <c r="I445" s="41">
        <f t="shared" si="15"/>
        <v>14376.87</v>
      </c>
      <c r="J445" t="s">
        <v>3865</v>
      </c>
      <c r="K445" s="35" t="s">
        <v>4085</v>
      </c>
      <c r="L445" s="33">
        <v>7.0000000000000007E-2</v>
      </c>
      <c r="M445" s="21" t="s">
        <v>14848</v>
      </c>
      <c r="N445" s="21" t="s">
        <v>1313</v>
      </c>
      <c r="O445" s="21" t="s">
        <v>83</v>
      </c>
      <c r="P445" s="35" t="s">
        <v>13496</v>
      </c>
    </row>
    <row r="446" spans="2:16" ht="15.75" customHeight="1">
      <c r="B446" t="s">
        <v>41</v>
      </c>
      <c r="C446" t="s">
        <v>10</v>
      </c>
      <c r="D446" s="36">
        <v>49241575</v>
      </c>
      <c r="E446" s="36" t="s">
        <v>4086</v>
      </c>
      <c r="F446" t="s">
        <v>4103</v>
      </c>
      <c r="G446" t="s">
        <v>57</v>
      </c>
      <c r="H446" s="37">
        <v>13999</v>
      </c>
      <c r="I446" s="41">
        <f t="shared" si="15"/>
        <v>13019.070000000002</v>
      </c>
      <c r="J446" t="s">
        <v>3865</v>
      </c>
      <c r="K446" s="35" t="s">
        <v>4086</v>
      </c>
      <c r="L446" s="33">
        <v>7.0000000000000007E-2</v>
      </c>
      <c r="M446" s="21" t="s">
        <v>14848</v>
      </c>
      <c r="N446" s="21" t="s">
        <v>1313</v>
      </c>
      <c r="O446" s="21" t="s">
        <v>83</v>
      </c>
      <c r="P446" s="35" t="s">
        <v>13496</v>
      </c>
    </row>
    <row r="447" spans="2:16" ht="15.75" customHeight="1">
      <c r="B447" t="s">
        <v>41</v>
      </c>
      <c r="C447" t="s">
        <v>10</v>
      </c>
      <c r="D447" s="36">
        <v>49241576</v>
      </c>
      <c r="E447" s="36" t="s">
        <v>4087</v>
      </c>
      <c r="F447" t="s">
        <v>4103</v>
      </c>
      <c r="G447" t="s">
        <v>57</v>
      </c>
      <c r="H447" s="37">
        <v>14399</v>
      </c>
      <c r="I447" s="41">
        <f t="shared" si="15"/>
        <v>13391.070000000002</v>
      </c>
      <c r="J447" t="s">
        <v>3865</v>
      </c>
      <c r="K447" s="35" t="s">
        <v>4087</v>
      </c>
      <c r="L447" s="33">
        <v>7.0000000000000007E-2</v>
      </c>
      <c r="M447" s="21" t="s">
        <v>14848</v>
      </c>
      <c r="N447" s="21" t="s">
        <v>1313</v>
      </c>
      <c r="O447" s="21" t="s">
        <v>83</v>
      </c>
      <c r="P447" s="35" t="s">
        <v>13496</v>
      </c>
    </row>
    <row r="448" spans="2:16" ht="15.75" customHeight="1">
      <c r="B448" t="s">
        <v>41</v>
      </c>
      <c r="C448" t="s">
        <v>10</v>
      </c>
      <c r="D448" s="36">
        <v>49241577</v>
      </c>
      <c r="E448" s="36" t="s">
        <v>4088</v>
      </c>
      <c r="F448" t="s">
        <v>4104</v>
      </c>
      <c r="G448" t="s">
        <v>57</v>
      </c>
      <c r="H448" s="37">
        <v>6299</v>
      </c>
      <c r="I448" s="41">
        <f t="shared" si="15"/>
        <v>5858.0700000000006</v>
      </c>
      <c r="J448" t="s">
        <v>3865</v>
      </c>
      <c r="K448" s="35" t="s">
        <v>4088</v>
      </c>
      <c r="L448" s="33">
        <v>7.0000000000000007E-2</v>
      </c>
      <c r="M448" s="21" t="s">
        <v>14848</v>
      </c>
      <c r="N448" s="21" t="s">
        <v>1313</v>
      </c>
      <c r="O448" s="21" t="s">
        <v>83</v>
      </c>
      <c r="P448" s="35" t="s">
        <v>13496</v>
      </c>
    </row>
    <row r="449" spans="2:16" ht="15.75" customHeight="1">
      <c r="B449" t="s">
        <v>41</v>
      </c>
      <c r="C449" t="s">
        <v>10</v>
      </c>
      <c r="D449" s="36">
        <v>49241578</v>
      </c>
      <c r="E449" s="36" t="s">
        <v>4089</v>
      </c>
      <c r="F449" t="s">
        <v>4105</v>
      </c>
      <c r="G449" t="s">
        <v>57</v>
      </c>
      <c r="H449" s="37">
        <v>7479</v>
      </c>
      <c r="I449" s="41">
        <f t="shared" si="15"/>
        <v>6955.47</v>
      </c>
      <c r="J449" t="s">
        <v>3865</v>
      </c>
      <c r="K449" s="35" t="s">
        <v>4089</v>
      </c>
      <c r="L449" s="33">
        <v>7.0000000000000007E-2</v>
      </c>
      <c r="M449" s="21" t="s">
        <v>14848</v>
      </c>
      <c r="N449" s="21" t="s">
        <v>1313</v>
      </c>
      <c r="O449" s="21" t="s">
        <v>83</v>
      </c>
      <c r="P449" s="35" t="s">
        <v>13496</v>
      </c>
    </row>
    <row r="450" spans="2:16" ht="15.75" customHeight="1">
      <c r="B450" t="s">
        <v>41</v>
      </c>
      <c r="C450" t="s">
        <v>10</v>
      </c>
      <c r="D450" s="36">
        <v>49241579</v>
      </c>
      <c r="E450" s="36" t="s">
        <v>4090</v>
      </c>
      <c r="F450" t="s">
        <v>4106</v>
      </c>
      <c r="G450" t="s">
        <v>57</v>
      </c>
      <c r="H450" s="37">
        <v>617</v>
      </c>
      <c r="I450" s="41">
        <f t="shared" si="15"/>
        <v>573.81000000000006</v>
      </c>
      <c r="J450" t="s">
        <v>3865</v>
      </c>
      <c r="K450" s="35" t="s">
        <v>4090</v>
      </c>
      <c r="L450" s="33">
        <v>7.0000000000000007E-2</v>
      </c>
      <c r="M450" s="21" t="s">
        <v>14848</v>
      </c>
      <c r="N450" s="21" t="s">
        <v>1313</v>
      </c>
      <c r="O450" s="21" t="s">
        <v>83</v>
      </c>
      <c r="P450" s="35" t="s">
        <v>13496</v>
      </c>
    </row>
    <row r="451" spans="2:16" ht="15.75" customHeight="1">
      <c r="B451" t="s">
        <v>41</v>
      </c>
      <c r="C451" t="s">
        <v>10</v>
      </c>
      <c r="D451" s="36">
        <v>49241580</v>
      </c>
      <c r="E451" s="36" t="s">
        <v>4091</v>
      </c>
      <c r="F451" t="s">
        <v>4107</v>
      </c>
      <c r="G451" t="s">
        <v>57</v>
      </c>
      <c r="H451" s="37">
        <v>617</v>
      </c>
      <c r="I451" s="41">
        <f t="shared" si="15"/>
        <v>573.81000000000006</v>
      </c>
      <c r="J451" t="s">
        <v>3865</v>
      </c>
      <c r="K451" s="35" t="s">
        <v>4091</v>
      </c>
      <c r="L451" s="33">
        <v>7.0000000000000007E-2</v>
      </c>
      <c r="M451" s="21" t="s">
        <v>14848</v>
      </c>
      <c r="N451" s="21" t="s">
        <v>1313</v>
      </c>
      <c r="O451" s="21" t="s">
        <v>83</v>
      </c>
      <c r="P451" s="35" t="s">
        <v>13496</v>
      </c>
    </row>
    <row r="452" spans="2:16" ht="15.75" customHeight="1">
      <c r="B452" t="s">
        <v>41</v>
      </c>
      <c r="C452" t="s">
        <v>10</v>
      </c>
      <c r="D452" s="36">
        <v>49241581</v>
      </c>
      <c r="E452" s="36" t="s">
        <v>4092</v>
      </c>
      <c r="F452" t="s">
        <v>4108</v>
      </c>
      <c r="G452" t="s">
        <v>57</v>
      </c>
      <c r="H452" s="37">
        <v>879</v>
      </c>
      <c r="I452" s="41">
        <f t="shared" si="15"/>
        <v>817.47</v>
      </c>
      <c r="J452" t="s">
        <v>3865</v>
      </c>
      <c r="K452" s="35" t="s">
        <v>4092</v>
      </c>
      <c r="L452" s="33">
        <v>7.0000000000000007E-2</v>
      </c>
      <c r="M452" s="21" t="s">
        <v>14848</v>
      </c>
      <c r="N452" s="21" t="s">
        <v>1313</v>
      </c>
      <c r="O452" s="21" t="s">
        <v>83</v>
      </c>
      <c r="P452" s="35" t="s">
        <v>13496</v>
      </c>
    </row>
    <row r="453" spans="2:16" ht="15.75" customHeight="1">
      <c r="B453" t="s">
        <v>41</v>
      </c>
      <c r="C453" t="s">
        <v>10</v>
      </c>
      <c r="D453" s="36">
        <v>49241582</v>
      </c>
      <c r="E453" s="36" t="s">
        <v>4093</v>
      </c>
      <c r="F453" t="s">
        <v>4109</v>
      </c>
      <c r="G453" t="s">
        <v>57</v>
      </c>
      <c r="H453" s="37">
        <v>929</v>
      </c>
      <c r="I453" s="41">
        <f t="shared" si="15"/>
        <v>863.97</v>
      </c>
      <c r="J453" t="s">
        <v>3865</v>
      </c>
      <c r="K453" s="35" t="s">
        <v>4093</v>
      </c>
      <c r="L453" s="33">
        <v>7.0000000000000007E-2</v>
      </c>
      <c r="M453" s="21" t="s">
        <v>14848</v>
      </c>
      <c r="N453" s="21" t="s">
        <v>1313</v>
      </c>
      <c r="O453" s="21" t="s">
        <v>83</v>
      </c>
      <c r="P453" s="35" t="s">
        <v>13496</v>
      </c>
    </row>
    <row r="454" spans="2:16" ht="15.75" customHeight="1">
      <c r="B454" t="s">
        <v>41</v>
      </c>
      <c r="C454" t="s">
        <v>10</v>
      </c>
      <c r="D454" s="36">
        <v>49241583</v>
      </c>
      <c r="E454" s="36" t="s">
        <v>4094</v>
      </c>
      <c r="F454" t="s">
        <v>4110</v>
      </c>
      <c r="G454" t="s">
        <v>57</v>
      </c>
      <c r="H454" s="37">
        <v>1859</v>
      </c>
      <c r="I454" s="41">
        <f t="shared" si="15"/>
        <v>1728.8700000000001</v>
      </c>
      <c r="J454" t="s">
        <v>3865</v>
      </c>
      <c r="K454" s="35" t="s">
        <v>4094</v>
      </c>
      <c r="L454" s="33">
        <v>7.0000000000000007E-2</v>
      </c>
      <c r="M454" s="21" t="s">
        <v>14848</v>
      </c>
      <c r="N454" s="21" t="s">
        <v>1313</v>
      </c>
      <c r="O454" s="21" t="s">
        <v>83</v>
      </c>
      <c r="P454" s="35" t="s">
        <v>13496</v>
      </c>
    </row>
    <row r="455" spans="2:16" ht="15.75" customHeight="1">
      <c r="B455" t="s">
        <v>41</v>
      </c>
      <c r="C455" t="s">
        <v>10</v>
      </c>
      <c r="D455" s="36">
        <v>49241584</v>
      </c>
      <c r="E455" s="36" t="s">
        <v>4095</v>
      </c>
      <c r="F455" t="s">
        <v>4111</v>
      </c>
      <c r="G455" t="s">
        <v>57</v>
      </c>
      <c r="H455" s="37">
        <v>389</v>
      </c>
      <c r="I455" s="41">
        <f t="shared" si="15"/>
        <v>361.77000000000004</v>
      </c>
      <c r="J455" t="s">
        <v>3865</v>
      </c>
      <c r="K455" s="35" t="s">
        <v>4095</v>
      </c>
      <c r="L455" s="33">
        <v>7.0000000000000007E-2</v>
      </c>
      <c r="M455" s="21" t="s">
        <v>14848</v>
      </c>
      <c r="N455" s="21" t="s">
        <v>1313</v>
      </c>
      <c r="O455" s="21" t="s">
        <v>83</v>
      </c>
      <c r="P455" s="35" t="s">
        <v>13496</v>
      </c>
    </row>
    <row r="456" spans="2:16" ht="15.75" customHeight="1">
      <c r="B456" t="s">
        <v>41</v>
      </c>
      <c r="C456" t="s">
        <v>10</v>
      </c>
      <c r="D456" s="36">
        <v>49241585</v>
      </c>
      <c r="E456" s="36" t="s">
        <v>4096</v>
      </c>
      <c r="F456" t="s">
        <v>4112</v>
      </c>
      <c r="G456" t="s">
        <v>57</v>
      </c>
      <c r="H456" s="37">
        <v>1327</v>
      </c>
      <c r="I456" s="41">
        <f t="shared" si="15"/>
        <v>1234.1100000000001</v>
      </c>
      <c r="J456" t="s">
        <v>3865</v>
      </c>
      <c r="K456" s="35" t="s">
        <v>4096</v>
      </c>
      <c r="L456" s="33">
        <v>7.0000000000000007E-2</v>
      </c>
      <c r="M456" s="21" t="s">
        <v>14848</v>
      </c>
      <c r="N456" s="21" t="s">
        <v>1313</v>
      </c>
      <c r="O456" s="21" t="s">
        <v>83</v>
      </c>
      <c r="P456" s="35" t="s">
        <v>13496</v>
      </c>
    </row>
    <row r="457" spans="2:16" ht="15.75" customHeight="1">
      <c r="B457" t="s">
        <v>41</v>
      </c>
      <c r="C457" t="s">
        <v>10</v>
      </c>
      <c r="D457" s="36">
        <v>49241586</v>
      </c>
      <c r="E457" s="36" t="s">
        <v>4097</v>
      </c>
      <c r="F457" t="s">
        <v>4113</v>
      </c>
      <c r="G457" t="s">
        <v>57</v>
      </c>
      <c r="H457" s="37">
        <v>2417</v>
      </c>
      <c r="I457" s="41">
        <f t="shared" si="15"/>
        <v>2247.81</v>
      </c>
      <c r="J457" t="s">
        <v>3865</v>
      </c>
      <c r="K457" s="35" t="s">
        <v>4097</v>
      </c>
      <c r="L457" s="33">
        <v>7.0000000000000007E-2</v>
      </c>
      <c r="M457" s="21" t="s">
        <v>14848</v>
      </c>
      <c r="N457" s="21" t="s">
        <v>1313</v>
      </c>
      <c r="O457" s="21" t="s">
        <v>83</v>
      </c>
      <c r="P457" s="35" t="s">
        <v>13496</v>
      </c>
    </row>
    <row r="458" spans="2:16" ht="15.75" customHeight="1">
      <c r="B458" t="s">
        <v>41</v>
      </c>
      <c r="C458" t="s">
        <v>10</v>
      </c>
      <c r="D458" s="36">
        <v>49241587</v>
      </c>
      <c r="E458" s="36" t="s">
        <v>4098</v>
      </c>
      <c r="F458" t="s">
        <v>4114</v>
      </c>
      <c r="G458" t="s">
        <v>57</v>
      </c>
      <c r="H458" s="37">
        <v>1129</v>
      </c>
      <c r="I458" s="41">
        <f t="shared" si="15"/>
        <v>1049.97</v>
      </c>
      <c r="J458" t="s">
        <v>3865</v>
      </c>
      <c r="K458" s="35" t="s">
        <v>4098</v>
      </c>
      <c r="L458" s="33">
        <v>7.0000000000000007E-2</v>
      </c>
      <c r="M458" s="21" t="s">
        <v>14848</v>
      </c>
      <c r="N458" s="21" t="s">
        <v>1313</v>
      </c>
      <c r="O458" s="21" t="s">
        <v>83</v>
      </c>
      <c r="P458" s="35" t="s">
        <v>13496</v>
      </c>
    </row>
    <row r="459" spans="2:16" ht="15.75" customHeight="1">
      <c r="B459" t="s">
        <v>41</v>
      </c>
      <c r="C459" t="s">
        <v>10</v>
      </c>
      <c r="D459" s="36">
        <v>49241588</v>
      </c>
      <c r="E459" s="36" t="s">
        <v>4115</v>
      </c>
      <c r="F459" t="s">
        <v>4132</v>
      </c>
      <c r="G459" t="s">
        <v>57</v>
      </c>
      <c r="H459" s="37">
        <v>3859</v>
      </c>
      <c r="I459" s="41">
        <f t="shared" si="15"/>
        <v>3588.8700000000003</v>
      </c>
      <c r="J459" t="s">
        <v>3865</v>
      </c>
      <c r="K459" s="35" t="s">
        <v>4115</v>
      </c>
      <c r="L459" s="33">
        <v>7.0000000000000007E-2</v>
      </c>
      <c r="M459" s="21" t="s">
        <v>14848</v>
      </c>
      <c r="N459" s="21" t="s">
        <v>1313</v>
      </c>
      <c r="O459" s="21" t="s">
        <v>83</v>
      </c>
      <c r="P459" s="35" t="s">
        <v>13496</v>
      </c>
    </row>
    <row r="460" spans="2:16" ht="15.75" customHeight="1">
      <c r="B460" t="s">
        <v>41</v>
      </c>
      <c r="C460" t="s">
        <v>10</v>
      </c>
      <c r="D460" s="36">
        <v>49241589</v>
      </c>
      <c r="E460" s="36" t="s">
        <v>4116</v>
      </c>
      <c r="F460" t="s">
        <v>4132</v>
      </c>
      <c r="G460" t="s">
        <v>57</v>
      </c>
      <c r="H460" s="37">
        <v>4459</v>
      </c>
      <c r="I460" s="41">
        <f t="shared" si="15"/>
        <v>4146.87</v>
      </c>
      <c r="J460" t="s">
        <v>3865</v>
      </c>
      <c r="K460" s="35" t="s">
        <v>4116</v>
      </c>
      <c r="L460" s="33">
        <v>7.0000000000000007E-2</v>
      </c>
      <c r="M460" s="21" t="s">
        <v>14848</v>
      </c>
      <c r="N460" s="21" t="s">
        <v>1313</v>
      </c>
      <c r="O460" s="21" t="s">
        <v>83</v>
      </c>
      <c r="P460" s="35" t="s">
        <v>13496</v>
      </c>
    </row>
    <row r="461" spans="2:16" ht="15.75" customHeight="1">
      <c r="B461" t="s">
        <v>41</v>
      </c>
      <c r="C461" t="s">
        <v>10</v>
      </c>
      <c r="D461" s="36">
        <v>49241590</v>
      </c>
      <c r="E461" s="36" t="s">
        <v>4117</v>
      </c>
      <c r="F461" t="s">
        <v>4133</v>
      </c>
      <c r="G461" t="s">
        <v>57</v>
      </c>
      <c r="H461" s="37">
        <v>7959</v>
      </c>
      <c r="I461" s="41">
        <f t="shared" si="15"/>
        <v>7401.8700000000008</v>
      </c>
      <c r="J461" t="s">
        <v>3865</v>
      </c>
      <c r="K461" s="35" t="s">
        <v>4117</v>
      </c>
      <c r="L461" s="33">
        <v>7.0000000000000007E-2</v>
      </c>
      <c r="M461" s="21" t="s">
        <v>14848</v>
      </c>
      <c r="N461" s="21" t="s">
        <v>1313</v>
      </c>
      <c r="O461" s="21" t="s">
        <v>83</v>
      </c>
      <c r="P461" s="35" t="s">
        <v>13496</v>
      </c>
    </row>
    <row r="462" spans="2:16" ht="15.75" customHeight="1">
      <c r="B462" t="s">
        <v>41</v>
      </c>
      <c r="C462" t="s">
        <v>10</v>
      </c>
      <c r="D462" s="36">
        <v>49241591</v>
      </c>
      <c r="E462" s="36" t="s">
        <v>4118</v>
      </c>
      <c r="F462" t="s">
        <v>4133</v>
      </c>
      <c r="G462" t="s">
        <v>57</v>
      </c>
      <c r="H462" s="37">
        <v>8559</v>
      </c>
      <c r="I462" s="41">
        <f t="shared" si="15"/>
        <v>7959.8700000000008</v>
      </c>
      <c r="J462" t="s">
        <v>3865</v>
      </c>
      <c r="K462" s="35" t="s">
        <v>4118</v>
      </c>
      <c r="L462" s="33">
        <v>7.0000000000000007E-2</v>
      </c>
      <c r="M462" s="21" t="s">
        <v>14848</v>
      </c>
      <c r="N462" s="21" t="s">
        <v>1313</v>
      </c>
      <c r="O462" s="21" t="s">
        <v>83</v>
      </c>
      <c r="P462" s="35" t="s">
        <v>13496</v>
      </c>
    </row>
    <row r="463" spans="2:16" ht="15.75" customHeight="1">
      <c r="B463" t="s">
        <v>41</v>
      </c>
      <c r="C463" t="s">
        <v>10</v>
      </c>
      <c r="D463" s="36">
        <v>49241592</v>
      </c>
      <c r="E463" s="36" t="s">
        <v>4119</v>
      </c>
      <c r="F463" t="s">
        <v>4134</v>
      </c>
      <c r="G463" t="s">
        <v>57</v>
      </c>
      <c r="H463" s="37">
        <v>7599</v>
      </c>
      <c r="I463" s="41">
        <f>H463*0.93</f>
        <v>7067.0700000000006</v>
      </c>
      <c r="J463" t="s">
        <v>3865</v>
      </c>
      <c r="K463" s="35" t="s">
        <v>4119</v>
      </c>
      <c r="L463" s="33">
        <v>7.0000000000000007E-2</v>
      </c>
      <c r="M463" s="21" t="s">
        <v>14848</v>
      </c>
      <c r="N463" s="21" t="s">
        <v>1313</v>
      </c>
      <c r="O463" s="21" t="s">
        <v>83</v>
      </c>
      <c r="P463" s="35" t="s">
        <v>13496</v>
      </c>
    </row>
    <row r="464" spans="2:16" ht="15.75" customHeight="1">
      <c r="B464" t="s">
        <v>41</v>
      </c>
      <c r="C464" t="s">
        <v>10</v>
      </c>
      <c r="D464" s="36">
        <v>49241593</v>
      </c>
      <c r="E464" s="36" t="s">
        <v>4120</v>
      </c>
      <c r="F464" t="s">
        <v>4134</v>
      </c>
      <c r="G464" t="s">
        <v>57</v>
      </c>
      <c r="H464" s="37">
        <v>8699</v>
      </c>
      <c r="I464" s="41">
        <f t="shared" ref="I464:I492" si="16">H464*0.93</f>
        <v>8090.0700000000006</v>
      </c>
      <c r="J464" t="s">
        <v>3865</v>
      </c>
      <c r="K464" s="35" t="s">
        <v>4120</v>
      </c>
      <c r="L464" s="33">
        <v>7.0000000000000007E-2</v>
      </c>
      <c r="M464" s="21" t="s">
        <v>14848</v>
      </c>
      <c r="N464" s="21" t="s">
        <v>1313</v>
      </c>
      <c r="O464" s="21" t="s">
        <v>83</v>
      </c>
      <c r="P464" s="35" t="s">
        <v>13496</v>
      </c>
    </row>
    <row r="465" spans="2:16" ht="15.75" customHeight="1">
      <c r="B465" t="s">
        <v>41</v>
      </c>
      <c r="C465" t="s">
        <v>10</v>
      </c>
      <c r="D465" s="36">
        <v>49241594</v>
      </c>
      <c r="E465" s="36" t="s">
        <v>4121</v>
      </c>
      <c r="F465" t="s">
        <v>4132</v>
      </c>
      <c r="G465" t="s">
        <v>57</v>
      </c>
      <c r="H465" s="37">
        <v>7499</v>
      </c>
      <c r="I465" s="41">
        <f t="shared" si="16"/>
        <v>6974.0700000000006</v>
      </c>
      <c r="J465" t="s">
        <v>3865</v>
      </c>
      <c r="K465" s="35" t="s">
        <v>4121</v>
      </c>
      <c r="L465" s="33">
        <v>7.0000000000000007E-2</v>
      </c>
      <c r="M465" s="21" t="s">
        <v>14848</v>
      </c>
      <c r="N465" s="21" t="s">
        <v>1313</v>
      </c>
      <c r="O465" s="21" t="s">
        <v>83</v>
      </c>
      <c r="P465" s="35" t="s">
        <v>13496</v>
      </c>
    </row>
    <row r="466" spans="2:16" ht="15.75" customHeight="1">
      <c r="B466" t="s">
        <v>41</v>
      </c>
      <c r="C466" t="s">
        <v>10</v>
      </c>
      <c r="D466" s="36">
        <v>49241595</v>
      </c>
      <c r="E466" s="36" t="s">
        <v>4122</v>
      </c>
      <c r="F466" t="s">
        <v>4132</v>
      </c>
      <c r="G466" t="s">
        <v>57</v>
      </c>
      <c r="H466" s="37">
        <v>8399</v>
      </c>
      <c r="I466" s="41">
        <f t="shared" si="16"/>
        <v>7811.0700000000006</v>
      </c>
      <c r="J466" t="s">
        <v>3865</v>
      </c>
      <c r="K466" s="35" t="s">
        <v>4122</v>
      </c>
      <c r="L466" s="33">
        <v>7.0000000000000007E-2</v>
      </c>
      <c r="M466" s="21" t="s">
        <v>14848</v>
      </c>
      <c r="N466" s="21" t="s">
        <v>1313</v>
      </c>
      <c r="O466" s="21" t="s">
        <v>83</v>
      </c>
      <c r="P466" s="35" t="s">
        <v>13496</v>
      </c>
    </row>
    <row r="467" spans="2:16" ht="15.75" customHeight="1">
      <c r="B467" t="s">
        <v>41</v>
      </c>
      <c r="C467" t="s">
        <v>10</v>
      </c>
      <c r="D467" s="36">
        <v>49241596</v>
      </c>
      <c r="E467" s="36" t="s">
        <v>4123</v>
      </c>
      <c r="F467" t="s">
        <v>4135</v>
      </c>
      <c r="G467" t="s">
        <v>57</v>
      </c>
      <c r="H467" s="37">
        <v>2599</v>
      </c>
      <c r="I467" s="41">
        <f t="shared" si="16"/>
        <v>2417.0700000000002</v>
      </c>
      <c r="J467" t="s">
        <v>3865</v>
      </c>
      <c r="K467" s="35" t="s">
        <v>4123</v>
      </c>
      <c r="L467" s="33">
        <v>7.0000000000000007E-2</v>
      </c>
      <c r="M467" s="21" t="s">
        <v>14848</v>
      </c>
      <c r="N467" s="21" t="s">
        <v>1313</v>
      </c>
      <c r="O467" s="21" t="s">
        <v>83</v>
      </c>
      <c r="P467" s="35" t="s">
        <v>13496</v>
      </c>
    </row>
    <row r="468" spans="2:16" ht="15.75" customHeight="1">
      <c r="B468" t="s">
        <v>41</v>
      </c>
      <c r="C468" t="s">
        <v>10</v>
      </c>
      <c r="D468" s="36">
        <v>49241597</v>
      </c>
      <c r="E468" s="36" t="s">
        <v>4124</v>
      </c>
      <c r="F468" t="s">
        <v>4135</v>
      </c>
      <c r="G468" t="s">
        <v>57</v>
      </c>
      <c r="H468" s="37">
        <v>3099</v>
      </c>
      <c r="I468" s="41">
        <f t="shared" si="16"/>
        <v>2882.07</v>
      </c>
      <c r="J468" t="s">
        <v>3865</v>
      </c>
      <c r="K468" s="35" t="s">
        <v>4124</v>
      </c>
      <c r="L468" s="33">
        <v>7.0000000000000007E-2</v>
      </c>
      <c r="M468" s="21" t="s">
        <v>14848</v>
      </c>
      <c r="N468" s="21" t="s">
        <v>1313</v>
      </c>
      <c r="O468" s="21" t="s">
        <v>83</v>
      </c>
      <c r="P468" s="35" t="s">
        <v>13496</v>
      </c>
    </row>
    <row r="469" spans="2:16" ht="15.75" customHeight="1">
      <c r="B469" t="s">
        <v>41</v>
      </c>
      <c r="C469" t="s">
        <v>10</v>
      </c>
      <c r="D469" s="36">
        <v>49241598</v>
      </c>
      <c r="E469" s="36" t="s">
        <v>4125</v>
      </c>
      <c r="F469" t="s">
        <v>4136</v>
      </c>
      <c r="G469" t="s">
        <v>57</v>
      </c>
      <c r="H469" s="37">
        <v>3099</v>
      </c>
      <c r="I469" s="41">
        <f t="shared" si="16"/>
        <v>2882.07</v>
      </c>
      <c r="J469" t="s">
        <v>3865</v>
      </c>
      <c r="K469" s="35" t="s">
        <v>4125</v>
      </c>
      <c r="L469" s="33">
        <v>7.0000000000000007E-2</v>
      </c>
      <c r="M469" s="21" t="s">
        <v>14848</v>
      </c>
      <c r="N469" s="21" t="s">
        <v>1313</v>
      </c>
      <c r="O469" s="21" t="s">
        <v>83</v>
      </c>
      <c r="P469" s="35" t="s">
        <v>13496</v>
      </c>
    </row>
    <row r="470" spans="2:16" ht="15.75" customHeight="1">
      <c r="B470" t="s">
        <v>41</v>
      </c>
      <c r="C470" t="s">
        <v>10</v>
      </c>
      <c r="D470" s="36">
        <v>49241599</v>
      </c>
      <c r="E470" s="36" t="s">
        <v>4126</v>
      </c>
      <c r="F470" t="s">
        <v>4136</v>
      </c>
      <c r="G470" t="s">
        <v>57</v>
      </c>
      <c r="H470" s="37">
        <v>3199</v>
      </c>
      <c r="I470" s="41">
        <f t="shared" si="16"/>
        <v>2975.07</v>
      </c>
      <c r="J470" t="s">
        <v>3865</v>
      </c>
      <c r="K470" s="35" t="s">
        <v>4126</v>
      </c>
      <c r="L470" s="33">
        <v>7.0000000000000007E-2</v>
      </c>
      <c r="M470" s="21" t="s">
        <v>14848</v>
      </c>
      <c r="N470" s="21" t="s">
        <v>1313</v>
      </c>
      <c r="O470" s="21" t="s">
        <v>83</v>
      </c>
      <c r="P470" s="35" t="s">
        <v>13496</v>
      </c>
    </row>
    <row r="471" spans="2:16" ht="15.75" customHeight="1">
      <c r="B471" t="s">
        <v>41</v>
      </c>
      <c r="C471" t="s">
        <v>10</v>
      </c>
      <c r="D471" s="36">
        <v>49241600</v>
      </c>
      <c r="E471" s="36" t="s">
        <v>4127</v>
      </c>
      <c r="F471" t="s">
        <v>4137</v>
      </c>
      <c r="G471" t="s">
        <v>57</v>
      </c>
      <c r="H471" s="37">
        <v>6199</v>
      </c>
      <c r="I471" s="41">
        <f t="shared" si="16"/>
        <v>5765.0700000000006</v>
      </c>
      <c r="J471" t="s">
        <v>3865</v>
      </c>
      <c r="K471" s="35" t="s">
        <v>4127</v>
      </c>
      <c r="L471" s="33">
        <v>7.0000000000000007E-2</v>
      </c>
      <c r="M471" s="21" t="s">
        <v>14848</v>
      </c>
      <c r="N471" s="21" t="s">
        <v>1313</v>
      </c>
      <c r="O471" s="21" t="s">
        <v>83</v>
      </c>
      <c r="P471" s="35" t="s">
        <v>13496</v>
      </c>
    </row>
    <row r="472" spans="2:16" ht="15.75" customHeight="1">
      <c r="B472" t="s">
        <v>41</v>
      </c>
      <c r="C472" t="s">
        <v>10</v>
      </c>
      <c r="D472" s="36">
        <v>49241601</v>
      </c>
      <c r="E472" s="36" t="s">
        <v>4128</v>
      </c>
      <c r="F472" t="s">
        <v>4137</v>
      </c>
      <c r="G472" t="s">
        <v>57</v>
      </c>
      <c r="H472" s="37">
        <v>6499</v>
      </c>
      <c r="I472" s="41">
        <f t="shared" si="16"/>
        <v>6044.0700000000006</v>
      </c>
      <c r="J472" t="s">
        <v>3865</v>
      </c>
      <c r="K472" s="35" t="s">
        <v>4128</v>
      </c>
      <c r="L472" s="33">
        <v>7.0000000000000007E-2</v>
      </c>
      <c r="M472" s="21" t="s">
        <v>14848</v>
      </c>
      <c r="N472" s="21" t="s">
        <v>1313</v>
      </c>
      <c r="O472" s="21" t="s">
        <v>83</v>
      </c>
      <c r="P472" s="35" t="s">
        <v>13496</v>
      </c>
    </row>
    <row r="473" spans="2:16" ht="15.75" customHeight="1">
      <c r="B473" t="s">
        <v>41</v>
      </c>
      <c r="C473" t="s">
        <v>10</v>
      </c>
      <c r="D473" s="36">
        <v>49241602</v>
      </c>
      <c r="E473" s="36" t="s">
        <v>4129</v>
      </c>
      <c r="F473" t="s">
        <v>4138</v>
      </c>
      <c r="G473" t="s">
        <v>57</v>
      </c>
      <c r="H473" s="37">
        <v>3909</v>
      </c>
      <c r="I473" s="41">
        <f t="shared" si="16"/>
        <v>3635.3700000000003</v>
      </c>
      <c r="J473" t="s">
        <v>3865</v>
      </c>
      <c r="K473" s="35" t="s">
        <v>4129</v>
      </c>
      <c r="L473" s="33">
        <v>7.0000000000000007E-2</v>
      </c>
      <c r="M473" s="21" t="s">
        <v>14848</v>
      </c>
      <c r="N473" s="21" t="s">
        <v>1313</v>
      </c>
      <c r="O473" s="21" t="s">
        <v>83</v>
      </c>
      <c r="P473" s="35" t="s">
        <v>13496</v>
      </c>
    </row>
    <row r="474" spans="2:16" ht="15.75" customHeight="1">
      <c r="B474" t="s">
        <v>41</v>
      </c>
      <c r="C474" t="s">
        <v>10</v>
      </c>
      <c r="D474" s="36">
        <v>49241603</v>
      </c>
      <c r="E474" s="36" t="s">
        <v>4130</v>
      </c>
      <c r="F474" t="s">
        <v>4139</v>
      </c>
      <c r="G474" t="s">
        <v>57</v>
      </c>
      <c r="H474" s="37">
        <v>1789</v>
      </c>
      <c r="I474" s="41">
        <f t="shared" si="16"/>
        <v>1663.77</v>
      </c>
      <c r="J474" t="s">
        <v>3865</v>
      </c>
      <c r="K474" s="35" t="s">
        <v>4130</v>
      </c>
      <c r="L474" s="33">
        <v>7.0000000000000007E-2</v>
      </c>
      <c r="M474" s="21" t="s">
        <v>14848</v>
      </c>
      <c r="N474" s="21" t="s">
        <v>1313</v>
      </c>
      <c r="O474" s="21" t="s">
        <v>83</v>
      </c>
      <c r="P474" s="35" t="s">
        <v>13496</v>
      </c>
    </row>
    <row r="475" spans="2:16" ht="15.75" customHeight="1">
      <c r="B475" t="s">
        <v>41</v>
      </c>
      <c r="C475" t="s">
        <v>10</v>
      </c>
      <c r="D475" s="36">
        <v>49241604</v>
      </c>
      <c r="E475" s="36" t="s">
        <v>4131</v>
      </c>
      <c r="F475" t="s">
        <v>4140</v>
      </c>
      <c r="G475" t="s">
        <v>57</v>
      </c>
      <c r="H475" s="37">
        <v>3899</v>
      </c>
      <c r="I475" s="41">
        <f t="shared" si="16"/>
        <v>3626.07</v>
      </c>
      <c r="J475" t="s">
        <v>3865</v>
      </c>
      <c r="K475" s="35" t="s">
        <v>4131</v>
      </c>
      <c r="L475" s="33">
        <v>7.0000000000000007E-2</v>
      </c>
      <c r="M475" s="21" t="s">
        <v>14848</v>
      </c>
      <c r="N475" s="21" t="s">
        <v>1313</v>
      </c>
      <c r="O475" s="21" t="s">
        <v>83</v>
      </c>
      <c r="P475" s="35" t="s">
        <v>13496</v>
      </c>
    </row>
    <row r="476" spans="2:16" ht="15.75" customHeight="1">
      <c r="B476" t="s">
        <v>41</v>
      </c>
      <c r="C476" t="s">
        <v>10</v>
      </c>
      <c r="D476" s="36">
        <v>49241605</v>
      </c>
      <c r="E476" s="36" t="s">
        <v>4141</v>
      </c>
      <c r="F476" t="s">
        <v>4167</v>
      </c>
      <c r="G476" t="s">
        <v>57</v>
      </c>
      <c r="H476" s="37">
        <v>3995</v>
      </c>
      <c r="I476" s="41">
        <f t="shared" si="16"/>
        <v>3715.3500000000004</v>
      </c>
      <c r="J476" t="s">
        <v>3865</v>
      </c>
      <c r="K476" s="35" t="s">
        <v>4141</v>
      </c>
      <c r="L476" s="33">
        <v>7.0000000000000007E-2</v>
      </c>
      <c r="M476" s="21" t="s">
        <v>14848</v>
      </c>
      <c r="N476" s="21" t="s">
        <v>1313</v>
      </c>
      <c r="O476" s="21" t="s">
        <v>83</v>
      </c>
      <c r="P476" s="35" t="s">
        <v>13496</v>
      </c>
    </row>
    <row r="477" spans="2:16" ht="15.75" customHeight="1">
      <c r="B477" t="s">
        <v>41</v>
      </c>
      <c r="C477" t="s">
        <v>10</v>
      </c>
      <c r="D477" s="36">
        <v>49241606</v>
      </c>
      <c r="E477" s="36" t="s">
        <v>4142</v>
      </c>
      <c r="F477" t="s">
        <v>4168</v>
      </c>
      <c r="G477" t="s">
        <v>57</v>
      </c>
      <c r="H477" s="37">
        <v>8995</v>
      </c>
      <c r="I477" s="41">
        <f t="shared" si="16"/>
        <v>8365.35</v>
      </c>
      <c r="J477" t="s">
        <v>3865</v>
      </c>
      <c r="K477" s="35" t="s">
        <v>4142</v>
      </c>
      <c r="L477" s="33">
        <v>7.0000000000000007E-2</v>
      </c>
      <c r="M477" s="21" t="s">
        <v>14848</v>
      </c>
      <c r="N477" s="21" t="s">
        <v>1313</v>
      </c>
      <c r="O477" s="21" t="s">
        <v>83</v>
      </c>
      <c r="P477" s="35" t="s">
        <v>13496</v>
      </c>
    </row>
    <row r="478" spans="2:16" ht="15.75" customHeight="1">
      <c r="B478" t="s">
        <v>41</v>
      </c>
      <c r="C478" t="s">
        <v>10</v>
      </c>
      <c r="D478" s="36">
        <v>49241607</v>
      </c>
      <c r="E478" s="36" t="s">
        <v>4143</v>
      </c>
      <c r="F478" t="s">
        <v>4169</v>
      </c>
      <c r="G478" t="s">
        <v>57</v>
      </c>
      <c r="H478" s="37">
        <v>14995</v>
      </c>
      <c r="I478" s="41">
        <f t="shared" si="16"/>
        <v>13945.35</v>
      </c>
      <c r="J478" t="s">
        <v>3865</v>
      </c>
      <c r="K478" s="35" t="s">
        <v>4143</v>
      </c>
      <c r="L478" s="33">
        <v>7.0000000000000007E-2</v>
      </c>
      <c r="M478" s="21" t="s">
        <v>14848</v>
      </c>
      <c r="N478" s="21" t="s">
        <v>1313</v>
      </c>
      <c r="O478" s="21" t="s">
        <v>83</v>
      </c>
      <c r="P478" s="35" t="s">
        <v>13496</v>
      </c>
    </row>
    <row r="479" spans="2:16" ht="15.75" customHeight="1">
      <c r="B479" t="s">
        <v>41</v>
      </c>
      <c r="C479" t="s">
        <v>10</v>
      </c>
      <c r="D479" s="36">
        <v>49241608</v>
      </c>
      <c r="E479" s="36" t="s">
        <v>4144</v>
      </c>
      <c r="F479" t="s">
        <v>4170</v>
      </c>
      <c r="G479" t="s">
        <v>57</v>
      </c>
      <c r="H479" s="37">
        <v>3795</v>
      </c>
      <c r="I479" s="41">
        <f t="shared" si="16"/>
        <v>3529.3500000000004</v>
      </c>
      <c r="J479" t="s">
        <v>3865</v>
      </c>
      <c r="K479" s="35" t="s">
        <v>4144</v>
      </c>
      <c r="L479" s="33">
        <v>7.0000000000000007E-2</v>
      </c>
      <c r="M479" s="21" t="s">
        <v>14848</v>
      </c>
      <c r="N479" s="21" t="s">
        <v>1313</v>
      </c>
      <c r="O479" s="21" t="s">
        <v>83</v>
      </c>
      <c r="P479" s="35" t="s">
        <v>13496</v>
      </c>
    </row>
    <row r="480" spans="2:16" ht="15.75" customHeight="1">
      <c r="B480" t="s">
        <v>41</v>
      </c>
      <c r="C480" t="s">
        <v>10</v>
      </c>
      <c r="D480" s="36">
        <v>49241609</v>
      </c>
      <c r="E480" s="36" t="s">
        <v>4145</v>
      </c>
      <c r="F480" t="s">
        <v>4171</v>
      </c>
      <c r="G480" t="s">
        <v>57</v>
      </c>
      <c r="H480" s="37">
        <v>8595</v>
      </c>
      <c r="I480" s="41">
        <f t="shared" si="16"/>
        <v>7993.35</v>
      </c>
      <c r="J480" t="s">
        <v>3865</v>
      </c>
      <c r="K480" s="35" t="s">
        <v>4145</v>
      </c>
      <c r="L480" s="33">
        <v>7.0000000000000007E-2</v>
      </c>
      <c r="M480" s="21" t="s">
        <v>14848</v>
      </c>
      <c r="N480" s="21" t="s">
        <v>1313</v>
      </c>
      <c r="O480" s="21" t="s">
        <v>83</v>
      </c>
      <c r="P480" s="35" t="s">
        <v>13496</v>
      </c>
    </row>
    <row r="481" spans="2:16" ht="15.75" customHeight="1">
      <c r="B481" t="s">
        <v>41</v>
      </c>
      <c r="C481" t="s">
        <v>10</v>
      </c>
      <c r="D481" s="36">
        <v>49241610</v>
      </c>
      <c r="E481" s="36" t="s">
        <v>4146</v>
      </c>
      <c r="F481" t="s">
        <v>4172</v>
      </c>
      <c r="G481" t="s">
        <v>57</v>
      </c>
      <c r="H481" s="37">
        <v>14495</v>
      </c>
      <c r="I481" s="41">
        <f t="shared" si="16"/>
        <v>13480.35</v>
      </c>
      <c r="J481" t="s">
        <v>3865</v>
      </c>
      <c r="K481" s="35" t="s">
        <v>4146</v>
      </c>
      <c r="L481" s="33">
        <v>7.0000000000000007E-2</v>
      </c>
      <c r="M481" s="21" t="s">
        <v>14848</v>
      </c>
      <c r="N481" s="21" t="s">
        <v>1313</v>
      </c>
      <c r="O481" s="21" t="s">
        <v>83</v>
      </c>
      <c r="P481" s="35" t="s">
        <v>13496</v>
      </c>
    </row>
    <row r="482" spans="2:16" ht="15.75" customHeight="1">
      <c r="B482" t="s">
        <v>41</v>
      </c>
      <c r="C482" t="s">
        <v>10</v>
      </c>
      <c r="D482" s="36">
        <v>49241611</v>
      </c>
      <c r="E482" s="36" t="s">
        <v>4147</v>
      </c>
      <c r="F482" t="s">
        <v>4173</v>
      </c>
      <c r="G482" t="s">
        <v>57</v>
      </c>
      <c r="H482" s="37">
        <v>3395</v>
      </c>
      <c r="I482" s="41">
        <f t="shared" si="16"/>
        <v>3157.3500000000004</v>
      </c>
      <c r="J482" t="s">
        <v>3865</v>
      </c>
      <c r="K482" s="35" t="s">
        <v>4147</v>
      </c>
      <c r="L482" s="33">
        <v>7.0000000000000007E-2</v>
      </c>
      <c r="M482" s="21" t="s">
        <v>14848</v>
      </c>
      <c r="N482" s="21" t="s">
        <v>1313</v>
      </c>
      <c r="O482" s="21" t="s">
        <v>83</v>
      </c>
      <c r="P482" s="35" t="s">
        <v>13496</v>
      </c>
    </row>
    <row r="483" spans="2:16" ht="15.75" customHeight="1">
      <c r="B483" t="s">
        <v>41</v>
      </c>
      <c r="C483" t="s">
        <v>10</v>
      </c>
      <c r="D483" s="36">
        <v>49241612</v>
      </c>
      <c r="E483" s="36" t="s">
        <v>4148</v>
      </c>
      <c r="F483" t="s">
        <v>4174</v>
      </c>
      <c r="G483" t="s">
        <v>57</v>
      </c>
      <c r="H483" s="37">
        <v>4595</v>
      </c>
      <c r="I483" s="41">
        <f t="shared" si="16"/>
        <v>4273.3500000000004</v>
      </c>
      <c r="J483" t="s">
        <v>3865</v>
      </c>
      <c r="K483" s="35" t="s">
        <v>4148</v>
      </c>
      <c r="L483" s="33">
        <v>7.0000000000000007E-2</v>
      </c>
      <c r="M483" s="21" t="s">
        <v>14848</v>
      </c>
      <c r="N483" s="21" t="s">
        <v>1313</v>
      </c>
      <c r="O483" s="21" t="s">
        <v>83</v>
      </c>
      <c r="P483" s="35" t="s">
        <v>13496</v>
      </c>
    </row>
    <row r="484" spans="2:16" ht="15.75" customHeight="1">
      <c r="B484" t="s">
        <v>41</v>
      </c>
      <c r="C484" t="s">
        <v>10</v>
      </c>
      <c r="D484" s="36">
        <v>49241613</v>
      </c>
      <c r="E484" s="36" t="s">
        <v>4149</v>
      </c>
      <c r="F484" t="s">
        <v>4175</v>
      </c>
      <c r="G484" t="s">
        <v>57</v>
      </c>
      <c r="H484" s="37">
        <v>3495</v>
      </c>
      <c r="I484" s="41">
        <f t="shared" si="16"/>
        <v>3250.3500000000004</v>
      </c>
      <c r="J484" t="s">
        <v>3865</v>
      </c>
      <c r="K484" s="35" t="s">
        <v>4149</v>
      </c>
      <c r="L484" s="33">
        <v>7.0000000000000007E-2</v>
      </c>
      <c r="M484" s="21" t="s">
        <v>14848</v>
      </c>
      <c r="N484" s="21" t="s">
        <v>1313</v>
      </c>
      <c r="O484" s="21" t="s">
        <v>83</v>
      </c>
      <c r="P484" s="35" t="s">
        <v>13496</v>
      </c>
    </row>
    <row r="485" spans="2:16" ht="15.75" customHeight="1">
      <c r="B485" t="s">
        <v>41</v>
      </c>
      <c r="C485" t="s">
        <v>10</v>
      </c>
      <c r="D485" s="36">
        <v>49241614</v>
      </c>
      <c r="E485" s="36" t="s">
        <v>4150</v>
      </c>
      <c r="F485" t="s">
        <v>4176</v>
      </c>
      <c r="G485" t="s">
        <v>57</v>
      </c>
      <c r="H485" s="37">
        <v>1595</v>
      </c>
      <c r="I485" s="41">
        <f t="shared" si="16"/>
        <v>1483.3500000000001</v>
      </c>
      <c r="J485" t="s">
        <v>3865</v>
      </c>
      <c r="K485" s="35" t="s">
        <v>4150</v>
      </c>
      <c r="L485" s="33">
        <v>7.0000000000000007E-2</v>
      </c>
      <c r="M485" s="21" t="s">
        <v>14848</v>
      </c>
      <c r="N485" s="21" t="s">
        <v>1313</v>
      </c>
      <c r="O485" s="21" t="s">
        <v>83</v>
      </c>
      <c r="P485" s="35" t="s">
        <v>13496</v>
      </c>
    </row>
    <row r="486" spans="2:16" ht="15.75" customHeight="1">
      <c r="B486" t="s">
        <v>41</v>
      </c>
      <c r="C486" t="s">
        <v>10</v>
      </c>
      <c r="D486" s="36">
        <v>49241615</v>
      </c>
      <c r="E486" s="36" t="s">
        <v>4151</v>
      </c>
      <c r="F486" t="s">
        <v>4177</v>
      </c>
      <c r="G486" t="s">
        <v>57</v>
      </c>
      <c r="H486" s="37">
        <v>1995</v>
      </c>
      <c r="I486" s="41">
        <f t="shared" si="16"/>
        <v>1855.3500000000001</v>
      </c>
      <c r="J486" t="s">
        <v>3865</v>
      </c>
      <c r="K486" s="35" t="s">
        <v>4151</v>
      </c>
      <c r="L486" s="33">
        <v>7.0000000000000007E-2</v>
      </c>
      <c r="M486" s="21" t="s">
        <v>14848</v>
      </c>
      <c r="N486" s="21" t="s">
        <v>1313</v>
      </c>
      <c r="O486" s="21" t="s">
        <v>83</v>
      </c>
      <c r="P486" s="35" t="s">
        <v>13496</v>
      </c>
    </row>
    <row r="487" spans="2:16" ht="15.75" customHeight="1">
      <c r="B487" t="s">
        <v>41</v>
      </c>
      <c r="C487" t="s">
        <v>10</v>
      </c>
      <c r="D487" s="36">
        <v>49241616</v>
      </c>
      <c r="E487" s="36" t="s">
        <v>4152</v>
      </c>
      <c r="F487" t="s">
        <v>4178</v>
      </c>
      <c r="G487" t="s">
        <v>57</v>
      </c>
      <c r="H487" s="37">
        <v>2295</v>
      </c>
      <c r="I487" s="41">
        <f t="shared" si="16"/>
        <v>2134.35</v>
      </c>
      <c r="J487" t="s">
        <v>3865</v>
      </c>
      <c r="K487" s="35" t="s">
        <v>4152</v>
      </c>
      <c r="L487" s="33">
        <v>7.0000000000000007E-2</v>
      </c>
      <c r="M487" s="21" t="s">
        <v>14848</v>
      </c>
      <c r="N487" s="21" t="s">
        <v>1313</v>
      </c>
      <c r="O487" s="21" t="s">
        <v>83</v>
      </c>
      <c r="P487" s="35" t="s">
        <v>13496</v>
      </c>
    </row>
    <row r="488" spans="2:16" ht="15.75" customHeight="1">
      <c r="B488" t="s">
        <v>41</v>
      </c>
      <c r="C488" t="s">
        <v>10</v>
      </c>
      <c r="D488" s="36">
        <v>49241617</v>
      </c>
      <c r="E488" s="36" t="s">
        <v>4153</v>
      </c>
      <c r="F488" t="s">
        <v>4179</v>
      </c>
      <c r="G488" t="s">
        <v>57</v>
      </c>
      <c r="H488" s="37">
        <v>2595</v>
      </c>
      <c r="I488" s="41">
        <f t="shared" si="16"/>
        <v>2413.35</v>
      </c>
      <c r="J488" t="s">
        <v>3865</v>
      </c>
      <c r="K488" s="35" t="s">
        <v>4153</v>
      </c>
      <c r="L488" s="33">
        <v>7.0000000000000007E-2</v>
      </c>
      <c r="M488" s="21" t="s">
        <v>14848</v>
      </c>
      <c r="N488" s="21" t="s">
        <v>1313</v>
      </c>
      <c r="O488" s="21" t="s">
        <v>83</v>
      </c>
      <c r="P488" s="35" t="s">
        <v>13496</v>
      </c>
    </row>
    <row r="489" spans="2:16" ht="15.75" customHeight="1">
      <c r="B489" t="s">
        <v>41</v>
      </c>
      <c r="C489" t="s">
        <v>10</v>
      </c>
      <c r="D489" s="36">
        <v>49241618</v>
      </c>
      <c r="E489" s="36" t="s">
        <v>4154</v>
      </c>
      <c r="F489" t="s">
        <v>4180</v>
      </c>
      <c r="G489" t="s">
        <v>57</v>
      </c>
      <c r="H489" s="37">
        <v>1248</v>
      </c>
      <c r="I489" s="41">
        <f t="shared" si="16"/>
        <v>1160.6400000000001</v>
      </c>
      <c r="J489" t="s">
        <v>3865</v>
      </c>
      <c r="K489" s="35" t="s">
        <v>4154</v>
      </c>
      <c r="L489" s="33">
        <v>7.0000000000000007E-2</v>
      </c>
      <c r="M489" s="21" t="s">
        <v>14848</v>
      </c>
      <c r="N489" s="21" t="s">
        <v>1313</v>
      </c>
      <c r="O489" s="21" t="s">
        <v>83</v>
      </c>
      <c r="P489" s="35" t="s">
        <v>13496</v>
      </c>
    </row>
    <row r="490" spans="2:16" ht="15.75" customHeight="1">
      <c r="B490" t="s">
        <v>41</v>
      </c>
      <c r="C490" t="s">
        <v>10</v>
      </c>
      <c r="D490" s="36">
        <v>49241619</v>
      </c>
      <c r="E490" s="36" t="s">
        <v>4155</v>
      </c>
      <c r="F490" t="s">
        <v>4181</v>
      </c>
      <c r="G490" t="s">
        <v>57</v>
      </c>
      <c r="H490" s="37">
        <v>1795</v>
      </c>
      <c r="I490" s="41">
        <f t="shared" si="16"/>
        <v>1669.3500000000001</v>
      </c>
      <c r="J490" t="s">
        <v>3865</v>
      </c>
      <c r="K490" s="35" t="s">
        <v>4155</v>
      </c>
      <c r="L490" s="33">
        <v>7.0000000000000007E-2</v>
      </c>
      <c r="M490" s="21" t="s">
        <v>14848</v>
      </c>
      <c r="N490" s="21" t="s">
        <v>1313</v>
      </c>
      <c r="O490" s="21" t="s">
        <v>83</v>
      </c>
      <c r="P490" s="35" t="s">
        <v>13496</v>
      </c>
    </row>
    <row r="491" spans="2:16" ht="15.75" customHeight="1">
      <c r="B491" t="s">
        <v>41</v>
      </c>
      <c r="C491" t="s">
        <v>10</v>
      </c>
      <c r="D491" s="36">
        <v>49241620</v>
      </c>
      <c r="E491" s="36" t="s">
        <v>4156</v>
      </c>
      <c r="F491" t="s">
        <v>4182</v>
      </c>
      <c r="G491" t="s">
        <v>57</v>
      </c>
      <c r="H491" s="37">
        <v>1995</v>
      </c>
      <c r="I491" s="41">
        <f t="shared" si="16"/>
        <v>1855.3500000000001</v>
      </c>
      <c r="J491" t="s">
        <v>3865</v>
      </c>
      <c r="K491" s="35" t="s">
        <v>4156</v>
      </c>
      <c r="L491" s="33">
        <v>7.0000000000000007E-2</v>
      </c>
      <c r="M491" s="21" t="s">
        <v>14848</v>
      </c>
      <c r="N491" s="21" t="s">
        <v>1313</v>
      </c>
      <c r="O491" s="21" t="s">
        <v>83</v>
      </c>
      <c r="P491" s="35" t="s">
        <v>13496</v>
      </c>
    </row>
    <row r="492" spans="2:16" ht="15.75" customHeight="1">
      <c r="B492" t="s">
        <v>41</v>
      </c>
      <c r="C492" t="s">
        <v>10</v>
      </c>
      <c r="D492" s="36">
        <v>49241621</v>
      </c>
      <c r="E492" s="36" t="s">
        <v>4157</v>
      </c>
      <c r="F492" t="s">
        <v>4183</v>
      </c>
      <c r="G492" t="s">
        <v>57</v>
      </c>
      <c r="H492" s="37">
        <v>1195</v>
      </c>
      <c r="I492" s="41">
        <f t="shared" si="16"/>
        <v>1111.3500000000001</v>
      </c>
      <c r="J492" t="s">
        <v>3865</v>
      </c>
      <c r="K492" s="35" t="s">
        <v>4157</v>
      </c>
      <c r="L492" s="33">
        <v>7.0000000000000007E-2</v>
      </c>
      <c r="M492" s="21" t="s">
        <v>14848</v>
      </c>
      <c r="N492" s="21" t="s">
        <v>1313</v>
      </c>
      <c r="O492" s="21" t="s">
        <v>83</v>
      </c>
      <c r="P492" s="35" t="s">
        <v>13496</v>
      </c>
    </row>
    <row r="493" spans="2:16" ht="15.75" customHeight="1">
      <c r="B493" t="s">
        <v>41</v>
      </c>
      <c r="C493" t="s">
        <v>10</v>
      </c>
      <c r="D493" s="36">
        <v>49241622</v>
      </c>
      <c r="E493" s="36" t="s">
        <v>4158</v>
      </c>
      <c r="F493" t="s">
        <v>4184</v>
      </c>
      <c r="G493" t="s">
        <v>57</v>
      </c>
      <c r="H493" s="37">
        <v>1795</v>
      </c>
      <c r="I493" s="41">
        <f>H493*0.93</f>
        <v>1669.3500000000001</v>
      </c>
      <c r="J493" t="s">
        <v>3865</v>
      </c>
      <c r="K493" s="35" t="s">
        <v>4158</v>
      </c>
      <c r="L493" s="33">
        <v>7.0000000000000007E-2</v>
      </c>
      <c r="M493" s="21" t="s">
        <v>14848</v>
      </c>
      <c r="N493" s="21" t="s">
        <v>1313</v>
      </c>
      <c r="O493" s="21" t="s">
        <v>83</v>
      </c>
      <c r="P493" s="35" t="s">
        <v>13496</v>
      </c>
    </row>
    <row r="494" spans="2:16" ht="15.75" customHeight="1">
      <c r="B494" t="s">
        <v>41</v>
      </c>
      <c r="C494" t="s">
        <v>10</v>
      </c>
      <c r="D494" s="36">
        <v>49241623</v>
      </c>
      <c r="E494" s="36" t="s">
        <v>4159</v>
      </c>
      <c r="F494" t="s">
        <v>4185</v>
      </c>
      <c r="G494" t="s">
        <v>57</v>
      </c>
      <c r="H494" s="37">
        <v>2395</v>
      </c>
      <c r="I494" s="41">
        <f t="shared" ref="I494:I497" si="17">H494*0.93</f>
        <v>2227.35</v>
      </c>
      <c r="J494" t="s">
        <v>3865</v>
      </c>
      <c r="K494" s="35" t="s">
        <v>4159</v>
      </c>
      <c r="L494" s="33">
        <v>7.0000000000000007E-2</v>
      </c>
      <c r="M494" s="21" t="s">
        <v>14848</v>
      </c>
      <c r="N494" s="21" t="s">
        <v>1313</v>
      </c>
      <c r="O494" s="21" t="s">
        <v>83</v>
      </c>
      <c r="P494" s="35" t="s">
        <v>13496</v>
      </c>
    </row>
    <row r="495" spans="2:16" ht="15.75" customHeight="1">
      <c r="B495" t="s">
        <v>41</v>
      </c>
      <c r="C495" t="s">
        <v>10</v>
      </c>
      <c r="D495" s="36">
        <v>49241624</v>
      </c>
      <c r="E495" s="36" t="s">
        <v>4160</v>
      </c>
      <c r="F495" t="s">
        <v>4186</v>
      </c>
      <c r="G495" t="s">
        <v>57</v>
      </c>
      <c r="H495" s="37">
        <v>13495</v>
      </c>
      <c r="I495" s="41">
        <f t="shared" si="17"/>
        <v>12550.35</v>
      </c>
      <c r="J495" t="s">
        <v>3865</v>
      </c>
      <c r="K495" s="35" t="s">
        <v>4160</v>
      </c>
      <c r="L495" s="33">
        <v>7.0000000000000007E-2</v>
      </c>
      <c r="M495" s="21" t="s">
        <v>14848</v>
      </c>
      <c r="N495" s="21" t="s">
        <v>1313</v>
      </c>
      <c r="O495" s="21" t="s">
        <v>83</v>
      </c>
      <c r="P495" s="35" t="s">
        <v>13496</v>
      </c>
    </row>
    <row r="496" spans="2:16" ht="15.75" customHeight="1">
      <c r="B496" t="s">
        <v>41</v>
      </c>
      <c r="C496" t="s">
        <v>10</v>
      </c>
      <c r="D496" s="36">
        <v>49241625</v>
      </c>
      <c r="E496" s="36" t="s">
        <v>4161</v>
      </c>
      <c r="F496" t="s">
        <v>4187</v>
      </c>
      <c r="G496" t="s">
        <v>57</v>
      </c>
      <c r="H496" s="37">
        <v>4695</v>
      </c>
      <c r="I496" s="41">
        <f t="shared" si="17"/>
        <v>4366.3500000000004</v>
      </c>
      <c r="J496" t="s">
        <v>3865</v>
      </c>
      <c r="K496" s="35" t="s">
        <v>4161</v>
      </c>
      <c r="L496" s="33">
        <v>7.0000000000000007E-2</v>
      </c>
      <c r="M496" s="21" t="s">
        <v>14848</v>
      </c>
      <c r="N496" s="21" t="s">
        <v>1313</v>
      </c>
      <c r="O496" s="21" t="s">
        <v>83</v>
      </c>
      <c r="P496" s="35" t="s">
        <v>13496</v>
      </c>
    </row>
    <row r="497" spans="2:16" ht="15.75" customHeight="1">
      <c r="B497" t="s">
        <v>41</v>
      </c>
      <c r="C497" t="s">
        <v>10</v>
      </c>
      <c r="D497" s="36">
        <v>49241626</v>
      </c>
      <c r="E497" s="36" t="s">
        <v>4162</v>
      </c>
      <c r="F497" t="s">
        <v>4188</v>
      </c>
      <c r="G497" t="s">
        <v>57</v>
      </c>
      <c r="H497" s="37">
        <v>12015</v>
      </c>
      <c r="I497" s="41">
        <f t="shared" si="17"/>
        <v>11173.95</v>
      </c>
      <c r="J497" t="s">
        <v>3865</v>
      </c>
      <c r="K497" s="35" t="s">
        <v>4162</v>
      </c>
      <c r="L497" s="33">
        <v>7.0000000000000007E-2</v>
      </c>
      <c r="M497" s="21" t="s">
        <v>14848</v>
      </c>
      <c r="N497" s="21" t="s">
        <v>1313</v>
      </c>
      <c r="O497" s="21" t="s">
        <v>83</v>
      </c>
      <c r="P497" s="35" t="s">
        <v>13496</v>
      </c>
    </row>
    <row r="498" spans="2:16" ht="15.75" customHeight="1">
      <c r="B498" t="s">
        <v>41</v>
      </c>
      <c r="C498" t="s">
        <v>10</v>
      </c>
      <c r="D498" s="36">
        <v>49241627</v>
      </c>
      <c r="E498" s="36" t="s">
        <v>4163</v>
      </c>
      <c r="F498" t="s">
        <v>4189</v>
      </c>
      <c r="G498" t="s">
        <v>57</v>
      </c>
      <c r="H498" s="37">
        <v>25995</v>
      </c>
      <c r="I498" s="41">
        <f>H498*0.93</f>
        <v>24175.350000000002</v>
      </c>
      <c r="J498" t="s">
        <v>3865</v>
      </c>
      <c r="K498" s="35" t="s">
        <v>4163</v>
      </c>
      <c r="L498" s="33">
        <v>7.0000000000000007E-2</v>
      </c>
      <c r="M498" s="21" t="s">
        <v>14848</v>
      </c>
      <c r="N498" s="21" t="s">
        <v>1313</v>
      </c>
      <c r="O498" s="21" t="s">
        <v>83</v>
      </c>
      <c r="P498" s="35" t="s">
        <v>13496</v>
      </c>
    </row>
    <row r="499" spans="2:16" ht="15.75" customHeight="1">
      <c r="B499" t="s">
        <v>41</v>
      </c>
      <c r="C499" t="s">
        <v>10</v>
      </c>
      <c r="D499" s="36">
        <v>49241628</v>
      </c>
      <c r="E499" s="36" t="s">
        <v>4164</v>
      </c>
      <c r="F499" t="s">
        <v>4190</v>
      </c>
      <c r="G499" t="s">
        <v>57</v>
      </c>
      <c r="H499" s="37">
        <v>10495</v>
      </c>
      <c r="I499" s="41">
        <f t="shared" ref="I499:I514" si="18">H499*0.93</f>
        <v>9760.35</v>
      </c>
      <c r="J499" t="s">
        <v>3865</v>
      </c>
      <c r="K499" s="35" t="s">
        <v>4164</v>
      </c>
      <c r="L499" s="33">
        <v>7.0000000000000007E-2</v>
      </c>
      <c r="M499" s="21" t="s">
        <v>14848</v>
      </c>
      <c r="N499" s="21" t="s">
        <v>1313</v>
      </c>
      <c r="O499" s="21" t="s">
        <v>83</v>
      </c>
      <c r="P499" s="35" t="s">
        <v>13496</v>
      </c>
    </row>
    <row r="500" spans="2:16" ht="15.75" customHeight="1">
      <c r="B500" t="s">
        <v>41</v>
      </c>
      <c r="C500" t="s">
        <v>10</v>
      </c>
      <c r="D500" s="36">
        <v>49241629</v>
      </c>
      <c r="E500" s="36" t="s">
        <v>4165</v>
      </c>
      <c r="F500" t="s">
        <v>4191</v>
      </c>
      <c r="G500" t="s">
        <v>57</v>
      </c>
      <c r="H500" s="37">
        <v>17995</v>
      </c>
      <c r="I500" s="41">
        <f t="shared" si="18"/>
        <v>16735.350000000002</v>
      </c>
      <c r="J500" t="s">
        <v>3865</v>
      </c>
      <c r="K500" s="35" t="s">
        <v>4165</v>
      </c>
      <c r="L500" s="33">
        <v>7.0000000000000007E-2</v>
      </c>
      <c r="M500" s="21" t="s">
        <v>14848</v>
      </c>
      <c r="N500" s="21" t="s">
        <v>1313</v>
      </c>
      <c r="O500" s="21" t="s">
        <v>83</v>
      </c>
      <c r="P500" s="35" t="s">
        <v>13496</v>
      </c>
    </row>
    <row r="501" spans="2:16" ht="15.75" customHeight="1">
      <c r="B501" t="s">
        <v>41</v>
      </c>
      <c r="C501" t="s">
        <v>10</v>
      </c>
      <c r="D501" s="36">
        <v>49241630</v>
      </c>
      <c r="E501" s="36" t="s">
        <v>4166</v>
      </c>
      <c r="F501" t="s">
        <v>4192</v>
      </c>
      <c r="G501" t="s">
        <v>57</v>
      </c>
      <c r="H501" s="37">
        <v>38705</v>
      </c>
      <c r="I501" s="41">
        <f t="shared" si="18"/>
        <v>35995.65</v>
      </c>
      <c r="J501" t="s">
        <v>3865</v>
      </c>
      <c r="K501" s="35" t="s">
        <v>4166</v>
      </c>
      <c r="L501" s="33">
        <v>7.0000000000000007E-2</v>
      </c>
      <c r="M501" s="21" t="s">
        <v>14848</v>
      </c>
      <c r="N501" s="21" t="s">
        <v>1313</v>
      </c>
      <c r="O501" s="21" t="s">
        <v>83</v>
      </c>
      <c r="P501" s="35" t="s">
        <v>13496</v>
      </c>
    </row>
    <row r="502" spans="2:16" ht="15.75" customHeight="1">
      <c r="B502" t="s">
        <v>41</v>
      </c>
      <c r="C502" t="s">
        <v>10</v>
      </c>
      <c r="D502" s="36">
        <v>49241631</v>
      </c>
      <c r="E502" s="36" t="s">
        <v>4193</v>
      </c>
      <c r="F502" t="s">
        <v>4196</v>
      </c>
      <c r="G502" t="s">
        <v>57</v>
      </c>
      <c r="H502" s="37">
        <v>16419</v>
      </c>
      <c r="I502" s="41">
        <f t="shared" si="18"/>
        <v>15269.67</v>
      </c>
      <c r="J502" t="s">
        <v>3865</v>
      </c>
      <c r="K502" s="35" t="s">
        <v>4193</v>
      </c>
      <c r="L502" s="33">
        <v>7.0000000000000007E-2</v>
      </c>
      <c r="M502" s="21" t="s">
        <v>14848</v>
      </c>
      <c r="N502" s="21" t="s">
        <v>1313</v>
      </c>
      <c r="O502" s="21" t="s">
        <v>83</v>
      </c>
      <c r="P502" s="35" t="s">
        <v>13496</v>
      </c>
    </row>
    <row r="503" spans="2:16" ht="15.75" customHeight="1">
      <c r="B503" t="s">
        <v>41</v>
      </c>
      <c r="C503" t="s">
        <v>10</v>
      </c>
      <c r="D503" s="36">
        <v>49241632</v>
      </c>
      <c r="E503" s="36" t="s">
        <v>4194</v>
      </c>
      <c r="F503" t="s">
        <v>4197</v>
      </c>
      <c r="G503" t="s">
        <v>57</v>
      </c>
      <c r="H503" s="37">
        <v>24549</v>
      </c>
      <c r="I503" s="41">
        <f t="shared" si="18"/>
        <v>22830.57</v>
      </c>
      <c r="J503" t="s">
        <v>3865</v>
      </c>
      <c r="K503" s="35" t="s">
        <v>4194</v>
      </c>
      <c r="L503" s="33">
        <v>7.0000000000000007E-2</v>
      </c>
      <c r="M503" s="21" t="s">
        <v>14848</v>
      </c>
      <c r="N503" s="21" t="s">
        <v>1313</v>
      </c>
      <c r="O503" s="21" t="s">
        <v>83</v>
      </c>
      <c r="P503" s="35" t="s">
        <v>13496</v>
      </c>
    </row>
    <row r="504" spans="2:16" ht="15.75" customHeight="1">
      <c r="B504" t="s">
        <v>41</v>
      </c>
      <c r="C504" t="s">
        <v>10</v>
      </c>
      <c r="D504" s="36">
        <v>49241633</v>
      </c>
      <c r="E504" s="36" t="s">
        <v>4195</v>
      </c>
      <c r="F504" t="s">
        <v>4198</v>
      </c>
      <c r="G504" t="s">
        <v>57</v>
      </c>
      <c r="H504" s="37">
        <v>8599</v>
      </c>
      <c r="I504" s="41">
        <f t="shared" si="18"/>
        <v>7997.0700000000006</v>
      </c>
      <c r="J504" t="s">
        <v>3865</v>
      </c>
      <c r="K504" s="35" t="s">
        <v>4195</v>
      </c>
      <c r="L504" s="33">
        <v>7.0000000000000007E-2</v>
      </c>
      <c r="M504" s="21" t="s">
        <v>14848</v>
      </c>
      <c r="N504" s="21" t="s">
        <v>1313</v>
      </c>
      <c r="O504" s="21" t="s">
        <v>83</v>
      </c>
      <c r="P504" s="35" t="s">
        <v>13496</v>
      </c>
    </row>
    <row r="505" spans="2:16" ht="15.75" customHeight="1">
      <c r="B505" t="s">
        <v>41</v>
      </c>
      <c r="C505" t="s">
        <v>10</v>
      </c>
      <c r="D505" s="36">
        <v>49241634</v>
      </c>
      <c r="E505" s="36" t="s">
        <v>4199</v>
      </c>
      <c r="F505" t="s">
        <v>4203</v>
      </c>
      <c r="G505" t="s">
        <v>57</v>
      </c>
      <c r="H505" s="37">
        <v>739</v>
      </c>
      <c r="I505" s="41">
        <f t="shared" si="18"/>
        <v>687.27</v>
      </c>
      <c r="J505" t="s">
        <v>3865</v>
      </c>
      <c r="K505" s="35" t="s">
        <v>4199</v>
      </c>
      <c r="L505" s="33">
        <v>7.0000000000000007E-2</v>
      </c>
      <c r="M505" s="21" t="s">
        <v>14848</v>
      </c>
      <c r="N505" s="21" t="s">
        <v>1313</v>
      </c>
      <c r="O505" s="21" t="s">
        <v>83</v>
      </c>
      <c r="P505" s="35" t="s">
        <v>13496</v>
      </c>
    </row>
    <row r="506" spans="2:16" ht="15.75" customHeight="1">
      <c r="B506" t="s">
        <v>41</v>
      </c>
      <c r="C506" t="s">
        <v>10</v>
      </c>
      <c r="D506" s="36">
        <v>49241635</v>
      </c>
      <c r="E506" s="36" t="s">
        <v>4200</v>
      </c>
      <c r="F506" t="s">
        <v>4204</v>
      </c>
      <c r="G506" t="s">
        <v>57</v>
      </c>
      <c r="H506" s="37">
        <v>1229</v>
      </c>
      <c r="I506" s="41">
        <f t="shared" si="18"/>
        <v>1142.97</v>
      </c>
      <c r="J506" t="s">
        <v>3865</v>
      </c>
      <c r="K506" s="35" t="s">
        <v>4200</v>
      </c>
      <c r="L506" s="33">
        <v>7.0000000000000007E-2</v>
      </c>
      <c r="M506" s="21" t="s">
        <v>14848</v>
      </c>
      <c r="N506" s="21" t="s">
        <v>1313</v>
      </c>
      <c r="O506" s="21" t="s">
        <v>83</v>
      </c>
      <c r="P506" s="35" t="s">
        <v>13496</v>
      </c>
    </row>
    <row r="507" spans="2:16" ht="15.75" customHeight="1">
      <c r="B507" t="s">
        <v>41</v>
      </c>
      <c r="C507" t="s">
        <v>10</v>
      </c>
      <c r="D507" s="36">
        <v>49241636</v>
      </c>
      <c r="E507" s="36" t="s">
        <v>4201</v>
      </c>
      <c r="F507" t="s">
        <v>4205</v>
      </c>
      <c r="G507" t="s">
        <v>57</v>
      </c>
      <c r="H507" s="37">
        <v>469</v>
      </c>
      <c r="I507" s="41">
        <f t="shared" si="18"/>
        <v>436.17</v>
      </c>
      <c r="J507" t="s">
        <v>3865</v>
      </c>
      <c r="K507" s="35" t="s">
        <v>4201</v>
      </c>
      <c r="L507" s="33">
        <v>7.0000000000000007E-2</v>
      </c>
      <c r="M507" s="21" t="s">
        <v>14848</v>
      </c>
      <c r="N507" s="21" t="s">
        <v>1313</v>
      </c>
      <c r="O507" s="21" t="s">
        <v>83</v>
      </c>
      <c r="P507" s="35" t="s">
        <v>13496</v>
      </c>
    </row>
    <row r="508" spans="2:16" ht="15.75" customHeight="1">
      <c r="B508" t="s">
        <v>41</v>
      </c>
      <c r="C508" t="s">
        <v>10</v>
      </c>
      <c r="D508" s="36">
        <v>49241637</v>
      </c>
      <c r="E508" s="36" t="s">
        <v>4202</v>
      </c>
      <c r="F508" t="s">
        <v>4205</v>
      </c>
      <c r="G508" t="s">
        <v>57</v>
      </c>
      <c r="H508" s="37">
        <v>549</v>
      </c>
      <c r="I508" s="41">
        <f t="shared" si="18"/>
        <v>510.57000000000005</v>
      </c>
      <c r="J508" t="s">
        <v>3865</v>
      </c>
      <c r="K508" s="35" t="s">
        <v>4202</v>
      </c>
      <c r="L508" s="33">
        <v>7.0000000000000007E-2</v>
      </c>
      <c r="M508" s="21" t="s">
        <v>14848</v>
      </c>
      <c r="N508" s="21" t="s">
        <v>1313</v>
      </c>
      <c r="O508" s="21" t="s">
        <v>83</v>
      </c>
      <c r="P508" s="35" t="s">
        <v>13496</v>
      </c>
    </row>
    <row r="509" spans="2:16" ht="15.75" customHeight="1">
      <c r="B509" t="s">
        <v>41</v>
      </c>
      <c r="C509" t="s">
        <v>10</v>
      </c>
      <c r="D509" s="36">
        <v>49241637</v>
      </c>
      <c r="E509" s="36" t="s">
        <v>4206</v>
      </c>
      <c r="F509" t="s">
        <v>4226</v>
      </c>
      <c r="G509" t="s">
        <v>57</v>
      </c>
      <c r="H509" s="37">
        <v>1129</v>
      </c>
      <c r="I509" s="41">
        <f t="shared" si="18"/>
        <v>1049.97</v>
      </c>
      <c r="J509" t="s">
        <v>3865</v>
      </c>
      <c r="K509" s="35" t="s">
        <v>4206</v>
      </c>
      <c r="L509" s="33">
        <v>7.0000000000000007E-2</v>
      </c>
      <c r="M509" s="21" t="s">
        <v>14848</v>
      </c>
      <c r="N509" s="21" t="s">
        <v>1313</v>
      </c>
      <c r="O509" s="21" t="s">
        <v>83</v>
      </c>
      <c r="P509" s="35" t="s">
        <v>13496</v>
      </c>
    </row>
    <row r="510" spans="2:16" ht="15.75" customHeight="1">
      <c r="B510" t="s">
        <v>41</v>
      </c>
      <c r="C510" t="s">
        <v>10</v>
      </c>
      <c r="D510" s="36">
        <v>49241637</v>
      </c>
      <c r="E510" s="36" t="s">
        <v>4207</v>
      </c>
      <c r="F510" t="s">
        <v>4226</v>
      </c>
      <c r="G510" t="s">
        <v>57</v>
      </c>
      <c r="H510" s="37">
        <v>1079</v>
      </c>
      <c r="I510" s="41">
        <f t="shared" si="18"/>
        <v>1003.47</v>
      </c>
      <c r="J510" t="s">
        <v>3865</v>
      </c>
      <c r="K510" s="35" t="s">
        <v>4207</v>
      </c>
      <c r="L510" s="33">
        <v>7.0000000000000007E-2</v>
      </c>
      <c r="M510" s="21" t="s">
        <v>14848</v>
      </c>
      <c r="N510" s="21" t="s">
        <v>1313</v>
      </c>
      <c r="O510" s="21" t="s">
        <v>83</v>
      </c>
      <c r="P510" s="35" t="s">
        <v>13496</v>
      </c>
    </row>
    <row r="511" spans="2:16" ht="15.75" customHeight="1">
      <c r="B511" t="s">
        <v>41</v>
      </c>
      <c r="C511" t="s">
        <v>10</v>
      </c>
      <c r="D511" s="36">
        <v>49241637</v>
      </c>
      <c r="E511" s="36" t="s">
        <v>4208</v>
      </c>
      <c r="F511" t="s">
        <v>4227</v>
      </c>
      <c r="G511" t="s">
        <v>57</v>
      </c>
      <c r="H511" s="37">
        <v>4599</v>
      </c>
      <c r="I511" s="41">
        <f t="shared" si="18"/>
        <v>4277.0700000000006</v>
      </c>
      <c r="J511" t="s">
        <v>3865</v>
      </c>
      <c r="K511" s="35" t="s">
        <v>4208</v>
      </c>
      <c r="L511" s="33">
        <v>7.0000000000000007E-2</v>
      </c>
      <c r="M511" s="21" t="s">
        <v>14848</v>
      </c>
      <c r="N511" s="21" t="s">
        <v>1313</v>
      </c>
      <c r="O511" s="21" t="s">
        <v>83</v>
      </c>
      <c r="P511" s="35" t="s">
        <v>13496</v>
      </c>
    </row>
    <row r="512" spans="2:16" ht="15.75" customHeight="1">
      <c r="B512" t="s">
        <v>41</v>
      </c>
      <c r="C512" t="s">
        <v>10</v>
      </c>
      <c r="D512" s="36">
        <v>49241637</v>
      </c>
      <c r="E512" s="36" t="s">
        <v>4209</v>
      </c>
      <c r="F512" t="s">
        <v>4227</v>
      </c>
      <c r="G512" t="s">
        <v>57</v>
      </c>
      <c r="H512" s="37">
        <v>4999</v>
      </c>
      <c r="I512" s="41">
        <f t="shared" si="18"/>
        <v>4649.0700000000006</v>
      </c>
      <c r="J512" t="s">
        <v>3865</v>
      </c>
      <c r="K512" s="35" t="s">
        <v>4209</v>
      </c>
      <c r="L512" s="33">
        <v>7.0000000000000007E-2</v>
      </c>
      <c r="M512" s="21" t="s">
        <v>14848</v>
      </c>
      <c r="N512" s="21" t="s">
        <v>1313</v>
      </c>
      <c r="O512" s="21" t="s">
        <v>83</v>
      </c>
      <c r="P512" s="35" t="s">
        <v>13496</v>
      </c>
    </row>
    <row r="513" spans="2:16" ht="15.75" customHeight="1">
      <c r="B513" t="s">
        <v>41</v>
      </c>
      <c r="C513" t="s">
        <v>10</v>
      </c>
      <c r="D513" s="36">
        <v>49241637</v>
      </c>
      <c r="E513" s="36" t="s">
        <v>4210</v>
      </c>
      <c r="F513" t="s">
        <v>4228</v>
      </c>
      <c r="G513" t="s">
        <v>57</v>
      </c>
      <c r="H513" s="37">
        <v>3299</v>
      </c>
      <c r="I513" s="41">
        <f t="shared" si="18"/>
        <v>3068.07</v>
      </c>
      <c r="J513" t="s">
        <v>3865</v>
      </c>
      <c r="K513" s="35" t="s">
        <v>4210</v>
      </c>
      <c r="L513" s="33">
        <v>7.0000000000000007E-2</v>
      </c>
      <c r="M513" s="21" t="s">
        <v>14848</v>
      </c>
      <c r="N513" s="21" t="s">
        <v>1313</v>
      </c>
      <c r="O513" s="21" t="s">
        <v>83</v>
      </c>
      <c r="P513" s="35" t="s">
        <v>13496</v>
      </c>
    </row>
    <row r="514" spans="2:16" ht="15.75" customHeight="1">
      <c r="B514" t="s">
        <v>41</v>
      </c>
      <c r="C514" t="s">
        <v>10</v>
      </c>
      <c r="D514" s="36">
        <v>49241637</v>
      </c>
      <c r="E514" s="36" t="s">
        <v>4211</v>
      </c>
      <c r="F514" t="s">
        <v>4228</v>
      </c>
      <c r="G514" t="s">
        <v>57</v>
      </c>
      <c r="H514" s="37">
        <v>3749</v>
      </c>
      <c r="I514" s="41">
        <f t="shared" si="18"/>
        <v>3486.57</v>
      </c>
      <c r="J514" t="s">
        <v>3865</v>
      </c>
      <c r="K514" s="35" t="s">
        <v>4211</v>
      </c>
      <c r="L514" s="33">
        <v>7.0000000000000007E-2</v>
      </c>
      <c r="M514" s="21" t="s">
        <v>14848</v>
      </c>
      <c r="N514" s="21" t="s">
        <v>1313</v>
      </c>
      <c r="O514" s="21" t="s">
        <v>83</v>
      </c>
      <c r="P514" s="35" t="s">
        <v>13496</v>
      </c>
    </row>
    <row r="515" spans="2:16" ht="15.75" customHeight="1">
      <c r="B515" t="s">
        <v>41</v>
      </c>
      <c r="C515" t="s">
        <v>10</v>
      </c>
      <c r="D515" s="36">
        <v>49241637</v>
      </c>
      <c r="E515" s="36" t="s">
        <v>4212</v>
      </c>
      <c r="F515" t="s">
        <v>4229</v>
      </c>
      <c r="G515" t="s">
        <v>57</v>
      </c>
      <c r="H515" s="37">
        <v>5409</v>
      </c>
      <c r="I515" s="41">
        <f>H515*0.93</f>
        <v>5030.37</v>
      </c>
      <c r="J515" t="s">
        <v>3865</v>
      </c>
      <c r="K515" s="35" t="s">
        <v>4212</v>
      </c>
      <c r="L515" s="33">
        <v>7.0000000000000007E-2</v>
      </c>
      <c r="M515" s="21" t="s">
        <v>14848</v>
      </c>
      <c r="N515" s="21" t="s">
        <v>1313</v>
      </c>
      <c r="O515" s="21" t="s">
        <v>83</v>
      </c>
      <c r="P515" s="35" t="s">
        <v>13496</v>
      </c>
    </row>
    <row r="516" spans="2:16" ht="15.75" customHeight="1">
      <c r="B516" t="s">
        <v>41</v>
      </c>
      <c r="C516" t="s">
        <v>10</v>
      </c>
      <c r="D516" s="36">
        <v>49241637</v>
      </c>
      <c r="E516" s="36" t="s">
        <v>4213</v>
      </c>
      <c r="F516" t="s">
        <v>4229</v>
      </c>
      <c r="G516" t="s">
        <v>57</v>
      </c>
      <c r="H516" s="37">
        <v>5899</v>
      </c>
      <c r="I516" s="41">
        <f t="shared" ref="I516:I543" si="19">H516*0.93</f>
        <v>5486.0700000000006</v>
      </c>
      <c r="J516" t="s">
        <v>3865</v>
      </c>
      <c r="K516" s="35" t="s">
        <v>4213</v>
      </c>
      <c r="L516" s="33">
        <v>7.0000000000000007E-2</v>
      </c>
      <c r="M516" s="21" t="s">
        <v>14848</v>
      </c>
      <c r="N516" s="21" t="s">
        <v>1313</v>
      </c>
      <c r="O516" s="21" t="s">
        <v>83</v>
      </c>
      <c r="P516" s="35" t="s">
        <v>13496</v>
      </c>
    </row>
    <row r="517" spans="2:16" ht="15.75" customHeight="1">
      <c r="B517" t="s">
        <v>41</v>
      </c>
      <c r="C517" t="s">
        <v>10</v>
      </c>
      <c r="D517" s="36">
        <v>49241637</v>
      </c>
      <c r="E517" s="36" t="s">
        <v>4214</v>
      </c>
      <c r="F517" t="s">
        <v>4230</v>
      </c>
      <c r="G517" t="s">
        <v>57</v>
      </c>
      <c r="H517" s="37">
        <v>2859</v>
      </c>
      <c r="I517" s="41">
        <f t="shared" si="19"/>
        <v>2658.8700000000003</v>
      </c>
      <c r="J517" t="s">
        <v>3865</v>
      </c>
      <c r="K517" s="35" t="s">
        <v>4214</v>
      </c>
      <c r="L517" s="33">
        <v>7.0000000000000007E-2</v>
      </c>
      <c r="M517" s="21" t="s">
        <v>14848</v>
      </c>
      <c r="N517" s="21" t="s">
        <v>1313</v>
      </c>
      <c r="O517" s="21" t="s">
        <v>83</v>
      </c>
      <c r="P517" s="35" t="s">
        <v>13496</v>
      </c>
    </row>
    <row r="518" spans="2:16" ht="15.75" customHeight="1">
      <c r="B518" t="s">
        <v>41</v>
      </c>
      <c r="C518" t="s">
        <v>10</v>
      </c>
      <c r="D518" s="36">
        <v>49241637</v>
      </c>
      <c r="E518" s="36" t="s">
        <v>4215</v>
      </c>
      <c r="F518" t="s">
        <v>4230</v>
      </c>
      <c r="G518" t="s">
        <v>57</v>
      </c>
      <c r="H518" s="37">
        <v>2959</v>
      </c>
      <c r="I518" s="41">
        <f t="shared" si="19"/>
        <v>2751.8700000000003</v>
      </c>
      <c r="J518" t="s">
        <v>3865</v>
      </c>
      <c r="K518" s="35" t="s">
        <v>4215</v>
      </c>
      <c r="L518" s="33">
        <v>7.0000000000000007E-2</v>
      </c>
      <c r="M518" s="21" t="s">
        <v>14848</v>
      </c>
      <c r="N518" s="21" t="s">
        <v>1313</v>
      </c>
      <c r="O518" s="21" t="s">
        <v>83</v>
      </c>
      <c r="P518" s="35" t="s">
        <v>13496</v>
      </c>
    </row>
    <row r="519" spans="2:16" ht="15.75" customHeight="1">
      <c r="B519" t="s">
        <v>41</v>
      </c>
      <c r="C519" t="s">
        <v>10</v>
      </c>
      <c r="D519" s="36">
        <v>49241637</v>
      </c>
      <c r="E519" s="36" t="s">
        <v>4216</v>
      </c>
      <c r="F519" t="s">
        <v>4231</v>
      </c>
      <c r="G519" t="s">
        <v>57</v>
      </c>
      <c r="H519" s="37">
        <v>2849</v>
      </c>
      <c r="I519" s="41">
        <f t="shared" si="19"/>
        <v>2649.57</v>
      </c>
      <c r="J519" t="s">
        <v>3865</v>
      </c>
      <c r="K519" s="35" t="s">
        <v>4216</v>
      </c>
      <c r="L519" s="33">
        <v>7.0000000000000007E-2</v>
      </c>
      <c r="M519" s="21" t="s">
        <v>14848</v>
      </c>
      <c r="N519" s="21" t="s">
        <v>1313</v>
      </c>
      <c r="O519" s="21" t="s">
        <v>83</v>
      </c>
      <c r="P519" s="35" t="s">
        <v>13496</v>
      </c>
    </row>
    <row r="520" spans="2:16" ht="15.75" customHeight="1">
      <c r="B520" t="s">
        <v>41</v>
      </c>
      <c r="C520" t="s">
        <v>10</v>
      </c>
      <c r="D520" s="36">
        <v>49241637</v>
      </c>
      <c r="E520" s="36" t="s">
        <v>4217</v>
      </c>
      <c r="F520" t="s">
        <v>4231</v>
      </c>
      <c r="G520" t="s">
        <v>57</v>
      </c>
      <c r="H520" s="37">
        <v>2929</v>
      </c>
      <c r="I520" s="41">
        <f t="shared" si="19"/>
        <v>2723.9700000000003</v>
      </c>
      <c r="J520" t="s">
        <v>3865</v>
      </c>
      <c r="K520" s="35" t="s">
        <v>4217</v>
      </c>
      <c r="L520" s="33">
        <v>7.0000000000000007E-2</v>
      </c>
      <c r="M520" s="21" t="s">
        <v>14848</v>
      </c>
      <c r="N520" s="21" t="s">
        <v>1313</v>
      </c>
      <c r="O520" s="21" t="s">
        <v>83</v>
      </c>
      <c r="P520" s="35" t="s">
        <v>13496</v>
      </c>
    </row>
    <row r="521" spans="2:16" ht="15.75" customHeight="1">
      <c r="B521" t="s">
        <v>41</v>
      </c>
      <c r="C521" t="s">
        <v>10</v>
      </c>
      <c r="D521" s="36">
        <v>49241637</v>
      </c>
      <c r="E521" s="36" t="s">
        <v>4218</v>
      </c>
      <c r="F521" t="s">
        <v>4232</v>
      </c>
      <c r="G521" t="s">
        <v>57</v>
      </c>
      <c r="H521" s="37">
        <v>3279</v>
      </c>
      <c r="I521" s="41">
        <f t="shared" si="19"/>
        <v>3049.4700000000003</v>
      </c>
      <c r="J521" t="s">
        <v>3865</v>
      </c>
      <c r="K521" s="35" t="s">
        <v>4218</v>
      </c>
      <c r="L521" s="33">
        <v>7.0000000000000007E-2</v>
      </c>
      <c r="M521" s="21" t="s">
        <v>14848</v>
      </c>
      <c r="N521" s="21" t="s">
        <v>1313</v>
      </c>
      <c r="O521" s="21" t="s">
        <v>83</v>
      </c>
      <c r="P521" s="35" t="s">
        <v>13496</v>
      </c>
    </row>
    <row r="522" spans="2:16" ht="15.75" customHeight="1">
      <c r="B522" t="s">
        <v>41</v>
      </c>
      <c r="C522" t="s">
        <v>10</v>
      </c>
      <c r="D522" s="36">
        <v>49241637</v>
      </c>
      <c r="E522" s="36" t="s">
        <v>4219</v>
      </c>
      <c r="F522" t="s">
        <v>4232</v>
      </c>
      <c r="G522" t="s">
        <v>57</v>
      </c>
      <c r="H522" s="37">
        <v>3379</v>
      </c>
      <c r="I522" s="41">
        <f t="shared" si="19"/>
        <v>3142.4700000000003</v>
      </c>
      <c r="J522" t="s">
        <v>3865</v>
      </c>
      <c r="K522" s="35" t="s">
        <v>4219</v>
      </c>
      <c r="L522" s="33">
        <v>7.0000000000000007E-2</v>
      </c>
      <c r="M522" s="21" t="s">
        <v>14848</v>
      </c>
      <c r="N522" s="21" t="s">
        <v>1313</v>
      </c>
      <c r="O522" s="21" t="s">
        <v>83</v>
      </c>
      <c r="P522" s="35" t="s">
        <v>13496</v>
      </c>
    </row>
    <row r="523" spans="2:16" ht="15.75" customHeight="1">
      <c r="B523" t="s">
        <v>41</v>
      </c>
      <c r="C523" t="s">
        <v>10</v>
      </c>
      <c r="D523" s="36">
        <v>49241637</v>
      </c>
      <c r="E523" s="36" t="s">
        <v>4220</v>
      </c>
      <c r="F523" t="s">
        <v>4233</v>
      </c>
      <c r="G523" t="s">
        <v>57</v>
      </c>
      <c r="H523" s="37">
        <v>3699</v>
      </c>
      <c r="I523" s="41">
        <f t="shared" si="19"/>
        <v>3440.07</v>
      </c>
      <c r="J523" t="s">
        <v>3865</v>
      </c>
      <c r="K523" s="35" t="s">
        <v>4220</v>
      </c>
      <c r="L523" s="33">
        <v>7.0000000000000007E-2</v>
      </c>
      <c r="M523" s="21" t="s">
        <v>14848</v>
      </c>
      <c r="N523" s="21" t="s">
        <v>1313</v>
      </c>
      <c r="O523" s="21" t="s">
        <v>83</v>
      </c>
      <c r="P523" s="35" t="s">
        <v>13496</v>
      </c>
    </row>
    <row r="524" spans="2:16" ht="15.75" customHeight="1">
      <c r="B524" t="s">
        <v>41</v>
      </c>
      <c r="C524" t="s">
        <v>10</v>
      </c>
      <c r="D524" s="36">
        <v>49241637</v>
      </c>
      <c r="E524" s="36" t="s">
        <v>4221</v>
      </c>
      <c r="F524" t="s">
        <v>4233</v>
      </c>
      <c r="G524" t="s">
        <v>57</v>
      </c>
      <c r="H524" s="37">
        <v>4699</v>
      </c>
      <c r="I524" s="41">
        <f t="shared" si="19"/>
        <v>4370.0700000000006</v>
      </c>
      <c r="J524" t="s">
        <v>3865</v>
      </c>
      <c r="K524" s="35" t="s">
        <v>4221</v>
      </c>
      <c r="L524" s="33">
        <v>7.0000000000000007E-2</v>
      </c>
      <c r="M524" s="21" t="s">
        <v>14848</v>
      </c>
      <c r="N524" s="21" t="s">
        <v>1313</v>
      </c>
      <c r="O524" s="21" t="s">
        <v>83</v>
      </c>
      <c r="P524" s="35" t="s">
        <v>13496</v>
      </c>
    </row>
    <row r="525" spans="2:16" ht="15.75" customHeight="1">
      <c r="B525" t="s">
        <v>41</v>
      </c>
      <c r="C525" t="s">
        <v>10</v>
      </c>
      <c r="D525" s="36">
        <v>49241637</v>
      </c>
      <c r="E525" s="36" t="s">
        <v>4222</v>
      </c>
      <c r="F525" t="s">
        <v>4234</v>
      </c>
      <c r="G525" t="s">
        <v>57</v>
      </c>
      <c r="H525" s="37">
        <v>5599</v>
      </c>
      <c r="I525" s="41">
        <f t="shared" si="19"/>
        <v>5207.0700000000006</v>
      </c>
      <c r="J525" t="s">
        <v>3865</v>
      </c>
      <c r="K525" s="35" t="s">
        <v>4222</v>
      </c>
      <c r="L525" s="33">
        <v>7.0000000000000007E-2</v>
      </c>
      <c r="M525" s="21" t="s">
        <v>14848</v>
      </c>
      <c r="N525" s="21" t="s">
        <v>1313</v>
      </c>
      <c r="O525" s="21" t="s">
        <v>83</v>
      </c>
      <c r="P525" s="35" t="s">
        <v>13496</v>
      </c>
    </row>
    <row r="526" spans="2:16" ht="15.75" customHeight="1">
      <c r="B526" t="s">
        <v>41</v>
      </c>
      <c r="C526" t="s">
        <v>10</v>
      </c>
      <c r="D526" s="36">
        <v>49241637</v>
      </c>
      <c r="E526" s="36" t="s">
        <v>4223</v>
      </c>
      <c r="F526" t="s">
        <v>4234</v>
      </c>
      <c r="G526" t="s">
        <v>57</v>
      </c>
      <c r="H526" s="37">
        <v>5699</v>
      </c>
      <c r="I526" s="41">
        <f t="shared" si="19"/>
        <v>5300.0700000000006</v>
      </c>
      <c r="J526" t="s">
        <v>3865</v>
      </c>
      <c r="K526" s="35" t="s">
        <v>4223</v>
      </c>
      <c r="L526" s="33">
        <v>7.0000000000000007E-2</v>
      </c>
      <c r="M526" s="21" t="s">
        <v>14848</v>
      </c>
      <c r="N526" s="21" t="s">
        <v>1313</v>
      </c>
      <c r="O526" s="21" t="s">
        <v>83</v>
      </c>
      <c r="P526" s="35" t="s">
        <v>13496</v>
      </c>
    </row>
    <row r="527" spans="2:16" ht="15.75" customHeight="1">
      <c r="B527" t="s">
        <v>41</v>
      </c>
      <c r="C527" t="s">
        <v>10</v>
      </c>
      <c r="D527" s="36">
        <v>49241637</v>
      </c>
      <c r="E527" s="36" t="s">
        <v>4224</v>
      </c>
      <c r="F527" t="s">
        <v>4235</v>
      </c>
      <c r="G527" t="s">
        <v>57</v>
      </c>
      <c r="H527" s="37">
        <v>6259</v>
      </c>
      <c r="I527" s="41">
        <f t="shared" si="19"/>
        <v>5820.87</v>
      </c>
      <c r="J527" t="s">
        <v>3865</v>
      </c>
      <c r="K527" s="35" t="s">
        <v>4224</v>
      </c>
      <c r="L527" s="33">
        <v>7.0000000000000007E-2</v>
      </c>
      <c r="M527" s="21" t="s">
        <v>14848</v>
      </c>
      <c r="N527" s="21" t="s">
        <v>1313</v>
      </c>
      <c r="O527" s="21" t="s">
        <v>83</v>
      </c>
      <c r="P527" s="35" t="s">
        <v>13496</v>
      </c>
    </row>
    <row r="528" spans="2:16" ht="15.75" customHeight="1">
      <c r="B528" t="s">
        <v>41</v>
      </c>
      <c r="C528" t="s">
        <v>10</v>
      </c>
      <c r="D528" s="36">
        <v>49241637</v>
      </c>
      <c r="E528" s="36" t="s">
        <v>4225</v>
      </c>
      <c r="F528" t="s">
        <v>4235</v>
      </c>
      <c r="G528" t="s">
        <v>57</v>
      </c>
      <c r="H528" s="37">
        <v>6759</v>
      </c>
      <c r="I528" s="41">
        <f t="shared" si="19"/>
        <v>6285.87</v>
      </c>
      <c r="J528" t="s">
        <v>3865</v>
      </c>
      <c r="K528" s="35" t="s">
        <v>4225</v>
      </c>
      <c r="L528" s="33">
        <v>7.0000000000000007E-2</v>
      </c>
      <c r="M528" s="21" t="s">
        <v>14848</v>
      </c>
      <c r="N528" s="21" t="s">
        <v>1313</v>
      </c>
      <c r="O528" s="21" t="s">
        <v>83</v>
      </c>
      <c r="P528" s="35" t="s">
        <v>13496</v>
      </c>
    </row>
    <row r="529" spans="2:16" ht="15.75" customHeight="1">
      <c r="B529" t="s">
        <v>41</v>
      </c>
      <c r="C529" t="s">
        <v>10</v>
      </c>
      <c r="D529" s="36">
        <v>49241637</v>
      </c>
      <c r="E529" s="36" t="s">
        <v>4236</v>
      </c>
      <c r="F529" t="s">
        <v>4256</v>
      </c>
      <c r="G529" t="s">
        <v>57</v>
      </c>
      <c r="H529" s="37">
        <v>3899</v>
      </c>
      <c r="I529" s="41">
        <f t="shared" si="19"/>
        <v>3626.07</v>
      </c>
      <c r="J529" t="s">
        <v>3865</v>
      </c>
      <c r="K529" s="35" t="s">
        <v>4236</v>
      </c>
      <c r="L529" s="33">
        <v>7.0000000000000007E-2</v>
      </c>
      <c r="M529" s="21" t="s">
        <v>14848</v>
      </c>
      <c r="N529" s="21" t="s">
        <v>1313</v>
      </c>
      <c r="O529" s="21" t="s">
        <v>83</v>
      </c>
      <c r="P529" s="35" t="s">
        <v>13496</v>
      </c>
    </row>
    <row r="530" spans="2:16" ht="15.75" customHeight="1">
      <c r="B530" t="s">
        <v>41</v>
      </c>
      <c r="C530" t="s">
        <v>10</v>
      </c>
      <c r="D530" s="36">
        <v>49241637</v>
      </c>
      <c r="E530" s="36" t="s">
        <v>4237</v>
      </c>
      <c r="F530" t="s">
        <v>4256</v>
      </c>
      <c r="G530" t="s">
        <v>57</v>
      </c>
      <c r="H530" s="37">
        <v>4059</v>
      </c>
      <c r="I530" s="41">
        <f t="shared" si="19"/>
        <v>3774.8700000000003</v>
      </c>
      <c r="J530" t="s">
        <v>3865</v>
      </c>
      <c r="K530" s="35" t="s">
        <v>4237</v>
      </c>
      <c r="L530" s="33">
        <v>7.0000000000000007E-2</v>
      </c>
      <c r="M530" s="21" t="s">
        <v>14848</v>
      </c>
      <c r="N530" s="21" t="s">
        <v>1313</v>
      </c>
      <c r="O530" s="21" t="s">
        <v>83</v>
      </c>
      <c r="P530" s="35" t="s">
        <v>13496</v>
      </c>
    </row>
    <row r="531" spans="2:16" ht="15.75" customHeight="1">
      <c r="B531" t="s">
        <v>41</v>
      </c>
      <c r="C531" t="s">
        <v>10</v>
      </c>
      <c r="D531" s="36">
        <v>49241637</v>
      </c>
      <c r="E531" s="36" t="s">
        <v>4238</v>
      </c>
      <c r="F531" t="s">
        <v>4257</v>
      </c>
      <c r="G531" t="s">
        <v>57</v>
      </c>
      <c r="H531" s="37">
        <v>4959</v>
      </c>
      <c r="I531" s="41">
        <f t="shared" si="19"/>
        <v>4611.87</v>
      </c>
      <c r="J531" t="s">
        <v>3865</v>
      </c>
      <c r="K531" s="35" t="s">
        <v>4238</v>
      </c>
      <c r="L531" s="33">
        <v>7.0000000000000007E-2</v>
      </c>
      <c r="M531" s="21" t="s">
        <v>14848</v>
      </c>
      <c r="N531" s="21" t="s">
        <v>1313</v>
      </c>
      <c r="O531" s="21" t="s">
        <v>83</v>
      </c>
      <c r="P531" s="35" t="s">
        <v>13496</v>
      </c>
    </row>
    <row r="532" spans="2:16" ht="15.75" customHeight="1">
      <c r="B532" t="s">
        <v>41</v>
      </c>
      <c r="C532" t="s">
        <v>10</v>
      </c>
      <c r="D532" s="36">
        <v>49241637</v>
      </c>
      <c r="E532" s="36" t="s">
        <v>4239</v>
      </c>
      <c r="F532" t="s">
        <v>4257</v>
      </c>
      <c r="G532" t="s">
        <v>57</v>
      </c>
      <c r="H532" s="37">
        <v>5059</v>
      </c>
      <c r="I532" s="41">
        <f t="shared" si="19"/>
        <v>4704.87</v>
      </c>
      <c r="J532" t="s">
        <v>3865</v>
      </c>
      <c r="K532" s="35" t="s">
        <v>4239</v>
      </c>
      <c r="L532" s="33">
        <v>7.0000000000000007E-2</v>
      </c>
      <c r="M532" s="21" t="s">
        <v>14848</v>
      </c>
      <c r="N532" s="21" t="s">
        <v>1313</v>
      </c>
      <c r="O532" s="21" t="s">
        <v>83</v>
      </c>
      <c r="P532" s="35" t="s">
        <v>13496</v>
      </c>
    </row>
    <row r="533" spans="2:16" ht="15.75" customHeight="1">
      <c r="B533" t="s">
        <v>41</v>
      </c>
      <c r="C533" t="s">
        <v>10</v>
      </c>
      <c r="D533" s="36">
        <v>49241637</v>
      </c>
      <c r="E533" s="36" t="s">
        <v>4240</v>
      </c>
      <c r="F533" t="s">
        <v>4258</v>
      </c>
      <c r="G533" t="s">
        <v>57</v>
      </c>
      <c r="H533" s="37">
        <v>6349</v>
      </c>
      <c r="I533" s="41">
        <f t="shared" si="19"/>
        <v>5904.5700000000006</v>
      </c>
      <c r="J533" t="s">
        <v>3865</v>
      </c>
      <c r="K533" s="35" t="s">
        <v>4240</v>
      </c>
      <c r="L533" s="33">
        <v>7.0000000000000007E-2</v>
      </c>
      <c r="M533" s="21" t="s">
        <v>14848</v>
      </c>
      <c r="N533" s="21" t="s">
        <v>1313</v>
      </c>
      <c r="O533" s="21" t="s">
        <v>83</v>
      </c>
      <c r="P533" s="35" t="s">
        <v>13496</v>
      </c>
    </row>
    <row r="534" spans="2:16" ht="15.75" customHeight="1">
      <c r="B534" t="s">
        <v>41</v>
      </c>
      <c r="C534" t="s">
        <v>10</v>
      </c>
      <c r="D534" s="36">
        <v>49241637</v>
      </c>
      <c r="E534" s="36" t="s">
        <v>4241</v>
      </c>
      <c r="F534" t="s">
        <v>4258</v>
      </c>
      <c r="G534" t="s">
        <v>57</v>
      </c>
      <c r="H534" s="37">
        <v>6529</v>
      </c>
      <c r="I534" s="41">
        <f t="shared" si="19"/>
        <v>6071.97</v>
      </c>
      <c r="J534" t="s">
        <v>3865</v>
      </c>
      <c r="K534" s="35" t="s">
        <v>4241</v>
      </c>
      <c r="L534" s="33">
        <v>7.0000000000000007E-2</v>
      </c>
      <c r="M534" s="21" t="s">
        <v>14848</v>
      </c>
      <c r="N534" s="21" t="s">
        <v>1313</v>
      </c>
      <c r="O534" s="21" t="s">
        <v>83</v>
      </c>
      <c r="P534" s="35" t="s">
        <v>13496</v>
      </c>
    </row>
    <row r="535" spans="2:16" ht="15.75" customHeight="1">
      <c r="B535" t="s">
        <v>41</v>
      </c>
      <c r="C535" t="s">
        <v>10</v>
      </c>
      <c r="D535" s="36">
        <v>49241637</v>
      </c>
      <c r="E535" s="36" t="s">
        <v>4242</v>
      </c>
      <c r="F535" t="s">
        <v>4259</v>
      </c>
      <c r="G535" t="s">
        <v>57</v>
      </c>
      <c r="H535" s="37">
        <v>2629</v>
      </c>
      <c r="I535" s="41">
        <f t="shared" si="19"/>
        <v>2444.9700000000003</v>
      </c>
      <c r="J535" t="s">
        <v>3865</v>
      </c>
      <c r="K535" s="35" t="s">
        <v>4242</v>
      </c>
      <c r="L535" s="33">
        <v>7.0000000000000007E-2</v>
      </c>
      <c r="M535" s="21" t="s">
        <v>14848</v>
      </c>
      <c r="N535" s="21" t="s">
        <v>1313</v>
      </c>
      <c r="O535" s="21" t="s">
        <v>83</v>
      </c>
      <c r="P535" s="35" t="s">
        <v>13496</v>
      </c>
    </row>
    <row r="536" spans="2:16" ht="15.75" customHeight="1">
      <c r="B536" t="s">
        <v>41</v>
      </c>
      <c r="C536" t="s">
        <v>10</v>
      </c>
      <c r="D536" s="36">
        <v>49241637</v>
      </c>
      <c r="E536" s="36" t="s">
        <v>4243</v>
      </c>
      <c r="F536" t="s">
        <v>4259</v>
      </c>
      <c r="G536" t="s">
        <v>57</v>
      </c>
      <c r="H536" s="37">
        <v>2709</v>
      </c>
      <c r="I536" s="41">
        <f t="shared" si="19"/>
        <v>2519.3700000000003</v>
      </c>
      <c r="J536" t="s">
        <v>3865</v>
      </c>
      <c r="K536" s="35" t="s">
        <v>4243</v>
      </c>
      <c r="L536" s="33">
        <v>7.0000000000000007E-2</v>
      </c>
      <c r="M536" s="21" t="s">
        <v>14848</v>
      </c>
      <c r="N536" s="21" t="s">
        <v>1313</v>
      </c>
      <c r="O536" s="21" t="s">
        <v>83</v>
      </c>
      <c r="P536" s="35" t="s">
        <v>13496</v>
      </c>
    </row>
    <row r="537" spans="2:16" ht="15.75" customHeight="1">
      <c r="B537" t="s">
        <v>41</v>
      </c>
      <c r="C537" t="s">
        <v>10</v>
      </c>
      <c r="D537" s="36">
        <v>49241637</v>
      </c>
      <c r="E537" s="36" t="s">
        <v>4244</v>
      </c>
      <c r="F537" t="s">
        <v>4260</v>
      </c>
      <c r="G537" t="s">
        <v>57</v>
      </c>
      <c r="H537" s="37">
        <v>3309</v>
      </c>
      <c r="I537" s="41">
        <f t="shared" si="19"/>
        <v>3077.3700000000003</v>
      </c>
      <c r="J537" t="s">
        <v>3865</v>
      </c>
      <c r="K537" s="35" t="s">
        <v>4244</v>
      </c>
      <c r="L537" s="33">
        <v>7.0000000000000007E-2</v>
      </c>
      <c r="M537" s="21" t="s">
        <v>14848</v>
      </c>
      <c r="N537" s="21" t="s">
        <v>1313</v>
      </c>
      <c r="O537" s="21" t="s">
        <v>83</v>
      </c>
      <c r="P537" s="35" t="s">
        <v>13496</v>
      </c>
    </row>
    <row r="538" spans="2:16" ht="15.75" customHeight="1">
      <c r="B538" t="s">
        <v>41</v>
      </c>
      <c r="C538" t="s">
        <v>10</v>
      </c>
      <c r="D538" s="36">
        <v>49241637</v>
      </c>
      <c r="E538" s="36" t="s">
        <v>4245</v>
      </c>
      <c r="F538" t="s">
        <v>4260</v>
      </c>
      <c r="G538" t="s">
        <v>57</v>
      </c>
      <c r="H538" s="37">
        <v>3409</v>
      </c>
      <c r="I538" s="41">
        <f t="shared" si="19"/>
        <v>3170.3700000000003</v>
      </c>
      <c r="J538" t="s">
        <v>3865</v>
      </c>
      <c r="K538" s="35" t="s">
        <v>4245</v>
      </c>
      <c r="L538" s="33">
        <v>7.0000000000000007E-2</v>
      </c>
      <c r="M538" s="21" t="s">
        <v>14848</v>
      </c>
      <c r="N538" s="21" t="s">
        <v>1313</v>
      </c>
      <c r="O538" s="21" t="s">
        <v>83</v>
      </c>
      <c r="P538" s="35" t="s">
        <v>13496</v>
      </c>
    </row>
    <row r="539" spans="2:16" ht="15.75" customHeight="1">
      <c r="B539" t="s">
        <v>41</v>
      </c>
      <c r="C539" t="s">
        <v>10</v>
      </c>
      <c r="D539" s="36">
        <v>49241637</v>
      </c>
      <c r="E539" s="36" t="s">
        <v>4246</v>
      </c>
      <c r="F539" t="s">
        <v>4261</v>
      </c>
      <c r="G539" t="s">
        <v>57</v>
      </c>
      <c r="H539" s="37">
        <v>3399</v>
      </c>
      <c r="I539" s="41">
        <f t="shared" si="19"/>
        <v>3161.07</v>
      </c>
      <c r="J539" t="s">
        <v>3865</v>
      </c>
      <c r="K539" s="35" t="s">
        <v>4246</v>
      </c>
      <c r="L539" s="33">
        <v>7.0000000000000007E-2</v>
      </c>
      <c r="M539" s="21" t="s">
        <v>14848</v>
      </c>
      <c r="N539" s="21" t="s">
        <v>1313</v>
      </c>
      <c r="O539" s="21" t="s">
        <v>83</v>
      </c>
      <c r="P539" s="35" t="s">
        <v>13496</v>
      </c>
    </row>
    <row r="540" spans="2:16" ht="15.75" customHeight="1">
      <c r="B540" t="s">
        <v>41</v>
      </c>
      <c r="C540" t="s">
        <v>10</v>
      </c>
      <c r="D540" s="36">
        <v>49241637</v>
      </c>
      <c r="E540" s="36" t="s">
        <v>4247</v>
      </c>
      <c r="F540" t="s">
        <v>4261</v>
      </c>
      <c r="G540" t="s">
        <v>57</v>
      </c>
      <c r="H540" s="37">
        <v>3599</v>
      </c>
      <c r="I540" s="41">
        <f t="shared" si="19"/>
        <v>3347.07</v>
      </c>
      <c r="J540" t="s">
        <v>3865</v>
      </c>
      <c r="K540" s="35" t="s">
        <v>4247</v>
      </c>
      <c r="L540" s="33">
        <v>7.0000000000000007E-2</v>
      </c>
      <c r="M540" s="21" t="s">
        <v>14848</v>
      </c>
      <c r="N540" s="21" t="s">
        <v>1313</v>
      </c>
      <c r="O540" s="21" t="s">
        <v>83</v>
      </c>
      <c r="P540" s="35" t="s">
        <v>13496</v>
      </c>
    </row>
    <row r="541" spans="2:16" ht="15.75" customHeight="1">
      <c r="B541" t="s">
        <v>41</v>
      </c>
      <c r="C541" t="s">
        <v>10</v>
      </c>
      <c r="D541" s="36">
        <v>49241637</v>
      </c>
      <c r="E541" s="36" t="s">
        <v>4248</v>
      </c>
      <c r="F541" t="s">
        <v>4262</v>
      </c>
      <c r="G541" t="s">
        <v>57</v>
      </c>
      <c r="H541" s="37">
        <v>6029</v>
      </c>
      <c r="I541" s="41">
        <f t="shared" si="19"/>
        <v>5606.97</v>
      </c>
      <c r="J541" t="s">
        <v>3865</v>
      </c>
      <c r="K541" s="35" t="s">
        <v>4248</v>
      </c>
      <c r="L541" s="33">
        <v>7.0000000000000007E-2</v>
      </c>
      <c r="M541" s="21" t="s">
        <v>14848</v>
      </c>
      <c r="N541" s="21" t="s">
        <v>1313</v>
      </c>
      <c r="O541" s="21" t="s">
        <v>83</v>
      </c>
      <c r="P541" s="35" t="s">
        <v>13496</v>
      </c>
    </row>
    <row r="542" spans="2:16" ht="15.75" customHeight="1">
      <c r="B542" t="s">
        <v>41</v>
      </c>
      <c r="C542" t="s">
        <v>10</v>
      </c>
      <c r="D542" s="36">
        <v>49241637</v>
      </c>
      <c r="E542" s="36" t="s">
        <v>4249</v>
      </c>
      <c r="F542" t="s">
        <v>4262</v>
      </c>
      <c r="G542" t="s">
        <v>57</v>
      </c>
      <c r="H542" s="37">
        <v>6229</v>
      </c>
      <c r="I542" s="41">
        <f t="shared" si="19"/>
        <v>5792.97</v>
      </c>
      <c r="J542" t="s">
        <v>3865</v>
      </c>
      <c r="K542" s="35" t="s">
        <v>4249</v>
      </c>
      <c r="L542" s="33">
        <v>7.0000000000000007E-2</v>
      </c>
      <c r="M542" s="21" t="s">
        <v>14848</v>
      </c>
      <c r="N542" s="21" t="s">
        <v>1313</v>
      </c>
      <c r="O542" s="21" t="s">
        <v>83</v>
      </c>
      <c r="P542" s="35" t="s">
        <v>13496</v>
      </c>
    </row>
    <row r="543" spans="2:16" ht="15.75" customHeight="1">
      <c r="B543" t="s">
        <v>41</v>
      </c>
      <c r="C543" t="s">
        <v>10</v>
      </c>
      <c r="D543" s="36">
        <v>49241637</v>
      </c>
      <c r="E543" s="36" t="s">
        <v>4250</v>
      </c>
      <c r="F543" t="s">
        <v>4263</v>
      </c>
      <c r="G543" t="s">
        <v>57</v>
      </c>
      <c r="H543" s="37">
        <v>249</v>
      </c>
      <c r="I543" s="41">
        <f t="shared" si="19"/>
        <v>231.57000000000002</v>
      </c>
      <c r="J543" t="s">
        <v>3865</v>
      </c>
      <c r="K543" s="35" t="s">
        <v>4250</v>
      </c>
      <c r="L543" s="33">
        <v>7.0000000000000007E-2</v>
      </c>
      <c r="M543" s="21" t="s">
        <v>14848</v>
      </c>
      <c r="N543" s="21" t="s">
        <v>1313</v>
      </c>
      <c r="O543" s="21" t="s">
        <v>83</v>
      </c>
      <c r="P543" s="35" t="s">
        <v>13496</v>
      </c>
    </row>
    <row r="544" spans="2:16" ht="15.75" customHeight="1">
      <c r="B544" t="s">
        <v>41</v>
      </c>
      <c r="C544" t="s">
        <v>10</v>
      </c>
      <c r="D544" s="36">
        <v>49241637</v>
      </c>
      <c r="E544" s="36" t="s">
        <v>4251</v>
      </c>
      <c r="F544" t="s">
        <v>4263</v>
      </c>
      <c r="G544" t="s">
        <v>57</v>
      </c>
      <c r="H544" s="37">
        <v>269</v>
      </c>
      <c r="I544" s="41">
        <f>H544*0.93</f>
        <v>250.17000000000002</v>
      </c>
      <c r="J544" t="s">
        <v>3865</v>
      </c>
      <c r="K544" s="35" t="s">
        <v>4251</v>
      </c>
      <c r="L544" s="33">
        <v>7.0000000000000007E-2</v>
      </c>
      <c r="M544" s="21" t="s">
        <v>14848</v>
      </c>
      <c r="N544" s="21" t="s">
        <v>1313</v>
      </c>
      <c r="O544" s="21" t="s">
        <v>83</v>
      </c>
      <c r="P544" s="35" t="s">
        <v>13496</v>
      </c>
    </row>
    <row r="545" spans="2:16" ht="15.75" customHeight="1">
      <c r="B545" t="s">
        <v>41</v>
      </c>
      <c r="C545" t="s">
        <v>10</v>
      </c>
      <c r="D545" s="36">
        <v>49241637</v>
      </c>
      <c r="E545" s="36" t="s">
        <v>4252</v>
      </c>
      <c r="F545" t="s">
        <v>4264</v>
      </c>
      <c r="G545" t="s">
        <v>57</v>
      </c>
      <c r="H545" s="37">
        <v>179</v>
      </c>
      <c r="I545" s="41">
        <f t="shared" ref="I545:I548" si="20">H545*0.93</f>
        <v>166.47</v>
      </c>
      <c r="J545" t="s">
        <v>3865</v>
      </c>
      <c r="K545" s="35" t="s">
        <v>4252</v>
      </c>
      <c r="L545" s="33">
        <v>7.0000000000000007E-2</v>
      </c>
      <c r="M545" s="21" t="s">
        <v>14848</v>
      </c>
      <c r="N545" s="21" t="s">
        <v>1313</v>
      </c>
      <c r="O545" s="21" t="s">
        <v>83</v>
      </c>
      <c r="P545" s="35" t="s">
        <v>13496</v>
      </c>
    </row>
    <row r="546" spans="2:16" ht="15.75" customHeight="1">
      <c r="B546" t="s">
        <v>41</v>
      </c>
      <c r="C546" t="s">
        <v>10</v>
      </c>
      <c r="D546" s="36">
        <v>49241637</v>
      </c>
      <c r="E546" s="36" t="s">
        <v>4253</v>
      </c>
      <c r="F546" t="s">
        <v>4265</v>
      </c>
      <c r="G546" t="s">
        <v>57</v>
      </c>
      <c r="H546" s="37">
        <v>185</v>
      </c>
      <c r="I546" s="41">
        <f t="shared" si="20"/>
        <v>172.05</v>
      </c>
      <c r="J546" t="s">
        <v>3865</v>
      </c>
      <c r="K546" s="35" t="s">
        <v>4253</v>
      </c>
      <c r="L546" s="33">
        <v>7.0000000000000007E-2</v>
      </c>
      <c r="M546" s="21" t="s">
        <v>14848</v>
      </c>
      <c r="N546" s="21" t="s">
        <v>1313</v>
      </c>
      <c r="O546" s="21" t="s">
        <v>83</v>
      </c>
      <c r="P546" s="35" t="s">
        <v>13496</v>
      </c>
    </row>
    <row r="547" spans="2:16" ht="15.75" customHeight="1">
      <c r="B547" t="s">
        <v>41</v>
      </c>
      <c r="C547" t="s">
        <v>10</v>
      </c>
      <c r="D547" s="36">
        <v>49241637</v>
      </c>
      <c r="E547" s="36" t="s">
        <v>4254</v>
      </c>
      <c r="F547" t="s">
        <v>4266</v>
      </c>
      <c r="G547" t="s">
        <v>57</v>
      </c>
      <c r="H547" s="37">
        <v>199</v>
      </c>
      <c r="I547" s="41">
        <f t="shared" si="20"/>
        <v>185.07000000000002</v>
      </c>
      <c r="J547" t="s">
        <v>3865</v>
      </c>
      <c r="K547" s="35" t="s">
        <v>4254</v>
      </c>
      <c r="L547" s="33">
        <v>7.0000000000000007E-2</v>
      </c>
      <c r="M547" s="21" t="s">
        <v>14848</v>
      </c>
      <c r="N547" s="21" t="s">
        <v>1313</v>
      </c>
      <c r="O547" s="21" t="s">
        <v>83</v>
      </c>
      <c r="P547" s="35" t="s">
        <v>13496</v>
      </c>
    </row>
    <row r="548" spans="2:16" ht="15.75" customHeight="1">
      <c r="B548" t="s">
        <v>41</v>
      </c>
      <c r="C548" t="s">
        <v>10</v>
      </c>
      <c r="D548" s="36">
        <v>49241637</v>
      </c>
      <c r="E548" s="36" t="s">
        <v>4255</v>
      </c>
      <c r="F548" t="s">
        <v>4267</v>
      </c>
      <c r="G548" t="s">
        <v>57</v>
      </c>
      <c r="H548" s="37">
        <v>209</v>
      </c>
      <c r="I548" s="41">
        <f t="shared" si="20"/>
        <v>194.37</v>
      </c>
      <c r="J548" t="s">
        <v>3865</v>
      </c>
      <c r="K548" s="35" t="s">
        <v>4255</v>
      </c>
      <c r="L548" s="33">
        <v>7.0000000000000007E-2</v>
      </c>
      <c r="M548" s="21" t="s">
        <v>14848</v>
      </c>
      <c r="N548" s="21" t="s">
        <v>1313</v>
      </c>
      <c r="O548" s="21" t="s">
        <v>83</v>
      </c>
      <c r="P548" s="35" t="s">
        <v>13496</v>
      </c>
    </row>
    <row r="549" spans="2:16" ht="15.75" customHeight="1">
      <c r="B549" t="s">
        <v>41</v>
      </c>
      <c r="C549" t="s">
        <v>11</v>
      </c>
      <c r="D549" s="36">
        <v>49241510</v>
      </c>
      <c r="E549" s="36" t="s">
        <v>939</v>
      </c>
      <c r="F549" t="s">
        <v>941</v>
      </c>
      <c r="G549" t="s">
        <v>555</v>
      </c>
      <c r="H549" s="63">
        <v>43930</v>
      </c>
      <c r="I549" s="41">
        <f t="shared" ref="I549:I580" si="21">H549*0.98</f>
        <v>43051.4</v>
      </c>
      <c r="J549" t="s">
        <v>940</v>
      </c>
      <c r="K549" s="61" t="s">
        <v>939</v>
      </c>
      <c r="L549" s="33">
        <v>0.02</v>
      </c>
      <c r="M549" s="21" t="s">
        <v>14848</v>
      </c>
      <c r="N549" s="21" t="s">
        <v>1313</v>
      </c>
      <c r="O549" s="21" t="s">
        <v>83</v>
      </c>
      <c r="P549" s="35" t="s">
        <v>13496</v>
      </c>
    </row>
    <row r="550" spans="2:16" ht="15.75" customHeight="1">
      <c r="B550" t="s">
        <v>41</v>
      </c>
      <c r="C550" t="s">
        <v>11</v>
      </c>
      <c r="D550" s="36">
        <v>49241510</v>
      </c>
      <c r="E550" s="36" t="s">
        <v>942</v>
      </c>
      <c r="F550" t="s">
        <v>959</v>
      </c>
      <c r="G550" t="s">
        <v>555</v>
      </c>
      <c r="H550" s="36" t="s">
        <v>976</v>
      </c>
      <c r="I550" s="41">
        <f t="shared" si="21"/>
        <v>115587.08</v>
      </c>
      <c r="J550" t="s">
        <v>940</v>
      </c>
      <c r="K550" s="35" t="s">
        <v>942</v>
      </c>
      <c r="L550" s="33">
        <v>0.02</v>
      </c>
      <c r="M550" s="21" t="s">
        <v>14848</v>
      </c>
      <c r="N550" s="21" t="s">
        <v>1313</v>
      </c>
      <c r="O550" s="21" t="s">
        <v>83</v>
      </c>
      <c r="P550" s="35" t="s">
        <v>13496</v>
      </c>
    </row>
    <row r="551" spans="2:16" ht="15.75" customHeight="1">
      <c r="B551" t="s">
        <v>41</v>
      </c>
      <c r="C551" t="s">
        <v>11</v>
      </c>
      <c r="D551" s="36">
        <v>49241510</v>
      </c>
      <c r="E551" s="36" t="s">
        <v>943</v>
      </c>
      <c r="F551" t="s">
        <v>960</v>
      </c>
      <c r="G551" t="s">
        <v>555</v>
      </c>
      <c r="H551" s="36" t="s">
        <v>977</v>
      </c>
      <c r="I551" s="41">
        <f t="shared" si="21"/>
        <v>65107.28</v>
      </c>
      <c r="J551" t="s">
        <v>940</v>
      </c>
      <c r="K551" s="35" t="s">
        <v>943</v>
      </c>
      <c r="L551" s="33">
        <v>0.02</v>
      </c>
      <c r="M551" s="21" t="s">
        <v>14848</v>
      </c>
      <c r="N551" s="21" t="s">
        <v>1313</v>
      </c>
      <c r="O551" s="21" t="s">
        <v>83</v>
      </c>
      <c r="P551" s="35" t="s">
        <v>13496</v>
      </c>
    </row>
    <row r="552" spans="2:16" ht="15.75" customHeight="1">
      <c r="B552" t="s">
        <v>41</v>
      </c>
      <c r="C552" t="s">
        <v>11</v>
      </c>
      <c r="D552" s="36">
        <v>49241510</v>
      </c>
      <c r="E552" s="36" t="s">
        <v>944</v>
      </c>
      <c r="F552" t="s">
        <v>961</v>
      </c>
      <c r="G552" t="s">
        <v>555</v>
      </c>
      <c r="H552" s="36" t="s">
        <v>978</v>
      </c>
      <c r="I552" s="41">
        <f t="shared" si="21"/>
        <v>51423.54</v>
      </c>
      <c r="J552" t="s">
        <v>940</v>
      </c>
      <c r="K552" s="35" t="s">
        <v>944</v>
      </c>
      <c r="L552" s="33">
        <v>0.02</v>
      </c>
      <c r="M552" s="21" t="s">
        <v>14848</v>
      </c>
      <c r="N552" s="21" t="s">
        <v>1313</v>
      </c>
      <c r="O552" s="21" t="s">
        <v>83</v>
      </c>
      <c r="P552" s="35" t="s">
        <v>13496</v>
      </c>
    </row>
    <row r="553" spans="2:16" ht="15.75" customHeight="1">
      <c r="B553" t="s">
        <v>41</v>
      </c>
      <c r="C553" t="s">
        <v>11</v>
      </c>
      <c r="D553" s="36">
        <v>49241510</v>
      </c>
      <c r="E553" s="36" t="s">
        <v>945</v>
      </c>
      <c r="F553" t="s">
        <v>962</v>
      </c>
      <c r="G553" t="s">
        <v>555</v>
      </c>
      <c r="H553" s="36" t="s">
        <v>979</v>
      </c>
      <c r="I553" s="41">
        <f t="shared" si="21"/>
        <v>44577.26</v>
      </c>
      <c r="J553" t="s">
        <v>940</v>
      </c>
      <c r="K553" s="35" t="s">
        <v>945</v>
      </c>
      <c r="L553" s="33">
        <v>0.02</v>
      </c>
      <c r="M553" s="21" t="s">
        <v>14848</v>
      </c>
      <c r="N553" s="21" t="s">
        <v>1313</v>
      </c>
      <c r="O553" s="21" t="s">
        <v>83</v>
      </c>
      <c r="P553" s="35" t="s">
        <v>13496</v>
      </c>
    </row>
    <row r="554" spans="2:16" ht="15.75" customHeight="1">
      <c r="B554" t="s">
        <v>41</v>
      </c>
      <c r="C554" t="s">
        <v>11</v>
      </c>
      <c r="D554" s="36">
        <v>49241510</v>
      </c>
      <c r="E554" s="36" t="s">
        <v>946</v>
      </c>
      <c r="F554" t="s">
        <v>963</v>
      </c>
      <c r="G554" t="s">
        <v>555</v>
      </c>
      <c r="H554" s="36" t="s">
        <v>980</v>
      </c>
      <c r="I554" s="41">
        <f t="shared" si="21"/>
        <v>34940.92</v>
      </c>
      <c r="J554" t="s">
        <v>940</v>
      </c>
      <c r="K554" s="35" t="s">
        <v>946</v>
      </c>
      <c r="L554" s="33">
        <v>0.02</v>
      </c>
      <c r="M554" s="21" t="s">
        <v>14848</v>
      </c>
      <c r="N554" s="21" t="s">
        <v>1313</v>
      </c>
      <c r="O554" s="21" t="s">
        <v>83</v>
      </c>
      <c r="P554" s="35" t="s">
        <v>13496</v>
      </c>
    </row>
    <row r="555" spans="2:16" ht="15.75" customHeight="1">
      <c r="B555" t="s">
        <v>41</v>
      </c>
      <c r="C555" t="s">
        <v>11</v>
      </c>
      <c r="D555" s="36">
        <v>49241510</v>
      </c>
      <c r="E555" s="36" t="s">
        <v>947</v>
      </c>
      <c r="F555" t="s">
        <v>964</v>
      </c>
      <c r="G555" t="s">
        <v>555</v>
      </c>
      <c r="H555" s="36" t="s">
        <v>981</v>
      </c>
      <c r="I555" s="41">
        <f t="shared" si="21"/>
        <v>49458.64</v>
      </c>
      <c r="J555" t="s">
        <v>940</v>
      </c>
      <c r="K555" s="35" t="s">
        <v>947</v>
      </c>
      <c r="L555" s="33">
        <v>0.02</v>
      </c>
      <c r="M555" s="21" t="s">
        <v>14848</v>
      </c>
      <c r="N555" s="21" t="s">
        <v>1313</v>
      </c>
      <c r="O555" s="21" t="s">
        <v>83</v>
      </c>
      <c r="P555" s="35" t="s">
        <v>13496</v>
      </c>
    </row>
    <row r="556" spans="2:16" ht="15.75" customHeight="1">
      <c r="B556" t="s">
        <v>41</v>
      </c>
      <c r="C556" t="s">
        <v>11</v>
      </c>
      <c r="D556" s="36">
        <v>49241510</v>
      </c>
      <c r="E556" s="36" t="s">
        <v>948</v>
      </c>
      <c r="F556" t="s">
        <v>965</v>
      </c>
      <c r="G556" t="s">
        <v>555</v>
      </c>
      <c r="H556" s="36" t="s">
        <v>982</v>
      </c>
      <c r="I556" s="41">
        <f t="shared" si="21"/>
        <v>23140.739999999998</v>
      </c>
      <c r="J556" t="s">
        <v>940</v>
      </c>
      <c r="K556" s="35" t="s">
        <v>948</v>
      </c>
      <c r="L556" s="33">
        <v>0.02</v>
      </c>
      <c r="M556" s="21" t="s">
        <v>14848</v>
      </c>
      <c r="N556" s="21" t="s">
        <v>1313</v>
      </c>
      <c r="O556" s="21" t="s">
        <v>83</v>
      </c>
      <c r="P556" s="35" t="s">
        <v>13496</v>
      </c>
    </row>
    <row r="557" spans="2:16" ht="15.75" customHeight="1">
      <c r="B557" t="s">
        <v>41</v>
      </c>
      <c r="C557" t="s">
        <v>11</v>
      </c>
      <c r="D557" s="36">
        <v>49241510</v>
      </c>
      <c r="E557" s="36" t="s">
        <v>949</v>
      </c>
      <c r="F557" t="s">
        <v>966</v>
      </c>
      <c r="G557" t="s">
        <v>555</v>
      </c>
      <c r="H557" s="36" t="s">
        <v>983</v>
      </c>
      <c r="I557" s="41">
        <f t="shared" si="21"/>
        <v>25954.32</v>
      </c>
      <c r="J557" t="s">
        <v>940</v>
      </c>
      <c r="K557" s="35" t="s">
        <v>949</v>
      </c>
      <c r="L557" s="33">
        <v>0.02</v>
      </c>
      <c r="M557" s="21" t="s">
        <v>14848</v>
      </c>
      <c r="N557" s="21" t="s">
        <v>1313</v>
      </c>
      <c r="O557" s="21" t="s">
        <v>83</v>
      </c>
      <c r="P557" s="35" t="s">
        <v>13496</v>
      </c>
    </row>
    <row r="558" spans="2:16" ht="15.75" customHeight="1">
      <c r="B558" t="s">
        <v>41</v>
      </c>
      <c r="C558" t="s">
        <v>11</v>
      </c>
      <c r="D558" s="36">
        <v>49241510</v>
      </c>
      <c r="E558" s="36" t="s">
        <v>950</v>
      </c>
      <c r="F558" t="s">
        <v>967</v>
      </c>
      <c r="G558" t="s">
        <v>555</v>
      </c>
      <c r="H558" s="36" t="s">
        <v>984</v>
      </c>
      <c r="I558" s="41">
        <f t="shared" si="21"/>
        <v>20522.18</v>
      </c>
      <c r="J558" t="s">
        <v>940</v>
      </c>
      <c r="K558" s="35" t="s">
        <v>950</v>
      </c>
      <c r="L558" s="33">
        <v>0.02</v>
      </c>
      <c r="M558" s="21" t="s">
        <v>14848</v>
      </c>
      <c r="N558" s="21" t="s">
        <v>1313</v>
      </c>
      <c r="O558" s="21" t="s">
        <v>83</v>
      </c>
      <c r="P558" s="35" t="s">
        <v>13496</v>
      </c>
    </row>
    <row r="559" spans="2:16" ht="15.75" customHeight="1">
      <c r="B559" t="s">
        <v>41</v>
      </c>
      <c r="C559" t="s">
        <v>11</v>
      </c>
      <c r="D559" s="36">
        <v>49241510</v>
      </c>
      <c r="E559" s="36" t="s">
        <v>951</v>
      </c>
      <c r="F559" t="s">
        <v>968</v>
      </c>
      <c r="G559" t="s">
        <v>555</v>
      </c>
      <c r="H559" s="36" t="s">
        <v>985</v>
      </c>
      <c r="I559" s="41">
        <f t="shared" si="21"/>
        <v>22347.919999999998</v>
      </c>
      <c r="J559" t="s">
        <v>940</v>
      </c>
      <c r="K559" s="35" t="s">
        <v>951</v>
      </c>
      <c r="L559" s="33">
        <v>0.02</v>
      </c>
      <c r="M559" s="21" t="s">
        <v>14848</v>
      </c>
      <c r="N559" s="21" t="s">
        <v>1313</v>
      </c>
      <c r="O559" s="21" t="s">
        <v>83</v>
      </c>
      <c r="P559" s="35" t="s">
        <v>13496</v>
      </c>
    </row>
    <row r="560" spans="2:16" ht="15.75" customHeight="1">
      <c r="B560" t="s">
        <v>41</v>
      </c>
      <c r="C560" t="s">
        <v>11</v>
      </c>
      <c r="D560" s="36">
        <v>49241510</v>
      </c>
      <c r="E560" s="36" t="s">
        <v>952</v>
      </c>
      <c r="F560" t="s">
        <v>969</v>
      </c>
      <c r="G560" t="s">
        <v>555</v>
      </c>
      <c r="H560" s="36" t="s">
        <v>986</v>
      </c>
      <c r="I560" s="41">
        <f t="shared" si="21"/>
        <v>95180.54</v>
      </c>
      <c r="J560" t="s">
        <v>940</v>
      </c>
      <c r="K560" s="35" t="s">
        <v>952</v>
      </c>
      <c r="L560" s="33">
        <v>0.02</v>
      </c>
      <c r="M560" s="21" t="s">
        <v>14848</v>
      </c>
      <c r="N560" s="21" t="s">
        <v>1313</v>
      </c>
      <c r="O560" s="21" t="s">
        <v>83</v>
      </c>
      <c r="P560" s="35" t="s">
        <v>13496</v>
      </c>
    </row>
    <row r="561" spans="2:16" ht="15.75" customHeight="1">
      <c r="B561" t="s">
        <v>41</v>
      </c>
      <c r="C561" t="s">
        <v>11</v>
      </c>
      <c r="D561" s="36">
        <v>49241510</v>
      </c>
      <c r="E561" s="36" t="s">
        <v>953</v>
      </c>
      <c r="F561" t="s">
        <v>970</v>
      </c>
      <c r="G561" t="s">
        <v>555</v>
      </c>
      <c r="H561" s="36" t="s">
        <v>987</v>
      </c>
      <c r="I561" s="41">
        <f t="shared" si="21"/>
        <v>61929.14</v>
      </c>
      <c r="J561" t="s">
        <v>940</v>
      </c>
      <c r="K561" s="35" t="s">
        <v>953</v>
      </c>
      <c r="L561" s="33">
        <v>0.02</v>
      </c>
      <c r="M561" s="21" t="s">
        <v>14848</v>
      </c>
      <c r="N561" s="21" t="s">
        <v>1313</v>
      </c>
      <c r="O561" s="21" t="s">
        <v>83</v>
      </c>
      <c r="P561" s="35" t="s">
        <v>13496</v>
      </c>
    </row>
    <row r="562" spans="2:16" ht="15.75" customHeight="1">
      <c r="B562" t="s">
        <v>41</v>
      </c>
      <c r="C562" t="s">
        <v>11</v>
      </c>
      <c r="D562" s="36">
        <v>49241510</v>
      </c>
      <c r="E562" s="36" t="s">
        <v>954</v>
      </c>
      <c r="F562" t="s">
        <v>971</v>
      </c>
      <c r="G562" t="s">
        <v>555</v>
      </c>
      <c r="H562" s="36" t="s">
        <v>988</v>
      </c>
      <c r="I562" s="41">
        <f t="shared" si="21"/>
        <v>96276.18</v>
      </c>
      <c r="J562" t="s">
        <v>940</v>
      </c>
      <c r="K562" s="35" t="s">
        <v>954</v>
      </c>
      <c r="L562" s="33">
        <v>0.02</v>
      </c>
      <c r="M562" s="21" t="s">
        <v>14848</v>
      </c>
      <c r="N562" s="21" t="s">
        <v>1313</v>
      </c>
      <c r="O562" s="21" t="s">
        <v>83</v>
      </c>
      <c r="P562" s="35" t="s">
        <v>13496</v>
      </c>
    </row>
    <row r="563" spans="2:16" ht="15.75" customHeight="1">
      <c r="B563" t="s">
        <v>41</v>
      </c>
      <c r="C563" t="s">
        <v>11</v>
      </c>
      <c r="D563" s="36">
        <v>49241510</v>
      </c>
      <c r="E563" s="36" t="s">
        <v>955</v>
      </c>
      <c r="F563" t="s">
        <v>972</v>
      </c>
      <c r="G563" t="s">
        <v>555</v>
      </c>
      <c r="H563" s="36" t="s">
        <v>989</v>
      </c>
      <c r="I563" s="41">
        <f t="shared" si="21"/>
        <v>40245.659999999996</v>
      </c>
      <c r="J563" t="s">
        <v>940</v>
      </c>
      <c r="K563" s="35" t="s">
        <v>955</v>
      </c>
      <c r="L563" s="33">
        <v>0.02</v>
      </c>
      <c r="M563" s="21" t="s">
        <v>14848</v>
      </c>
      <c r="N563" s="21" t="s">
        <v>1313</v>
      </c>
      <c r="O563" s="21" t="s">
        <v>83</v>
      </c>
      <c r="P563" s="35" t="s">
        <v>13496</v>
      </c>
    </row>
    <row r="564" spans="2:16" ht="15.75" customHeight="1">
      <c r="B564" t="s">
        <v>41</v>
      </c>
      <c r="C564" t="s">
        <v>11</v>
      </c>
      <c r="D564" s="36">
        <v>49241510</v>
      </c>
      <c r="E564" s="36" t="s">
        <v>956</v>
      </c>
      <c r="F564" t="s">
        <v>973</v>
      </c>
      <c r="G564" t="s">
        <v>555</v>
      </c>
      <c r="H564" s="36" t="s">
        <v>990</v>
      </c>
      <c r="I564" s="41">
        <f t="shared" si="21"/>
        <v>166224.66</v>
      </c>
      <c r="J564" t="s">
        <v>940</v>
      </c>
      <c r="K564" s="35" t="s">
        <v>956</v>
      </c>
      <c r="L564" s="33">
        <v>0.02</v>
      </c>
      <c r="M564" s="21" t="s">
        <v>14848</v>
      </c>
      <c r="N564" s="21" t="s">
        <v>1313</v>
      </c>
      <c r="O564" s="21" t="s">
        <v>83</v>
      </c>
      <c r="P564" s="35" t="s">
        <v>13496</v>
      </c>
    </row>
    <row r="565" spans="2:16" ht="15.75" customHeight="1">
      <c r="B565" t="s">
        <v>41</v>
      </c>
      <c r="C565" t="s">
        <v>11</v>
      </c>
      <c r="D565" s="36">
        <v>49241510</v>
      </c>
      <c r="E565" s="36" t="s">
        <v>957</v>
      </c>
      <c r="F565" t="s">
        <v>974</v>
      </c>
      <c r="G565" t="s">
        <v>555</v>
      </c>
      <c r="H565" s="36" t="s">
        <v>991</v>
      </c>
      <c r="I565" s="41">
        <f t="shared" si="21"/>
        <v>72299.5</v>
      </c>
      <c r="J565" t="s">
        <v>940</v>
      </c>
      <c r="K565" s="35" t="s">
        <v>957</v>
      </c>
      <c r="L565" s="33">
        <v>0.02</v>
      </c>
      <c r="M565" s="21" t="s">
        <v>14848</v>
      </c>
      <c r="N565" s="21" t="s">
        <v>1313</v>
      </c>
      <c r="O565" s="21" t="s">
        <v>83</v>
      </c>
      <c r="P565" s="35" t="s">
        <v>13496</v>
      </c>
    </row>
    <row r="566" spans="2:16" ht="15.75" customHeight="1">
      <c r="B566" t="s">
        <v>41</v>
      </c>
      <c r="C566" t="s">
        <v>11</v>
      </c>
      <c r="D566" s="36">
        <v>49241510</v>
      </c>
      <c r="E566" s="36" t="s">
        <v>958</v>
      </c>
      <c r="F566" t="s">
        <v>975</v>
      </c>
      <c r="G566" t="s">
        <v>555</v>
      </c>
      <c r="H566" s="36" t="s">
        <v>992</v>
      </c>
      <c r="I566" s="41">
        <f t="shared" si="21"/>
        <v>3871.98</v>
      </c>
      <c r="J566" t="s">
        <v>940</v>
      </c>
      <c r="K566" s="35" t="s">
        <v>958</v>
      </c>
      <c r="L566" s="33">
        <v>0.02</v>
      </c>
      <c r="M566" s="21" t="s">
        <v>14848</v>
      </c>
      <c r="N566" s="21" t="s">
        <v>1313</v>
      </c>
      <c r="O566" s="21" t="s">
        <v>83</v>
      </c>
      <c r="P566" s="35" t="s">
        <v>13496</v>
      </c>
    </row>
    <row r="567" spans="2:16" ht="15.75" customHeight="1">
      <c r="B567" t="s">
        <v>41</v>
      </c>
      <c r="C567" t="s">
        <v>11</v>
      </c>
      <c r="D567" s="36">
        <v>49241510</v>
      </c>
      <c r="E567" s="36" t="s">
        <v>993</v>
      </c>
      <c r="F567" t="s">
        <v>1005</v>
      </c>
      <c r="G567" t="s">
        <v>555</v>
      </c>
      <c r="H567" s="36" t="s">
        <v>1017</v>
      </c>
      <c r="I567" s="41">
        <f t="shared" si="21"/>
        <v>3963.12</v>
      </c>
      <c r="J567" t="s">
        <v>940</v>
      </c>
      <c r="K567" s="35" t="s">
        <v>993</v>
      </c>
      <c r="L567" s="33">
        <v>0.02</v>
      </c>
      <c r="M567" s="21" t="s">
        <v>14848</v>
      </c>
      <c r="N567" s="21" t="s">
        <v>1313</v>
      </c>
      <c r="O567" s="21" t="s">
        <v>83</v>
      </c>
      <c r="P567" s="35" t="s">
        <v>13496</v>
      </c>
    </row>
    <row r="568" spans="2:16" ht="15.75" customHeight="1">
      <c r="B568" t="s">
        <v>41</v>
      </c>
      <c r="C568" t="s">
        <v>11</v>
      </c>
      <c r="D568" s="36">
        <v>49241510</v>
      </c>
      <c r="E568" s="36" t="s">
        <v>994</v>
      </c>
      <c r="F568" t="s">
        <v>1006</v>
      </c>
      <c r="G568" t="s">
        <v>555</v>
      </c>
      <c r="H568" s="36" t="s">
        <v>1018</v>
      </c>
      <c r="I568" s="41">
        <f t="shared" si="21"/>
        <v>3402.56</v>
      </c>
      <c r="J568" t="s">
        <v>940</v>
      </c>
      <c r="K568" s="35" t="s">
        <v>994</v>
      </c>
      <c r="L568" s="33">
        <v>0.02</v>
      </c>
      <c r="M568" s="21" t="s">
        <v>14848</v>
      </c>
      <c r="N568" s="21" t="s">
        <v>1313</v>
      </c>
      <c r="O568" s="21" t="s">
        <v>83</v>
      </c>
      <c r="P568" s="35" t="s">
        <v>13496</v>
      </c>
    </row>
    <row r="569" spans="2:16" ht="15.75" customHeight="1">
      <c r="B569" t="s">
        <v>41</v>
      </c>
      <c r="C569" t="s">
        <v>11</v>
      </c>
      <c r="D569" s="36">
        <v>49241510</v>
      </c>
      <c r="E569" s="36" t="s">
        <v>995</v>
      </c>
      <c r="F569" t="s">
        <v>1007</v>
      </c>
      <c r="G569" t="s">
        <v>555</v>
      </c>
      <c r="H569" s="36" t="s">
        <v>1019</v>
      </c>
      <c r="I569" s="41">
        <f t="shared" si="21"/>
        <v>3119.34</v>
      </c>
      <c r="J569" t="s">
        <v>940</v>
      </c>
      <c r="K569" s="35" t="s">
        <v>995</v>
      </c>
      <c r="L569" s="33">
        <v>0.02</v>
      </c>
      <c r="M569" s="21" t="s">
        <v>14848</v>
      </c>
      <c r="N569" s="21" t="s">
        <v>1313</v>
      </c>
      <c r="O569" s="21" t="s">
        <v>83</v>
      </c>
      <c r="P569" s="35" t="s">
        <v>13496</v>
      </c>
    </row>
    <row r="570" spans="2:16" ht="15.75" customHeight="1">
      <c r="B570" t="s">
        <v>41</v>
      </c>
      <c r="C570" t="s">
        <v>11</v>
      </c>
      <c r="D570" s="36">
        <v>49241510</v>
      </c>
      <c r="E570" s="36" t="s">
        <v>996</v>
      </c>
      <c r="F570" t="s">
        <v>1008</v>
      </c>
      <c r="G570" t="s">
        <v>555</v>
      </c>
      <c r="H570" s="36" t="s">
        <v>1020</v>
      </c>
      <c r="I570" s="41">
        <f t="shared" si="21"/>
        <v>2331.42</v>
      </c>
      <c r="J570" t="s">
        <v>940</v>
      </c>
      <c r="K570" s="35" t="s">
        <v>996</v>
      </c>
      <c r="L570" s="33">
        <v>0.02</v>
      </c>
      <c r="M570" s="21" t="s">
        <v>14848</v>
      </c>
      <c r="N570" s="21" t="s">
        <v>1313</v>
      </c>
      <c r="O570" s="21" t="s">
        <v>83</v>
      </c>
      <c r="P570" s="35" t="s">
        <v>13496</v>
      </c>
    </row>
    <row r="571" spans="2:16" ht="15.75" customHeight="1">
      <c r="B571" t="s">
        <v>41</v>
      </c>
      <c r="C571" t="s">
        <v>11</v>
      </c>
      <c r="D571" s="36">
        <v>49241510</v>
      </c>
      <c r="E571" s="36" t="s">
        <v>997</v>
      </c>
      <c r="F571" t="s">
        <v>1009</v>
      </c>
      <c r="G571" t="s">
        <v>555</v>
      </c>
      <c r="H571" s="36" t="s">
        <v>1021</v>
      </c>
      <c r="I571" s="41">
        <f t="shared" si="21"/>
        <v>3552.5</v>
      </c>
      <c r="J571" t="s">
        <v>940</v>
      </c>
      <c r="K571" s="35" t="s">
        <v>997</v>
      </c>
      <c r="L571" s="33">
        <v>0.02</v>
      </c>
      <c r="M571" s="21" t="s">
        <v>14848</v>
      </c>
      <c r="N571" s="21" t="s">
        <v>1313</v>
      </c>
      <c r="O571" s="21" t="s">
        <v>83</v>
      </c>
      <c r="P571" s="35" t="s">
        <v>13496</v>
      </c>
    </row>
    <row r="572" spans="2:16" ht="15.75" customHeight="1">
      <c r="B572" t="s">
        <v>41</v>
      </c>
      <c r="C572" t="s">
        <v>11</v>
      </c>
      <c r="D572" s="36">
        <v>49241510</v>
      </c>
      <c r="E572" s="36" t="s">
        <v>998</v>
      </c>
      <c r="F572" t="s">
        <v>1010</v>
      </c>
      <c r="G572" t="s">
        <v>555</v>
      </c>
      <c r="H572" s="36" t="s">
        <v>1022</v>
      </c>
      <c r="I572" s="41">
        <f t="shared" si="21"/>
        <v>2838.08</v>
      </c>
      <c r="J572" t="s">
        <v>940</v>
      </c>
      <c r="K572" s="35" t="s">
        <v>998</v>
      </c>
      <c r="L572" s="33">
        <v>0.02</v>
      </c>
      <c r="M572" s="21" t="s">
        <v>14848</v>
      </c>
      <c r="N572" s="21" t="s">
        <v>1313</v>
      </c>
      <c r="O572" s="21" t="s">
        <v>83</v>
      </c>
      <c r="P572" s="35" t="s">
        <v>13496</v>
      </c>
    </row>
    <row r="573" spans="2:16" ht="15.75" customHeight="1">
      <c r="B573" t="s">
        <v>41</v>
      </c>
      <c r="C573" t="s">
        <v>11</v>
      </c>
      <c r="D573" s="36">
        <v>49241510</v>
      </c>
      <c r="E573" s="36" t="s">
        <v>999</v>
      </c>
      <c r="F573" t="s">
        <v>1011</v>
      </c>
      <c r="G573" t="s">
        <v>555</v>
      </c>
      <c r="H573" s="36" t="s">
        <v>1023</v>
      </c>
      <c r="I573" s="41">
        <f t="shared" si="21"/>
        <v>12473.44</v>
      </c>
      <c r="J573" t="s">
        <v>940</v>
      </c>
      <c r="K573" s="35" t="s">
        <v>999</v>
      </c>
      <c r="L573" s="33">
        <v>0.02</v>
      </c>
      <c r="M573" s="21" t="s">
        <v>14848</v>
      </c>
      <c r="N573" s="21" t="s">
        <v>1313</v>
      </c>
      <c r="O573" s="21" t="s">
        <v>83</v>
      </c>
      <c r="P573" s="35" t="s">
        <v>13496</v>
      </c>
    </row>
    <row r="574" spans="2:16" ht="15.75" customHeight="1">
      <c r="B574" t="s">
        <v>41</v>
      </c>
      <c r="C574" t="s">
        <v>11</v>
      </c>
      <c r="D574" s="36">
        <v>49241510</v>
      </c>
      <c r="E574" s="36" t="s">
        <v>1004</v>
      </c>
      <c r="F574" t="s">
        <v>1016</v>
      </c>
      <c r="G574" t="s">
        <v>555</v>
      </c>
      <c r="H574" s="36" t="s">
        <v>1028</v>
      </c>
      <c r="I574" s="41">
        <f t="shared" si="21"/>
        <v>64991.64</v>
      </c>
      <c r="J574" t="s">
        <v>940</v>
      </c>
      <c r="K574" s="35" t="s">
        <v>1004</v>
      </c>
      <c r="L574" s="33">
        <v>0.02</v>
      </c>
      <c r="M574" s="21" t="s">
        <v>14848</v>
      </c>
      <c r="N574" s="21" t="s">
        <v>1313</v>
      </c>
      <c r="O574" s="21" t="s">
        <v>83</v>
      </c>
      <c r="P574" s="35" t="s">
        <v>13496</v>
      </c>
    </row>
    <row r="575" spans="2:16" ht="15.75" customHeight="1">
      <c r="B575" t="s">
        <v>41</v>
      </c>
      <c r="C575" t="s">
        <v>11</v>
      </c>
      <c r="D575" s="36">
        <v>49241510</v>
      </c>
      <c r="E575" s="36" t="s">
        <v>1000</v>
      </c>
      <c r="F575" t="s">
        <v>1012</v>
      </c>
      <c r="G575" t="s">
        <v>555</v>
      </c>
      <c r="H575" s="36" t="s">
        <v>1024</v>
      </c>
      <c r="I575" s="41">
        <f t="shared" si="21"/>
        <v>53845.120000000003</v>
      </c>
      <c r="J575" t="s">
        <v>940</v>
      </c>
      <c r="K575" s="35" t="s">
        <v>1000</v>
      </c>
      <c r="L575" s="33">
        <v>0.02</v>
      </c>
      <c r="M575" s="21" t="s">
        <v>14848</v>
      </c>
      <c r="N575" s="21" t="s">
        <v>1313</v>
      </c>
      <c r="O575" s="21" t="s">
        <v>83</v>
      </c>
      <c r="P575" s="35" t="s">
        <v>13496</v>
      </c>
    </row>
    <row r="576" spans="2:16" ht="15.75" customHeight="1">
      <c r="B576" t="s">
        <v>41</v>
      </c>
      <c r="C576" t="s">
        <v>11</v>
      </c>
      <c r="D576" s="36">
        <v>49241510</v>
      </c>
      <c r="E576" s="36" t="s">
        <v>1001</v>
      </c>
      <c r="F576" t="s">
        <v>1013</v>
      </c>
      <c r="G576" t="s">
        <v>555</v>
      </c>
      <c r="H576" s="36" t="s">
        <v>1025</v>
      </c>
      <c r="I576" s="41">
        <f t="shared" si="21"/>
        <v>38637.479999999996</v>
      </c>
      <c r="J576" t="s">
        <v>940</v>
      </c>
      <c r="K576" s="35" t="s">
        <v>1001</v>
      </c>
      <c r="L576" s="33">
        <v>0.02</v>
      </c>
      <c r="M576" s="21" t="s">
        <v>14848</v>
      </c>
      <c r="N576" s="21" t="s">
        <v>1313</v>
      </c>
      <c r="O576" s="21" t="s">
        <v>83</v>
      </c>
      <c r="P576" s="35" t="s">
        <v>13496</v>
      </c>
    </row>
    <row r="577" spans="2:16" ht="15.75" customHeight="1">
      <c r="B577" t="s">
        <v>41</v>
      </c>
      <c r="C577" t="s">
        <v>11</v>
      </c>
      <c r="D577" s="36">
        <v>49241510</v>
      </c>
      <c r="E577" s="36" t="s">
        <v>1002</v>
      </c>
      <c r="F577" t="s">
        <v>1014</v>
      </c>
      <c r="G577" t="s">
        <v>555</v>
      </c>
      <c r="H577" s="36" t="s">
        <v>1026</v>
      </c>
      <c r="I577" s="41">
        <f t="shared" si="21"/>
        <v>47217.38</v>
      </c>
      <c r="J577" t="s">
        <v>940</v>
      </c>
      <c r="K577" s="35" t="s">
        <v>1002</v>
      </c>
      <c r="L577" s="33">
        <v>0.02</v>
      </c>
      <c r="M577" s="21" t="s">
        <v>14848</v>
      </c>
      <c r="N577" s="21" t="s">
        <v>1313</v>
      </c>
      <c r="O577" s="21" t="s">
        <v>83</v>
      </c>
      <c r="P577" s="35" t="s">
        <v>13496</v>
      </c>
    </row>
    <row r="578" spans="2:16" ht="15.75" customHeight="1">
      <c r="B578" t="s">
        <v>41</v>
      </c>
      <c r="C578" t="s">
        <v>11</v>
      </c>
      <c r="D578" s="36">
        <v>49241510</v>
      </c>
      <c r="E578" s="36" t="s">
        <v>1003</v>
      </c>
      <c r="F578" t="s">
        <v>1015</v>
      </c>
      <c r="G578" t="s">
        <v>555</v>
      </c>
      <c r="H578" s="36" t="s">
        <v>1027</v>
      </c>
      <c r="I578" s="41">
        <f t="shared" si="21"/>
        <v>46102.14</v>
      </c>
      <c r="J578" t="s">
        <v>940</v>
      </c>
      <c r="K578" s="35" t="s">
        <v>1003</v>
      </c>
      <c r="L578" s="33">
        <v>0.02</v>
      </c>
      <c r="M578" s="21" t="s">
        <v>14848</v>
      </c>
      <c r="N578" s="21" t="s">
        <v>1313</v>
      </c>
      <c r="O578" s="21" t="s">
        <v>83</v>
      </c>
      <c r="P578" s="35" t="s">
        <v>13496</v>
      </c>
    </row>
    <row r="579" spans="2:16" ht="15.75" customHeight="1">
      <c r="B579" t="s">
        <v>41</v>
      </c>
      <c r="C579" t="s">
        <v>11</v>
      </c>
      <c r="D579" s="36">
        <v>49241510</v>
      </c>
      <c r="E579" s="36" t="s">
        <v>1029</v>
      </c>
      <c r="F579" t="s">
        <v>1036</v>
      </c>
      <c r="G579" t="s">
        <v>555</v>
      </c>
      <c r="H579" s="36" t="s">
        <v>1043</v>
      </c>
      <c r="I579" s="41">
        <f t="shared" si="21"/>
        <v>43767.78</v>
      </c>
      <c r="J579" t="s">
        <v>940</v>
      </c>
      <c r="K579" s="35" t="s">
        <v>1029</v>
      </c>
      <c r="L579" s="33">
        <v>0.02</v>
      </c>
      <c r="M579" s="21" t="s">
        <v>14848</v>
      </c>
      <c r="N579" s="21" t="s">
        <v>1313</v>
      </c>
      <c r="O579" s="21" t="s">
        <v>83</v>
      </c>
      <c r="P579" s="35" t="s">
        <v>13496</v>
      </c>
    </row>
    <row r="580" spans="2:16" ht="15.75" customHeight="1">
      <c r="B580" t="s">
        <v>41</v>
      </c>
      <c r="C580" t="s">
        <v>11</v>
      </c>
      <c r="D580" s="36">
        <v>49241510</v>
      </c>
      <c r="E580" s="36" t="s">
        <v>1030</v>
      </c>
      <c r="F580" t="s">
        <v>1037</v>
      </c>
      <c r="G580" t="s">
        <v>555</v>
      </c>
      <c r="H580" s="36" t="s">
        <v>1044</v>
      </c>
      <c r="I580" s="41">
        <f t="shared" si="21"/>
        <v>61024.6</v>
      </c>
      <c r="J580" t="s">
        <v>940</v>
      </c>
      <c r="K580" s="35" t="s">
        <v>1030</v>
      </c>
      <c r="L580" s="33">
        <v>0.02</v>
      </c>
      <c r="M580" s="21" t="s">
        <v>14848</v>
      </c>
      <c r="N580" s="21" t="s">
        <v>1313</v>
      </c>
      <c r="O580" s="21" t="s">
        <v>83</v>
      </c>
      <c r="P580" s="35" t="s">
        <v>13496</v>
      </c>
    </row>
    <row r="581" spans="2:16" ht="15.75" customHeight="1">
      <c r="B581" t="s">
        <v>41</v>
      </c>
      <c r="C581" t="s">
        <v>11</v>
      </c>
      <c r="D581" s="36">
        <v>49241510</v>
      </c>
      <c r="E581" s="36" t="s">
        <v>1031</v>
      </c>
      <c r="F581" t="s">
        <v>1038</v>
      </c>
      <c r="G581" t="s">
        <v>555</v>
      </c>
      <c r="H581" s="36" t="s">
        <v>1045</v>
      </c>
      <c r="I581" s="41">
        <f t="shared" ref="I581:I613" si="22">H581*0.98</f>
        <v>48400.24</v>
      </c>
      <c r="J581" t="s">
        <v>940</v>
      </c>
      <c r="K581" s="35" t="s">
        <v>1031</v>
      </c>
      <c r="L581" s="33">
        <v>0.02</v>
      </c>
      <c r="M581" s="21" t="s">
        <v>14848</v>
      </c>
      <c r="N581" s="21" t="s">
        <v>1313</v>
      </c>
      <c r="O581" s="21" t="s">
        <v>83</v>
      </c>
      <c r="P581" s="35" t="s">
        <v>13496</v>
      </c>
    </row>
    <row r="582" spans="2:16" ht="15.75" customHeight="1">
      <c r="B582" t="s">
        <v>41</v>
      </c>
      <c r="C582" t="s">
        <v>11</v>
      </c>
      <c r="D582" s="36">
        <v>49241510</v>
      </c>
      <c r="E582" s="36" t="s">
        <v>1032</v>
      </c>
      <c r="F582" t="s">
        <v>1039</v>
      </c>
      <c r="G582" t="s">
        <v>555</v>
      </c>
      <c r="H582" s="36" t="s">
        <v>1046</v>
      </c>
      <c r="I582" s="41">
        <f t="shared" si="22"/>
        <v>32344.899999999998</v>
      </c>
      <c r="J582" t="s">
        <v>940</v>
      </c>
      <c r="K582" s="35" t="s">
        <v>1032</v>
      </c>
      <c r="L582" s="33">
        <v>0.02</v>
      </c>
      <c r="M582" s="21" t="s">
        <v>14848</v>
      </c>
      <c r="N582" s="21" t="s">
        <v>1313</v>
      </c>
      <c r="O582" s="21" t="s">
        <v>83</v>
      </c>
      <c r="P582" s="35" t="s">
        <v>13496</v>
      </c>
    </row>
    <row r="583" spans="2:16" ht="15.75" customHeight="1">
      <c r="B583" t="s">
        <v>41</v>
      </c>
      <c r="C583" t="s">
        <v>11</v>
      </c>
      <c r="D583" s="36">
        <v>49241510</v>
      </c>
      <c r="E583" s="36" t="s">
        <v>1033</v>
      </c>
      <c r="F583" t="s">
        <v>1040</v>
      </c>
      <c r="G583" t="s">
        <v>555</v>
      </c>
      <c r="H583" s="36" t="s">
        <v>1047</v>
      </c>
      <c r="I583" s="41">
        <f t="shared" si="22"/>
        <v>27670.3</v>
      </c>
      <c r="J583" t="s">
        <v>940</v>
      </c>
      <c r="K583" s="35" t="s">
        <v>1033</v>
      </c>
      <c r="L583" s="33">
        <v>0.02</v>
      </c>
      <c r="M583" s="21" t="s">
        <v>14848</v>
      </c>
      <c r="N583" s="21" t="s">
        <v>1313</v>
      </c>
      <c r="O583" s="21" t="s">
        <v>83</v>
      </c>
      <c r="P583" s="35" t="s">
        <v>13496</v>
      </c>
    </row>
    <row r="584" spans="2:16" ht="15.75" customHeight="1">
      <c r="B584" t="s">
        <v>41</v>
      </c>
      <c r="C584" t="s">
        <v>11</v>
      </c>
      <c r="D584" s="36">
        <v>49241510</v>
      </c>
      <c r="E584" s="36" t="s">
        <v>1034</v>
      </c>
      <c r="F584" t="s">
        <v>1041</v>
      </c>
      <c r="G584" t="s">
        <v>555</v>
      </c>
      <c r="H584" s="36" t="s">
        <v>1048</v>
      </c>
      <c r="I584" s="41">
        <f t="shared" si="22"/>
        <v>37477.159999999996</v>
      </c>
      <c r="J584" t="s">
        <v>940</v>
      </c>
      <c r="K584" s="35" t="s">
        <v>1034</v>
      </c>
      <c r="L584" s="33">
        <v>0.02</v>
      </c>
      <c r="M584" s="21" t="s">
        <v>14848</v>
      </c>
      <c r="N584" s="21" t="s">
        <v>1313</v>
      </c>
      <c r="O584" s="21" t="s">
        <v>83</v>
      </c>
      <c r="P584" s="35" t="s">
        <v>13496</v>
      </c>
    </row>
    <row r="585" spans="2:16" ht="15.75" customHeight="1">
      <c r="B585" t="s">
        <v>41</v>
      </c>
      <c r="C585" t="s">
        <v>11</v>
      </c>
      <c r="D585" s="36">
        <v>49241510</v>
      </c>
      <c r="E585" s="36" t="s">
        <v>1035</v>
      </c>
      <c r="F585" t="s">
        <v>1042</v>
      </c>
      <c r="G585" t="s">
        <v>555</v>
      </c>
      <c r="H585" s="36" t="s">
        <v>1049</v>
      </c>
      <c r="I585" s="41">
        <f t="shared" si="22"/>
        <v>41639.22</v>
      </c>
      <c r="J585" t="s">
        <v>940</v>
      </c>
      <c r="K585" s="35" t="s">
        <v>1035</v>
      </c>
      <c r="L585" s="33">
        <v>0.02</v>
      </c>
      <c r="M585" s="21" t="s">
        <v>14848</v>
      </c>
      <c r="N585" s="21" t="s">
        <v>1313</v>
      </c>
      <c r="O585" s="21" t="s">
        <v>83</v>
      </c>
      <c r="P585" s="35" t="s">
        <v>13496</v>
      </c>
    </row>
    <row r="586" spans="2:16" ht="15.75" customHeight="1">
      <c r="B586" t="s">
        <v>41</v>
      </c>
      <c r="C586" t="s">
        <v>11</v>
      </c>
      <c r="D586" s="36">
        <v>49241510</v>
      </c>
      <c r="E586" s="36" t="s">
        <v>1050</v>
      </c>
      <c r="F586" t="s">
        <v>1058</v>
      </c>
      <c r="G586" t="s">
        <v>555</v>
      </c>
      <c r="H586" s="36" t="s">
        <v>1066</v>
      </c>
      <c r="I586" s="41">
        <f t="shared" si="22"/>
        <v>22292.06</v>
      </c>
      <c r="J586" t="s">
        <v>940</v>
      </c>
      <c r="K586" s="35" t="s">
        <v>1050</v>
      </c>
      <c r="L586" s="33">
        <v>0.02</v>
      </c>
      <c r="M586" s="21" t="s">
        <v>14848</v>
      </c>
      <c r="N586" s="21" t="s">
        <v>1313</v>
      </c>
      <c r="O586" s="21" t="s">
        <v>83</v>
      </c>
      <c r="P586" s="35" t="s">
        <v>13496</v>
      </c>
    </row>
    <row r="587" spans="2:16" ht="15.75" customHeight="1">
      <c r="B587" t="s">
        <v>41</v>
      </c>
      <c r="C587" t="s">
        <v>11</v>
      </c>
      <c r="D587" s="36">
        <v>49241510</v>
      </c>
      <c r="E587" s="36" t="s">
        <v>1051</v>
      </c>
      <c r="F587" t="s">
        <v>1059</v>
      </c>
      <c r="G587" t="s">
        <v>555</v>
      </c>
      <c r="H587" s="36" t="s">
        <v>1067</v>
      </c>
      <c r="I587" s="41">
        <f t="shared" si="22"/>
        <v>30436.84</v>
      </c>
      <c r="J587" t="s">
        <v>940</v>
      </c>
      <c r="K587" s="35" t="s">
        <v>1051</v>
      </c>
      <c r="L587" s="33">
        <v>0.02</v>
      </c>
      <c r="M587" s="21" t="s">
        <v>14848</v>
      </c>
      <c r="N587" s="21" t="s">
        <v>1313</v>
      </c>
      <c r="O587" s="21" t="s">
        <v>83</v>
      </c>
      <c r="P587" s="35" t="s">
        <v>13496</v>
      </c>
    </row>
    <row r="588" spans="2:16" ht="15.75" customHeight="1">
      <c r="B588" t="s">
        <v>41</v>
      </c>
      <c r="C588" t="s">
        <v>11</v>
      </c>
      <c r="D588" s="36">
        <v>49241510</v>
      </c>
      <c r="E588" s="36" t="s">
        <v>1052</v>
      </c>
      <c r="F588" t="s">
        <v>1060</v>
      </c>
      <c r="G588" t="s">
        <v>555</v>
      </c>
      <c r="H588" s="36" t="s">
        <v>1068</v>
      </c>
      <c r="I588" s="41">
        <f t="shared" si="22"/>
        <v>28093.66</v>
      </c>
      <c r="J588" t="s">
        <v>940</v>
      </c>
      <c r="K588" s="35" t="s">
        <v>1052</v>
      </c>
      <c r="L588" s="33">
        <v>0.02</v>
      </c>
      <c r="M588" s="21" t="s">
        <v>14848</v>
      </c>
      <c r="N588" s="21" t="s">
        <v>1313</v>
      </c>
      <c r="O588" s="21" t="s">
        <v>83</v>
      </c>
      <c r="P588" s="35" t="s">
        <v>13496</v>
      </c>
    </row>
    <row r="589" spans="2:16" ht="15.75" customHeight="1">
      <c r="B589" t="s">
        <v>41</v>
      </c>
      <c r="C589" t="s">
        <v>11</v>
      </c>
      <c r="D589" s="36">
        <v>49241510</v>
      </c>
      <c r="E589" s="36" t="s">
        <v>1053</v>
      </c>
      <c r="F589" t="s">
        <v>1061</v>
      </c>
      <c r="G589" t="s">
        <v>555</v>
      </c>
      <c r="H589" s="36" t="s">
        <v>1069</v>
      </c>
      <c r="I589" s="41">
        <f t="shared" si="22"/>
        <v>84759.22</v>
      </c>
      <c r="J589" t="s">
        <v>940</v>
      </c>
      <c r="K589" s="35" t="s">
        <v>1053</v>
      </c>
      <c r="L589" s="33">
        <v>0.02</v>
      </c>
      <c r="M589" s="21" t="s">
        <v>14848</v>
      </c>
      <c r="N589" s="21" t="s">
        <v>1313</v>
      </c>
      <c r="O589" s="21" t="s">
        <v>83</v>
      </c>
      <c r="P589" s="35" t="s">
        <v>13496</v>
      </c>
    </row>
    <row r="590" spans="2:16" ht="15.75" customHeight="1">
      <c r="B590" t="s">
        <v>41</v>
      </c>
      <c r="C590" t="s">
        <v>11</v>
      </c>
      <c r="D590" s="36">
        <v>49241510</v>
      </c>
      <c r="E590" s="36" t="s">
        <v>1054</v>
      </c>
      <c r="F590" t="s">
        <v>1062</v>
      </c>
      <c r="G590" t="s">
        <v>555</v>
      </c>
      <c r="H590" s="36" t="s">
        <v>1070</v>
      </c>
      <c r="I590" s="41">
        <f t="shared" si="22"/>
        <v>134327.62</v>
      </c>
      <c r="J590" t="s">
        <v>940</v>
      </c>
      <c r="K590" s="35" t="s">
        <v>1054</v>
      </c>
      <c r="L590" s="33">
        <v>0.02</v>
      </c>
      <c r="M590" s="21" t="s">
        <v>14848</v>
      </c>
      <c r="N590" s="21" t="s">
        <v>1313</v>
      </c>
      <c r="O590" s="21" t="s">
        <v>83</v>
      </c>
      <c r="P590" s="35" t="s">
        <v>13496</v>
      </c>
    </row>
    <row r="591" spans="2:16" ht="15.75" customHeight="1">
      <c r="B591" t="s">
        <v>41</v>
      </c>
      <c r="C591" t="s">
        <v>11</v>
      </c>
      <c r="D591" s="36">
        <v>49241510</v>
      </c>
      <c r="E591" s="36" t="s">
        <v>1055</v>
      </c>
      <c r="F591" t="s">
        <v>1063</v>
      </c>
      <c r="G591" t="s">
        <v>555</v>
      </c>
      <c r="H591" s="36" t="s">
        <v>1071</v>
      </c>
      <c r="I591" s="41">
        <f t="shared" si="22"/>
        <v>70869.679999999993</v>
      </c>
      <c r="J591" t="s">
        <v>940</v>
      </c>
      <c r="K591" s="35" t="s">
        <v>1055</v>
      </c>
      <c r="L591" s="33">
        <v>0.02</v>
      </c>
      <c r="M591" s="21" t="s">
        <v>14848</v>
      </c>
      <c r="N591" s="21" t="s">
        <v>1313</v>
      </c>
      <c r="O591" s="21" t="s">
        <v>83</v>
      </c>
      <c r="P591" s="35" t="s">
        <v>13496</v>
      </c>
    </row>
    <row r="592" spans="2:16" ht="15.75" customHeight="1">
      <c r="B592" t="s">
        <v>41</v>
      </c>
      <c r="C592" t="s">
        <v>11</v>
      </c>
      <c r="D592" s="36">
        <v>49241510</v>
      </c>
      <c r="E592" s="36" t="s">
        <v>1056</v>
      </c>
      <c r="F592" t="s">
        <v>1064</v>
      </c>
      <c r="G592" t="s">
        <v>555</v>
      </c>
      <c r="H592" s="36" t="s">
        <v>1073</v>
      </c>
      <c r="I592" s="41">
        <f t="shared" si="22"/>
        <v>70867.72</v>
      </c>
      <c r="J592" t="s">
        <v>940</v>
      </c>
      <c r="K592" s="35" t="s">
        <v>1056</v>
      </c>
      <c r="L592" s="33">
        <v>0.02</v>
      </c>
      <c r="M592" s="21" t="s">
        <v>14848</v>
      </c>
      <c r="N592" s="21" t="s">
        <v>1313</v>
      </c>
      <c r="O592" s="21" t="s">
        <v>83</v>
      </c>
      <c r="P592" s="35" t="s">
        <v>13496</v>
      </c>
    </row>
    <row r="593" spans="2:16" ht="15.75" customHeight="1">
      <c r="B593" t="s">
        <v>41</v>
      </c>
      <c r="C593" t="s">
        <v>11</v>
      </c>
      <c r="D593" s="36">
        <v>49241510</v>
      </c>
      <c r="E593" s="36" t="s">
        <v>1057</v>
      </c>
      <c r="F593" t="s">
        <v>1065</v>
      </c>
      <c r="G593" t="s">
        <v>555</v>
      </c>
      <c r="H593" s="36" t="s">
        <v>1072</v>
      </c>
      <c r="I593" s="41">
        <f t="shared" si="22"/>
        <v>48695.22</v>
      </c>
      <c r="J593" t="s">
        <v>940</v>
      </c>
      <c r="K593" s="35" t="s">
        <v>1057</v>
      </c>
      <c r="L593" s="33">
        <v>0.02</v>
      </c>
      <c r="M593" s="21" t="s">
        <v>14848</v>
      </c>
      <c r="N593" s="21" t="s">
        <v>1313</v>
      </c>
      <c r="O593" s="21" t="s">
        <v>83</v>
      </c>
      <c r="P593" s="35" t="s">
        <v>13496</v>
      </c>
    </row>
    <row r="594" spans="2:16" ht="15.75" customHeight="1">
      <c r="B594" t="s">
        <v>41</v>
      </c>
      <c r="C594" t="s">
        <v>11</v>
      </c>
      <c r="D594" s="36">
        <v>49241510</v>
      </c>
      <c r="E594" s="36" t="s">
        <v>1074</v>
      </c>
      <c r="F594" t="s">
        <v>1099</v>
      </c>
      <c r="G594" t="s">
        <v>555</v>
      </c>
      <c r="H594" s="36" t="s">
        <v>1124</v>
      </c>
      <c r="I594" s="41">
        <f t="shared" si="22"/>
        <v>185857.98</v>
      </c>
      <c r="J594" t="s">
        <v>940</v>
      </c>
      <c r="K594" s="35" t="s">
        <v>1074</v>
      </c>
      <c r="L594" s="33">
        <v>0.02</v>
      </c>
      <c r="M594" s="21" t="s">
        <v>14848</v>
      </c>
      <c r="N594" s="21" t="s">
        <v>1313</v>
      </c>
      <c r="O594" s="21" t="s">
        <v>83</v>
      </c>
      <c r="P594" s="35" t="s">
        <v>13496</v>
      </c>
    </row>
    <row r="595" spans="2:16" ht="15.75" customHeight="1">
      <c r="B595" t="s">
        <v>41</v>
      </c>
      <c r="C595" t="s">
        <v>11</v>
      </c>
      <c r="D595" s="36">
        <v>49241510</v>
      </c>
      <c r="E595" s="36" t="s">
        <v>1075</v>
      </c>
      <c r="F595" t="s">
        <v>1100</v>
      </c>
      <c r="G595" t="s">
        <v>555</v>
      </c>
      <c r="H595" s="36" t="s">
        <v>1125</v>
      </c>
      <c r="I595" s="41">
        <f t="shared" si="22"/>
        <v>149976.26</v>
      </c>
      <c r="J595" t="s">
        <v>940</v>
      </c>
      <c r="K595" s="35" t="s">
        <v>1075</v>
      </c>
      <c r="L595" s="33">
        <v>0.02</v>
      </c>
      <c r="M595" s="21" t="s">
        <v>14848</v>
      </c>
      <c r="N595" s="21" t="s">
        <v>1313</v>
      </c>
      <c r="O595" s="21" t="s">
        <v>83</v>
      </c>
      <c r="P595" s="35" t="s">
        <v>13496</v>
      </c>
    </row>
    <row r="596" spans="2:16" ht="15.75" customHeight="1">
      <c r="B596" t="s">
        <v>41</v>
      </c>
      <c r="C596" t="s">
        <v>11</v>
      </c>
      <c r="D596" s="36">
        <v>49241510</v>
      </c>
      <c r="E596" s="36" t="s">
        <v>1076</v>
      </c>
      <c r="F596" t="s">
        <v>1101</v>
      </c>
      <c r="G596" t="s">
        <v>555</v>
      </c>
      <c r="H596" s="36" t="s">
        <v>1126</v>
      </c>
      <c r="I596" s="41">
        <f t="shared" si="22"/>
        <v>25215.399999999998</v>
      </c>
      <c r="J596" t="s">
        <v>940</v>
      </c>
      <c r="K596" s="35" t="s">
        <v>1076</v>
      </c>
      <c r="L596" s="33">
        <v>0.02</v>
      </c>
      <c r="M596" s="21" t="s">
        <v>14848</v>
      </c>
      <c r="N596" s="21" t="s">
        <v>1313</v>
      </c>
      <c r="O596" s="21" t="s">
        <v>83</v>
      </c>
      <c r="P596" s="35" t="s">
        <v>13496</v>
      </c>
    </row>
    <row r="597" spans="2:16" ht="15.75" customHeight="1">
      <c r="B597" t="s">
        <v>41</v>
      </c>
      <c r="C597" t="s">
        <v>11</v>
      </c>
      <c r="D597" s="36">
        <v>49241510</v>
      </c>
      <c r="E597" s="36" t="s">
        <v>1077</v>
      </c>
      <c r="F597" t="s">
        <v>1102</v>
      </c>
      <c r="G597" t="s">
        <v>555</v>
      </c>
      <c r="H597" s="36" t="s">
        <v>1127</v>
      </c>
      <c r="I597" s="41">
        <f t="shared" si="22"/>
        <v>22704.639999999999</v>
      </c>
      <c r="J597" t="s">
        <v>940</v>
      </c>
      <c r="K597" s="35" t="s">
        <v>1077</v>
      </c>
      <c r="L597" s="33">
        <v>0.02</v>
      </c>
      <c r="M597" s="21" t="s">
        <v>14848</v>
      </c>
      <c r="N597" s="21" t="s">
        <v>1313</v>
      </c>
      <c r="O597" s="21" t="s">
        <v>83</v>
      </c>
      <c r="P597" s="35" t="s">
        <v>13496</v>
      </c>
    </row>
    <row r="598" spans="2:16" ht="15.75" customHeight="1">
      <c r="B598" t="s">
        <v>41</v>
      </c>
      <c r="C598" t="s">
        <v>11</v>
      </c>
      <c r="D598" s="36">
        <v>49241510</v>
      </c>
      <c r="E598" s="36" t="s">
        <v>1078</v>
      </c>
      <c r="F598" t="s">
        <v>1103</v>
      </c>
      <c r="G598" t="s">
        <v>555</v>
      </c>
      <c r="H598" s="36" t="s">
        <v>1128</v>
      </c>
      <c r="I598" s="41">
        <f t="shared" si="22"/>
        <v>21065.1</v>
      </c>
      <c r="J598" t="s">
        <v>940</v>
      </c>
      <c r="K598" s="35" t="s">
        <v>1078</v>
      </c>
      <c r="L598" s="33">
        <v>0.02</v>
      </c>
      <c r="M598" s="21" t="s">
        <v>14848</v>
      </c>
      <c r="N598" s="21" t="s">
        <v>1313</v>
      </c>
      <c r="O598" s="21" t="s">
        <v>83</v>
      </c>
      <c r="P598" s="35" t="s">
        <v>13496</v>
      </c>
    </row>
    <row r="599" spans="2:16" ht="15.75" customHeight="1">
      <c r="B599" t="s">
        <v>41</v>
      </c>
      <c r="C599" t="s">
        <v>11</v>
      </c>
      <c r="D599" s="36">
        <v>49241510</v>
      </c>
      <c r="E599" s="36" t="s">
        <v>1079</v>
      </c>
      <c r="F599" t="s">
        <v>1104</v>
      </c>
      <c r="G599" t="s">
        <v>555</v>
      </c>
      <c r="H599" s="36" t="s">
        <v>1129</v>
      </c>
      <c r="I599" s="41">
        <f t="shared" si="22"/>
        <v>26442.36</v>
      </c>
      <c r="J599" t="s">
        <v>940</v>
      </c>
      <c r="K599" s="35" t="s">
        <v>1079</v>
      </c>
      <c r="L599" s="33">
        <v>0.02</v>
      </c>
      <c r="M599" s="21" t="s">
        <v>14848</v>
      </c>
      <c r="N599" s="21" t="s">
        <v>1313</v>
      </c>
      <c r="O599" s="21" t="s">
        <v>83</v>
      </c>
      <c r="P599" s="35" t="s">
        <v>13496</v>
      </c>
    </row>
    <row r="600" spans="2:16" ht="15.75" customHeight="1">
      <c r="B600" t="s">
        <v>41</v>
      </c>
      <c r="C600" t="s">
        <v>11</v>
      </c>
      <c r="D600" s="36">
        <v>49241510</v>
      </c>
      <c r="E600" s="36" t="s">
        <v>1080</v>
      </c>
      <c r="F600" t="s">
        <v>1105</v>
      </c>
      <c r="G600" t="s">
        <v>555</v>
      </c>
      <c r="H600" s="36" t="s">
        <v>1130</v>
      </c>
      <c r="I600" s="41">
        <f t="shared" si="22"/>
        <v>23296.560000000001</v>
      </c>
      <c r="J600" t="s">
        <v>940</v>
      </c>
      <c r="K600" s="35" t="s">
        <v>1080</v>
      </c>
      <c r="L600" s="33">
        <v>0.02</v>
      </c>
      <c r="M600" s="21" t="s">
        <v>14848</v>
      </c>
      <c r="N600" s="21" t="s">
        <v>1313</v>
      </c>
      <c r="O600" s="21" t="s">
        <v>83</v>
      </c>
      <c r="P600" s="35" t="s">
        <v>13496</v>
      </c>
    </row>
    <row r="601" spans="2:16" ht="15.75" customHeight="1">
      <c r="B601" t="s">
        <v>41</v>
      </c>
      <c r="C601" t="s">
        <v>11</v>
      </c>
      <c r="D601" s="36">
        <v>49241510</v>
      </c>
      <c r="E601" s="36" t="s">
        <v>1081</v>
      </c>
      <c r="F601" t="s">
        <v>1106</v>
      </c>
      <c r="G601" t="s">
        <v>555</v>
      </c>
      <c r="H601" s="36" t="s">
        <v>1131</v>
      </c>
      <c r="I601" s="41">
        <f t="shared" si="22"/>
        <v>19592.16</v>
      </c>
      <c r="J601" t="s">
        <v>940</v>
      </c>
      <c r="K601" s="35" t="s">
        <v>1081</v>
      </c>
      <c r="L601" s="33">
        <v>0.02</v>
      </c>
      <c r="M601" s="21" t="s">
        <v>14848</v>
      </c>
      <c r="N601" s="21" t="s">
        <v>1313</v>
      </c>
      <c r="O601" s="21" t="s">
        <v>83</v>
      </c>
      <c r="P601" s="35" t="s">
        <v>13496</v>
      </c>
    </row>
    <row r="602" spans="2:16" ht="15.75" customHeight="1">
      <c r="B602" t="s">
        <v>41</v>
      </c>
      <c r="C602" t="s">
        <v>11</v>
      </c>
      <c r="D602" s="36">
        <v>49241510</v>
      </c>
      <c r="E602" s="36" t="s">
        <v>1082</v>
      </c>
      <c r="F602" t="s">
        <v>1107</v>
      </c>
      <c r="G602" t="s">
        <v>555</v>
      </c>
      <c r="H602" s="36" t="s">
        <v>1132</v>
      </c>
      <c r="I602" s="41">
        <f t="shared" si="22"/>
        <v>79640.679999999993</v>
      </c>
      <c r="J602" t="s">
        <v>940</v>
      </c>
      <c r="K602" s="35" t="s">
        <v>1082</v>
      </c>
      <c r="L602" s="33">
        <v>0.02</v>
      </c>
      <c r="M602" s="21" t="s">
        <v>14848</v>
      </c>
      <c r="N602" s="21" t="s">
        <v>1313</v>
      </c>
      <c r="O602" s="21" t="s">
        <v>83</v>
      </c>
      <c r="P602" s="35" t="s">
        <v>13496</v>
      </c>
    </row>
    <row r="603" spans="2:16" ht="15.75" customHeight="1">
      <c r="B603" t="s">
        <v>41</v>
      </c>
      <c r="C603" t="s">
        <v>11</v>
      </c>
      <c r="D603" s="36">
        <v>49241510</v>
      </c>
      <c r="E603" s="36" t="s">
        <v>1083</v>
      </c>
      <c r="F603" t="s">
        <v>1108</v>
      </c>
      <c r="G603" t="s">
        <v>555</v>
      </c>
      <c r="H603" s="36" t="s">
        <v>1133</v>
      </c>
      <c r="I603" s="41">
        <f t="shared" si="22"/>
        <v>62816.04</v>
      </c>
      <c r="J603" t="s">
        <v>940</v>
      </c>
      <c r="K603" s="35" t="s">
        <v>1083</v>
      </c>
      <c r="L603" s="33">
        <v>0.02</v>
      </c>
      <c r="M603" s="21" t="s">
        <v>14848</v>
      </c>
      <c r="N603" s="21" t="s">
        <v>1313</v>
      </c>
      <c r="O603" s="21" t="s">
        <v>83</v>
      </c>
      <c r="P603" s="35" t="s">
        <v>13496</v>
      </c>
    </row>
    <row r="604" spans="2:16" ht="15.75" customHeight="1">
      <c r="B604" t="s">
        <v>41</v>
      </c>
      <c r="C604" t="s">
        <v>11</v>
      </c>
      <c r="D604" s="36">
        <v>49241510</v>
      </c>
      <c r="E604" s="36" t="s">
        <v>1084</v>
      </c>
      <c r="F604" t="s">
        <v>1109</v>
      </c>
      <c r="G604" t="s">
        <v>555</v>
      </c>
      <c r="H604" s="36" t="s">
        <v>1134</v>
      </c>
      <c r="I604" s="41">
        <f t="shared" si="22"/>
        <v>10019.52</v>
      </c>
      <c r="J604" t="s">
        <v>940</v>
      </c>
      <c r="K604" s="35" t="s">
        <v>1084</v>
      </c>
      <c r="L604" s="33">
        <v>0.02</v>
      </c>
      <c r="M604" s="21" t="s">
        <v>14848</v>
      </c>
      <c r="N604" s="21" t="s">
        <v>1313</v>
      </c>
      <c r="O604" s="21" t="s">
        <v>83</v>
      </c>
      <c r="P604" s="35" t="s">
        <v>13496</v>
      </c>
    </row>
    <row r="605" spans="2:16" ht="15.75" customHeight="1">
      <c r="B605" t="s">
        <v>41</v>
      </c>
      <c r="C605" t="s">
        <v>11</v>
      </c>
      <c r="D605" s="36">
        <v>49241510</v>
      </c>
      <c r="E605" s="36" t="s">
        <v>1085</v>
      </c>
      <c r="F605" t="s">
        <v>1110</v>
      </c>
      <c r="G605" t="s">
        <v>555</v>
      </c>
      <c r="H605" s="36" t="s">
        <v>1135</v>
      </c>
      <c r="I605" s="41">
        <f t="shared" si="22"/>
        <v>7788.0599999999995</v>
      </c>
      <c r="J605" t="s">
        <v>940</v>
      </c>
      <c r="K605" s="35" t="s">
        <v>1085</v>
      </c>
      <c r="L605" s="33">
        <v>0.02</v>
      </c>
      <c r="M605" s="21" t="s">
        <v>14848</v>
      </c>
      <c r="N605" s="21" t="s">
        <v>1313</v>
      </c>
      <c r="O605" s="21" t="s">
        <v>83</v>
      </c>
      <c r="P605" s="35" t="s">
        <v>13496</v>
      </c>
    </row>
    <row r="606" spans="2:16" ht="15.75" customHeight="1">
      <c r="B606" t="s">
        <v>41</v>
      </c>
      <c r="C606" t="s">
        <v>11</v>
      </c>
      <c r="D606" s="36">
        <v>49241510</v>
      </c>
      <c r="E606" s="36" t="s">
        <v>1086</v>
      </c>
      <c r="F606" t="s">
        <v>1111</v>
      </c>
      <c r="G606" t="s">
        <v>555</v>
      </c>
      <c r="H606" s="36" t="s">
        <v>1136</v>
      </c>
      <c r="I606" s="41">
        <f t="shared" si="22"/>
        <v>113683.92</v>
      </c>
      <c r="J606" t="s">
        <v>940</v>
      </c>
      <c r="K606" s="35" t="s">
        <v>1086</v>
      </c>
      <c r="L606" s="33">
        <v>0.02</v>
      </c>
      <c r="M606" s="21" t="s">
        <v>14848</v>
      </c>
      <c r="N606" s="21" t="s">
        <v>1313</v>
      </c>
      <c r="O606" s="21" t="s">
        <v>83</v>
      </c>
      <c r="P606" s="35" t="s">
        <v>13496</v>
      </c>
    </row>
    <row r="607" spans="2:16" ht="15.75" customHeight="1">
      <c r="B607" t="s">
        <v>41</v>
      </c>
      <c r="C607" t="s">
        <v>11</v>
      </c>
      <c r="D607" s="36">
        <v>49241510</v>
      </c>
      <c r="E607" s="36" t="s">
        <v>1087</v>
      </c>
      <c r="F607" t="s">
        <v>1112</v>
      </c>
      <c r="G607" t="s">
        <v>555</v>
      </c>
      <c r="H607" s="36" t="s">
        <v>1137</v>
      </c>
      <c r="I607" s="41">
        <f t="shared" si="22"/>
        <v>58308.04</v>
      </c>
      <c r="J607" t="s">
        <v>940</v>
      </c>
      <c r="K607" s="35" t="s">
        <v>1087</v>
      </c>
      <c r="L607" s="33">
        <v>0.02</v>
      </c>
      <c r="M607" s="21" t="s">
        <v>14848</v>
      </c>
      <c r="N607" s="21" t="s">
        <v>1313</v>
      </c>
      <c r="O607" s="21" t="s">
        <v>83</v>
      </c>
      <c r="P607" s="35" t="s">
        <v>13496</v>
      </c>
    </row>
    <row r="608" spans="2:16" ht="15.75" customHeight="1">
      <c r="B608" t="s">
        <v>41</v>
      </c>
      <c r="C608" t="s">
        <v>11</v>
      </c>
      <c r="D608" s="36">
        <v>49241510</v>
      </c>
      <c r="E608" s="36" t="s">
        <v>1088</v>
      </c>
      <c r="F608" t="s">
        <v>1113</v>
      </c>
      <c r="G608" t="s">
        <v>555</v>
      </c>
      <c r="H608" s="36" t="s">
        <v>1138</v>
      </c>
      <c r="I608" s="41">
        <f t="shared" si="22"/>
        <v>67136.86</v>
      </c>
      <c r="J608" t="s">
        <v>940</v>
      </c>
      <c r="K608" s="35" t="s">
        <v>1088</v>
      </c>
      <c r="L608" s="33">
        <v>0.02</v>
      </c>
      <c r="M608" s="21" t="s">
        <v>14848</v>
      </c>
      <c r="N608" s="21" t="s">
        <v>1313</v>
      </c>
      <c r="O608" s="21" t="s">
        <v>83</v>
      </c>
      <c r="P608" s="35" t="s">
        <v>13496</v>
      </c>
    </row>
    <row r="609" spans="2:16" ht="15.75" customHeight="1">
      <c r="B609" t="s">
        <v>41</v>
      </c>
      <c r="C609" t="s">
        <v>11</v>
      </c>
      <c r="D609" s="36">
        <v>49241510</v>
      </c>
      <c r="E609" s="36" t="s">
        <v>1089</v>
      </c>
      <c r="F609" t="s">
        <v>1114</v>
      </c>
      <c r="G609" t="s">
        <v>555</v>
      </c>
      <c r="H609" s="36" t="s">
        <v>1139</v>
      </c>
      <c r="I609" s="41">
        <f t="shared" si="22"/>
        <v>30693.599999999999</v>
      </c>
      <c r="J609" t="s">
        <v>940</v>
      </c>
      <c r="K609" s="35" t="s">
        <v>1089</v>
      </c>
      <c r="L609" s="33">
        <v>0.02</v>
      </c>
      <c r="M609" s="21" t="s">
        <v>14848</v>
      </c>
      <c r="N609" s="21" t="s">
        <v>1313</v>
      </c>
      <c r="O609" s="21" t="s">
        <v>83</v>
      </c>
      <c r="P609" s="35" t="s">
        <v>13496</v>
      </c>
    </row>
    <row r="610" spans="2:16" ht="15.75" customHeight="1">
      <c r="B610" t="s">
        <v>41</v>
      </c>
      <c r="C610" t="s">
        <v>11</v>
      </c>
      <c r="D610" s="36">
        <v>49241510</v>
      </c>
      <c r="E610" s="36" t="s">
        <v>1090</v>
      </c>
      <c r="F610" t="s">
        <v>1115</v>
      </c>
      <c r="G610" t="s">
        <v>555</v>
      </c>
      <c r="H610" s="36" t="s">
        <v>1140</v>
      </c>
      <c r="I610" s="41">
        <f t="shared" si="22"/>
        <v>36439.339999999997</v>
      </c>
      <c r="J610" t="s">
        <v>940</v>
      </c>
      <c r="K610" s="35" t="s">
        <v>1090</v>
      </c>
      <c r="L610" s="33">
        <v>0.02</v>
      </c>
      <c r="M610" s="21" t="s">
        <v>14848</v>
      </c>
      <c r="N610" s="21" t="s">
        <v>1313</v>
      </c>
      <c r="O610" s="21" t="s">
        <v>83</v>
      </c>
      <c r="P610" s="35" t="s">
        <v>13496</v>
      </c>
    </row>
    <row r="611" spans="2:16" ht="15.75" customHeight="1">
      <c r="B611" t="s">
        <v>41</v>
      </c>
      <c r="C611" t="s">
        <v>11</v>
      </c>
      <c r="D611" s="36">
        <v>49241510</v>
      </c>
      <c r="E611" s="36" t="s">
        <v>1091</v>
      </c>
      <c r="F611" t="s">
        <v>1116</v>
      </c>
      <c r="G611" t="s">
        <v>555</v>
      </c>
      <c r="H611" s="36" t="s">
        <v>1141</v>
      </c>
      <c r="I611" s="41">
        <f t="shared" si="22"/>
        <v>46703.86</v>
      </c>
      <c r="J611" t="s">
        <v>940</v>
      </c>
      <c r="K611" s="35" t="s">
        <v>1091</v>
      </c>
      <c r="L611" s="33">
        <v>0.02</v>
      </c>
      <c r="M611" s="21" t="s">
        <v>14848</v>
      </c>
      <c r="N611" s="21" t="s">
        <v>1313</v>
      </c>
      <c r="O611" s="21" t="s">
        <v>83</v>
      </c>
      <c r="P611" s="35" t="s">
        <v>13496</v>
      </c>
    </row>
    <row r="612" spans="2:16" ht="15.75" customHeight="1">
      <c r="B612" t="s">
        <v>41</v>
      </c>
      <c r="C612" t="s">
        <v>11</v>
      </c>
      <c r="D612" s="36">
        <v>49241510</v>
      </c>
      <c r="E612" s="36" t="s">
        <v>1092</v>
      </c>
      <c r="F612" t="s">
        <v>1117</v>
      </c>
      <c r="G612" t="s">
        <v>555</v>
      </c>
      <c r="H612" s="36" t="s">
        <v>1142</v>
      </c>
      <c r="I612" s="41">
        <f t="shared" si="22"/>
        <v>43129.799999999996</v>
      </c>
      <c r="J612" t="s">
        <v>940</v>
      </c>
      <c r="K612" s="35" t="s">
        <v>1092</v>
      </c>
      <c r="L612" s="33">
        <v>0.02</v>
      </c>
      <c r="M612" s="21" t="s">
        <v>14848</v>
      </c>
      <c r="N612" s="21" t="s">
        <v>1313</v>
      </c>
      <c r="O612" s="21" t="s">
        <v>83</v>
      </c>
      <c r="P612" s="35" t="s">
        <v>13496</v>
      </c>
    </row>
    <row r="613" spans="2:16" ht="15.75" customHeight="1">
      <c r="B613" t="s">
        <v>41</v>
      </c>
      <c r="C613" t="s">
        <v>11</v>
      </c>
      <c r="D613" s="36">
        <v>49241510</v>
      </c>
      <c r="E613" s="36" t="s">
        <v>1093</v>
      </c>
      <c r="F613" t="s">
        <v>1118</v>
      </c>
      <c r="G613" t="s">
        <v>555</v>
      </c>
      <c r="H613" s="36" t="s">
        <v>1143</v>
      </c>
      <c r="I613" s="41">
        <f t="shared" si="22"/>
        <v>123369.26</v>
      </c>
      <c r="J613" t="s">
        <v>940</v>
      </c>
      <c r="K613" s="35" t="s">
        <v>1093</v>
      </c>
      <c r="L613" s="33">
        <v>0.02</v>
      </c>
      <c r="M613" s="21" t="s">
        <v>14848</v>
      </c>
      <c r="N613" s="21" t="s">
        <v>1313</v>
      </c>
      <c r="O613" s="21" t="s">
        <v>83</v>
      </c>
      <c r="P613" s="35" t="s">
        <v>13496</v>
      </c>
    </row>
    <row r="614" spans="2:16" ht="15.75" customHeight="1">
      <c r="B614" t="s">
        <v>41</v>
      </c>
      <c r="C614" t="s">
        <v>11</v>
      </c>
      <c r="D614" s="36">
        <v>49241510</v>
      </c>
      <c r="E614" s="36" t="s">
        <v>1094</v>
      </c>
      <c r="F614" t="s">
        <v>1119</v>
      </c>
      <c r="G614" t="s">
        <v>555</v>
      </c>
      <c r="H614" s="36" t="s">
        <v>1144</v>
      </c>
      <c r="I614" s="41">
        <f t="shared" ref="I614:I674" si="23">H614*0.98</f>
        <v>27335.14</v>
      </c>
      <c r="J614" t="s">
        <v>940</v>
      </c>
      <c r="K614" s="35" t="s">
        <v>1094</v>
      </c>
      <c r="L614" s="33">
        <v>0.02</v>
      </c>
      <c r="M614" s="21" t="s">
        <v>14848</v>
      </c>
      <c r="N614" s="21" t="s">
        <v>1313</v>
      </c>
      <c r="O614" s="21" t="s">
        <v>83</v>
      </c>
      <c r="P614" s="35" t="s">
        <v>13496</v>
      </c>
    </row>
    <row r="615" spans="2:16" ht="15.75" customHeight="1">
      <c r="B615" t="s">
        <v>41</v>
      </c>
      <c r="C615" t="s">
        <v>11</v>
      </c>
      <c r="D615" s="36">
        <v>49241510</v>
      </c>
      <c r="E615" s="36" t="s">
        <v>1095</v>
      </c>
      <c r="F615" t="s">
        <v>1120</v>
      </c>
      <c r="G615" t="s">
        <v>555</v>
      </c>
      <c r="H615" s="36" t="s">
        <v>1145</v>
      </c>
      <c r="I615" s="41">
        <f t="shared" si="23"/>
        <v>34543.040000000001</v>
      </c>
      <c r="J615" t="s">
        <v>940</v>
      </c>
      <c r="K615" s="35" t="s">
        <v>1095</v>
      </c>
      <c r="L615" s="33">
        <v>0.02</v>
      </c>
      <c r="M615" s="21" t="s">
        <v>14848</v>
      </c>
      <c r="N615" s="21" t="s">
        <v>1313</v>
      </c>
      <c r="O615" s="21" t="s">
        <v>83</v>
      </c>
      <c r="P615" s="35" t="s">
        <v>13496</v>
      </c>
    </row>
    <row r="616" spans="2:16" ht="15.75" customHeight="1">
      <c r="B616" t="s">
        <v>41</v>
      </c>
      <c r="C616" t="s">
        <v>11</v>
      </c>
      <c r="D616" s="36">
        <v>49241510</v>
      </c>
      <c r="E616" s="36" t="s">
        <v>1096</v>
      </c>
      <c r="F616" t="s">
        <v>1121</v>
      </c>
      <c r="G616" t="s">
        <v>555</v>
      </c>
      <c r="H616" s="36" t="s">
        <v>1146</v>
      </c>
      <c r="I616" s="41">
        <f t="shared" si="23"/>
        <v>64689.799999999996</v>
      </c>
      <c r="J616" t="s">
        <v>940</v>
      </c>
      <c r="K616" s="35" t="s">
        <v>1096</v>
      </c>
      <c r="L616" s="33">
        <v>0.02</v>
      </c>
      <c r="M616" s="21" t="s">
        <v>14848</v>
      </c>
      <c r="N616" s="21" t="s">
        <v>1313</v>
      </c>
      <c r="O616" s="21" t="s">
        <v>83</v>
      </c>
      <c r="P616" s="35" t="s">
        <v>13496</v>
      </c>
    </row>
    <row r="617" spans="2:16" ht="15.75" customHeight="1">
      <c r="B617" t="s">
        <v>41</v>
      </c>
      <c r="C617" t="s">
        <v>11</v>
      </c>
      <c r="D617" s="36">
        <v>49241510</v>
      </c>
      <c r="E617" s="36" t="s">
        <v>1097</v>
      </c>
      <c r="F617" t="s">
        <v>1122</v>
      </c>
      <c r="G617" t="s">
        <v>555</v>
      </c>
      <c r="H617" s="36" t="s">
        <v>1147</v>
      </c>
      <c r="I617" s="41">
        <f t="shared" si="23"/>
        <v>26367.88</v>
      </c>
      <c r="J617" t="s">
        <v>940</v>
      </c>
      <c r="K617" s="35" t="s">
        <v>1097</v>
      </c>
      <c r="L617" s="33">
        <v>0.02</v>
      </c>
      <c r="M617" s="21" t="s">
        <v>14848</v>
      </c>
      <c r="N617" s="21" t="s">
        <v>1313</v>
      </c>
      <c r="O617" s="21" t="s">
        <v>83</v>
      </c>
      <c r="P617" s="35" t="s">
        <v>13496</v>
      </c>
    </row>
    <row r="618" spans="2:16" ht="15.75" customHeight="1">
      <c r="B618" t="s">
        <v>41</v>
      </c>
      <c r="C618" t="s">
        <v>11</v>
      </c>
      <c r="D618" s="36">
        <v>49241510</v>
      </c>
      <c r="E618" s="36" t="s">
        <v>1098</v>
      </c>
      <c r="F618" t="s">
        <v>1123</v>
      </c>
      <c r="G618" t="s">
        <v>555</v>
      </c>
      <c r="H618" s="36" t="s">
        <v>1148</v>
      </c>
      <c r="I618" s="41">
        <f t="shared" si="23"/>
        <v>108850.56</v>
      </c>
      <c r="J618" t="s">
        <v>940</v>
      </c>
      <c r="K618" s="35" t="s">
        <v>1098</v>
      </c>
      <c r="L618" s="33">
        <v>0.02</v>
      </c>
      <c r="M618" s="21" t="s">
        <v>14848</v>
      </c>
      <c r="N618" s="21" t="s">
        <v>1313</v>
      </c>
      <c r="O618" s="21" t="s">
        <v>83</v>
      </c>
      <c r="P618" s="35" t="s">
        <v>13496</v>
      </c>
    </row>
    <row r="619" spans="2:16" ht="15.75" customHeight="1">
      <c r="B619" t="s">
        <v>41</v>
      </c>
      <c r="C619" t="s">
        <v>11</v>
      </c>
      <c r="D619" s="36">
        <v>49241510</v>
      </c>
      <c r="E619" s="36" t="s">
        <v>1149</v>
      </c>
      <c r="F619" t="s">
        <v>1160</v>
      </c>
      <c r="G619" t="s">
        <v>555</v>
      </c>
      <c r="H619" s="36" t="s">
        <v>1166</v>
      </c>
      <c r="I619" s="41">
        <f t="shared" si="23"/>
        <v>43446.34</v>
      </c>
      <c r="J619" t="s">
        <v>940</v>
      </c>
      <c r="K619" s="35" t="s">
        <v>1149</v>
      </c>
      <c r="L619" s="33">
        <v>0.02</v>
      </c>
      <c r="M619" s="21" t="s">
        <v>14848</v>
      </c>
      <c r="N619" s="21" t="s">
        <v>1313</v>
      </c>
      <c r="O619" s="21" t="s">
        <v>83</v>
      </c>
      <c r="P619" s="35" t="s">
        <v>13496</v>
      </c>
    </row>
    <row r="620" spans="2:16" ht="15.75" customHeight="1">
      <c r="B620" t="s">
        <v>41</v>
      </c>
      <c r="C620" t="s">
        <v>11</v>
      </c>
      <c r="D620" s="36">
        <v>49241510</v>
      </c>
      <c r="E620" s="36" t="s">
        <v>1150</v>
      </c>
      <c r="F620" t="s">
        <v>1155</v>
      </c>
      <c r="G620" t="s">
        <v>555</v>
      </c>
      <c r="H620" s="36" t="s">
        <v>1161</v>
      </c>
      <c r="I620" s="41">
        <f t="shared" si="23"/>
        <v>65024.959999999999</v>
      </c>
      <c r="J620" t="s">
        <v>940</v>
      </c>
      <c r="K620" s="35" t="s">
        <v>1150</v>
      </c>
      <c r="L620" s="33">
        <v>0.02</v>
      </c>
      <c r="M620" s="21" t="s">
        <v>14848</v>
      </c>
      <c r="N620" s="21" t="s">
        <v>1313</v>
      </c>
      <c r="O620" s="21" t="s">
        <v>83</v>
      </c>
      <c r="P620" s="35" t="s">
        <v>13496</v>
      </c>
    </row>
    <row r="621" spans="2:16" ht="15.75" customHeight="1">
      <c r="B621" t="s">
        <v>41</v>
      </c>
      <c r="C621" t="s">
        <v>11</v>
      </c>
      <c r="D621" s="36">
        <v>49241510</v>
      </c>
      <c r="E621" s="36" t="s">
        <v>1152</v>
      </c>
      <c r="F621" t="s">
        <v>1156</v>
      </c>
      <c r="G621" t="s">
        <v>555</v>
      </c>
      <c r="H621" s="36" t="s">
        <v>1162</v>
      </c>
      <c r="I621" s="41">
        <f t="shared" si="23"/>
        <v>56114.799999999996</v>
      </c>
      <c r="J621" t="s">
        <v>940</v>
      </c>
      <c r="K621" s="35" t="s">
        <v>1152</v>
      </c>
      <c r="L621" s="33">
        <v>0.02</v>
      </c>
      <c r="M621" s="21" t="s">
        <v>14848</v>
      </c>
      <c r="N621" s="21" t="s">
        <v>1313</v>
      </c>
      <c r="O621" s="21" t="s">
        <v>83</v>
      </c>
      <c r="P621" s="35" t="s">
        <v>13496</v>
      </c>
    </row>
    <row r="622" spans="2:16" ht="15.75" customHeight="1">
      <c r="B622" t="s">
        <v>41</v>
      </c>
      <c r="C622" t="s">
        <v>11</v>
      </c>
      <c r="D622" s="36">
        <v>49241510</v>
      </c>
      <c r="E622" s="36" t="s">
        <v>1151</v>
      </c>
      <c r="F622" t="s">
        <v>1157</v>
      </c>
      <c r="G622" t="s">
        <v>555</v>
      </c>
      <c r="H622" s="36" t="s">
        <v>1163</v>
      </c>
      <c r="I622" s="41">
        <f t="shared" si="23"/>
        <v>25148.76</v>
      </c>
      <c r="J622" t="s">
        <v>940</v>
      </c>
      <c r="K622" s="35" t="s">
        <v>1151</v>
      </c>
      <c r="L622" s="33">
        <v>0.02</v>
      </c>
      <c r="M622" s="21" t="s">
        <v>14848</v>
      </c>
      <c r="N622" s="21" t="s">
        <v>1313</v>
      </c>
      <c r="O622" s="21" t="s">
        <v>83</v>
      </c>
      <c r="P622" s="35" t="s">
        <v>13496</v>
      </c>
    </row>
    <row r="623" spans="2:16" ht="15.75" customHeight="1">
      <c r="B623" t="s">
        <v>41</v>
      </c>
      <c r="C623" t="s">
        <v>11</v>
      </c>
      <c r="D623" s="36">
        <v>49241510</v>
      </c>
      <c r="E623" s="36" t="s">
        <v>1153</v>
      </c>
      <c r="F623" t="s">
        <v>1158</v>
      </c>
      <c r="G623" t="s">
        <v>555</v>
      </c>
      <c r="H623" s="36" t="s">
        <v>1164</v>
      </c>
      <c r="I623" s="41">
        <f t="shared" si="23"/>
        <v>17785.04</v>
      </c>
      <c r="J623" t="s">
        <v>940</v>
      </c>
      <c r="K623" s="35" t="s">
        <v>1153</v>
      </c>
      <c r="L623" s="33">
        <v>0.02</v>
      </c>
      <c r="M623" s="21" t="s">
        <v>14848</v>
      </c>
      <c r="N623" s="21" t="s">
        <v>1313</v>
      </c>
      <c r="O623" s="21" t="s">
        <v>83</v>
      </c>
      <c r="P623" s="35" t="s">
        <v>13496</v>
      </c>
    </row>
    <row r="624" spans="2:16" ht="15.75" customHeight="1">
      <c r="B624" t="s">
        <v>41</v>
      </c>
      <c r="C624" t="s">
        <v>11</v>
      </c>
      <c r="D624" s="36">
        <v>49241510</v>
      </c>
      <c r="E624" s="36" t="s">
        <v>1154</v>
      </c>
      <c r="F624" t="s">
        <v>1159</v>
      </c>
      <c r="G624" t="s">
        <v>555</v>
      </c>
      <c r="H624" s="36" t="s">
        <v>1165</v>
      </c>
      <c r="I624" s="41">
        <f t="shared" si="23"/>
        <v>9327.64</v>
      </c>
      <c r="J624" t="s">
        <v>940</v>
      </c>
      <c r="K624" s="35" t="s">
        <v>1154</v>
      </c>
      <c r="L624" s="33">
        <v>0.02</v>
      </c>
      <c r="M624" s="21" t="s">
        <v>14848</v>
      </c>
      <c r="N624" s="21" t="s">
        <v>1313</v>
      </c>
      <c r="O624" s="21" t="s">
        <v>83</v>
      </c>
      <c r="P624" s="35" t="s">
        <v>13496</v>
      </c>
    </row>
    <row r="625" spans="2:16" ht="15.75" customHeight="1">
      <c r="B625" t="s">
        <v>41</v>
      </c>
      <c r="C625" t="s">
        <v>11</v>
      </c>
      <c r="D625" s="36">
        <v>49241510</v>
      </c>
      <c r="E625" s="36" t="s">
        <v>1167</v>
      </c>
      <c r="F625" t="s">
        <v>1186</v>
      </c>
      <c r="G625" t="s">
        <v>555</v>
      </c>
      <c r="H625" s="36" t="s">
        <v>1205</v>
      </c>
      <c r="I625" s="41">
        <f t="shared" si="23"/>
        <v>28027.02</v>
      </c>
      <c r="J625" t="s">
        <v>940</v>
      </c>
      <c r="K625" s="35" t="s">
        <v>1167</v>
      </c>
      <c r="L625" s="33">
        <v>0.02</v>
      </c>
      <c r="M625" s="21" t="s">
        <v>14848</v>
      </c>
      <c r="N625" s="21" t="s">
        <v>1313</v>
      </c>
      <c r="O625" s="21" t="s">
        <v>83</v>
      </c>
      <c r="P625" s="35" t="s">
        <v>13496</v>
      </c>
    </row>
    <row r="626" spans="2:16" ht="15.75" customHeight="1">
      <c r="B626" t="s">
        <v>41</v>
      </c>
      <c r="C626" t="s">
        <v>11</v>
      </c>
      <c r="D626" s="36">
        <v>49241510</v>
      </c>
      <c r="E626" s="36" t="s">
        <v>1168</v>
      </c>
      <c r="F626" t="s">
        <v>1187</v>
      </c>
      <c r="G626" t="s">
        <v>555</v>
      </c>
      <c r="H626" s="36" t="s">
        <v>1206</v>
      </c>
      <c r="I626" s="41">
        <f t="shared" si="23"/>
        <v>98292.04</v>
      </c>
      <c r="J626" t="s">
        <v>940</v>
      </c>
      <c r="K626" s="35" t="s">
        <v>1168</v>
      </c>
      <c r="L626" s="33">
        <v>0.02</v>
      </c>
      <c r="M626" s="21" t="s">
        <v>14848</v>
      </c>
      <c r="N626" s="21" t="s">
        <v>1313</v>
      </c>
      <c r="O626" s="21" t="s">
        <v>83</v>
      </c>
      <c r="P626" s="35" t="s">
        <v>13496</v>
      </c>
    </row>
    <row r="627" spans="2:16" ht="15.75" customHeight="1">
      <c r="B627" t="s">
        <v>41</v>
      </c>
      <c r="C627" t="s">
        <v>11</v>
      </c>
      <c r="D627" s="36">
        <v>49241510</v>
      </c>
      <c r="E627" s="36" t="s">
        <v>1169</v>
      </c>
      <c r="F627" t="s">
        <v>1188</v>
      </c>
      <c r="G627" t="s">
        <v>555</v>
      </c>
      <c r="H627" s="36" t="s">
        <v>1207</v>
      </c>
      <c r="I627" s="41">
        <f t="shared" si="23"/>
        <v>16401.28</v>
      </c>
      <c r="J627" t="s">
        <v>940</v>
      </c>
      <c r="K627" s="35" t="s">
        <v>1169</v>
      </c>
      <c r="L627" s="33">
        <v>0.02</v>
      </c>
      <c r="M627" s="21" t="s">
        <v>14848</v>
      </c>
      <c r="N627" s="21" t="s">
        <v>1313</v>
      </c>
      <c r="O627" s="21" t="s">
        <v>83</v>
      </c>
      <c r="P627" s="35" t="s">
        <v>13496</v>
      </c>
    </row>
    <row r="628" spans="2:16" ht="15.75" customHeight="1">
      <c r="B628" t="s">
        <v>41</v>
      </c>
      <c r="C628" t="s">
        <v>11</v>
      </c>
      <c r="D628" s="36">
        <v>49241510</v>
      </c>
      <c r="E628" s="36" t="s">
        <v>1170</v>
      </c>
      <c r="F628" t="s">
        <v>1189</v>
      </c>
      <c r="G628" t="s">
        <v>555</v>
      </c>
      <c r="H628" s="36" t="s">
        <v>1208</v>
      </c>
      <c r="I628" s="41">
        <f t="shared" si="23"/>
        <v>6180.86</v>
      </c>
      <c r="J628" t="s">
        <v>940</v>
      </c>
      <c r="K628" s="35" t="s">
        <v>1170</v>
      </c>
      <c r="L628" s="33">
        <v>0.02</v>
      </c>
      <c r="M628" s="21" t="s">
        <v>14848</v>
      </c>
      <c r="N628" s="21" t="s">
        <v>1313</v>
      </c>
      <c r="O628" s="21" t="s">
        <v>83</v>
      </c>
      <c r="P628" s="35" t="s">
        <v>13496</v>
      </c>
    </row>
    <row r="629" spans="2:16" ht="15.75" customHeight="1">
      <c r="B629" t="s">
        <v>41</v>
      </c>
      <c r="C629" t="s">
        <v>11</v>
      </c>
      <c r="D629" s="36">
        <v>49241510</v>
      </c>
      <c r="E629" s="36" t="s">
        <v>1171</v>
      </c>
      <c r="F629" t="s">
        <v>1190</v>
      </c>
      <c r="G629" t="s">
        <v>555</v>
      </c>
      <c r="H629" s="36" t="s">
        <v>1209</v>
      </c>
      <c r="I629" s="41">
        <f t="shared" si="23"/>
        <v>12813.5</v>
      </c>
      <c r="J629" t="s">
        <v>940</v>
      </c>
      <c r="K629" s="35" t="s">
        <v>1171</v>
      </c>
      <c r="L629" s="33">
        <v>0.02</v>
      </c>
      <c r="M629" s="21" t="s">
        <v>14848</v>
      </c>
      <c r="N629" s="21" t="s">
        <v>1313</v>
      </c>
      <c r="O629" s="21" t="s">
        <v>83</v>
      </c>
      <c r="P629" s="35" t="s">
        <v>13496</v>
      </c>
    </row>
    <row r="630" spans="2:16" ht="15.75" customHeight="1">
      <c r="B630" t="s">
        <v>41</v>
      </c>
      <c r="C630" t="s">
        <v>11</v>
      </c>
      <c r="D630" s="36">
        <v>49241510</v>
      </c>
      <c r="E630" s="36" t="s">
        <v>1172</v>
      </c>
      <c r="F630" t="s">
        <v>1191</v>
      </c>
      <c r="G630" t="s">
        <v>555</v>
      </c>
      <c r="H630" s="36" t="s">
        <v>1210</v>
      </c>
      <c r="I630" s="41">
        <f t="shared" si="23"/>
        <v>28067.200000000001</v>
      </c>
      <c r="J630" t="s">
        <v>940</v>
      </c>
      <c r="K630" s="35" t="s">
        <v>1172</v>
      </c>
      <c r="L630" s="33">
        <v>0.02</v>
      </c>
      <c r="M630" s="21" t="s">
        <v>14848</v>
      </c>
      <c r="N630" s="21" t="s">
        <v>1313</v>
      </c>
      <c r="O630" s="21" t="s">
        <v>83</v>
      </c>
      <c r="P630" s="35" t="s">
        <v>13496</v>
      </c>
    </row>
    <row r="631" spans="2:16" ht="15.75" customHeight="1">
      <c r="B631" t="s">
        <v>41</v>
      </c>
      <c r="C631" t="s">
        <v>11</v>
      </c>
      <c r="D631" s="36">
        <v>49241510</v>
      </c>
      <c r="E631" s="36" t="s">
        <v>1173</v>
      </c>
      <c r="F631" t="s">
        <v>1192</v>
      </c>
      <c r="G631" t="s">
        <v>555</v>
      </c>
      <c r="H631" s="36" t="s">
        <v>1211</v>
      </c>
      <c r="I631" s="41">
        <f t="shared" si="23"/>
        <v>9907.7999999999993</v>
      </c>
      <c r="J631" t="s">
        <v>940</v>
      </c>
      <c r="K631" s="35" t="s">
        <v>1173</v>
      </c>
      <c r="L631" s="33">
        <v>0.02</v>
      </c>
      <c r="M631" s="21" t="s">
        <v>14848</v>
      </c>
      <c r="N631" s="21" t="s">
        <v>1313</v>
      </c>
      <c r="O631" s="21" t="s">
        <v>83</v>
      </c>
      <c r="P631" s="35" t="s">
        <v>13496</v>
      </c>
    </row>
    <row r="632" spans="2:16" ht="15.75" customHeight="1">
      <c r="B632" t="s">
        <v>41</v>
      </c>
      <c r="C632" t="s">
        <v>11</v>
      </c>
      <c r="D632" s="36">
        <v>49241510</v>
      </c>
      <c r="E632" s="36" t="s">
        <v>1174</v>
      </c>
      <c r="F632" t="s">
        <v>1193</v>
      </c>
      <c r="G632" t="s">
        <v>555</v>
      </c>
      <c r="H632" s="36" t="s">
        <v>1212</v>
      </c>
      <c r="I632" s="41">
        <f t="shared" si="23"/>
        <v>22983.94</v>
      </c>
      <c r="J632" t="s">
        <v>940</v>
      </c>
      <c r="K632" s="35" t="s">
        <v>1174</v>
      </c>
      <c r="L632" s="33">
        <v>0.02</v>
      </c>
      <c r="M632" s="21" t="s">
        <v>14848</v>
      </c>
      <c r="N632" s="21" t="s">
        <v>1313</v>
      </c>
      <c r="O632" s="21" t="s">
        <v>83</v>
      </c>
      <c r="P632" s="35" t="s">
        <v>13496</v>
      </c>
    </row>
    <row r="633" spans="2:16" ht="15.75" customHeight="1">
      <c r="B633" t="s">
        <v>41</v>
      </c>
      <c r="C633" t="s">
        <v>11</v>
      </c>
      <c r="D633" s="36">
        <v>49241510</v>
      </c>
      <c r="E633" s="36" t="s">
        <v>1175</v>
      </c>
      <c r="F633" t="s">
        <v>1194</v>
      </c>
      <c r="G633" t="s">
        <v>555</v>
      </c>
      <c r="H633" s="36" t="s">
        <v>1213</v>
      </c>
      <c r="I633" s="41">
        <f t="shared" si="23"/>
        <v>19525.52</v>
      </c>
      <c r="J633" t="s">
        <v>940</v>
      </c>
      <c r="K633" s="35" t="s">
        <v>1175</v>
      </c>
      <c r="L633" s="33">
        <v>0.02</v>
      </c>
      <c r="M633" s="21" t="s">
        <v>14848</v>
      </c>
      <c r="N633" s="21" t="s">
        <v>1313</v>
      </c>
      <c r="O633" s="21" t="s">
        <v>83</v>
      </c>
      <c r="P633" s="35" t="s">
        <v>13496</v>
      </c>
    </row>
    <row r="634" spans="2:16" ht="15.75" customHeight="1">
      <c r="B634" t="s">
        <v>41</v>
      </c>
      <c r="C634" t="s">
        <v>11</v>
      </c>
      <c r="D634" s="36">
        <v>49241510</v>
      </c>
      <c r="E634" s="36" t="s">
        <v>1176</v>
      </c>
      <c r="F634" t="s">
        <v>1195</v>
      </c>
      <c r="G634" t="s">
        <v>555</v>
      </c>
      <c r="H634" s="36" t="s">
        <v>1214</v>
      </c>
      <c r="I634" s="41">
        <f t="shared" si="23"/>
        <v>16155.3</v>
      </c>
      <c r="J634" t="s">
        <v>940</v>
      </c>
      <c r="K634" s="35" t="s">
        <v>1176</v>
      </c>
      <c r="L634" s="33">
        <v>0.02</v>
      </c>
      <c r="M634" s="21" t="s">
        <v>14848</v>
      </c>
      <c r="N634" s="21" t="s">
        <v>1313</v>
      </c>
      <c r="O634" s="21" t="s">
        <v>83</v>
      </c>
      <c r="P634" s="35" t="s">
        <v>13496</v>
      </c>
    </row>
    <row r="635" spans="2:16" ht="15.75" customHeight="1">
      <c r="B635" t="s">
        <v>41</v>
      </c>
      <c r="C635" t="s">
        <v>11</v>
      </c>
      <c r="D635" s="36">
        <v>49241510</v>
      </c>
      <c r="E635" s="36" t="s">
        <v>1177</v>
      </c>
      <c r="F635" t="s">
        <v>1196</v>
      </c>
      <c r="G635" t="s">
        <v>555</v>
      </c>
      <c r="H635" s="36" t="s">
        <v>1214</v>
      </c>
      <c r="I635" s="41">
        <f t="shared" si="23"/>
        <v>16155.3</v>
      </c>
      <c r="J635" t="s">
        <v>940</v>
      </c>
      <c r="K635" s="35" t="s">
        <v>1177</v>
      </c>
      <c r="L635" s="33">
        <v>0.02</v>
      </c>
      <c r="M635" s="21" t="s">
        <v>14848</v>
      </c>
      <c r="N635" s="21" t="s">
        <v>1313</v>
      </c>
      <c r="O635" s="21" t="s">
        <v>83</v>
      </c>
      <c r="P635" s="35" t="s">
        <v>13496</v>
      </c>
    </row>
    <row r="636" spans="2:16" ht="15.75" customHeight="1">
      <c r="B636" t="s">
        <v>41</v>
      </c>
      <c r="C636" t="s">
        <v>11</v>
      </c>
      <c r="D636" s="36">
        <v>49241510</v>
      </c>
      <c r="E636" s="36" t="s">
        <v>1178</v>
      </c>
      <c r="F636" t="s">
        <v>1197</v>
      </c>
      <c r="G636" t="s">
        <v>555</v>
      </c>
      <c r="H636" s="36" t="s">
        <v>1214</v>
      </c>
      <c r="I636" s="41">
        <f t="shared" si="23"/>
        <v>16155.3</v>
      </c>
      <c r="J636" t="s">
        <v>940</v>
      </c>
      <c r="K636" s="35" t="s">
        <v>1178</v>
      </c>
      <c r="L636" s="33">
        <v>0.02</v>
      </c>
      <c r="M636" s="21" t="s">
        <v>14848</v>
      </c>
      <c r="N636" s="21" t="s">
        <v>1313</v>
      </c>
      <c r="O636" s="21" t="s">
        <v>83</v>
      </c>
      <c r="P636" s="35" t="s">
        <v>13496</v>
      </c>
    </row>
    <row r="637" spans="2:16" ht="15.75" customHeight="1">
      <c r="B637" t="s">
        <v>41</v>
      </c>
      <c r="C637" t="s">
        <v>11</v>
      </c>
      <c r="D637" s="36">
        <v>49241510</v>
      </c>
      <c r="E637" s="36" t="s">
        <v>1179</v>
      </c>
      <c r="F637" t="s">
        <v>1198</v>
      </c>
      <c r="G637" t="s">
        <v>555</v>
      </c>
      <c r="H637" s="36" t="s">
        <v>1215</v>
      </c>
      <c r="I637" s="41">
        <f t="shared" si="23"/>
        <v>25003.72</v>
      </c>
      <c r="J637" t="s">
        <v>940</v>
      </c>
      <c r="K637" s="35" t="s">
        <v>1179</v>
      </c>
      <c r="L637" s="33">
        <v>0.02</v>
      </c>
      <c r="M637" s="21" t="s">
        <v>14848</v>
      </c>
      <c r="N637" s="21" t="s">
        <v>1313</v>
      </c>
      <c r="O637" s="21" t="s">
        <v>83</v>
      </c>
      <c r="P637" s="35" t="s">
        <v>13496</v>
      </c>
    </row>
    <row r="638" spans="2:16" ht="15.75" customHeight="1">
      <c r="B638" t="s">
        <v>41</v>
      </c>
      <c r="C638" t="s">
        <v>11</v>
      </c>
      <c r="D638" s="36">
        <v>49241510</v>
      </c>
      <c r="E638" s="36" t="s">
        <v>1180</v>
      </c>
      <c r="F638" t="s">
        <v>1199</v>
      </c>
      <c r="G638" t="s">
        <v>555</v>
      </c>
      <c r="H638" s="36" t="s">
        <v>1216</v>
      </c>
      <c r="I638" s="41">
        <f t="shared" si="23"/>
        <v>41648.04</v>
      </c>
      <c r="J638" t="s">
        <v>940</v>
      </c>
      <c r="K638" s="35" t="s">
        <v>1180</v>
      </c>
      <c r="L638" s="33">
        <v>0.02</v>
      </c>
      <c r="M638" s="21" t="s">
        <v>14848</v>
      </c>
      <c r="N638" s="21" t="s">
        <v>1313</v>
      </c>
      <c r="O638" s="21" t="s">
        <v>83</v>
      </c>
      <c r="P638" s="35" t="s">
        <v>13496</v>
      </c>
    </row>
    <row r="639" spans="2:16" ht="15.75" customHeight="1">
      <c r="B639" t="s">
        <v>41</v>
      </c>
      <c r="C639" t="s">
        <v>11</v>
      </c>
      <c r="D639" s="36">
        <v>49241510</v>
      </c>
      <c r="E639" s="36" t="s">
        <v>1181</v>
      </c>
      <c r="F639" t="s">
        <v>1200</v>
      </c>
      <c r="G639" t="s">
        <v>555</v>
      </c>
      <c r="H639" s="36" t="s">
        <v>1217</v>
      </c>
      <c r="I639" s="41">
        <f t="shared" si="23"/>
        <v>91278.18</v>
      </c>
      <c r="J639" t="s">
        <v>940</v>
      </c>
      <c r="K639" s="35" t="s">
        <v>1181</v>
      </c>
      <c r="L639" s="33">
        <v>0.02</v>
      </c>
      <c r="M639" s="21" t="s">
        <v>14848</v>
      </c>
      <c r="N639" s="21" t="s">
        <v>1313</v>
      </c>
      <c r="O639" s="21" t="s">
        <v>83</v>
      </c>
      <c r="P639" s="35" t="s">
        <v>13496</v>
      </c>
    </row>
    <row r="640" spans="2:16" ht="15.75" customHeight="1">
      <c r="B640" t="s">
        <v>41</v>
      </c>
      <c r="C640" t="s">
        <v>11</v>
      </c>
      <c r="D640" s="36">
        <v>49241510</v>
      </c>
      <c r="E640" s="36" t="s">
        <v>1182</v>
      </c>
      <c r="F640" t="s">
        <v>1201</v>
      </c>
      <c r="G640" t="s">
        <v>555</v>
      </c>
      <c r="H640" s="36" t="s">
        <v>1218</v>
      </c>
      <c r="I640" s="41">
        <f t="shared" si="23"/>
        <v>70380.66</v>
      </c>
      <c r="J640" t="s">
        <v>940</v>
      </c>
      <c r="K640" s="35" t="s">
        <v>1182</v>
      </c>
      <c r="L640" s="33">
        <v>0.02</v>
      </c>
      <c r="M640" s="21" t="s">
        <v>14848</v>
      </c>
      <c r="N640" s="21" t="s">
        <v>1313</v>
      </c>
      <c r="O640" s="21" t="s">
        <v>83</v>
      </c>
      <c r="P640" s="35" t="s">
        <v>13496</v>
      </c>
    </row>
    <row r="641" spans="2:16" ht="15.75" customHeight="1">
      <c r="B641" t="s">
        <v>41</v>
      </c>
      <c r="C641" t="s">
        <v>11</v>
      </c>
      <c r="D641" s="36">
        <v>49241510</v>
      </c>
      <c r="E641" s="36" t="s">
        <v>1183</v>
      </c>
      <c r="F641" t="s">
        <v>1202</v>
      </c>
      <c r="G641" t="s">
        <v>555</v>
      </c>
      <c r="H641" s="36" t="s">
        <v>1219</v>
      </c>
      <c r="I641" s="41">
        <f t="shared" si="23"/>
        <v>36493.24</v>
      </c>
      <c r="J641" t="s">
        <v>940</v>
      </c>
      <c r="K641" s="35" t="s">
        <v>1183</v>
      </c>
      <c r="L641" s="33">
        <v>0.02</v>
      </c>
      <c r="M641" s="21" t="s">
        <v>14848</v>
      </c>
      <c r="N641" s="21" t="s">
        <v>1313</v>
      </c>
      <c r="O641" s="21" t="s">
        <v>83</v>
      </c>
      <c r="P641" s="35" t="s">
        <v>13496</v>
      </c>
    </row>
    <row r="642" spans="2:16" ht="15.75" customHeight="1">
      <c r="B642" t="s">
        <v>41</v>
      </c>
      <c r="C642" t="s">
        <v>11</v>
      </c>
      <c r="D642" s="36">
        <v>49241510</v>
      </c>
      <c r="E642" s="36" t="s">
        <v>1184</v>
      </c>
      <c r="F642" t="s">
        <v>1203</v>
      </c>
      <c r="G642" t="s">
        <v>555</v>
      </c>
      <c r="H642" s="36" t="s">
        <v>1220</v>
      </c>
      <c r="I642" s="41">
        <f t="shared" si="23"/>
        <v>37902.479999999996</v>
      </c>
      <c r="J642" t="s">
        <v>940</v>
      </c>
      <c r="K642" s="35" t="s">
        <v>1184</v>
      </c>
      <c r="L642" s="33">
        <v>0.02</v>
      </c>
      <c r="M642" s="21" t="s">
        <v>14848</v>
      </c>
      <c r="N642" s="21" t="s">
        <v>1313</v>
      </c>
      <c r="O642" s="21" t="s">
        <v>83</v>
      </c>
      <c r="P642" s="35" t="s">
        <v>13496</v>
      </c>
    </row>
    <row r="643" spans="2:16" ht="15.75" customHeight="1">
      <c r="B643" t="s">
        <v>41</v>
      </c>
      <c r="C643" t="s">
        <v>11</v>
      </c>
      <c r="D643" s="36">
        <v>49241510</v>
      </c>
      <c r="E643" s="36" t="s">
        <v>1185</v>
      </c>
      <c r="F643" t="s">
        <v>1204</v>
      </c>
      <c r="G643" t="s">
        <v>555</v>
      </c>
      <c r="H643" s="36" t="s">
        <v>1221</v>
      </c>
      <c r="I643" s="41">
        <f t="shared" si="23"/>
        <v>77077.98</v>
      </c>
      <c r="J643" t="s">
        <v>940</v>
      </c>
      <c r="K643" s="35" t="s">
        <v>1185</v>
      </c>
      <c r="L643" s="33">
        <v>0.02</v>
      </c>
      <c r="M643" s="21" t="s">
        <v>14848</v>
      </c>
      <c r="N643" s="21" t="s">
        <v>1313</v>
      </c>
      <c r="O643" s="21" t="s">
        <v>83</v>
      </c>
      <c r="P643" s="35" t="s">
        <v>13496</v>
      </c>
    </row>
    <row r="644" spans="2:16" ht="15.75" customHeight="1">
      <c r="B644" t="s">
        <v>41</v>
      </c>
      <c r="C644" t="s">
        <v>11</v>
      </c>
      <c r="D644" s="36">
        <v>49241510</v>
      </c>
      <c r="E644" s="36" t="s">
        <v>1226</v>
      </c>
      <c r="F644" t="s">
        <v>1231</v>
      </c>
      <c r="G644" t="s">
        <v>555</v>
      </c>
      <c r="H644" s="36" t="s">
        <v>1236</v>
      </c>
      <c r="I644" s="41">
        <f t="shared" si="23"/>
        <v>546707.69999999995</v>
      </c>
      <c r="J644" t="s">
        <v>940</v>
      </c>
      <c r="K644" s="35" t="s">
        <v>1226</v>
      </c>
      <c r="L644" s="33">
        <v>0.02</v>
      </c>
      <c r="M644" s="21" t="s">
        <v>14848</v>
      </c>
      <c r="N644" s="21" t="s">
        <v>1313</v>
      </c>
      <c r="O644" s="21" t="s">
        <v>83</v>
      </c>
      <c r="P644" s="35" t="s">
        <v>13496</v>
      </c>
    </row>
    <row r="645" spans="2:16" ht="15.75" customHeight="1">
      <c r="B645" t="s">
        <v>41</v>
      </c>
      <c r="C645" t="s">
        <v>11</v>
      </c>
      <c r="D645" s="36">
        <v>49241510</v>
      </c>
      <c r="E645" s="36" t="s">
        <v>1222</v>
      </c>
      <c r="F645" t="s">
        <v>1227</v>
      </c>
      <c r="G645" t="s">
        <v>555</v>
      </c>
      <c r="H645" s="36" t="s">
        <v>1232</v>
      </c>
      <c r="I645" s="41">
        <f t="shared" si="23"/>
        <v>76070.539999999994</v>
      </c>
      <c r="J645" t="s">
        <v>940</v>
      </c>
      <c r="K645" s="35" t="s">
        <v>1222</v>
      </c>
      <c r="L645" s="33">
        <v>0.02</v>
      </c>
      <c r="M645" s="21" t="s">
        <v>14848</v>
      </c>
      <c r="N645" s="21" t="s">
        <v>1313</v>
      </c>
      <c r="O645" s="21" t="s">
        <v>83</v>
      </c>
      <c r="P645" s="35" t="s">
        <v>13496</v>
      </c>
    </row>
    <row r="646" spans="2:16" ht="15.75" customHeight="1">
      <c r="B646" t="s">
        <v>41</v>
      </c>
      <c r="C646" t="s">
        <v>11</v>
      </c>
      <c r="D646" s="36">
        <v>49241510</v>
      </c>
      <c r="E646" s="36" t="s">
        <v>1223</v>
      </c>
      <c r="F646" t="s">
        <v>1228</v>
      </c>
      <c r="G646" t="s">
        <v>555</v>
      </c>
      <c r="H646" s="36" t="s">
        <v>1233</v>
      </c>
      <c r="I646" s="41">
        <f t="shared" si="23"/>
        <v>92716.819999999992</v>
      </c>
      <c r="J646" t="s">
        <v>940</v>
      </c>
      <c r="K646" s="35" t="s">
        <v>1223</v>
      </c>
      <c r="L646" s="33">
        <v>0.02</v>
      </c>
      <c r="M646" s="21" t="s">
        <v>14848</v>
      </c>
      <c r="N646" s="21" t="s">
        <v>1313</v>
      </c>
      <c r="O646" s="21" t="s">
        <v>83</v>
      </c>
      <c r="P646" s="35" t="s">
        <v>13496</v>
      </c>
    </row>
    <row r="647" spans="2:16" ht="15.75" customHeight="1">
      <c r="B647" t="s">
        <v>41</v>
      </c>
      <c r="C647" t="s">
        <v>11</v>
      </c>
      <c r="D647" s="36">
        <v>49241510</v>
      </c>
      <c r="E647" s="36" t="s">
        <v>1224</v>
      </c>
      <c r="F647" t="s">
        <v>1229</v>
      </c>
      <c r="G647" t="s">
        <v>555</v>
      </c>
      <c r="H647" s="36" t="s">
        <v>1234</v>
      </c>
      <c r="I647" s="41">
        <f t="shared" si="23"/>
        <v>83746.880000000005</v>
      </c>
      <c r="J647" t="s">
        <v>940</v>
      </c>
      <c r="K647" s="35" t="s">
        <v>1224</v>
      </c>
      <c r="L647" s="33">
        <v>0.02</v>
      </c>
      <c r="M647" s="21" t="s">
        <v>14848</v>
      </c>
      <c r="N647" s="21" t="s">
        <v>1313</v>
      </c>
      <c r="O647" s="21" t="s">
        <v>83</v>
      </c>
      <c r="P647" s="35" t="s">
        <v>13496</v>
      </c>
    </row>
    <row r="648" spans="2:16" ht="15.75" customHeight="1">
      <c r="B648" t="s">
        <v>41</v>
      </c>
      <c r="C648" t="s">
        <v>11</v>
      </c>
      <c r="D648" s="36">
        <v>49241510</v>
      </c>
      <c r="E648" s="36" t="s">
        <v>1225</v>
      </c>
      <c r="F648" t="s">
        <v>1230</v>
      </c>
      <c r="G648" t="s">
        <v>555</v>
      </c>
      <c r="H648" s="36" t="s">
        <v>1235</v>
      </c>
      <c r="I648" s="41">
        <f t="shared" si="23"/>
        <v>132325.48000000001</v>
      </c>
      <c r="J648" t="s">
        <v>940</v>
      </c>
      <c r="K648" s="35" t="s">
        <v>1225</v>
      </c>
      <c r="L648" s="33">
        <v>0.02</v>
      </c>
      <c r="M648" s="21" t="s">
        <v>14848</v>
      </c>
      <c r="N648" s="21" t="s">
        <v>1313</v>
      </c>
      <c r="O648" s="21" t="s">
        <v>83</v>
      </c>
      <c r="P648" s="35" t="s">
        <v>13496</v>
      </c>
    </row>
    <row r="649" spans="2:16" ht="15.75" customHeight="1">
      <c r="B649" t="s">
        <v>41</v>
      </c>
      <c r="C649" t="s">
        <v>11</v>
      </c>
      <c r="D649" s="36">
        <v>49241510</v>
      </c>
      <c r="E649" s="36" t="s">
        <v>1237</v>
      </c>
      <c r="F649" t="s">
        <v>1251</v>
      </c>
      <c r="G649" t="s">
        <v>555</v>
      </c>
      <c r="H649" s="36" t="s">
        <v>1266</v>
      </c>
      <c r="I649" s="41">
        <f t="shared" si="23"/>
        <v>16847.18</v>
      </c>
      <c r="J649" t="s">
        <v>940</v>
      </c>
      <c r="K649" s="35" t="s">
        <v>1237</v>
      </c>
      <c r="L649" s="33">
        <v>0.02</v>
      </c>
      <c r="M649" s="21" t="s">
        <v>14848</v>
      </c>
      <c r="N649" s="21" t="s">
        <v>1313</v>
      </c>
      <c r="O649" s="21" t="s">
        <v>83</v>
      </c>
      <c r="P649" s="35" t="s">
        <v>13496</v>
      </c>
    </row>
    <row r="650" spans="2:16" ht="15.75" customHeight="1">
      <c r="B650" t="s">
        <v>41</v>
      </c>
      <c r="C650" t="s">
        <v>11</v>
      </c>
      <c r="D650" s="36">
        <v>49241510</v>
      </c>
      <c r="E650" s="36" t="s">
        <v>1238</v>
      </c>
      <c r="F650" t="s">
        <v>1252</v>
      </c>
      <c r="G650" t="s">
        <v>555</v>
      </c>
      <c r="H650" s="36" t="s">
        <v>1267</v>
      </c>
      <c r="I650" s="41">
        <f t="shared" si="23"/>
        <v>23720.899999999998</v>
      </c>
      <c r="J650" t="s">
        <v>940</v>
      </c>
      <c r="K650" s="35" t="s">
        <v>1238</v>
      </c>
      <c r="L650" s="33">
        <v>0.02</v>
      </c>
      <c r="M650" s="21" t="s">
        <v>14848</v>
      </c>
      <c r="N650" s="21" t="s">
        <v>1313</v>
      </c>
      <c r="O650" s="21" t="s">
        <v>83</v>
      </c>
      <c r="P650" s="35" t="s">
        <v>13496</v>
      </c>
    </row>
    <row r="651" spans="2:16" ht="15.75" customHeight="1">
      <c r="B651" t="s">
        <v>41</v>
      </c>
      <c r="C651" t="s">
        <v>11</v>
      </c>
      <c r="D651" s="36">
        <v>49241510</v>
      </c>
      <c r="E651" s="36" t="s">
        <v>1239</v>
      </c>
      <c r="F651" t="s">
        <v>1253</v>
      </c>
      <c r="G651" t="s">
        <v>555</v>
      </c>
      <c r="H651" s="36" t="s">
        <v>1268</v>
      </c>
      <c r="I651" s="41">
        <f t="shared" si="23"/>
        <v>7564.62</v>
      </c>
      <c r="J651" t="s">
        <v>940</v>
      </c>
      <c r="K651" s="35" t="s">
        <v>1239</v>
      </c>
      <c r="L651" s="33">
        <v>0.02</v>
      </c>
      <c r="M651" s="21" t="s">
        <v>14848</v>
      </c>
      <c r="N651" s="21" t="s">
        <v>1313</v>
      </c>
      <c r="O651" s="21" t="s">
        <v>83</v>
      </c>
      <c r="P651" s="35" t="s">
        <v>13496</v>
      </c>
    </row>
    <row r="652" spans="2:16" ht="15.75" customHeight="1">
      <c r="B652" t="s">
        <v>41</v>
      </c>
      <c r="C652" t="s">
        <v>11</v>
      </c>
      <c r="D652" s="36">
        <v>49241510</v>
      </c>
      <c r="E652" s="36" t="s">
        <v>1240</v>
      </c>
      <c r="F652" t="s">
        <v>1254</v>
      </c>
      <c r="G652" t="s">
        <v>555</v>
      </c>
      <c r="H652" s="36" t="s">
        <v>1269</v>
      </c>
      <c r="I652" s="41">
        <f t="shared" si="23"/>
        <v>13730.78</v>
      </c>
      <c r="J652" t="s">
        <v>940</v>
      </c>
      <c r="K652" s="35" t="s">
        <v>1240</v>
      </c>
      <c r="L652" s="33">
        <v>0.02</v>
      </c>
      <c r="M652" s="21" t="s">
        <v>14848</v>
      </c>
      <c r="N652" s="21" t="s">
        <v>1313</v>
      </c>
      <c r="O652" s="21" t="s">
        <v>83</v>
      </c>
      <c r="P652" s="35" t="s">
        <v>13496</v>
      </c>
    </row>
    <row r="653" spans="2:16" ht="15.75" customHeight="1">
      <c r="B653" t="s">
        <v>41</v>
      </c>
      <c r="C653" t="s">
        <v>11</v>
      </c>
      <c r="D653" s="36">
        <v>49241510</v>
      </c>
      <c r="E653" s="36" t="s">
        <v>1241</v>
      </c>
      <c r="F653" t="s">
        <v>1255</v>
      </c>
      <c r="G653" t="s">
        <v>555</v>
      </c>
      <c r="H653" s="36" t="s">
        <v>1165</v>
      </c>
      <c r="I653" s="41">
        <f t="shared" si="23"/>
        <v>9327.64</v>
      </c>
      <c r="J653" t="s">
        <v>940</v>
      </c>
      <c r="K653" s="35" t="s">
        <v>1241</v>
      </c>
      <c r="L653" s="33">
        <v>0.02</v>
      </c>
      <c r="M653" s="21" t="s">
        <v>14848</v>
      </c>
      <c r="N653" s="21" t="s">
        <v>1313</v>
      </c>
      <c r="O653" s="21" t="s">
        <v>83</v>
      </c>
      <c r="P653" s="35" t="s">
        <v>13496</v>
      </c>
    </row>
    <row r="654" spans="2:16" ht="15.75" customHeight="1">
      <c r="B654" t="s">
        <v>41</v>
      </c>
      <c r="C654" t="s">
        <v>11</v>
      </c>
      <c r="D654" s="36">
        <v>49241510</v>
      </c>
      <c r="E654" s="36" t="s">
        <v>1242</v>
      </c>
      <c r="F654" t="s">
        <v>1256</v>
      </c>
      <c r="G654" t="s">
        <v>555</v>
      </c>
      <c r="H654" s="36" t="s">
        <v>1270</v>
      </c>
      <c r="I654" s="41">
        <f t="shared" si="23"/>
        <v>4658.92</v>
      </c>
      <c r="J654" t="s">
        <v>940</v>
      </c>
      <c r="K654" s="35" t="s">
        <v>1242</v>
      </c>
      <c r="L654" s="33">
        <v>0.02</v>
      </c>
      <c r="M654" s="21" t="s">
        <v>14848</v>
      </c>
      <c r="N654" s="21" t="s">
        <v>1313</v>
      </c>
      <c r="O654" s="21" t="s">
        <v>83</v>
      </c>
      <c r="P654" s="35" t="s">
        <v>13496</v>
      </c>
    </row>
    <row r="655" spans="2:16" ht="15.75" customHeight="1">
      <c r="B655" t="s">
        <v>41</v>
      </c>
      <c r="C655" t="s">
        <v>11</v>
      </c>
      <c r="D655" s="36">
        <v>49241510</v>
      </c>
      <c r="E655" s="36" t="s">
        <v>1243</v>
      </c>
      <c r="F655" t="s">
        <v>1257</v>
      </c>
      <c r="G655" t="s">
        <v>555</v>
      </c>
      <c r="H655" s="36" t="s">
        <v>1271</v>
      </c>
      <c r="I655" s="41">
        <f t="shared" si="23"/>
        <v>14917.56</v>
      </c>
      <c r="J655" t="s">
        <v>940</v>
      </c>
      <c r="K655" s="35" t="s">
        <v>1243</v>
      </c>
      <c r="L655" s="33">
        <v>0.02</v>
      </c>
      <c r="M655" s="21" t="s">
        <v>14848</v>
      </c>
      <c r="N655" s="21" t="s">
        <v>1313</v>
      </c>
      <c r="O655" s="21" t="s">
        <v>83</v>
      </c>
      <c r="P655" s="35" t="s">
        <v>13496</v>
      </c>
    </row>
    <row r="656" spans="2:16" ht="15.75" customHeight="1">
      <c r="B656" t="s">
        <v>41</v>
      </c>
      <c r="C656" t="s">
        <v>11</v>
      </c>
      <c r="D656" s="36">
        <v>49241510</v>
      </c>
      <c r="E656" s="36" t="s">
        <v>1244</v>
      </c>
      <c r="F656" t="s">
        <v>1258</v>
      </c>
      <c r="G656" t="s">
        <v>555</v>
      </c>
      <c r="H656" s="36" t="s">
        <v>1272</v>
      </c>
      <c r="I656" s="41">
        <f t="shared" si="23"/>
        <v>15441.86</v>
      </c>
      <c r="J656" t="s">
        <v>940</v>
      </c>
      <c r="K656" s="35" t="s">
        <v>1244</v>
      </c>
      <c r="L656" s="33">
        <v>0.02</v>
      </c>
      <c r="M656" s="21" t="s">
        <v>14848</v>
      </c>
      <c r="N656" s="21" t="s">
        <v>1313</v>
      </c>
      <c r="O656" s="21" t="s">
        <v>83</v>
      </c>
      <c r="P656" s="35" t="s">
        <v>13496</v>
      </c>
    </row>
    <row r="657" spans="2:16" ht="15.75" customHeight="1">
      <c r="B657" t="s">
        <v>41</v>
      </c>
      <c r="C657" t="s">
        <v>11</v>
      </c>
      <c r="D657" s="36">
        <v>49241510</v>
      </c>
      <c r="E657" s="36" t="s">
        <v>1245</v>
      </c>
      <c r="F657" t="s">
        <v>1259</v>
      </c>
      <c r="G657" t="s">
        <v>555</v>
      </c>
      <c r="H657" s="36" t="s">
        <v>1273</v>
      </c>
      <c r="I657" s="41">
        <f t="shared" si="23"/>
        <v>20663.3</v>
      </c>
      <c r="J657" t="s">
        <v>940</v>
      </c>
      <c r="K657" s="35" t="s">
        <v>1245</v>
      </c>
      <c r="L657" s="33">
        <v>0.02</v>
      </c>
      <c r="M657" s="21" t="s">
        <v>14848</v>
      </c>
      <c r="N657" s="21" t="s">
        <v>1313</v>
      </c>
      <c r="O657" s="21" t="s">
        <v>83</v>
      </c>
      <c r="P657" s="35" t="s">
        <v>13496</v>
      </c>
    </row>
    <row r="658" spans="2:16" ht="15.75" customHeight="1">
      <c r="B658" t="s">
        <v>41</v>
      </c>
      <c r="C658" t="s">
        <v>11</v>
      </c>
      <c r="D658" s="36">
        <v>49241510</v>
      </c>
      <c r="E658" s="36" t="s">
        <v>1246</v>
      </c>
      <c r="F658" t="s">
        <v>1260</v>
      </c>
      <c r="G658" t="s">
        <v>555</v>
      </c>
      <c r="H658" s="36" t="s">
        <v>1274</v>
      </c>
      <c r="I658" s="41">
        <f t="shared" si="23"/>
        <v>13343.68</v>
      </c>
      <c r="J658" t="s">
        <v>940</v>
      </c>
      <c r="K658" s="35" t="s">
        <v>1246</v>
      </c>
      <c r="L658" s="33">
        <v>0.02</v>
      </c>
      <c r="M658" s="21" t="s">
        <v>14848</v>
      </c>
      <c r="N658" s="21" t="s">
        <v>1313</v>
      </c>
      <c r="O658" s="21" t="s">
        <v>83</v>
      </c>
      <c r="P658" s="35" t="s">
        <v>13496</v>
      </c>
    </row>
    <row r="659" spans="2:16" ht="15.75" customHeight="1">
      <c r="B659" t="s">
        <v>41</v>
      </c>
      <c r="C659" t="s">
        <v>11</v>
      </c>
      <c r="D659" s="36">
        <v>49241510</v>
      </c>
      <c r="E659" s="36" t="s">
        <v>1247</v>
      </c>
      <c r="F659" t="s">
        <v>1261</v>
      </c>
      <c r="G659" t="s">
        <v>555</v>
      </c>
      <c r="H659" s="36" t="s">
        <v>1275</v>
      </c>
      <c r="I659" s="41">
        <f t="shared" si="23"/>
        <v>8880.76</v>
      </c>
      <c r="J659" t="s">
        <v>940</v>
      </c>
      <c r="K659" s="35" t="s">
        <v>1247</v>
      </c>
      <c r="L659" s="33">
        <v>0.02</v>
      </c>
      <c r="M659" s="21" t="s">
        <v>14848</v>
      </c>
      <c r="N659" s="21" t="s">
        <v>1313</v>
      </c>
      <c r="O659" s="21" t="s">
        <v>83</v>
      </c>
      <c r="P659" s="35" t="s">
        <v>13496</v>
      </c>
    </row>
    <row r="660" spans="2:16" ht="15.75" customHeight="1">
      <c r="B660" t="s">
        <v>41</v>
      </c>
      <c r="C660" t="s">
        <v>11</v>
      </c>
      <c r="D660" s="36">
        <v>49241510</v>
      </c>
      <c r="E660" s="36" t="s">
        <v>1248</v>
      </c>
      <c r="F660" t="s">
        <v>1262</v>
      </c>
      <c r="G660" t="s">
        <v>555</v>
      </c>
      <c r="H660" s="36" t="s">
        <v>1276</v>
      </c>
      <c r="I660" s="41">
        <f t="shared" si="23"/>
        <v>18721.919999999998</v>
      </c>
      <c r="J660" t="s">
        <v>940</v>
      </c>
      <c r="K660" s="35" t="s">
        <v>1248</v>
      </c>
      <c r="L660" s="33">
        <v>0.02</v>
      </c>
      <c r="M660" s="21" t="s">
        <v>14848</v>
      </c>
      <c r="N660" s="21" t="s">
        <v>1313</v>
      </c>
      <c r="O660" s="21" t="s">
        <v>83</v>
      </c>
      <c r="P660" s="35" t="s">
        <v>13496</v>
      </c>
    </row>
    <row r="661" spans="2:16" ht="15.75" customHeight="1">
      <c r="B661" t="s">
        <v>41</v>
      </c>
      <c r="C661" t="s">
        <v>11</v>
      </c>
      <c r="D661" s="36">
        <v>49241510</v>
      </c>
      <c r="E661" s="36" t="s">
        <v>1249</v>
      </c>
      <c r="F661" t="s">
        <v>1263</v>
      </c>
      <c r="G661" t="s">
        <v>555</v>
      </c>
      <c r="H661" s="36" t="s">
        <v>1277</v>
      </c>
      <c r="I661" s="41">
        <f t="shared" si="23"/>
        <v>23408.28</v>
      </c>
      <c r="J661" t="s">
        <v>940</v>
      </c>
      <c r="K661" s="35" t="s">
        <v>1249</v>
      </c>
      <c r="L661" s="33">
        <v>0.02</v>
      </c>
      <c r="M661" s="21" t="s">
        <v>14848</v>
      </c>
      <c r="N661" s="21" t="s">
        <v>1313</v>
      </c>
      <c r="O661" s="21" t="s">
        <v>83</v>
      </c>
      <c r="P661" s="35" t="s">
        <v>13496</v>
      </c>
    </row>
    <row r="662" spans="2:16" ht="15.75" customHeight="1">
      <c r="B662" t="s">
        <v>41</v>
      </c>
      <c r="C662" t="s">
        <v>11</v>
      </c>
      <c r="D662" s="36">
        <v>49241510</v>
      </c>
      <c r="E662" s="36" t="s">
        <v>1250</v>
      </c>
      <c r="F662" t="s">
        <v>1264</v>
      </c>
      <c r="G662" t="s">
        <v>555</v>
      </c>
      <c r="H662" s="36" t="s">
        <v>1278</v>
      </c>
      <c r="I662" s="41">
        <f t="shared" si="23"/>
        <v>5556.5999999999995</v>
      </c>
      <c r="J662" t="s">
        <v>940</v>
      </c>
      <c r="K662" s="35" t="s">
        <v>1250</v>
      </c>
      <c r="L662" s="33">
        <v>0.02</v>
      </c>
      <c r="M662" s="21" t="s">
        <v>14848</v>
      </c>
      <c r="N662" s="21" t="s">
        <v>1313</v>
      </c>
      <c r="O662" s="21" t="s">
        <v>83</v>
      </c>
      <c r="P662" s="35" t="s">
        <v>13496</v>
      </c>
    </row>
    <row r="663" spans="2:16" ht="15.75" customHeight="1">
      <c r="B663" t="s">
        <v>41</v>
      </c>
      <c r="C663" t="s">
        <v>11</v>
      </c>
      <c r="D663" s="36">
        <v>49241510</v>
      </c>
      <c r="E663" s="36" t="s">
        <v>1172</v>
      </c>
      <c r="F663" t="s">
        <v>1265</v>
      </c>
      <c r="G663" t="s">
        <v>555</v>
      </c>
      <c r="H663" s="36" t="s">
        <v>1279</v>
      </c>
      <c r="I663" s="41">
        <f t="shared" si="23"/>
        <v>6392.54</v>
      </c>
      <c r="J663" t="s">
        <v>940</v>
      </c>
      <c r="K663" s="35" t="s">
        <v>1172</v>
      </c>
      <c r="L663" s="33">
        <v>0.02</v>
      </c>
      <c r="M663" s="21" t="s">
        <v>14848</v>
      </c>
      <c r="N663" s="21" t="s">
        <v>1313</v>
      </c>
      <c r="O663" s="21" t="s">
        <v>83</v>
      </c>
      <c r="P663" s="35" t="s">
        <v>13496</v>
      </c>
    </row>
    <row r="664" spans="2:16" ht="15.75" customHeight="1">
      <c r="B664" t="s">
        <v>41</v>
      </c>
      <c r="C664" t="s">
        <v>11</v>
      </c>
      <c r="D664" s="36">
        <v>49241510</v>
      </c>
      <c r="E664" s="36" t="s">
        <v>1280</v>
      </c>
      <c r="F664" t="s">
        <v>1291</v>
      </c>
      <c r="G664" t="s">
        <v>555</v>
      </c>
      <c r="H664" s="36" t="s">
        <v>1302</v>
      </c>
      <c r="I664" s="41">
        <f t="shared" si="23"/>
        <v>270403.56</v>
      </c>
      <c r="J664" t="s">
        <v>940</v>
      </c>
      <c r="K664" s="35" t="s">
        <v>1280</v>
      </c>
      <c r="L664" s="33">
        <v>0.02</v>
      </c>
      <c r="M664" s="21" t="s">
        <v>14848</v>
      </c>
      <c r="N664" s="21" t="s">
        <v>1313</v>
      </c>
      <c r="O664" s="21" t="s">
        <v>83</v>
      </c>
      <c r="P664" s="35" t="s">
        <v>13496</v>
      </c>
    </row>
    <row r="665" spans="2:16" ht="15.75" customHeight="1">
      <c r="B665" t="s">
        <v>41</v>
      </c>
      <c r="C665" t="s">
        <v>11</v>
      </c>
      <c r="D665" s="36">
        <v>49241510</v>
      </c>
      <c r="E665" s="36" t="s">
        <v>1281</v>
      </c>
      <c r="F665" t="s">
        <v>1292</v>
      </c>
      <c r="G665" t="s">
        <v>555</v>
      </c>
      <c r="H665" s="36" t="s">
        <v>1303</v>
      </c>
      <c r="I665" s="41">
        <f t="shared" si="23"/>
        <v>279481.3</v>
      </c>
      <c r="J665" t="s">
        <v>940</v>
      </c>
      <c r="K665" s="35" t="s">
        <v>1281</v>
      </c>
      <c r="L665" s="33">
        <v>0.02</v>
      </c>
      <c r="M665" s="21" t="s">
        <v>14848</v>
      </c>
      <c r="N665" s="21" t="s">
        <v>1313</v>
      </c>
      <c r="O665" s="21" t="s">
        <v>83</v>
      </c>
      <c r="P665" s="35" t="s">
        <v>13496</v>
      </c>
    </row>
    <row r="666" spans="2:16" ht="15.75" customHeight="1">
      <c r="B666" t="s">
        <v>41</v>
      </c>
      <c r="C666" t="s">
        <v>11</v>
      </c>
      <c r="D666" s="36">
        <v>49241510</v>
      </c>
      <c r="E666" s="36" t="s">
        <v>1282</v>
      </c>
      <c r="F666" t="s">
        <v>1293</v>
      </c>
      <c r="G666" t="s">
        <v>555</v>
      </c>
      <c r="H666" s="36" t="s">
        <v>1304</v>
      </c>
      <c r="I666" s="41">
        <f t="shared" si="23"/>
        <v>369876.5</v>
      </c>
      <c r="J666" t="s">
        <v>940</v>
      </c>
      <c r="K666" s="35" t="s">
        <v>1282</v>
      </c>
      <c r="L666" s="33">
        <v>0.02</v>
      </c>
      <c r="M666" s="21" t="s">
        <v>14848</v>
      </c>
      <c r="N666" s="21" t="s">
        <v>1313</v>
      </c>
      <c r="O666" s="21" t="s">
        <v>83</v>
      </c>
      <c r="P666" s="35" t="s">
        <v>13496</v>
      </c>
    </row>
    <row r="667" spans="2:16" ht="15.75" customHeight="1">
      <c r="B667" t="s">
        <v>41</v>
      </c>
      <c r="C667" t="s">
        <v>11</v>
      </c>
      <c r="D667" s="36">
        <v>49241510</v>
      </c>
      <c r="E667" s="36" t="s">
        <v>1283</v>
      </c>
      <c r="F667" t="s">
        <v>1294</v>
      </c>
      <c r="G667" t="s">
        <v>555</v>
      </c>
      <c r="H667" s="36" t="s">
        <v>1305</v>
      </c>
      <c r="I667" s="41">
        <f t="shared" si="23"/>
        <v>73117.8</v>
      </c>
      <c r="J667" t="s">
        <v>940</v>
      </c>
      <c r="K667" s="35" t="s">
        <v>1283</v>
      </c>
      <c r="L667" s="33">
        <v>0.02</v>
      </c>
      <c r="M667" s="21" t="s">
        <v>14848</v>
      </c>
      <c r="N667" s="21" t="s">
        <v>1313</v>
      </c>
      <c r="O667" s="21" t="s">
        <v>83</v>
      </c>
      <c r="P667" s="35" t="s">
        <v>13496</v>
      </c>
    </row>
    <row r="668" spans="2:16" ht="15.75" customHeight="1">
      <c r="B668" t="s">
        <v>41</v>
      </c>
      <c r="C668" t="s">
        <v>11</v>
      </c>
      <c r="D668" s="36">
        <v>49241510</v>
      </c>
      <c r="E668" s="36" t="s">
        <v>1284</v>
      </c>
      <c r="F668" t="s">
        <v>1295</v>
      </c>
      <c r="G668" t="s">
        <v>555</v>
      </c>
      <c r="H668" s="36" t="s">
        <v>1306</v>
      </c>
      <c r="I668" s="41">
        <f t="shared" si="23"/>
        <v>222505.08</v>
      </c>
      <c r="J668" t="s">
        <v>940</v>
      </c>
      <c r="K668" s="35" t="s">
        <v>1284</v>
      </c>
      <c r="L668" s="33">
        <v>0.02</v>
      </c>
      <c r="M668" s="21" t="s">
        <v>14848</v>
      </c>
      <c r="N668" s="21" t="s">
        <v>1313</v>
      </c>
      <c r="O668" s="21" t="s">
        <v>83</v>
      </c>
      <c r="P668" s="35" t="s">
        <v>13496</v>
      </c>
    </row>
    <row r="669" spans="2:16" ht="15.75" customHeight="1">
      <c r="B669" t="s">
        <v>41</v>
      </c>
      <c r="C669" t="s">
        <v>11</v>
      </c>
      <c r="D669" s="36">
        <v>49241510</v>
      </c>
      <c r="E669" s="36" t="s">
        <v>1285</v>
      </c>
      <c r="F669" t="s">
        <v>1296</v>
      </c>
      <c r="G669" t="s">
        <v>555</v>
      </c>
      <c r="H669" s="36" t="s">
        <v>1307</v>
      </c>
      <c r="I669" s="41">
        <f t="shared" si="23"/>
        <v>161221.76000000001</v>
      </c>
      <c r="J669" t="s">
        <v>940</v>
      </c>
      <c r="K669" s="35" t="s">
        <v>1285</v>
      </c>
      <c r="L669" s="33">
        <v>0.02</v>
      </c>
      <c r="M669" s="21" t="s">
        <v>14848</v>
      </c>
      <c r="N669" s="21" t="s">
        <v>1313</v>
      </c>
      <c r="O669" s="21" t="s">
        <v>83</v>
      </c>
      <c r="P669" s="35" t="s">
        <v>13496</v>
      </c>
    </row>
    <row r="670" spans="2:16" ht="15.75" customHeight="1">
      <c r="B670" t="s">
        <v>41</v>
      </c>
      <c r="C670" t="s">
        <v>11</v>
      </c>
      <c r="D670" s="36">
        <v>49241510</v>
      </c>
      <c r="E670" s="36" t="s">
        <v>1286</v>
      </c>
      <c r="F670" t="s">
        <v>1297</v>
      </c>
      <c r="G670" t="s">
        <v>555</v>
      </c>
      <c r="H670" s="36" t="s">
        <v>1308</v>
      </c>
      <c r="I670" s="41">
        <f t="shared" si="23"/>
        <v>57125.18</v>
      </c>
      <c r="J670" t="s">
        <v>940</v>
      </c>
      <c r="K670" s="35" t="s">
        <v>1286</v>
      </c>
      <c r="L670" s="33">
        <v>0.02</v>
      </c>
      <c r="M670" s="21" t="s">
        <v>14848</v>
      </c>
      <c r="N670" s="21" t="s">
        <v>1313</v>
      </c>
      <c r="O670" s="21" t="s">
        <v>83</v>
      </c>
      <c r="P670" s="35" t="s">
        <v>13496</v>
      </c>
    </row>
    <row r="671" spans="2:16" ht="15.75" customHeight="1">
      <c r="B671" t="s">
        <v>41</v>
      </c>
      <c r="C671" t="s">
        <v>11</v>
      </c>
      <c r="D671" s="36">
        <v>49241510</v>
      </c>
      <c r="E671" s="36" t="s">
        <v>1287</v>
      </c>
      <c r="F671" t="s">
        <v>1298</v>
      </c>
      <c r="G671" t="s">
        <v>555</v>
      </c>
      <c r="H671" s="36" t="s">
        <v>1309</v>
      </c>
      <c r="I671" s="41">
        <f t="shared" si="23"/>
        <v>44040.22</v>
      </c>
      <c r="J671" t="s">
        <v>940</v>
      </c>
      <c r="K671" s="35" t="s">
        <v>1287</v>
      </c>
      <c r="L671" s="33">
        <v>0.02</v>
      </c>
      <c r="M671" s="21" t="s">
        <v>14848</v>
      </c>
      <c r="N671" s="21" t="s">
        <v>1313</v>
      </c>
      <c r="O671" s="21" t="s">
        <v>83</v>
      </c>
      <c r="P671" s="35" t="s">
        <v>13496</v>
      </c>
    </row>
    <row r="672" spans="2:16" ht="15.75" customHeight="1">
      <c r="B672" t="s">
        <v>41</v>
      </c>
      <c r="C672" t="s">
        <v>11</v>
      </c>
      <c r="D672" s="36">
        <v>49241510</v>
      </c>
      <c r="E672" s="36" t="s">
        <v>1288</v>
      </c>
      <c r="F672" t="s">
        <v>1299</v>
      </c>
      <c r="G672" t="s">
        <v>555</v>
      </c>
      <c r="H672" s="36" t="s">
        <v>1310</v>
      </c>
      <c r="I672" s="41">
        <f t="shared" si="23"/>
        <v>147916.29999999999</v>
      </c>
      <c r="J672" t="s">
        <v>940</v>
      </c>
      <c r="K672" s="35" t="s">
        <v>1288</v>
      </c>
      <c r="L672" s="33">
        <v>0.02</v>
      </c>
      <c r="M672" s="21" t="s">
        <v>14848</v>
      </c>
      <c r="N672" s="21" t="s">
        <v>1313</v>
      </c>
      <c r="O672" s="21" t="s">
        <v>83</v>
      </c>
      <c r="P672" s="35" t="s">
        <v>13496</v>
      </c>
    </row>
    <row r="673" spans="2:16" ht="15.75" customHeight="1">
      <c r="B673" t="s">
        <v>41</v>
      </c>
      <c r="C673" t="s">
        <v>11</v>
      </c>
      <c r="D673" s="36">
        <v>49241510</v>
      </c>
      <c r="E673" s="36" t="s">
        <v>1289</v>
      </c>
      <c r="F673" t="s">
        <v>1300</v>
      </c>
      <c r="G673" t="s">
        <v>555</v>
      </c>
      <c r="H673" s="36" t="s">
        <v>1311</v>
      </c>
      <c r="I673" s="41">
        <f t="shared" si="23"/>
        <v>59093.02</v>
      </c>
      <c r="J673" t="s">
        <v>940</v>
      </c>
      <c r="K673" s="35" t="s">
        <v>1289</v>
      </c>
      <c r="L673" s="33">
        <v>0.02</v>
      </c>
      <c r="M673" s="21" t="s">
        <v>14848</v>
      </c>
      <c r="N673" s="21" t="s">
        <v>1313</v>
      </c>
      <c r="O673" s="21" t="s">
        <v>83</v>
      </c>
      <c r="P673" s="35" t="s">
        <v>13496</v>
      </c>
    </row>
    <row r="674" spans="2:16" ht="15.75" customHeight="1">
      <c r="B674" t="s">
        <v>41</v>
      </c>
      <c r="C674" t="s">
        <v>11</v>
      </c>
      <c r="D674" s="36">
        <v>49241510</v>
      </c>
      <c r="E674" s="36" t="s">
        <v>1290</v>
      </c>
      <c r="F674" t="s">
        <v>1301</v>
      </c>
      <c r="G674" t="s">
        <v>555</v>
      </c>
      <c r="H674" s="36" t="s">
        <v>1312</v>
      </c>
      <c r="I674" s="41">
        <f t="shared" si="23"/>
        <v>53745.159999999996</v>
      </c>
      <c r="J674" t="s">
        <v>940</v>
      </c>
      <c r="K674" s="35" t="s">
        <v>1290</v>
      </c>
      <c r="L674" s="33">
        <v>0.02</v>
      </c>
      <c r="M674" s="21" t="s">
        <v>14848</v>
      </c>
      <c r="N674" s="21" t="s">
        <v>1313</v>
      </c>
      <c r="O674" s="21" t="s">
        <v>83</v>
      </c>
      <c r="P674" s="35" t="s">
        <v>13496</v>
      </c>
    </row>
    <row r="675" spans="2:16" ht="15.75" customHeight="1">
      <c r="B675" t="s">
        <v>41</v>
      </c>
      <c r="C675" t="s">
        <v>11</v>
      </c>
      <c r="D675" s="36">
        <v>49241510</v>
      </c>
      <c r="E675" s="36" t="s">
        <v>12358</v>
      </c>
      <c r="F675" t="s">
        <v>12359</v>
      </c>
      <c r="G675" t="s">
        <v>555</v>
      </c>
      <c r="H675" s="68">
        <v>18063.36</v>
      </c>
      <c r="I675" s="41">
        <f>H675*0.89</f>
        <v>16076.3904</v>
      </c>
      <c r="J675" t="s">
        <v>8885</v>
      </c>
      <c r="K675" s="35" t="s">
        <v>12358</v>
      </c>
      <c r="L675" s="33">
        <v>0.11</v>
      </c>
      <c r="M675" s="21" t="s">
        <v>14848</v>
      </c>
      <c r="N675" s="21" t="s">
        <v>9478</v>
      </c>
      <c r="O675" s="21" t="s">
        <v>83</v>
      </c>
      <c r="P675" s="35" t="s">
        <v>13496</v>
      </c>
    </row>
    <row r="676" spans="2:16" ht="15.75" customHeight="1">
      <c r="B676" t="s">
        <v>41</v>
      </c>
      <c r="C676" t="s">
        <v>11</v>
      </c>
      <c r="D676" s="36">
        <v>49241510</v>
      </c>
      <c r="E676" s="36" t="s">
        <v>12360</v>
      </c>
      <c r="F676" t="s">
        <v>12363</v>
      </c>
      <c r="G676" t="s">
        <v>555</v>
      </c>
      <c r="H676" s="68">
        <v>42843.360000000001</v>
      </c>
      <c r="I676" s="41">
        <f t="shared" ref="I676:I741" si="24">H676*0.89</f>
        <v>38130.590400000001</v>
      </c>
      <c r="J676" t="s">
        <v>8885</v>
      </c>
      <c r="K676" s="35" t="s">
        <v>12360</v>
      </c>
      <c r="L676" s="33">
        <v>0.11</v>
      </c>
      <c r="M676" s="21" t="s">
        <v>14848</v>
      </c>
      <c r="N676" s="21" t="s">
        <v>9478</v>
      </c>
      <c r="O676" s="21" t="s">
        <v>83</v>
      </c>
      <c r="P676" s="35" t="s">
        <v>13496</v>
      </c>
    </row>
    <row r="677" spans="2:16" ht="15.75" customHeight="1">
      <c r="B677" t="s">
        <v>41</v>
      </c>
      <c r="C677" t="s">
        <v>11</v>
      </c>
      <c r="D677" s="36">
        <v>49241510</v>
      </c>
      <c r="E677" s="36" t="s">
        <v>12361</v>
      </c>
      <c r="F677" t="s">
        <v>12364</v>
      </c>
      <c r="G677" t="s">
        <v>555</v>
      </c>
      <c r="H677" s="68">
        <v>21245.279999999999</v>
      </c>
      <c r="I677" s="41">
        <f t="shared" si="24"/>
        <v>18908.299199999998</v>
      </c>
      <c r="J677" t="s">
        <v>8885</v>
      </c>
      <c r="K677" s="35" t="s">
        <v>12361</v>
      </c>
      <c r="L677" s="33">
        <v>0.11</v>
      </c>
      <c r="M677" s="21" t="s">
        <v>14848</v>
      </c>
      <c r="N677" s="21" t="s">
        <v>9478</v>
      </c>
      <c r="O677" s="21" t="s">
        <v>83</v>
      </c>
      <c r="P677" s="35" t="s">
        <v>13496</v>
      </c>
    </row>
    <row r="678" spans="2:16" ht="15.75" customHeight="1">
      <c r="B678" t="s">
        <v>41</v>
      </c>
      <c r="C678" t="s">
        <v>11</v>
      </c>
      <c r="D678" s="36">
        <v>49241510</v>
      </c>
      <c r="E678" s="36" t="s">
        <v>12362</v>
      </c>
      <c r="F678" t="s">
        <v>12365</v>
      </c>
      <c r="G678" t="s">
        <v>555</v>
      </c>
      <c r="H678" s="68">
        <v>17582.88</v>
      </c>
      <c r="I678" s="41">
        <f t="shared" si="24"/>
        <v>15648.763200000001</v>
      </c>
      <c r="J678" t="s">
        <v>8885</v>
      </c>
      <c r="K678" s="35" t="s">
        <v>12362</v>
      </c>
      <c r="L678" s="33">
        <v>0.11</v>
      </c>
      <c r="M678" s="21" t="s">
        <v>14848</v>
      </c>
      <c r="N678" s="21" t="s">
        <v>9478</v>
      </c>
      <c r="O678" s="21" t="s">
        <v>83</v>
      </c>
      <c r="P678" s="35" t="s">
        <v>13496</v>
      </c>
    </row>
    <row r="679" spans="2:16" ht="15.75" customHeight="1">
      <c r="B679" t="s">
        <v>41</v>
      </c>
      <c r="C679" t="s">
        <v>43</v>
      </c>
      <c r="D679" s="36">
        <v>49221532</v>
      </c>
      <c r="E679" s="36" t="s">
        <v>8883</v>
      </c>
      <c r="F679" t="s">
        <v>8884</v>
      </c>
      <c r="G679" t="s">
        <v>57</v>
      </c>
      <c r="H679" s="37">
        <v>47986</v>
      </c>
      <c r="I679" s="41">
        <f t="shared" si="24"/>
        <v>42707.54</v>
      </c>
      <c r="J679" t="s">
        <v>8885</v>
      </c>
      <c r="K679" s="35" t="s">
        <v>8883</v>
      </c>
      <c r="L679" s="33">
        <v>0.11</v>
      </c>
      <c r="M679" s="21" t="s">
        <v>14848</v>
      </c>
      <c r="N679" s="21" t="s">
        <v>9478</v>
      </c>
      <c r="O679" s="21" t="s">
        <v>83</v>
      </c>
      <c r="P679" s="35" t="s">
        <v>13496</v>
      </c>
    </row>
    <row r="680" spans="2:16" ht="15.75" customHeight="1">
      <c r="B680" t="s">
        <v>41</v>
      </c>
      <c r="C680" t="s">
        <v>43</v>
      </c>
      <c r="D680" s="36">
        <v>49221532</v>
      </c>
      <c r="E680" s="36" t="s">
        <v>8886</v>
      </c>
      <c r="F680" t="s">
        <v>8887</v>
      </c>
      <c r="G680" t="s">
        <v>57</v>
      </c>
      <c r="H680" s="37">
        <v>24990</v>
      </c>
      <c r="I680" s="41">
        <f t="shared" si="24"/>
        <v>22241.1</v>
      </c>
      <c r="J680" t="s">
        <v>8885</v>
      </c>
      <c r="K680" s="35" t="s">
        <v>8886</v>
      </c>
      <c r="L680" s="33">
        <v>0.11</v>
      </c>
      <c r="M680" s="21" t="s">
        <v>14848</v>
      </c>
      <c r="N680" s="21" t="s">
        <v>9478</v>
      </c>
      <c r="O680" s="21" t="s">
        <v>83</v>
      </c>
      <c r="P680" s="35" t="s">
        <v>13496</v>
      </c>
    </row>
    <row r="681" spans="2:16" ht="15.75" customHeight="1">
      <c r="B681" t="s">
        <v>41</v>
      </c>
      <c r="C681" t="s">
        <v>43</v>
      </c>
      <c r="D681" s="36">
        <v>49221532</v>
      </c>
      <c r="E681" s="36" t="s">
        <v>8888</v>
      </c>
      <c r="F681" t="s">
        <v>8889</v>
      </c>
      <c r="G681" t="s">
        <v>57</v>
      </c>
      <c r="H681" s="37">
        <v>76148</v>
      </c>
      <c r="I681" s="41">
        <f t="shared" si="24"/>
        <v>67771.72</v>
      </c>
      <c r="J681" t="s">
        <v>8885</v>
      </c>
      <c r="K681" s="35" t="s">
        <v>8888</v>
      </c>
      <c r="L681" s="33">
        <v>0.11</v>
      </c>
      <c r="M681" s="21" t="s">
        <v>14848</v>
      </c>
      <c r="N681" s="21" t="s">
        <v>9478</v>
      </c>
      <c r="O681" s="21" t="s">
        <v>83</v>
      </c>
      <c r="P681" s="35" t="s">
        <v>13496</v>
      </c>
    </row>
    <row r="682" spans="2:16" ht="15.75" customHeight="1">
      <c r="B682" t="s">
        <v>41</v>
      </c>
      <c r="C682" t="s">
        <v>43</v>
      </c>
      <c r="D682" s="36">
        <v>49221532</v>
      </c>
      <c r="E682" s="36" t="s">
        <v>8890</v>
      </c>
      <c r="F682" t="s">
        <v>8891</v>
      </c>
      <c r="G682" t="s">
        <v>57</v>
      </c>
      <c r="H682" s="37">
        <v>38818</v>
      </c>
      <c r="I682" s="41">
        <f t="shared" si="24"/>
        <v>34548.020000000004</v>
      </c>
      <c r="J682" t="s">
        <v>8885</v>
      </c>
      <c r="K682" s="35" t="s">
        <v>8890</v>
      </c>
      <c r="L682" s="33">
        <v>0.11</v>
      </c>
      <c r="M682" s="21" t="s">
        <v>14848</v>
      </c>
      <c r="N682" s="21" t="s">
        <v>9478</v>
      </c>
      <c r="O682" s="21" t="s">
        <v>83</v>
      </c>
      <c r="P682" s="35" t="s">
        <v>13496</v>
      </c>
    </row>
    <row r="683" spans="2:16" ht="15.75" customHeight="1">
      <c r="B683" t="s">
        <v>41</v>
      </c>
      <c r="C683" t="s">
        <v>43</v>
      </c>
      <c r="D683" s="36">
        <v>49221532</v>
      </c>
      <c r="E683" s="36" t="s">
        <v>8892</v>
      </c>
      <c r="F683" t="s">
        <v>8893</v>
      </c>
      <c r="G683" t="s">
        <v>57</v>
      </c>
      <c r="H683" s="37">
        <v>48578</v>
      </c>
      <c r="I683" s="41">
        <f t="shared" si="24"/>
        <v>43234.42</v>
      </c>
      <c r="J683" t="s">
        <v>8885</v>
      </c>
      <c r="K683" s="35" t="s">
        <v>8892</v>
      </c>
      <c r="L683" s="33">
        <v>0.11</v>
      </c>
      <c r="M683" s="21" t="s">
        <v>14848</v>
      </c>
      <c r="N683" s="21" t="s">
        <v>9478</v>
      </c>
      <c r="O683" s="21" t="s">
        <v>83</v>
      </c>
      <c r="P683" s="35" t="s">
        <v>13496</v>
      </c>
    </row>
    <row r="684" spans="2:16" ht="15.75" customHeight="1">
      <c r="B684" t="s">
        <v>41</v>
      </c>
      <c r="C684" t="s">
        <v>43</v>
      </c>
      <c r="D684" s="36">
        <v>49221532</v>
      </c>
      <c r="E684" s="36" t="s">
        <v>8894</v>
      </c>
      <c r="F684" t="s">
        <v>8895</v>
      </c>
      <c r="G684" t="s">
        <v>57</v>
      </c>
      <c r="H684" s="37">
        <v>77533</v>
      </c>
      <c r="I684" s="41">
        <f t="shared" si="24"/>
        <v>69004.37</v>
      </c>
      <c r="J684" t="s">
        <v>8885</v>
      </c>
      <c r="K684" s="35" t="s">
        <v>8894</v>
      </c>
      <c r="L684" s="33">
        <v>0.11</v>
      </c>
      <c r="M684" s="21" t="s">
        <v>14848</v>
      </c>
      <c r="N684" s="21" t="s">
        <v>9478</v>
      </c>
      <c r="O684" s="21" t="s">
        <v>83</v>
      </c>
      <c r="P684" s="35" t="s">
        <v>13496</v>
      </c>
    </row>
    <row r="685" spans="2:16" ht="15.75" customHeight="1">
      <c r="B685" t="s">
        <v>41</v>
      </c>
      <c r="C685" t="s">
        <v>43</v>
      </c>
      <c r="D685" s="36">
        <v>49221532</v>
      </c>
      <c r="E685" s="36" t="s">
        <v>8896</v>
      </c>
      <c r="F685" t="s">
        <v>8897</v>
      </c>
      <c r="G685" t="s">
        <v>57</v>
      </c>
      <c r="H685" s="37">
        <v>28434</v>
      </c>
      <c r="I685" s="41">
        <f t="shared" si="24"/>
        <v>25306.260000000002</v>
      </c>
      <c r="J685" t="s">
        <v>8885</v>
      </c>
      <c r="K685" s="35" t="s">
        <v>8896</v>
      </c>
      <c r="L685" s="33">
        <v>0.11</v>
      </c>
      <c r="M685" s="21" t="s">
        <v>14848</v>
      </c>
      <c r="N685" s="21" t="s">
        <v>9478</v>
      </c>
      <c r="O685" s="21" t="s">
        <v>83</v>
      </c>
      <c r="P685" s="35" t="s">
        <v>13496</v>
      </c>
    </row>
    <row r="686" spans="2:16" ht="15.75" customHeight="1">
      <c r="B686" t="s">
        <v>41</v>
      </c>
      <c r="C686" t="s">
        <v>43</v>
      </c>
      <c r="D686" s="36">
        <v>49221532</v>
      </c>
      <c r="E686" s="36" t="s">
        <v>8898</v>
      </c>
      <c r="F686" t="s">
        <v>8899</v>
      </c>
      <c r="G686" t="s">
        <v>57</v>
      </c>
      <c r="H686" s="37">
        <v>29922</v>
      </c>
      <c r="I686" s="41">
        <f t="shared" si="24"/>
        <v>26630.58</v>
      </c>
      <c r="J686" t="s">
        <v>8885</v>
      </c>
      <c r="K686" s="35" t="s">
        <v>8898</v>
      </c>
      <c r="L686" s="33">
        <v>0.11</v>
      </c>
      <c r="M686" s="21" t="s">
        <v>14848</v>
      </c>
      <c r="N686" s="21" t="s">
        <v>9478</v>
      </c>
      <c r="O686" s="21" t="s">
        <v>83</v>
      </c>
      <c r="P686" s="35" t="s">
        <v>13496</v>
      </c>
    </row>
    <row r="687" spans="2:16" ht="15.75" customHeight="1">
      <c r="B687" t="s">
        <v>41</v>
      </c>
      <c r="C687" t="s">
        <v>43</v>
      </c>
      <c r="D687" s="36">
        <v>49221532</v>
      </c>
      <c r="E687" s="36" t="s">
        <v>8900</v>
      </c>
      <c r="F687" t="s">
        <v>8901</v>
      </c>
      <c r="G687" t="s">
        <v>57</v>
      </c>
      <c r="H687" s="37">
        <v>37235</v>
      </c>
      <c r="I687" s="41">
        <f t="shared" si="24"/>
        <v>33139.15</v>
      </c>
      <c r="J687" t="s">
        <v>8885</v>
      </c>
      <c r="K687" s="35" t="s">
        <v>8900</v>
      </c>
      <c r="L687" s="33">
        <v>0.11</v>
      </c>
      <c r="M687" s="21" t="s">
        <v>14848</v>
      </c>
      <c r="N687" s="21" t="s">
        <v>9478</v>
      </c>
      <c r="O687" s="21" t="s">
        <v>83</v>
      </c>
      <c r="P687" s="35" t="s">
        <v>13496</v>
      </c>
    </row>
    <row r="688" spans="2:16" ht="15.75" customHeight="1">
      <c r="B688" t="s">
        <v>41</v>
      </c>
      <c r="C688" t="s">
        <v>43</v>
      </c>
      <c r="D688" s="36">
        <v>49221532</v>
      </c>
      <c r="E688" s="36" t="s">
        <v>8902</v>
      </c>
      <c r="F688" t="s">
        <v>8903</v>
      </c>
      <c r="G688" t="s">
        <v>57</v>
      </c>
      <c r="H688" s="37">
        <v>46643</v>
      </c>
      <c r="I688" s="41">
        <f t="shared" si="24"/>
        <v>41512.270000000004</v>
      </c>
      <c r="J688" t="s">
        <v>8885</v>
      </c>
      <c r="K688" s="35" t="s">
        <v>8902</v>
      </c>
      <c r="L688" s="33">
        <v>0.11</v>
      </c>
      <c r="M688" s="21" t="s">
        <v>14848</v>
      </c>
      <c r="N688" s="21" t="s">
        <v>9478</v>
      </c>
      <c r="O688" s="21" t="s">
        <v>83</v>
      </c>
      <c r="P688" s="35" t="s">
        <v>13496</v>
      </c>
    </row>
    <row r="689" spans="2:16" ht="15.75" customHeight="1">
      <c r="B689" t="s">
        <v>41</v>
      </c>
      <c r="C689" t="s">
        <v>43</v>
      </c>
      <c r="D689" s="36">
        <v>49221532</v>
      </c>
      <c r="E689" s="36" t="s">
        <v>8904</v>
      </c>
      <c r="F689" t="s">
        <v>8905</v>
      </c>
      <c r="G689" t="s">
        <v>57</v>
      </c>
      <c r="H689" s="37">
        <v>52875</v>
      </c>
      <c r="I689" s="41">
        <f t="shared" si="24"/>
        <v>47058.75</v>
      </c>
      <c r="J689" t="s">
        <v>8885</v>
      </c>
      <c r="K689" s="35" t="s">
        <v>8904</v>
      </c>
      <c r="L689" s="33">
        <v>0.11</v>
      </c>
      <c r="M689" s="21" t="s">
        <v>14848</v>
      </c>
      <c r="N689" s="21" t="s">
        <v>9478</v>
      </c>
      <c r="O689" s="21" t="s">
        <v>83</v>
      </c>
      <c r="P689" s="35" t="s">
        <v>13496</v>
      </c>
    </row>
    <row r="690" spans="2:16" ht="15.75" customHeight="1">
      <c r="B690" t="s">
        <v>41</v>
      </c>
      <c r="C690" t="s">
        <v>43</v>
      </c>
      <c r="D690" s="36">
        <v>49221532</v>
      </c>
      <c r="E690" s="36" t="s">
        <v>8906</v>
      </c>
      <c r="F690" t="s">
        <v>8907</v>
      </c>
      <c r="G690" t="s">
        <v>57</v>
      </c>
      <c r="H690" s="37">
        <v>54232</v>
      </c>
      <c r="I690" s="41">
        <f t="shared" si="24"/>
        <v>48266.48</v>
      </c>
      <c r="J690" t="s">
        <v>8885</v>
      </c>
      <c r="K690" s="35" t="s">
        <v>8906</v>
      </c>
      <c r="L690" s="33">
        <v>0.11</v>
      </c>
      <c r="M690" s="21" t="s">
        <v>14848</v>
      </c>
      <c r="N690" s="21" t="s">
        <v>9478</v>
      </c>
      <c r="O690" s="21" t="s">
        <v>83</v>
      </c>
      <c r="P690" s="35" t="s">
        <v>13496</v>
      </c>
    </row>
    <row r="691" spans="2:16" ht="15.75" customHeight="1">
      <c r="B691" t="s">
        <v>41</v>
      </c>
      <c r="C691" t="s">
        <v>43</v>
      </c>
      <c r="D691" s="36">
        <v>49221532</v>
      </c>
      <c r="E691" s="36" t="s">
        <v>8908</v>
      </c>
      <c r="F691" t="s">
        <v>8909</v>
      </c>
      <c r="G691" t="s">
        <v>57</v>
      </c>
      <c r="H691" s="37">
        <v>63289</v>
      </c>
      <c r="I691" s="41">
        <f t="shared" si="24"/>
        <v>56327.21</v>
      </c>
      <c r="J691" t="s">
        <v>8885</v>
      </c>
      <c r="K691" s="35" t="s">
        <v>8908</v>
      </c>
      <c r="L691" s="33">
        <v>0.11</v>
      </c>
      <c r="M691" s="21" t="s">
        <v>14848</v>
      </c>
      <c r="N691" s="21" t="s">
        <v>9478</v>
      </c>
      <c r="O691" s="21" t="s">
        <v>83</v>
      </c>
      <c r="P691" s="35" t="s">
        <v>13496</v>
      </c>
    </row>
    <row r="692" spans="2:16" ht="15.75" customHeight="1">
      <c r="B692" t="s">
        <v>41</v>
      </c>
      <c r="C692" t="s">
        <v>43</v>
      </c>
      <c r="D692" s="36">
        <v>49221532</v>
      </c>
      <c r="E692" s="36" t="s">
        <v>8910</v>
      </c>
      <c r="F692" t="s">
        <v>8911</v>
      </c>
      <c r="G692" t="s">
        <v>57</v>
      </c>
      <c r="H692" s="37">
        <v>65302</v>
      </c>
      <c r="I692" s="41">
        <f t="shared" si="24"/>
        <v>58118.78</v>
      </c>
      <c r="J692" t="s">
        <v>8885</v>
      </c>
      <c r="K692" s="35" t="s">
        <v>8910</v>
      </c>
      <c r="L692" s="33">
        <v>0.11</v>
      </c>
      <c r="M692" s="21" t="s">
        <v>14848</v>
      </c>
      <c r="N692" s="21" t="s">
        <v>9478</v>
      </c>
      <c r="O692" s="21" t="s">
        <v>83</v>
      </c>
      <c r="P692" s="35" t="s">
        <v>13496</v>
      </c>
    </row>
    <row r="693" spans="2:16" ht="15.75" customHeight="1">
      <c r="B693" t="s">
        <v>41</v>
      </c>
      <c r="C693" t="s">
        <v>43</v>
      </c>
      <c r="D693" s="36">
        <v>49221532</v>
      </c>
      <c r="E693" s="36" t="s">
        <v>8912</v>
      </c>
      <c r="F693" t="s">
        <v>8913</v>
      </c>
      <c r="G693" t="s">
        <v>57</v>
      </c>
      <c r="H693" s="37">
        <v>62072</v>
      </c>
      <c r="I693" s="41">
        <f t="shared" si="24"/>
        <v>55244.08</v>
      </c>
      <c r="J693" t="s">
        <v>8885</v>
      </c>
      <c r="K693" s="35" t="s">
        <v>8912</v>
      </c>
      <c r="L693" s="33">
        <v>0.11</v>
      </c>
      <c r="M693" s="21" t="s">
        <v>14848</v>
      </c>
      <c r="N693" s="21" t="s">
        <v>9478</v>
      </c>
      <c r="O693" s="21" t="s">
        <v>83</v>
      </c>
      <c r="P693" s="35" t="s">
        <v>13496</v>
      </c>
    </row>
    <row r="694" spans="2:16" ht="15.75" customHeight="1">
      <c r="B694" t="s">
        <v>41</v>
      </c>
      <c r="C694" t="s">
        <v>43</v>
      </c>
      <c r="D694" s="36">
        <v>49221532</v>
      </c>
      <c r="E694" s="36" t="s">
        <v>8914</v>
      </c>
      <c r="F694" t="s">
        <v>8915</v>
      </c>
      <c r="G694" t="s">
        <v>57</v>
      </c>
      <c r="H694" s="37">
        <v>109384</v>
      </c>
      <c r="I694" s="41">
        <f t="shared" si="24"/>
        <v>97351.76</v>
      </c>
      <c r="J694" t="s">
        <v>8885</v>
      </c>
      <c r="K694" s="35" t="s">
        <v>8914</v>
      </c>
      <c r="L694" s="33">
        <v>0.11</v>
      </c>
      <c r="M694" s="21" t="s">
        <v>14848</v>
      </c>
      <c r="N694" s="21" t="s">
        <v>9478</v>
      </c>
      <c r="O694" s="21" t="s">
        <v>83</v>
      </c>
      <c r="P694" s="35" t="s">
        <v>13496</v>
      </c>
    </row>
    <row r="695" spans="2:16" ht="15.75" customHeight="1">
      <c r="B695" t="s">
        <v>41</v>
      </c>
      <c r="C695" t="s">
        <v>43</v>
      </c>
      <c r="D695" s="36">
        <v>49221532</v>
      </c>
      <c r="E695" s="36" t="s">
        <v>8916</v>
      </c>
      <c r="F695" t="s">
        <v>8917</v>
      </c>
      <c r="G695" t="s">
        <v>57</v>
      </c>
      <c r="H695" s="37">
        <v>91241</v>
      </c>
      <c r="I695" s="41">
        <f t="shared" si="24"/>
        <v>81204.490000000005</v>
      </c>
      <c r="J695" t="s">
        <v>8885</v>
      </c>
      <c r="K695" s="35" t="s">
        <v>8916</v>
      </c>
      <c r="L695" s="33">
        <v>0.11</v>
      </c>
      <c r="M695" s="21" t="s">
        <v>14848</v>
      </c>
      <c r="N695" s="21" t="s">
        <v>9478</v>
      </c>
      <c r="O695" s="21" t="s">
        <v>83</v>
      </c>
      <c r="P695" s="35" t="s">
        <v>13496</v>
      </c>
    </row>
    <row r="696" spans="2:16" ht="15.75" customHeight="1">
      <c r="B696" t="s">
        <v>41</v>
      </c>
      <c r="C696" t="s">
        <v>43</v>
      </c>
      <c r="D696" s="36">
        <v>49221532</v>
      </c>
      <c r="E696" s="36" t="s">
        <v>8918</v>
      </c>
      <c r="F696" t="s">
        <v>8919</v>
      </c>
      <c r="G696" t="s">
        <v>57</v>
      </c>
      <c r="H696" s="37">
        <v>107914</v>
      </c>
      <c r="I696" s="41">
        <f t="shared" si="24"/>
        <v>96043.46</v>
      </c>
      <c r="J696" t="s">
        <v>8885</v>
      </c>
      <c r="K696" s="35" t="s">
        <v>8918</v>
      </c>
      <c r="L696" s="33">
        <v>0.11</v>
      </c>
      <c r="M696" s="21" t="s">
        <v>14848</v>
      </c>
      <c r="N696" s="21" t="s">
        <v>9478</v>
      </c>
      <c r="O696" s="21" t="s">
        <v>83</v>
      </c>
      <c r="P696" s="35" t="s">
        <v>13496</v>
      </c>
    </row>
    <row r="697" spans="2:16" ht="15.75" customHeight="1">
      <c r="B697" t="s">
        <v>41</v>
      </c>
      <c r="C697" t="s">
        <v>43</v>
      </c>
      <c r="D697" s="36">
        <v>49221532</v>
      </c>
      <c r="E697" s="36" t="s">
        <v>8920</v>
      </c>
      <c r="F697" t="s">
        <v>8921</v>
      </c>
      <c r="G697" t="s">
        <v>57</v>
      </c>
      <c r="H697" s="37">
        <v>95986</v>
      </c>
      <c r="I697" s="41">
        <f t="shared" si="24"/>
        <v>85427.540000000008</v>
      </c>
      <c r="J697" t="s">
        <v>8885</v>
      </c>
      <c r="K697" s="35" t="s">
        <v>8920</v>
      </c>
      <c r="L697" s="33">
        <v>0.11</v>
      </c>
      <c r="M697" s="21" t="s">
        <v>14848</v>
      </c>
      <c r="N697" s="21" t="s">
        <v>9478</v>
      </c>
      <c r="O697" s="21" t="s">
        <v>83</v>
      </c>
      <c r="P697" s="35" t="s">
        <v>13496</v>
      </c>
    </row>
    <row r="698" spans="2:16" ht="15.75" customHeight="1">
      <c r="B698" t="s">
        <v>41</v>
      </c>
      <c r="C698" t="s">
        <v>43</v>
      </c>
      <c r="D698" s="36">
        <v>49221532</v>
      </c>
      <c r="E698" s="36" t="s">
        <v>8922</v>
      </c>
      <c r="F698" t="s">
        <v>8923</v>
      </c>
      <c r="G698" t="s">
        <v>57</v>
      </c>
      <c r="H698" s="37">
        <v>209185</v>
      </c>
      <c r="I698" s="41">
        <f t="shared" si="24"/>
        <v>186174.65</v>
      </c>
      <c r="J698" t="s">
        <v>8885</v>
      </c>
      <c r="K698" s="35" t="s">
        <v>8922</v>
      </c>
      <c r="L698" s="33">
        <v>0.11</v>
      </c>
      <c r="M698" s="21" t="s">
        <v>14848</v>
      </c>
      <c r="N698" s="21" t="s">
        <v>9478</v>
      </c>
      <c r="O698" s="21" t="s">
        <v>83</v>
      </c>
      <c r="P698" s="35" t="s">
        <v>13496</v>
      </c>
    </row>
    <row r="699" spans="2:16" ht="15.75" customHeight="1">
      <c r="B699" t="s">
        <v>41</v>
      </c>
      <c r="C699" t="s">
        <v>43</v>
      </c>
      <c r="D699" s="36">
        <v>49221532</v>
      </c>
      <c r="E699" s="36" t="s">
        <v>8924</v>
      </c>
      <c r="F699" t="s">
        <v>8925</v>
      </c>
      <c r="G699" t="s">
        <v>57</v>
      </c>
      <c r="H699" s="37">
        <v>51262</v>
      </c>
      <c r="I699" s="41">
        <f t="shared" si="24"/>
        <v>45623.18</v>
      </c>
      <c r="J699" t="s">
        <v>8885</v>
      </c>
      <c r="K699" s="35" t="s">
        <v>8924</v>
      </c>
      <c r="L699" s="33">
        <v>0.11</v>
      </c>
      <c r="M699" s="21" t="s">
        <v>14848</v>
      </c>
      <c r="N699" s="21" t="s">
        <v>9478</v>
      </c>
      <c r="O699" s="21" t="s">
        <v>83</v>
      </c>
      <c r="P699" s="35" t="s">
        <v>13496</v>
      </c>
    </row>
    <row r="700" spans="2:16" ht="15.75" customHeight="1">
      <c r="B700" t="s">
        <v>41</v>
      </c>
      <c r="C700" t="s">
        <v>43</v>
      </c>
      <c r="D700" s="36">
        <v>49221532</v>
      </c>
      <c r="E700" s="36" t="s">
        <v>8926</v>
      </c>
      <c r="F700" t="s">
        <v>8927</v>
      </c>
      <c r="G700" t="s">
        <v>57</v>
      </c>
      <c r="H700" s="37">
        <v>46252</v>
      </c>
      <c r="I700" s="41">
        <f t="shared" si="24"/>
        <v>41164.28</v>
      </c>
      <c r="J700" t="s">
        <v>8885</v>
      </c>
      <c r="K700" s="35" t="s">
        <v>8926</v>
      </c>
      <c r="L700" s="33">
        <v>0.11</v>
      </c>
      <c r="M700" s="21" t="s">
        <v>14848</v>
      </c>
      <c r="N700" s="21" t="s">
        <v>9478</v>
      </c>
      <c r="O700" s="21" t="s">
        <v>83</v>
      </c>
      <c r="P700" s="35" t="s">
        <v>13496</v>
      </c>
    </row>
    <row r="701" spans="2:16" ht="15.75" customHeight="1">
      <c r="B701" t="s">
        <v>41</v>
      </c>
      <c r="C701" t="s">
        <v>43</v>
      </c>
      <c r="D701" s="36">
        <v>49221532</v>
      </c>
      <c r="E701" s="36" t="s">
        <v>8928</v>
      </c>
      <c r="F701" t="s">
        <v>8929</v>
      </c>
      <c r="G701" t="s">
        <v>57</v>
      </c>
      <c r="H701" s="37">
        <v>58519</v>
      </c>
      <c r="I701" s="41">
        <f t="shared" si="24"/>
        <v>52081.91</v>
      </c>
      <c r="J701" t="s">
        <v>8885</v>
      </c>
      <c r="K701" s="35" t="s">
        <v>8928</v>
      </c>
      <c r="L701" s="33">
        <v>0.11</v>
      </c>
      <c r="M701" s="21" t="s">
        <v>14848</v>
      </c>
      <c r="N701" s="21" t="s">
        <v>9478</v>
      </c>
      <c r="O701" s="21" t="s">
        <v>83</v>
      </c>
      <c r="P701" s="35" t="s">
        <v>13496</v>
      </c>
    </row>
    <row r="702" spans="2:16" ht="15.75" customHeight="1">
      <c r="B702" t="s">
        <v>41</v>
      </c>
      <c r="C702" t="s">
        <v>43</v>
      </c>
      <c r="D702" s="36">
        <v>49221532</v>
      </c>
      <c r="E702" s="36" t="s">
        <v>8930</v>
      </c>
      <c r="F702" t="s">
        <v>8931</v>
      </c>
      <c r="G702" t="s">
        <v>57</v>
      </c>
      <c r="H702" s="37">
        <v>46373</v>
      </c>
      <c r="I702" s="41">
        <f t="shared" si="24"/>
        <v>41271.97</v>
      </c>
      <c r="J702" t="s">
        <v>8885</v>
      </c>
      <c r="K702" s="35" t="s">
        <v>8930</v>
      </c>
      <c r="L702" s="33">
        <v>0.11</v>
      </c>
      <c r="M702" s="21" t="s">
        <v>14848</v>
      </c>
      <c r="N702" s="21" t="s">
        <v>9478</v>
      </c>
      <c r="O702" s="21" t="s">
        <v>83</v>
      </c>
      <c r="P702" s="35" t="s">
        <v>13496</v>
      </c>
    </row>
    <row r="703" spans="2:16" ht="15.75" customHeight="1">
      <c r="B703" t="s">
        <v>41</v>
      </c>
      <c r="C703" t="s">
        <v>43</v>
      </c>
      <c r="D703" s="36">
        <v>49221532</v>
      </c>
      <c r="E703" s="36" t="s">
        <v>8932</v>
      </c>
      <c r="F703" t="s">
        <v>8933</v>
      </c>
      <c r="G703" t="s">
        <v>57</v>
      </c>
      <c r="H703" s="37">
        <v>84679</v>
      </c>
      <c r="I703" s="41">
        <f t="shared" si="24"/>
        <v>75364.31</v>
      </c>
      <c r="J703" t="s">
        <v>8885</v>
      </c>
      <c r="K703" s="35" t="s">
        <v>8932</v>
      </c>
      <c r="L703" s="33">
        <v>0.11</v>
      </c>
      <c r="M703" s="21" t="s">
        <v>14848</v>
      </c>
      <c r="N703" s="21" t="s">
        <v>9478</v>
      </c>
      <c r="O703" s="21" t="s">
        <v>83</v>
      </c>
      <c r="P703" s="35" t="s">
        <v>13496</v>
      </c>
    </row>
    <row r="704" spans="2:16" ht="15.75" customHeight="1">
      <c r="B704" t="s">
        <v>41</v>
      </c>
      <c r="C704" t="s">
        <v>43</v>
      </c>
      <c r="D704" s="36">
        <v>49221532</v>
      </c>
      <c r="E704" s="36" t="s">
        <v>8934</v>
      </c>
      <c r="F704" t="s">
        <v>8935</v>
      </c>
      <c r="G704" t="s">
        <v>57</v>
      </c>
      <c r="H704" s="37">
        <v>40404</v>
      </c>
      <c r="I704" s="41">
        <f t="shared" si="24"/>
        <v>35959.56</v>
      </c>
      <c r="J704" t="s">
        <v>8885</v>
      </c>
      <c r="K704" s="35" t="s">
        <v>8934</v>
      </c>
      <c r="L704" s="33">
        <v>0.11</v>
      </c>
      <c r="M704" s="21" t="s">
        <v>14848</v>
      </c>
      <c r="N704" s="21" t="s">
        <v>9478</v>
      </c>
      <c r="O704" s="21" t="s">
        <v>83</v>
      </c>
      <c r="P704" s="35" t="s">
        <v>13496</v>
      </c>
    </row>
    <row r="705" spans="2:16" ht="15.75" customHeight="1">
      <c r="B705" t="s">
        <v>41</v>
      </c>
      <c r="C705" t="s">
        <v>43</v>
      </c>
      <c r="D705" s="36">
        <v>49221532</v>
      </c>
      <c r="E705" s="36" t="s">
        <v>8936</v>
      </c>
      <c r="F705" t="s">
        <v>8937</v>
      </c>
      <c r="G705" t="s">
        <v>57</v>
      </c>
      <c r="H705" s="37">
        <v>63283</v>
      </c>
      <c r="I705" s="41">
        <f t="shared" si="24"/>
        <v>56321.87</v>
      </c>
      <c r="J705" t="s">
        <v>8885</v>
      </c>
      <c r="K705" s="35" t="s">
        <v>8936</v>
      </c>
      <c r="L705" s="33">
        <v>0.11</v>
      </c>
      <c r="M705" s="21" t="s">
        <v>14848</v>
      </c>
      <c r="N705" s="21" t="s">
        <v>9478</v>
      </c>
      <c r="O705" s="21" t="s">
        <v>83</v>
      </c>
      <c r="P705" s="35" t="s">
        <v>13496</v>
      </c>
    </row>
    <row r="706" spans="2:16" ht="15.75" customHeight="1">
      <c r="B706" t="s">
        <v>41</v>
      </c>
      <c r="C706" t="s">
        <v>43</v>
      </c>
      <c r="D706" s="36">
        <v>49221532</v>
      </c>
      <c r="E706" s="36" t="s">
        <v>8938</v>
      </c>
      <c r="F706" t="s">
        <v>8939</v>
      </c>
      <c r="G706" t="s">
        <v>57</v>
      </c>
      <c r="H706" s="37">
        <v>125602</v>
      </c>
      <c r="I706" s="41">
        <f t="shared" si="24"/>
        <v>111785.78</v>
      </c>
      <c r="J706" t="s">
        <v>8885</v>
      </c>
      <c r="K706" s="35" t="s">
        <v>8938</v>
      </c>
      <c r="L706" s="33">
        <v>0.11</v>
      </c>
      <c r="M706" s="21" t="s">
        <v>14848</v>
      </c>
      <c r="N706" s="21" t="s">
        <v>9478</v>
      </c>
      <c r="O706" s="21" t="s">
        <v>83</v>
      </c>
      <c r="P706" s="35" t="s">
        <v>13496</v>
      </c>
    </row>
    <row r="707" spans="2:16" ht="15.75" customHeight="1">
      <c r="B707" t="s">
        <v>41</v>
      </c>
      <c r="C707" t="s">
        <v>43</v>
      </c>
      <c r="D707" s="36">
        <v>49221532</v>
      </c>
      <c r="E707" s="36" t="s">
        <v>8940</v>
      </c>
      <c r="F707" t="s">
        <v>8941</v>
      </c>
      <c r="G707" t="s">
        <v>57</v>
      </c>
      <c r="H707" s="37">
        <v>92782</v>
      </c>
      <c r="I707" s="41">
        <f t="shared" si="24"/>
        <v>82575.98</v>
      </c>
      <c r="J707" t="s">
        <v>8885</v>
      </c>
      <c r="K707" s="35" t="s">
        <v>8940</v>
      </c>
      <c r="L707" s="33">
        <v>0.11</v>
      </c>
      <c r="M707" s="21" t="s">
        <v>14848</v>
      </c>
      <c r="N707" s="21" t="s">
        <v>9478</v>
      </c>
      <c r="O707" s="21" t="s">
        <v>83</v>
      </c>
      <c r="P707" s="35" t="s">
        <v>13496</v>
      </c>
    </row>
    <row r="708" spans="2:16" ht="15.75" customHeight="1">
      <c r="B708" t="s">
        <v>41</v>
      </c>
      <c r="C708" t="s">
        <v>43</v>
      </c>
      <c r="D708" s="36">
        <v>49221532</v>
      </c>
      <c r="E708" s="36" t="s">
        <v>8942</v>
      </c>
      <c r="F708" t="s">
        <v>8943</v>
      </c>
      <c r="G708" t="s">
        <v>57</v>
      </c>
      <c r="H708" s="37">
        <v>130757</v>
      </c>
      <c r="I708" s="41">
        <f t="shared" si="24"/>
        <v>116373.73</v>
      </c>
      <c r="J708" t="s">
        <v>8885</v>
      </c>
      <c r="K708" s="35" t="s">
        <v>8942</v>
      </c>
      <c r="L708" s="33">
        <v>0.11</v>
      </c>
      <c r="M708" s="21" t="s">
        <v>14848</v>
      </c>
      <c r="N708" s="21" t="s">
        <v>9478</v>
      </c>
      <c r="O708" s="21" t="s">
        <v>83</v>
      </c>
      <c r="P708" s="35" t="s">
        <v>13496</v>
      </c>
    </row>
    <row r="709" spans="2:16" ht="15.75" customHeight="1">
      <c r="B709" t="s">
        <v>41</v>
      </c>
      <c r="C709" t="s">
        <v>43</v>
      </c>
      <c r="D709" s="36">
        <v>49221532</v>
      </c>
      <c r="E709" s="36" t="s">
        <v>8944</v>
      </c>
      <c r="F709" t="s">
        <v>8945</v>
      </c>
      <c r="G709" t="s">
        <v>57</v>
      </c>
      <c r="H709" s="37">
        <v>25485</v>
      </c>
      <c r="I709" s="41">
        <f t="shared" si="24"/>
        <v>22681.65</v>
      </c>
      <c r="J709" t="s">
        <v>8885</v>
      </c>
      <c r="K709" s="35" t="s">
        <v>8944</v>
      </c>
      <c r="L709" s="33">
        <v>0.11</v>
      </c>
      <c r="M709" s="21" t="s">
        <v>14848</v>
      </c>
      <c r="N709" s="21" t="s">
        <v>9478</v>
      </c>
      <c r="O709" s="21" t="s">
        <v>83</v>
      </c>
      <c r="P709" s="35" t="s">
        <v>13496</v>
      </c>
    </row>
    <row r="710" spans="2:16" ht="15.75" customHeight="1">
      <c r="B710" t="s">
        <v>41</v>
      </c>
      <c r="C710" t="s">
        <v>43</v>
      </c>
      <c r="D710" s="36">
        <v>49221532</v>
      </c>
      <c r="E710" s="36" t="s">
        <v>8946</v>
      </c>
      <c r="F710" t="s">
        <v>8947</v>
      </c>
      <c r="G710" t="s">
        <v>57</v>
      </c>
      <c r="H710" s="37">
        <v>24681</v>
      </c>
      <c r="I710" s="41">
        <f t="shared" si="24"/>
        <v>21966.09</v>
      </c>
      <c r="J710" t="s">
        <v>8885</v>
      </c>
      <c r="K710" s="35" t="s">
        <v>8946</v>
      </c>
      <c r="L710" s="33">
        <v>0.11</v>
      </c>
      <c r="M710" s="21" t="s">
        <v>14848</v>
      </c>
      <c r="N710" s="21" t="s">
        <v>9478</v>
      </c>
      <c r="O710" s="21" t="s">
        <v>83</v>
      </c>
      <c r="P710" s="35" t="s">
        <v>13496</v>
      </c>
    </row>
    <row r="711" spans="2:16" ht="15.75" customHeight="1">
      <c r="B711" t="s">
        <v>41</v>
      </c>
      <c r="C711" t="s">
        <v>43</v>
      </c>
      <c r="D711" s="36">
        <v>49221532</v>
      </c>
      <c r="E711" s="36" t="s">
        <v>8948</v>
      </c>
      <c r="F711" t="s">
        <v>8911</v>
      </c>
      <c r="G711" t="s">
        <v>57</v>
      </c>
      <c r="H711" s="37">
        <v>70189</v>
      </c>
      <c r="I711" s="41">
        <f t="shared" si="24"/>
        <v>62468.21</v>
      </c>
      <c r="J711" t="s">
        <v>8885</v>
      </c>
      <c r="K711" s="35" t="s">
        <v>8948</v>
      </c>
      <c r="L711" s="33">
        <v>0.11</v>
      </c>
      <c r="M711" s="21" t="s">
        <v>14848</v>
      </c>
      <c r="N711" s="21" t="s">
        <v>9478</v>
      </c>
      <c r="O711" s="21" t="s">
        <v>83</v>
      </c>
      <c r="P711" s="35" t="s">
        <v>13496</v>
      </c>
    </row>
    <row r="712" spans="2:16" ht="15.75" customHeight="1">
      <c r="B712" t="s">
        <v>41</v>
      </c>
      <c r="C712" t="s">
        <v>43</v>
      </c>
      <c r="D712" s="36">
        <v>49221532</v>
      </c>
      <c r="E712" s="36" t="s">
        <v>8949</v>
      </c>
      <c r="F712" t="s">
        <v>8950</v>
      </c>
      <c r="G712" t="s">
        <v>57</v>
      </c>
      <c r="H712" s="37">
        <v>118680</v>
      </c>
      <c r="I712" s="41">
        <f t="shared" si="24"/>
        <v>105625.2</v>
      </c>
      <c r="J712" t="s">
        <v>8885</v>
      </c>
      <c r="K712" s="35" t="s">
        <v>8949</v>
      </c>
      <c r="L712" s="33">
        <v>0.11</v>
      </c>
      <c r="M712" s="21" t="s">
        <v>14848</v>
      </c>
      <c r="N712" s="21" t="s">
        <v>9478</v>
      </c>
      <c r="O712" s="21" t="s">
        <v>83</v>
      </c>
      <c r="P712" s="35" t="s">
        <v>13496</v>
      </c>
    </row>
    <row r="713" spans="2:16" ht="15.75" customHeight="1">
      <c r="B713" t="s">
        <v>41</v>
      </c>
      <c r="C713" t="s">
        <v>43</v>
      </c>
      <c r="D713" s="36">
        <v>49221532</v>
      </c>
      <c r="E713" s="36" t="s">
        <v>8951</v>
      </c>
      <c r="F713" t="s">
        <v>8952</v>
      </c>
      <c r="G713" t="s">
        <v>57</v>
      </c>
      <c r="H713" s="37">
        <v>102656</v>
      </c>
      <c r="I713" s="41">
        <f t="shared" si="24"/>
        <v>91363.839999999997</v>
      </c>
      <c r="J713" t="s">
        <v>8885</v>
      </c>
      <c r="K713" s="35" t="s">
        <v>8951</v>
      </c>
      <c r="L713" s="33">
        <v>0.11</v>
      </c>
      <c r="M713" s="21" t="s">
        <v>14848</v>
      </c>
      <c r="N713" s="21" t="s">
        <v>9478</v>
      </c>
      <c r="O713" s="21" t="s">
        <v>83</v>
      </c>
      <c r="P713" s="35" t="s">
        <v>13496</v>
      </c>
    </row>
    <row r="714" spans="2:16" ht="15.75" customHeight="1">
      <c r="B714" t="s">
        <v>41</v>
      </c>
      <c r="C714" t="s">
        <v>43</v>
      </c>
      <c r="D714" s="36">
        <v>49221532</v>
      </c>
      <c r="E714" s="36" t="s">
        <v>8953</v>
      </c>
      <c r="F714" t="s">
        <v>8954</v>
      </c>
      <c r="G714" t="s">
        <v>57</v>
      </c>
      <c r="H714" s="37">
        <v>73815</v>
      </c>
      <c r="I714" s="41">
        <f t="shared" si="24"/>
        <v>65695.350000000006</v>
      </c>
      <c r="J714" t="s">
        <v>8885</v>
      </c>
      <c r="K714" s="35" t="s">
        <v>8953</v>
      </c>
      <c r="L714" s="33">
        <v>0.11</v>
      </c>
      <c r="M714" s="21" t="s">
        <v>14848</v>
      </c>
      <c r="N714" s="21" t="s">
        <v>9478</v>
      </c>
      <c r="O714" s="21" t="s">
        <v>83</v>
      </c>
      <c r="P714" s="35" t="s">
        <v>13496</v>
      </c>
    </row>
    <row r="715" spans="2:16" ht="15.75" customHeight="1">
      <c r="B715" t="s">
        <v>41</v>
      </c>
      <c r="C715" t="s">
        <v>43</v>
      </c>
      <c r="D715" s="36">
        <v>49221532</v>
      </c>
      <c r="E715" s="36" t="s">
        <v>8955</v>
      </c>
      <c r="F715" t="s">
        <v>8956</v>
      </c>
      <c r="G715" t="s">
        <v>57</v>
      </c>
      <c r="H715" s="37">
        <v>16124</v>
      </c>
      <c r="I715" s="41">
        <f t="shared" si="24"/>
        <v>14350.36</v>
      </c>
      <c r="J715" t="s">
        <v>8885</v>
      </c>
      <c r="K715" s="35" t="s">
        <v>8955</v>
      </c>
      <c r="L715" s="33">
        <v>0.11</v>
      </c>
      <c r="M715" s="21" t="s">
        <v>14848</v>
      </c>
      <c r="N715" s="21" t="s">
        <v>9478</v>
      </c>
      <c r="O715" s="21" t="s">
        <v>83</v>
      </c>
      <c r="P715" s="35" t="s">
        <v>13496</v>
      </c>
    </row>
    <row r="716" spans="2:16" ht="15.75" customHeight="1">
      <c r="B716" t="s">
        <v>41</v>
      </c>
      <c r="C716" t="s">
        <v>43</v>
      </c>
      <c r="D716" s="36">
        <v>49221532</v>
      </c>
      <c r="E716" s="36" t="s">
        <v>8957</v>
      </c>
      <c r="F716" t="s">
        <v>8958</v>
      </c>
      <c r="G716" t="s">
        <v>57</v>
      </c>
      <c r="H716" s="37">
        <v>17898</v>
      </c>
      <c r="I716" s="41">
        <f t="shared" si="24"/>
        <v>15929.22</v>
      </c>
      <c r="J716" t="s">
        <v>8885</v>
      </c>
      <c r="K716" s="35" t="s">
        <v>8957</v>
      </c>
      <c r="L716" s="33">
        <v>0.11</v>
      </c>
      <c r="M716" s="21" t="s">
        <v>14848</v>
      </c>
      <c r="N716" s="21" t="s">
        <v>9478</v>
      </c>
      <c r="O716" s="21" t="s">
        <v>83</v>
      </c>
      <c r="P716" s="35" t="s">
        <v>13496</v>
      </c>
    </row>
    <row r="717" spans="2:16" ht="15.75" customHeight="1">
      <c r="B717" t="s">
        <v>41</v>
      </c>
      <c r="C717" t="s">
        <v>43</v>
      </c>
      <c r="D717" s="36">
        <v>49221532</v>
      </c>
      <c r="E717" s="36" t="s">
        <v>8959</v>
      </c>
      <c r="F717" t="s">
        <v>8960</v>
      </c>
      <c r="G717" t="s">
        <v>57</v>
      </c>
      <c r="H717" s="37">
        <v>18855</v>
      </c>
      <c r="I717" s="41">
        <f t="shared" si="24"/>
        <v>16780.95</v>
      </c>
      <c r="J717" t="s">
        <v>8885</v>
      </c>
      <c r="K717" s="35" t="s">
        <v>8959</v>
      </c>
      <c r="L717" s="33">
        <v>0.11</v>
      </c>
      <c r="M717" s="21" t="s">
        <v>14848</v>
      </c>
      <c r="N717" s="21" t="s">
        <v>9478</v>
      </c>
      <c r="O717" s="21" t="s">
        <v>83</v>
      </c>
      <c r="P717" s="35" t="s">
        <v>13496</v>
      </c>
    </row>
    <row r="718" spans="2:16" ht="15.75" customHeight="1">
      <c r="B718" t="s">
        <v>41</v>
      </c>
      <c r="C718" t="s">
        <v>43</v>
      </c>
      <c r="D718" s="36">
        <v>49221532</v>
      </c>
      <c r="E718" s="36" t="s">
        <v>8961</v>
      </c>
      <c r="F718" t="s">
        <v>8962</v>
      </c>
      <c r="G718" t="s">
        <v>57</v>
      </c>
      <c r="H718" s="37">
        <v>19872</v>
      </c>
      <c r="I718" s="41">
        <f t="shared" si="24"/>
        <v>17686.080000000002</v>
      </c>
      <c r="J718" t="s">
        <v>8885</v>
      </c>
      <c r="K718" s="35" t="s">
        <v>8961</v>
      </c>
      <c r="L718" s="33">
        <v>0.11</v>
      </c>
      <c r="M718" s="21" t="s">
        <v>14848</v>
      </c>
      <c r="N718" s="21" t="s">
        <v>9478</v>
      </c>
      <c r="O718" s="21" t="s">
        <v>83</v>
      </c>
      <c r="P718" s="35" t="s">
        <v>13496</v>
      </c>
    </row>
    <row r="719" spans="2:16" ht="15.75" customHeight="1">
      <c r="B719" t="s">
        <v>41</v>
      </c>
      <c r="C719" t="s">
        <v>43</v>
      </c>
      <c r="D719" s="36">
        <v>49221532</v>
      </c>
      <c r="E719" s="36" t="s">
        <v>8963</v>
      </c>
      <c r="F719" t="s">
        <v>8964</v>
      </c>
      <c r="G719" t="s">
        <v>57</v>
      </c>
      <c r="H719" s="37">
        <v>22978</v>
      </c>
      <c r="I719" s="41">
        <f t="shared" si="24"/>
        <v>20450.420000000002</v>
      </c>
      <c r="J719" t="s">
        <v>8885</v>
      </c>
      <c r="K719" s="35" t="s">
        <v>8963</v>
      </c>
      <c r="L719" s="33">
        <v>0.11</v>
      </c>
      <c r="M719" s="21" t="s">
        <v>14848</v>
      </c>
      <c r="N719" s="21" t="s">
        <v>9478</v>
      </c>
      <c r="O719" s="21" t="s">
        <v>83</v>
      </c>
      <c r="P719" s="35" t="s">
        <v>13496</v>
      </c>
    </row>
    <row r="720" spans="2:16" ht="15.75" customHeight="1">
      <c r="B720" t="s">
        <v>41</v>
      </c>
      <c r="C720" t="s">
        <v>43</v>
      </c>
      <c r="D720" s="36">
        <v>49221532</v>
      </c>
      <c r="E720" s="36" t="s">
        <v>8965</v>
      </c>
      <c r="F720" t="s">
        <v>8966</v>
      </c>
      <c r="G720" t="s">
        <v>57</v>
      </c>
      <c r="H720" s="37">
        <v>32153</v>
      </c>
      <c r="I720" s="41">
        <f t="shared" si="24"/>
        <v>28616.170000000002</v>
      </c>
      <c r="J720" t="s">
        <v>8885</v>
      </c>
      <c r="K720" s="35" t="s">
        <v>8965</v>
      </c>
      <c r="L720" s="33">
        <v>0.11</v>
      </c>
      <c r="M720" s="21" t="s">
        <v>14848</v>
      </c>
      <c r="N720" s="21" t="s">
        <v>9478</v>
      </c>
      <c r="O720" s="21" t="s">
        <v>83</v>
      </c>
      <c r="P720" s="35" t="s">
        <v>13496</v>
      </c>
    </row>
    <row r="721" spans="2:16" ht="15.75" customHeight="1">
      <c r="B721" t="s">
        <v>41</v>
      </c>
      <c r="C721" t="s">
        <v>43</v>
      </c>
      <c r="D721" s="36">
        <v>49221532</v>
      </c>
      <c r="E721" s="36" t="s">
        <v>8967</v>
      </c>
      <c r="F721" t="s">
        <v>8968</v>
      </c>
      <c r="G721" t="s">
        <v>57</v>
      </c>
      <c r="H721" s="37">
        <v>40474</v>
      </c>
      <c r="I721" s="41">
        <f t="shared" si="24"/>
        <v>36021.86</v>
      </c>
      <c r="J721" t="s">
        <v>8885</v>
      </c>
      <c r="K721" s="35" t="s">
        <v>8967</v>
      </c>
      <c r="L721" s="33">
        <v>0.11</v>
      </c>
      <c r="M721" s="21" t="s">
        <v>14848</v>
      </c>
      <c r="N721" s="21" t="s">
        <v>9478</v>
      </c>
      <c r="O721" s="21" t="s">
        <v>83</v>
      </c>
      <c r="P721" s="35" t="s">
        <v>13496</v>
      </c>
    </row>
    <row r="722" spans="2:16" ht="15.75" customHeight="1">
      <c r="B722" t="s">
        <v>41</v>
      </c>
      <c r="C722" t="s">
        <v>43</v>
      </c>
      <c r="D722" s="36">
        <v>49221532</v>
      </c>
      <c r="E722" s="36" t="s">
        <v>8969</v>
      </c>
      <c r="F722" t="s">
        <v>8970</v>
      </c>
      <c r="G722" t="s">
        <v>57</v>
      </c>
      <c r="H722" s="37">
        <v>39978</v>
      </c>
      <c r="I722" s="41">
        <f t="shared" si="24"/>
        <v>35580.42</v>
      </c>
      <c r="J722" t="s">
        <v>8885</v>
      </c>
      <c r="K722" s="35" t="s">
        <v>8969</v>
      </c>
      <c r="L722" s="33">
        <v>0.11</v>
      </c>
      <c r="M722" s="21" t="s">
        <v>14848</v>
      </c>
      <c r="N722" s="21" t="s">
        <v>9478</v>
      </c>
      <c r="O722" s="21" t="s">
        <v>83</v>
      </c>
      <c r="P722" s="35" t="s">
        <v>13496</v>
      </c>
    </row>
    <row r="723" spans="2:16" ht="15.75" customHeight="1">
      <c r="B723" t="s">
        <v>41</v>
      </c>
      <c r="C723" t="s">
        <v>43</v>
      </c>
      <c r="D723" s="36">
        <v>49221532</v>
      </c>
      <c r="E723" s="36" t="s">
        <v>8971</v>
      </c>
      <c r="F723" t="s">
        <v>8972</v>
      </c>
      <c r="G723" t="s">
        <v>57</v>
      </c>
      <c r="H723" s="37">
        <v>19899</v>
      </c>
      <c r="I723" s="41">
        <f t="shared" si="24"/>
        <v>17710.11</v>
      </c>
      <c r="J723" t="s">
        <v>8885</v>
      </c>
      <c r="K723" s="35" t="s">
        <v>8971</v>
      </c>
      <c r="L723" s="33">
        <v>0.11</v>
      </c>
      <c r="M723" s="21" t="s">
        <v>14848</v>
      </c>
      <c r="N723" s="21" t="s">
        <v>9478</v>
      </c>
      <c r="O723" s="21" t="s">
        <v>83</v>
      </c>
      <c r="P723" s="35" t="s">
        <v>13496</v>
      </c>
    </row>
    <row r="724" spans="2:16" ht="15.75" customHeight="1">
      <c r="B724" t="s">
        <v>41</v>
      </c>
      <c r="C724" t="s">
        <v>43</v>
      </c>
      <c r="D724" s="36">
        <v>49221532</v>
      </c>
      <c r="E724" s="36" t="s">
        <v>8973</v>
      </c>
      <c r="F724" t="s">
        <v>8974</v>
      </c>
      <c r="G724" t="s">
        <v>57</v>
      </c>
      <c r="H724" s="37">
        <v>24390</v>
      </c>
      <c r="I724" s="41">
        <f t="shared" si="24"/>
        <v>21707.1</v>
      </c>
      <c r="J724" t="s">
        <v>8885</v>
      </c>
      <c r="K724" s="35" t="s">
        <v>8973</v>
      </c>
      <c r="L724" s="33">
        <v>0.11</v>
      </c>
      <c r="M724" s="21" t="s">
        <v>14848</v>
      </c>
      <c r="N724" s="21" t="s">
        <v>9478</v>
      </c>
      <c r="O724" s="21" t="s">
        <v>83</v>
      </c>
      <c r="P724" s="35" t="s">
        <v>13496</v>
      </c>
    </row>
    <row r="725" spans="2:16" ht="15.75" customHeight="1">
      <c r="B725" t="s">
        <v>41</v>
      </c>
      <c r="C725" t="s">
        <v>43</v>
      </c>
      <c r="D725" s="36">
        <v>49221532</v>
      </c>
      <c r="E725" s="36" t="s">
        <v>8975</v>
      </c>
      <c r="F725" t="s">
        <v>8976</v>
      </c>
      <c r="G725" t="s">
        <v>57</v>
      </c>
      <c r="H725" s="37">
        <v>25704</v>
      </c>
      <c r="I725" s="41">
        <f t="shared" si="24"/>
        <v>22876.560000000001</v>
      </c>
      <c r="J725" t="s">
        <v>8885</v>
      </c>
      <c r="K725" s="35" t="s">
        <v>8975</v>
      </c>
      <c r="L725" s="33">
        <v>0.11</v>
      </c>
      <c r="M725" s="21" t="s">
        <v>14848</v>
      </c>
      <c r="N725" s="21" t="s">
        <v>9478</v>
      </c>
      <c r="O725" s="21" t="s">
        <v>83</v>
      </c>
      <c r="P725" s="35" t="s">
        <v>13496</v>
      </c>
    </row>
    <row r="726" spans="2:16" ht="15.75" customHeight="1">
      <c r="B726" t="s">
        <v>41</v>
      </c>
      <c r="C726" t="s">
        <v>43</v>
      </c>
      <c r="D726" s="36">
        <v>49221532</v>
      </c>
      <c r="E726" s="36" t="s">
        <v>8977</v>
      </c>
      <c r="F726" t="s">
        <v>8978</v>
      </c>
      <c r="G726" t="s">
        <v>57</v>
      </c>
      <c r="H726" s="37">
        <v>30632</v>
      </c>
      <c r="I726" s="41">
        <f t="shared" si="24"/>
        <v>27262.48</v>
      </c>
      <c r="J726" t="s">
        <v>8885</v>
      </c>
      <c r="K726" s="35" t="s">
        <v>8977</v>
      </c>
      <c r="L726" s="33">
        <v>0.11</v>
      </c>
      <c r="M726" s="21" t="s">
        <v>14848</v>
      </c>
      <c r="N726" s="21" t="s">
        <v>9478</v>
      </c>
      <c r="O726" s="21" t="s">
        <v>83</v>
      </c>
      <c r="P726" s="35" t="s">
        <v>13496</v>
      </c>
    </row>
    <row r="727" spans="2:16" ht="15.75" customHeight="1">
      <c r="B727" t="s">
        <v>41</v>
      </c>
      <c r="C727" t="s">
        <v>43</v>
      </c>
      <c r="D727" s="36">
        <v>49221532</v>
      </c>
      <c r="E727" s="36" t="s">
        <v>8979</v>
      </c>
      <c r="F727" t="s">
        <v>8980</v>
      </c>
      <c r="G727" t="s">
        <v>57</v>
      </c>
      <c r="H727" s="37">
        <v>32443</v>
      </c>
      <c r="I727" s="41">
        <f t="shared" si="24"/>
        <v>28874.27</v>
      </c>
      <c r="J727" t="s">
        <v>8885</v>
      </c>
      <c r="K727" s="35" t="s">
        <v>8979</v>
      </c>
      <c r="L727" s="33">
        <v>0.11</v>
      </c>
      <c r="M727" s="21" t="s">
        <v>14848</v>
      </c>
      <c r="N727" s="21" t="s">
        <v>9478</v>
      </c>
      <c r="O727" s="21" t="s">
        <v>83</v>
      </c>
      <c r="P727" s="35" t="s">
        <v>13496</v>
      </c>
    </row>
    <row r="728" spans="2:16" ht="15.75" customHeight="1">
      <c r="B728" t="s">
        <v>41</v>
      </c>
      <c r="C728" t="s">
        <v>43</v>
      </c>
      <c r="D728" s="36">
        <v>49221532</v>
      </c>
      <c r="E728" s="36" t="s">
        <v>8981</v>
      </c>
      <c r="F728" t="s">
        <v>8982</v>
      </c>
      <c r="G728" t="s">
        <v>57</v>
      </c>
      <c r="H728" s="37">
        <v>32845</v>
      </c>
      <c r="I728" s="41">
        <f t="shared" si="24"/>
        <v>29232.05</v>
      </c>
      <c r="J728" t="s">
        <v>8885</v>
      </c>
      <c r="K728" s="35" t="s">
        <v>8981</v>
      </c>
      <c r="L728" s="33">
        <v>0.11</v>
      </c>
      <c r="M728" s="21" t="s">
        <v>14848</v>
      </c>
      <c r="N728" s="21" t="s">
        <v>9478</v>
      </c>
      <c r="O728" s="21" t="s">
        <v>83</v>
      </c>
      <c r="P728" s="35" t="s">
        <v>13496</v>
      </c>
    </row>
    <row r="729" spans="2:16" ht="15.75" customHeight="1">
      <c r="B729" t="s">
        <v>41</v>
      </c>
      <c r="C729" t="s">
        <v>43</v>
      </c>
      <c r="D729" s="36">
        <v>49221532</v>
      </c>
      <c r="E729" s="36" t="s">
        <v>8983</v>
      </c>
      <c r="F729" t="s">
        <v>8984</v>
      </c>
      <c r="G729" t="s">
        <v>57</v>
      </c>
      <c r="H729" s="37">
        <v>34626</v>
      </c>
      <c r="I729" s="41">
        <f t="shared" si="24"/>
        <v>30817.14</v>
      </c>
      <c r="J729" t="s">
        <v>8885</v>
      </c>
      <c r="K729" s="35" t="s">
        <v>8983</v>
      </c>
      <c r="L729" s="33">
        <v>0.11</v>
      </c>
      <c r="M729" s="21" t="s">
        <v>14848</v>
      </c>
      <c r="N729" s="21" t="s">
        <v>9478</v>
      </c>
      <c r="O729" s="21" t="s">
        <v>83</v>
      </c>
      <c r="P729" s="35" t="s">
        <v>13496</v>
      </c>
    </row>
    <row r="730" spans="2:16" ht="15.75" customHeight="1">
      <c r="B730" t="s">
        <v>41</v>
      </c>
      <c r="C730" t="s">
        <v>43</v>
      </c>
      <c r="D730" s="36">
        <v>49221532</v>
      </c>
      <c r="E730" s="36" t="s">
        <v>8985</v>
      </c>
      <c r="F730" t="s">
        <v>8986</v>
      </c>
      <c r="G730" t="s">
        <v>57</v>
      </c>
      <c r="H730" s="37">
        <v>34787</v>
      </c>
      <c r="I730" s="41">
        <f t="shared" si="24"/>
        <v>30960.43</v>
      </c>
      <c r="J730" t="s">
        <v>8885</v>
      </c>
      <c r="K730" s="35" t="s">
        <v>8985</v>
      </c>
      <c r="L730" s="33">
        <v>0.11</v>
      </c>
      <c r="M730" s="21" t="s">
        <v>14848</v>
      </c>
      <c r="N730" s="21" t="s">
        <v>9478</v>
      </c>
      <c r="O730" s="21" t="s">
        <v>83</v>
      </c>
      <c r="P730" s="35" t="s">
        <v>13496</v>
      </c>
    </row>
    <row r="731" spans="2:16" ht="15.75" customHeight="1">
      <c r="B731" t="s">
        <v>41</v>
      </c>
      <c r="C731" t="s">
        <v>43</v>
      </c>
      <c r="D731" s="36">
        <v>49221532</v>
      </c>
      <c r="E731" s="36" t="s">
        <v>8987</v>
      </c>
      <c r="F731" t="s">
        <v>8988</v>
      </c>
      <c r="G731" t="s">
        <v>57</v>
      </c>
      <c r="H731" s="37">
        <v>41802</v>
      </c>
      <c r="I731" s="41">
        <f t="shared" si="24"/>
        <v>37203.78</v>
      </c>
      <c r="J731" t="s">
        <v>8885</v>
      </c>
      <c r="K731" s="35" t="s">
        <v>8987</v>
      </c>
      <c r="L731" s="33">
        <v>0.11</v>
      </c>
      <c r="M731" s="21" t="s">
        <v>14848</v>
      </c>
      <c r="N731" s="21" t="s">
        <v>9478</v>
      </c>
      <c r="O731" s="21" t="s">
        <v>83</v>
      </c>
      <c r="P731" s="35" t="s">
        <v>13496</v>
      </c>
    </row>
    <row r="732" spans="2:16" ht="15.75" customHeight="1">
      <c r="B732" t="s">
        <v>41</v>
      </c>
      <c r="C732" t="s">
        <v>43</v>
      </c>
      <c r="D732" s="36">
        <v>49221532</v>
      </c>
      <c r="E732" s="36" t="s">
        <v>8989</v>
      </c>
      <c r="F732" t="s">
        <v>8990</v>
      </c>
      <c r="G732" t="s">
        <v>57</v>
      </c>
      <c r="H732" s="37">
        <v>47891</v>
      </c>
      <c r="I732" s="41">
        <f t="shared" si="24"/>
        <v>42622.99</v>
      </c>
      <c r="J732" t="s">
        <v>8885</v>
      </c>
      <c r="K732" s="35" t="s">
        <v>8989</v>
      </c>
      <c r="L732" s="33">
        <v>0.11</v>
      </c>
      <c r="M732" s="21" t="s">
        <v>14848</v>
      </c>
      <c r="N732" s="21" t="s">
        <v>9478</v>
      </c>
      <c r="O732" s="21" t="s">
        <v>83</v>
      </c>
      <c r="P732" s="35" t="s">
        <v>13496</v>
      </c>
    </row>
    <row r="733" spans="2:16" ht="15.75" customHeight="1">
      <c r="B733" t="s">
        <v>41</v>
      </c>
      <c r="C733" t="s">
        <v>43</v>
      </c>
      <c r="D733" s="36">
        <v>49221532</v>
      </c>
      <c r="E733" s="36" t="s">
        <v>8991</v>
      </c>
      <c r="F733" t="s">
        <v>8992</v>
      </c>
      <c r="G733" t="s">
        <v>57</v>
      </c>
      <c r="H733" s="37">
        <v>50118</v>
      </c>
      <c r="I733" s="41">
        <f t="shared" si="24"/>
        <v>44605.020000000004</v>
      </c>
      <c r="J733" t="s">
        <v>8885</v>
      </c>
      <c r="K733" s="35" t="s">
        <v>8991</v>
      </c>
      <c r="L733" s="33">
        <v>0.11</v>
      </c>
      <c r="M733" s="21" t="s">
        <v>14848</v>
      </c>
      <c r="N733" s="21" t="s">
        <v>9478</v>
      </c>
      <c r="O733" s="21" t="s">
        <v>83</v>
      </c>
      <c r="P733" s="35" t="s">
        <v>13496</v>
      </c>
    </row>
    <row r="734" spans="2:16" ht="15.75" customHeight="1">
      <c r="B734" t="s">
        <v>41</v>
      </c>
      <c r="C734" t="s">
        <v>43</v>
      </c>
      <c r="D734" s="36">
        <v>49221532</v>
      </c>
      <c r="E734" s="36" t="s">
        <v>8993</v>
      </c>
      <c r="F734" t="s">
        <v>8994</v>
      </c>
      <c r="G734" t="s">
        <v>57</v>
      </c>
      <c r="H734" s="37">
        <v>51180</v>
      </c>
      <c r="I734" s="41">
        <f t="shared" si="24"/>
        <v>45550.2</v>
      </c>
      <c r="J734" t="s">
        <v>8885</v>
      </c>
      <c r="K734" s="35" t="s">
        <v>8993</v>
      </c>
      <c r="L734" s="33">
        <v>0.11</v>
      </c>
      <c r="M734" s="21" t="s">
        <v>14848</v>
      </c>
      <c r="N734" s="21" t="s">
        <v>9478</v>
      </c>
      <c r="O734" s="21" t="s">
        <v>83</v>
      </c>
      <c r="P734" s="35" t="s">
        <v>13496</v>
      </c>
    </row>
    <row r="735" spans="2:16" ht="15.75" customHeight="1">
      <c r="B735" t="s">
        <v>41</v>
      </c>
      <c r="C735" t="s">
        <v>43</v>
      </c>
      <c r="D735" s="36">
        <v>49221532</v>
      </c>
      <c r="E735" s="36" t="s">
        <v>8995</v>
      </c>
      <c r="F735" t="s">
        <v>8996</v>
      </c>
      <c r="G735" t="s">
        <v>57</v>
      </c>
      <c r="H735" s="37">
        <v>40308</v>
      </c>
      <c r="I735" s="41">
        <f t="shared" si="24"/>
        <v>35874.120000000003</v>
      </c>
      <c r="J735" t="s">
        <v>8885</v>
      </c>
      <c r="K735" s="35" t="s">
        <v>8995</v>
      </c>
      <c r="L735" s="33">
        <v>0.11</v>
      </c>
      <c r="M735" s="21" t="s">
        <v>14848</v>
      </c>
      <c r="N735" s="21" t="s">
        <v>9478</v>
      </c>
      <c r="O735" s="21" t="s">
        <v>83</v>
      </c>
      <c r="P735" s="35" t="s">
        <v>13496</v>
      </c>
    </row>
    <row r="736" spans="2:16" ht="15.75" customHeight="1">
      <c r="B736" t="s">
        <v>41</v>
      </c>
      <c r="C736" t="s">
        <v>43</v>
      </c>
      <c r="D736" s="36">
        <v>49221532</v>
      </c>
      <c r="E736" s="36" t="s">
        <v>8997</v>
      </c>
      <c r="F736" t="s">
        <v>8998</v>
      </c>
      <c r="G736" t="s">
        <v>57</v>
      </c>
      <c r="H736" s="37">
        <v>54877</v>
      </c>
      <c r="I736" s="41">
        <f t="shared" si="24"/>
        <v>48840.53</v>
      </c>
      <c r="J736" t="s">
        <v>8885</v>
      </c>
      <c r="K736" s="35" t="s">
        <v>8997</v>
      </c>
      <c r="L736" s="33">
        <v>0.11</v>
      </c>
      <c r="M736" s="21" t="s">
        <v>14848</v>
      </c>
      <c r="N736" s="21" t="s">
        <v>9478</v>
      </c>
      <c r="O736" s="21" t="s">
        <v>83</v>
      </c>
      <c r="P736" s="35" t="s">
        <v>13496</v>
      </c>
    </row>
    <row r="737" spans="2:16" ht="15.75" customHeight="1">
      <c r="B737" t="s">
        <v>41</v>
      </c>
      <c r="C737" t="s">
        <v>43</v>
      </c>
      <c r="D737" s="36">
        <v>49221532</v>
      </c>
      <c r="E737" s="36" t="s">
        <v>8999</v>
      </c>
      <c r="F737" t="s">
        <v>9000</v>
      </c>
      <c r="G737" t="s">
        <v>57</v>
      </c>
      <c r="H737" s="37">
        <v>58760</v>
      </c>
      <c r="I737" s="41">
        <f t="shared" si="24"/>
        <v>52296.4</v>
      </c>
      <c r="J737" t="s">
        <v>8885</v>
      </c>
      <c r="K737" s="35" t="s">
        <v>8999</v>
      </c>
      <c r="L737" s="33">
        <v>0.11</v>
      </c>
      <c r="M737" s="21" t="s">
        <v>14848</v>
      </c>
      <c r="N737" s="21" t="s">
        <v>9478</v>
      </c>
      <c r="O737" s="21" t="s">
        <v>83</v>
      </c>
      <c r="P737" s="35" t="s">
        <v>13496</v>
      </c>
    </row>
    <row r="738" spans="2:16" ht="15.75" customHeight="1">
      <c r="B738" t="s">
        <v>41</v>
      </c>
      <c r="C738" t="s">
        <v>43</v>
      </c>
      <c r="D738" s="36">
        <v>49221532</v>
      </c>
      <c r="E738" s="36" t="s">
        <v>9001</v>
      </c>
      <c r="F738" t="s">
        <v>9002</v>
      </c>
      <c r="G738" t="s">
        <v>57</v>
      </c>
      <c r="H738" s="37">
        <v>100678</v>
      </c>
      <c r="I738" s="41">
        <f t="shared" si="24"/>
        <v>89603.42</v>
      </c>
      <c r="J738" t="s">
        <v>8885</v>
      </c>
      <c r="K738" s="35" t="s">
        <v>9001</v>
      </c>
      <c r="L738" s="33">
        <v>0.11</v>
      </c>
      <c r="M738" s="21" t="s">
        <v>14848</v>
      </c>
      <c r="N738" s="21" t="s">
        <v>9478</v>
      </c>
      <c r="O738" s="21" t="s">
        <v>83</v>
      </c>
      <c r="P738" s="35" t="s">
        <v>13496</v>
      </c>
    </row>
    <row r="739" spans="2:16" ht="15.75" customHeight="1">
      <c r="B739" t="s">
        <v>41</v>
      </c>
      <c r="C739" t="s">
        <v>43</v>
      </c>
      <c r="D739" s="36">
        <v>49221532</v>
      </c>
      <c r="E739" s="36" t="s">
        <v>9003</v>
      </c>
      <c r="F739" t="s">
        <v>9004</v>
      </c>
      <c r="G739" t="s">
        <v>57</v>
      </c>
      <c r="H739" s="37">
        <v>73018</v>
      </c>
      <c r="I739" s="41">
        <f t="shared" si="24"/>
        <v>64986.020000000004</v>
      </c>
      <c r="J739" t="s">
        <v>8885</v>
      </c>
      <c r="K739" s="35" t="s">
        <v>9003</v>
      </c>
      <c r="L739" s="33">
        <v>0.11</v>
      </c>
      <c r="M739" s="21" t="s">
        <v>14848</v>
      </c>
      <c r="N739" s="21" t="s">
        <v>9478</v>
      </c>
      <c r="O739" s="21" t="s">
        <v>83</v>
      </c>
      <c r="P739" s="35" t="s">
        <v>13496</v>
      </c>
    </row>
    <row r="740" spans="2:16" ht="15.75" customHeight="1">
      <c r="B740" t="s">
        <v>41</v>
      </c>
      <c r="C740" t="s">
        <v>43</v>
      </c>
      <c r="D740" s="36">
        <v>49221532</v>
      </c>
      <c r="E740" s="36" t="s">
        <v>9005</v>
      </c>
      <c r="F740" t="s">
        <v>9006</v>
      </c>
      <c r="G740" t="s">
        <v>57</v>
      </c>
      <c r="H740" s="37">
        <v>65233</v>
      </c>
      <c r="I740" s="41">
        <f>H740*0.89</f>
        <v>58057.37</v>
      </c>
      <c r="J740" t="s">
        <v>8885</v>
      </c>
      <c r="K740" s="35" t="s">
        <v>9005</v>
      </c>
      <c r="L740" s="33">
        <v>0.11</v>
      </c>
      <c r="M740" s="21" t="s">
        <v>14848</v>
      </c>
      <c r="N740" s="21" t="s">
        <v>9478</v>
      </c>
      <c r="O740" s="21" t="s">
        <v>83</v>
      </c>
      <c r="P740" s="35" t="s">
        <v>13496</v>
      </c>
    </row>
    <row r="741" spans="2:16" ht="15.75" customHeight="1">
      <c r="B741" t="s">
        <v>41</v>
      </c>
      <c r="C741" t="s">
        <v>43</v>
      </c>
      <c r="D741" s="36">
        <v>49221532</v>
      </c>
      <c r="E741" s="36" t="s">
        <v>9007</v>
      </c>
      <c r="F741" t="s">
        <v>9008</v>
      </c>
      <c r="G741" t="s">
        <v>57</v>
      </c>
      <c r="H741" s="37">
        <v>74180</v>
      </c>
      <c r="I741" s="41">
        <f t="shared" si="24"/>
        <v>66020.2</v>
      </c>
      <c r="J741" t="s">
        <v>8885</v>
      </c>
      <c r="K741" s="35" t="s">
        <v>9007</v>
      </c>
      <c r="L741" s="33">
        <v>0.11</v>
      </c>
      <c r="M741" s="21" t="s">
        <v>14848</v>
      </c>
      <c r="N741" s="21" t="s">
        <v>9478</v>
      </c>
      <c r="O741" s="21" t="s">
        <v>83</v>
      </c>
      <c r="P741" s="35" t="s">
        <v>13496</v>
      </c>
    </row>
    <row r="742" spans="2:16" ht="15.75" customHeight="1">
      <c r="B742" t="s">
        <v>41</v>
      </c>
      <c r="C742" t="s">
        <v>43</v>
      </c>
      <c r="D742" s="36">
        <v>49221532</v>
      </c>
      <c r="E742" s="36" t="s">
        <v>9009</v>
      </c>
      <c r="F742" t="s">
        <v>9010</v>
      </c>
      <c r="G742" t="s">
        <v>57</v>
      </c>
      <c r="H742" s="37">
        <v>77329</v>
      </c>
      <c r="I742" s="41">
        <f t="shared" ref="I742:I770" si="25">H742*0.89</f>
        <v>68822.81</v>
      </c>
      <c r="J742" t="s">
        <v>8885</v>
      </c>
      <c r="K742" s="35" t="s">
        <v>9009</v>
      </c>
      <c r="L742" s="33">
        <v>0.11</v>
      </c>
      <c r="M742" s="21" t="s">
        <v>14848</v>
      </c>
      <c r="N742" s="21" t="s">
        <v>9478</v>
      </c>
      <c r="O742" s="21" t="s">
        <v>83</v>
      </c>
      <c r="P742" s="35" t="s">
        <v>13496</v>
      </c>
    </row>
    <row r="743" spans="2:16" ht="15.75" customHeight="1">
      <c r="B743" t="s">
        <v>41</v>
      </c>
      <c r="C743" t="s">
        <v>43</v>
      </c>
      <c r="D743" s="36">
        <v>49221532</v>
      </c>
      <c r="E743" s="36" t="s">
        <v>9011</v>
      </c>
      <c r="F743" t="s">
        <v>9012</v>
      </c>
      <c r="G743" t="s">
        <v>57</v>
      </c>
      <c r="H743" s="37">
        <v>74286</v>
      </c>
      <c r="I743" s="41">
        <f t="shared" si="25"/>
        <v>66114.540000000008</v>
      </c>
      <c r="J743" t="s">
        <v>8885</v>
      </c>
      <c r="K743" s="35" t="s">
        <v>9011</v>
      </c>
      <c r="L743" s="33">
        <v>0.11</v>
      </c>
      <c r="M743" s="21" t="s">
        <v>14848</v>
      </c>
      <c r="N743" s="21" t="s">
        <v>9478</v>
      </c>
      <c r="O743" s="21" t="s">
        <v>83</v>
      </c>
      <c r="P743" s="35" t="s">
        <v>13496</v>
      </c>
    </row>
    <row r="744" spans="2:16" ht="15.75" customHeight="1">
      <c r="B744" t="s">
        <v>41</v>
      </c>
      <c r="C744" t="s">
        <v>43</v>
      </c>
      <c r="D744" s="36">
        <v>49221532</v>
      </c>
      <c r="E744" s="36" t="s">
        <v>9013</v>
      </c>
      <c r="F744" t="s">
        <v>9014</v>
      </c>
      <c r="G744" t="s">
        <v>57</v>
      </c>
      <c r="H744" s="37">
        <v>90434</v>
      </c>
      <c r="I744" s="41">
        <f t="shared" si="25"/>
        <v>80486.259999999995</v>
      </c>
      <c r="J744" t="s">
        <v>8885</v>
      </c>
      <c r="K744" s="35" t="s">
        <v>9013</v>
      </c>
      <c r="L744" s="33">
        <v>0.11</v>
      </c>
      <c r="M744" s="21" t="s">
        <v>14848</v>
      </c>
      <c r="N744" s="21" t="s">
        <v>9478</v>
      </c>
      <c r="O744" s="21" t="s">
        <v>83</v>
      </c>
      <c r="P744" s="35" t="s">
        <v>13496</v>
      </c>
    </row>
    <row r="745" spans="2:16" ht="15.75" customHeight="1">
      <c r="B745" t="s">
        <v>41</v>
      </c>
      <c r="C745" t="s">
        <v>43</v>
      </c>
      <c r="D745" s="36">
        <v>49221532</v>
      </c>
      <c r="E745" s="36" t="s">
        <v>9015</v>
      </c>
      <c r="F745" t="s">
        <v>9016</v>
      </c>
      <c r="G745" t="s">
        <v>57</v>
      </c>
      <c r="H745" s="37">
        <v>90191</v>
      </c>
      <c r="I745" s="41">
        <f t="shared" si="25"/>
        <v>80269.990000000005</v>
      </c>
      <c r="J745" t="s">
        <v>8885</v>
      </c>
      <c r="K745" s="35" t="s">
        <v>9015</v>
      </c>
      <c r="L745" s="33">
        <v>0.11</v>
      </c>
      <c r="M745" s="21" t="s">
        <v>14848</v>
      </c>
      <c r="N745" s="21" t="s">
        <v>9478</v>
      </c>
      <c r="O745" s="21" t="s">
        <v>83</v>
      </c>
      <c r="P745" s="35" t="s">
        <v>13496</v>
      </c>
    </row>
    <row r="746" spans="2:16" ht="15.75" customHeight="1">
      <c r="B746" t="s">
        <v>41</v>
      </c>
      <c r="C746" t="s">
        <v>43</v>
      </c>
      <c r="D746" s="36">
        <v>49221532</v>
      </c>
      <c r="E746" s="36" t="s">
        <v>9017</v>
      </c>
      <c r="F746" t="s">
        <v>9018</v>
      </c>
      <c r="G746" t="s">
        <v>57</v>
      </c>
      <c r="H746" s="37">
        <v>95005</v>
      </c>
      <c r="I746" s="41">
        <f t="shared" si="25"/>
        <v>84554.45</v>
      </c>
      <c r="J746" t="s">
        <v>8885</v>
      </c>
      <c r="K746" s="35" t="s">
        <v>9017</v>
      </c>
      <c r="L746" s="33">
        <v>0.11</v>
      </c>
      <c r="M746" s="21" t="s">
        <v>14848</v>
      </c>
      <c r="N746" s="21" t="s">
        <v>9478</v>
      </c>
      <c r="O746" s="21" t="s">
        <v>83</v>
      </c>
      <c r="P746" s="35" t="s">
        <v>13496</v>
      </c>
    </row>
    <row r="747" spans="2:16" ht="15.75" customHeight="1">
      <c r="B747" t="s">
        <v>41</v>
      </c>
      <c r="C747" t="s">
        <v>43</v>
      </c>
      <c r="D747" s="36">
        <v>49221532</v>
      </c>
      <c r="E747" s="36" t="s">
        <v>9019</v>
      </c>
      <c r="F747" t="s">
        <v>8929</v>
      </c>
      <c r="G747" t="s">
        <v>57</v>
      </c>
      <c r="H747" s="37">
        <v>58373</v>
      </c>
      <c r="I747" s="41">
        <f t="shared" si="25"/>
        <v>51951.97</v>
      </c>
      <c r="J747" t="s">
        <v>8885</v>
      </c>
      <c r="K747" s="35" t="s">
        <v>9019</v>
      </c>
      <c r="L747" s="33">
        <v>0.11</v>
      </c>
      <c r="M747" s="21" t="s">
        <v>14848</v>
      </c>
      <c r="N747" s="21" t="s">
        <v>9478</v>
      </c>
      <c r="O747" s="21" t="s">
        <v>83</v>
      </c>
      <c r="P747" s="35" t="s">
        <v>13496</v>
      </c>
    </row>
    <row r="748" spans="2:16" ht="15.75" customHeight="1">
      <c r="B748" t="s">
        <v>41</v>
      </c>
      <c r="C748" t="s">
        <v>43</v>
      </c>
      <c r="D748" s="36">
        <v>49221532</v>
      </c>
      <c r="E748" s="36" t="s">
        <v>9020</v>
      </c>
      <c r="F748" t="s">
        <v>8931</v>
      </c>
      <c r="G748" t="s">
        <v>57</v>
      </c>
      <c r="H748" s="37">
        <v>46311</v>
      </c>
      <c r="I748" s="41">
        <f t="shared" si="25"/>
        <v>41216.79</v>
      </c>
      <c r="J748" t="s">
        <v>8885</v>
      </c>
      <c r="K748" s="35" t="s">
        <v>9020</v>
      </c>
      <c r="L748" s="33">
        <v>0.11</v>
      </c>
      <c r="M748" s="21" t="s">
        <v>14848</v>
      </c>
      <c r="N748" s="21" t="s">
        <v>9478</v>
      </c>
      <c r="O748" s="21" t="s">
        <v>83</v>
      </c>
      <c r="P748" s="35" t="s">
        <v>13496</v>
      </c>
    </row>
    <row r="749" spans="2:16" ht="15.75" customHeight="1">
      <c r="B749" t="s">
        <v>41</v>
      </c>
      <c r="C749" t="s">
        <v>43</v>
      </c>
      <c r="D749" s="36">
        <v>49221532</v>
      </c>
      <c r="E749" s="36" t="s">
        <v>9021</v>
      </c>
      <c r="F749" t="s">
        <v>8933</v>
      </c>
      <c r="G749" t="s">
        <v>57</v>
      </c>
      <c r="H749" s="37">
        <v>84573</v>
      </c>
      <c r="I749" s="41">
        <f t="shared" si="25"/>
        <v>75269.97</v>
      </c>
      <c r="J749" t="s">
        <v>8885</v>
      </c>
      <c r="K749" s="35" t="s">
        <v>9021</v>
      </c>
      <c r="L749" s="33">
        <v>0.11</v>
      </c>
      <c r="M749" s="21" t="s">
        <v>14848</v>
      </c>
      <c r="N749" s="21" t="s">
        <v>9478</v>
      </c>
      <c r="O749" s="21" t="s">
        <v>83</v>
      </c>
      <c r="P749" s="35" t="s">
        <v>13496</v>
      </c>
    </row>
    <row r="750" spans="2:16" ht="15.75" customHeight="1">
      <c r="B750" t="s">
        <v>41</v>
      </c>
      <c r="C750" t="s">
        <v>43</v>
      </c>
      <c r="D750" s="36">
        <v>49221532</v>
      </c>
      <c r="E750" s="36" t="s">
        <v>9022</v>
      </c>
      <c r="F750" t="s">
        <v>8935</v>
      </c>
      <c r="G750" t="s">
        <v>57</v>
      </c>
      <c r="H750" s="37">
        <v>40299</v>
      </c>
      <c r="I750" s="41">
        <f t="shared" si="25"/>
        <v>35866.11</v>
      </c>
      <c r="J750" t="s">
        <v>8885</v>
      </c>
      <c r="K750" s="35" t="s">
        <v>9022</v>
      </c>
      <c r="L750" s="33">
        <v>0.11</v>
      </c>
      <c r="M750" s="21" t="s">
        <v>14848</v>
      </c>
      <c r="N750" s="21" t="s">
        <v>9478</v>
      </c>
      <c r="O750" s="21" t="s">
        <v>83</v>
      </c>
      <c r="P750" s="35" t="s">
        <v>13496</v>
      </c>
    </row>
    <row r="751" spans="2:16" ht="15.75" customHeight="1">
      <c r="B751" t="s">
        <v>41</v>
      </c>
      <c r="C751" t="s">
        <v>43</v>
      </c>
      <c r="D751" s="36">
        <v>49221532</v>
      </c>
      <c r="E751" s="36" t="s">
        <v>9023</v>
      </c>
      <c r="F751" t="s">
        <v>8937</v>
      </c>
      <c r="G751" t="s">
        <v>57</v>
      </c>
      <c r="H751" s="37">
        <v>63094</v>
      </c>
      <c r="I751" s="41">
        <f t="shared" si="25"/>
        <v>56153.66</v>
      </c>
      <c r="J751" t="s">
        <v>8885</v>
      </c>
      <c r="K751" s="35" t="s">
        <v>9023</v>
      </c>
      <c r="L751" s="33">
        <v>0.11</v>
      </c>
      <c r="M751" s="21" t="s">
        <v>14848</v>
      </c>
      <c r="N751" s="21" t="s">
        <v>9478</v>
      </c>
      <c r="O751" s="21" t="s">
        <v>83</v>
      </c>
      <c r="P751" s="35" t="s">
        <v>13496</v>
      </c>
    </row>
    <row r="752" spans="2:16" ht="15.75" customHeight="1">
      <c r="B752" t="s">
        <v>41</v>
      </c>
      <c r="C752" t="s">
        <v>43</v>
      </c>
      <c r="D752" s="36">
        <v>49221532</v>
      </c>
      <c r="E752" s="36" t="s">
        <v>9024</v>
      </c>
      <c r="F752" t="s">
        <v>8939</v>
      </c>
      <c r="G752" t="s">
        <v>57</v>
      </c>
      <c r="H752" s="37">
        <v>125268</v>
      </c>
      <c r="I752" s="41">
        <f t="shared" si="25"/>
        <v>111488.52</v>
      </c>
      <c r="J752" t="s">
        <v>8885</v>
      </c>
      <c r="K752" s="35" t="s">
        <v>9024</v>
      </c>
      <c r="L752" s="33">
        <v>0.11</v>
      </c>
      <c r="M752" s="21" t="s">
        <v>14848</v>
      </c>
      <c r="N752" s="21" t="s">
        <v>9478</v>
      </c>
      <c r="O752" s="21" t="s">
        <v>83</v>
      </c>
      <c r="P752" s="35" t="s">
        <v>13496</v>
      </c>
    </row>
    <row r="753" spans="2:16" ht="15.75" customHeight="1">
      <c r="B753" t="s">
        <v>41</v>
      </c>
      <c r="C753" t="s">
        <v>43</v>
      </c>
      <c r="D753" s="36">
        <v>49221532</v>
      </c>
      <c r="E753" s="36" t="s">
        <v>9025</v>
      </c>
      <c r="F753" t="s">
        <v>8941</v>
      </c>
      <c r="G753" t="s">
        <v>57</v>
      </c>
      <c r="H753" s="37">
        <v>92630</v>
      </c>
      <c r="I753" s="41">
        <f t="shared" si="25"/>
        <v>82440.7</v>
      </c>
      <c r="J753" t="s">
        <v>8885</v>
      </c>
      <c r="K753" s="35" t="s">
        <v>9025</v>
      </c>
      <c r="L753" s="33">
        <v>0.11</v>
      </c>
      <c r="M753" s="21" t="s">
        <v>14848</v>
      </c>
      <c r="N753" s="21" t="s">
        <v>9478</v>
      </c>
      <c r="O753" s="21" t="s">
        <v>83</v>
      </c>
      <c r="P753" s="35" t="s">
        <v>13496</v>
      </c>
    </row>
    <row r="754" spans="2:16" ht="15.75" customHeight="1">
      <c r="B754" t="s">
        <v>41</v>
      </c>
      <c r="C754" t="s">
        <v>43</v>
      </c>
      <c r="D754" s="36">
        <v>49221532</v>
      </c>
      <c r="E754" s="36" t="s">
        <v>9026</v>
      </c>
      <c r="F754" t="s">
        <v>8943</v>
      </c>
      <c r="G754" t="s">
        <v>57</v>
      </c>
      <c r="H754" s="37">
        <v>130631</v>
      </c>
      <c r="I754" s="41">
        <f t="shared" si="25"/>
        <v>116261.59</v>
      </c>
      <c r="J754" t="s">
        <v>8885</v>
      </c>
      <c r="K754" s="35" t="s">
        <v>9026</v>
      </c>
      <c r="L754" s="33">
        <v>0.11</v>
      </c>
      <c r="M754" s="21" t="s">
        <v>14848</v>
      </c>
      <c r="N754" s="21" t="s">
        <v>9478</v>
      </c>
      <c r="O754" s="21" t="s">
        <v>83</v>
      </c>
      <c r="P754" s="35" t="s">
        <v>13496</v>
      </c>
    </row>
    <row r="755" spans="2:16" ht="15.75" customHeight="1">
      <c r="B755" t="s">
        <v>41</v>
      </c>
      <c r="C755" t="s">
        <v>43</v>
      </c>
      <c r="D755" s="36">
        <v>49221532</v>
      </c>
      <c r="E755" s="36" t="s">
        <v>9027</v>
      </c>
      <c r="F755" t="s">
        <v>8945</v>
      </c>
      <c r="G755" t="s">
        <v>57</v>
      </c>
      <c r="H755" s="37">
        <v>25415</v>
      </c>
      <c r="I755" s="41">
        <f t="shared" si="25"/>
        <v>22619.35</v>
      </c>
      <c r="J755" t="s">
        <v>8885</v>
      </c>
      <c r="K755" s="35" t="s">
        <v>9027</v>
      </c>
      <c r="L755" s="33">
        <v>0.11</v>
      </c>
      <c r="M755" s="21" t="s">
        <v>14848</v>
      </c>
      <c r="N755" s="21" t="s">
        <v>9478</v>
      </c>
      <c r="O755" s="21" t="s">
        <v>83</v>
      </c>
      <c r="P755" s="35" t="s">
        <v>13496</v>
      </c>
    </row>
    <row r="756" spans="2:16" ht="15.75" customHeight="1">
      <c r="B756" t="s">
        <v>41</v>
      </c>
      <c r="C756" t="s">
        <v>43</v>
      </c>
      <c r="D756" s="36">
        <v>49221532</v>
      </c>
      <c r="E756" s="36" t="s">
        <v>9028</v>
      </c>
      <c r="F756" t="s">
        <v>8947</v>
      </c>
      <c r="G756" t="s">
        <v>57</v>
      </c>
      <c r="H756" s="37">
        <v>24587</v>
      </c>
      <c r="I756" s="41">
        <f t="shared" si="25"/>
        <v>21882.43</v>
      </c>
      <c r="J756" t="s">
        <v>8885</v>
      </c>
      <c r="K756" s="35" t="s">
        <v>9028</v>
      </c>
      <c r="L756" s="33">
        <v>0.11</v>
      </c>
      <c r="M756" s="21" t="s">
        <v>14848</v>
      </c>
      <c r="N756" s="21" t="s">
        <v>9478</v>
      </c>
      <c r="O756" s="21" t="s">
        <v>83</v>
      </c>
      <c r="P756" s="35" t="s">
        <v>13496</v>
      </c>
    </row>
    <row r="757" spans="2:16" ht="15.75" customHeight="1">
      <c r="B757" t="s">
        <v>41</v>
      </c>
      <c r="C757" t="s">
        <v>43</v>
      </c>
      <c r="D757" s="36">
        <v>49221532</v>
      </c>
      <c r="E757" s="36" t="s">
        <v>9029</v>
      </c>
      <c r="F757" t="s">
        <v>8911</v>
      </c>
      <c r="G757" t="s">
        <v>57</v>
      </c>
      <c r="H757" s="37">
        <v>70040</v>
      </c>
      <c r="I757" s="41">
        <f t="shared" si="25"/>
        <v>62335.6</v>
      </c>
      <c r="J757" t="s">
        <v>8885</v>
      </c>
      <c r="K757" s="35" t="s">
        <v>9029</v>
      </c>
      <c r="L757" s="33">
        <v>0.11</v>
      </c>
      <c r="M757" s="21" t="s">
        <v>14848</v>
      </c>
      <c r="N757" s="21" t="s">
        <v>9478</v>
      </c>
      <c r="O757" s="21" t="s">
        <v>83</v>
      </c>
      <c r="P757" s="35" t="s">
        <v>13496</v>
      </c>
    </row>
    <row r="758" spans="2:16" ht="15.75" customHeight="1">
      <c r="B758" t="s">
        <v>41</v>
      </c>
      <c r="C758" t="s">
        <v>43</v>
      </c>
      <c r="D758" s="36">
        <v>49221532</v>
      </c>
      <c r="E758" s="36" t="s">
        <v>9030</v>
      </c>
      <c r="F758" t="s">
        <v>8950</v>
      </c>
      <c r="G758" t="s">
        <v>57</v>
      </c>
      <c r="H758" s="37">
        <v>118576</v>
      </c>
      <c r="I758" s="41">
        <f t="shared" si="25"/>
        <v>105532.64</v>
      </c>
      <c r="J758" t="s">
        <v>8885</v>
      </c>
      <c r="K758" s="35" t="s">
        <v>9030</v>
      </c>
      <c r="L758" s="33">
        <v>0.11</v>
      </c>
      <c r="M758" s="21" t="s">
        <v>14848</v>
      </c>
      <c r="N758" s="21" t="s">
        <v>9478</v>
      </c>
      <c r="O758" s="21" t="s">
        <v>83</v>
      </c>
      <c r="P758" s="35" t="s">
        <v>13496</v>
      </c>
    </row>
    <row r="759" spans="2:16" ht="15.75" customHeight="1">
      <c r="B759" t="s">
        <v>41</v>
      </c>
      <c r="C759" t="s">
        <v>43</v>
      </c>
      <c r="D759" s="36">
        <v>49221532</v>
      </c>
      <c r="E759" s="36" t="s">
        <v>9031</v>
      </c>
      <c r="F759" t="s">
        <v>8952</v>
      </c>
      <c r="G759" t="s">
        <v>57</v>
      </c>
      <c r="H759" s="37">
        <v>102471</v>
      </c>
      <c r="I759" s="41">
        <f t="shared" si="25"/>
        <v>91199.19</v>
      </c>
      <c r="J759" t="s">
        <v>8885</v>
      </c>
      <c r="K759" s="35" t="s">
        <v>9031</v>
      </c>
      <c r="L759" s="33">
        <v>0.11</v>
      </c>
      <c r="M759" s="21" t="s">
        <v>14848</v>
      </c>
      <c r="N759" s="21" t="s">
        <v>9478</v>
      </c>
      <c r="O759" s="21" t="s">
        <v>83</v>
      </c>
      <c r="P759" s="35" t="s">
        <v>13496</v>
      </c>
    </row>
    <row r="760" spans="2:16" ht="15.75" customHeight="1">
      <c r="B760" t="s">
        <v>41</v>
      </c>
      <c r="C760" t="s">
        <v>43</v>
      </c>
      <c r="D760" s="36">
        <v>49221532</v>
      </c>
      <c r="E760" s="36" t="s">
        <v>9032</v>
      </c>
      <c r="F760" t="s">
        <v>8954</v>
      </c>
      <c r="G760" t="s">
        <v>57</v>
      </c>
      <c r="H760" s="37">
        <v>73597</v>
      </c>
      <c r="I760" s="41">
        <f t="shared" si="25"/>
        <v>65501.33</v>
      </c>
      <c r="J760" t="s">
        <v>8885</v>
      </c>
      <c r="K760" s="35" t="s">
        <v>9032</v>
      </c>
      <c r="L760" s="33">
        <v>0.11</v>
      </c>
      <c r="M760" s="21" t="s">
        <v>14848</v>
      </c>
      <c r="N760" s="21" t="s">
        <v>9478</v>
      </c>
      <c r="O760" s="21" t="s">
        <v>83</v>
      </c>
      <c r="P760" s="35" t="s">
        <v>13496</v>
      </c>
    </row>
    <row r="761" spans="2:16" ht="15.75" customHeight="1">
      <c r="B761" t="s">
        <v>41</v>
      </c>
      <c r="C761" t="s">
        <v>43</v>
      </c>
      <c r="D761" s="36">
        <v>49221532</v>
      </c>
      <c r="E761" s="36" t="s">
        <v>9033</v>
      </c>
      <c r="F761" t="s">
        <v>8956</v>
      </c>
      <c r="G761" t="s">
        <v>57</v>
      </c>
      <c r="H761" s="37">
        <v>16082</v>
      </c>
      <c r="I761" s="41">
        <f t="shared" si="25"/>
        <v>14312.98</v>
      </c>
      <c r="J761" t="s">
        <v>8885</v>
      </c>
      <c r="K761" s="35" t="s">
        <v>9033</v>
      </c>
      <c r="L761" s="33">
        <v>0.11</v>
      </c>
      <c r="M761" s="21" t="s">
        <v>14848</v>
      </c>
      <c r="N761" s="21" t="s">
        <v>9478</v>
      </c>
      <c r="O761" s="21" t="s">
        <v>83</v>
      </c>
      <c r="P761" s="35" t="s">
        <v>13496</v>
      </c>
    </row>
    <row r="762" spans="2:16" ht="15.75" customHeight="1">
      <c r="B762" t="s">
        <v>41</v>
      </c>
      <c r="C762" t="s">
        <v>43</v>
      </c>
      <c r="D762" s="36">
        <v>49221532</v>
      </c>
      <c r="E762" s="36" t="s">
        <v>9034</v>
      </c>
      <c r="F762" t="s">
        <v>8958</v>
      </c>
      <c r="G762" t="s">
        <v>57</v>
      </c>
      <c r="H762" s="37">
        <v>17821</v>
      </c>
      <c r="I762" s="41">
        <f t="shared" si="25"/>
        <v>15860.69</v>
      </c>
      <c r="J762" t="s">
        <v>8885</v>
      </c>
      <c r="K762" s="35" t="s">
        <v>9034</v>
      </c>
      <c r="L762" s="33">
        <v>0.11</v>
      </c>
      <c r="M762" s="21" t="s">
        <v>14848</v>
      </c>
      <c r="N762" s="21" t="s">
        <v>9478</v>
      </c>
      <c r="O762" s="21" t="s">
        <v>83</v>
      </c>
      <c r="P762" s="35" t="s">
        <v>13496</v>
      </c>
    </row>
    <row r="763" spans="2:16" ht="15.75" customHeight="1">
      <c r="B763" t="s">
        <v>41</v>
      </c>
      <c r="C763" t="s">
        <v>43</v>
      </c>
      <c r="D763" s="36">
        <v>49221532</v>
      </c>
      <c r="E763" s="36" t="s">
        <v>9035</v>
      </c>
      <c r="F763" t="s">
        <v>8960</v>
      </c>
      <c r="G763" t="s">
        <v>57</v>
      </c>
      <c r="H763" s="37">
        <v>18805</v>
      </c>
      <c r="I763" s="41">
        <f t="shared" si="25"/>
        <v>16736.45</v>
      </c>
      <c r="J763" t="s">
        <v>8885</v>
      </c>
      <c r="K763" s="35" t="s">
        <v>9035</v>
      </c>
      <c r="L763" s="33">
        <v>0.11</v>
      </c>
      <c r="M763" s="21" t="s">
        <v>14848</v>
      </c>
      <c r="N763" s="21" t="s">
        <v>9478</v>
      </c>
      <c r="O763" s="21" t="s">
        <v>83</v>
      </c>
      <c r="P763" s="35" t="s">
        <v>13496</v>
      </c>
    </row>
    <row r="764" spans="2:16" ht="15.75" customHeight="1">
      <c r="B764" t="s">
        <v>41</v>
      </c>
      <c r="C764" t="s">
        <v>43</v>
      </c>
      <c r="D764" s="36">
        <v>49221532</v>
      </c>
      <c r="E764" s="36" t="s">
        <v>9036</v>
      </c>
      <c r="F764" t="s">
        <v>8962</v>
      </c>
      <c r="G764" t="s">
        <v>57</v>
      </c>
      <c r="H764" s="37">
        <v>19804</v>
      </c>
      <c r="I764" s="41">
        <f t="shared" si="25"/>
        <v>17625.560000000001</v>
      </c>
      <c r="J764" t="s">
        <v>8885</v>
      </c>
      <c r="K764" s="35" t="s">
        <v>9036</v>
      </c>
      <c r="L764" s="33">
        <v>0.11</v>
      </c>
      <c r="M764" s="21" t="s">
        <v>14848</v>
      </c>
      <c r="N764" s="21" t="s">
        <v>9478</v>
      </c>
      <c r="O764" s="21" t="s">
        <v>83</v>
      </c>
      <c r="P764" s="35" t="s">
        <v>13496</v>
      </c>
    </row>
    <row r="765" spans="2:16" ht="15.75" customHeight="1">
      <c r="B765" t="s">
        <v>41</v>
      </c>
      <c r="C765" t="s">
        <v>43</v>
      </c>
      <c r="D765" s="36">
        <v>49221532</v>
      </c>
      <c r="E765" s="36" t="s">
        <v>9037</v>
      </c>
      <c r="F765" t="s">
        <v>8964</v>
      </c>
      <c r="G765" t="s">
        <v>57</v>
      </c>
      <c r="H765" s="37">
        <v>22903</v>
      </c>
      <c r="I765" s="41">
        <f t="shared" si="25"/>
        <v>20383.670000000002</v>
      </c>
      <c r="J765" t="s">
        <v>8885</v>
      </c>
      <c r="K765" s="35" t="s">
        <v>9037</v>
      </c>
      <c r="L765" s="33">
        <v>0.11</v>
      </c>
      <c r="M765" s="21" t="s">
        <v>14848</v>
      </c>
      <c r="N765" s="21" t="s">
        <v>9478</v>
      </c>
      <c r="O765" s="21" t="s">
        <v>83</v>
      </c>
      <c r="P765" s="35" t="s">
        <v>13496</v>
      </c>
    </row>
    <row r="766" spans="2:16" ht="15.75" customHeight="1">
      <c r="B766" t="s">
        <v>41</v>
      </c>
      <c r="C766" t="s">
        <v>43</v>
      </c>
      <c r="D766" s="36">
        <v>49221532</v>
      </c>
      <c r="E766" s="36" t="s">
        <v>9038</v>
      </c>
      <c r="F766" t="s">
        <v>8966</v>
      </c>
      <c r="G766" t="s">
        <v>57</v>
      </c>
      <c r="H766" s="37">
        <v>32021</v>
      </c>
      <c r="I766" s="41">
        <f t="shared" si="25"/>
        <v>28498.69</v>
      </c>
      <c r="J766" t="s">
        <v>8885</v>
      </c>
      <c r="K766" s="35" t="s">
        <v>9038</v>
      </c>
      <c r="L766" s="33">
        <v>0.11</v>
      </c>
      <c r="M766" s="21" t="s">
        <v>14848</v>
      </c>
      <c r="N766" s="21" t="s">
        <v>9478</v>
      </c>
      <c r="O766" s="21" t="s">
        <v>83</v>
      </c>
      <c r="P766" s="35" t="s">
        <v>13496</v>
      </c>
    </row>
    <row r="767" spans="2:16" ht="15.75" customHeight="1">
      <c r="B767" t="s">
        <v>41</v>
      </c>
      <c r="C767" t="s">
        <v>43</v>
      </c>
      <c r="D767" s="36">
        <v>49221532</v>
      </c>
      <c r="E767" s="36" t="s">
        <v>9039</v>
      </c>
      <c r="F767" t="s">
        <v>8968</v>
      </c>
      <c r="G767" t="s">
        <v>57</v>
      </c>
      <c r="H767" s="37">
        <v>40419</v>
      </c>
      <c r="I767" s="41">
        <f t="shared" si="25"/>
        <v>35972.910000000003</v>
      </c>
      <c r="J767" t="s">
        <v>8885</v>
      </c>
      <c r="K767" s="35" t="s">
        <v>9039</v>
      </c>
      <c r="L767" s="33">
        <v>0.11</v>
      </c>
      <c r="M767" s="21" t="s">
        <v>14848</v>
      </c>
      <c r="N767" s="21" t="s">
        <v>9478</v>
      </c>
      <c r="O767" s="21" t="s">
        <v>83</v>
      </c>
      <c r="P767" s="35" t="s">
        <v>13496</v>
      </c>
    </row>
    <row r="768" spans="2:16" ht="15.75" customHeight="1">
      <c r="B768" t="s">
        <v>41</v>
      </c>
      <c r="C768" t="s">
        <v>43</v>
      </c>
      <c r="D768" s="36">
        <v>49221532</v>
      </c>
      <c r="E768" s="36" t="s">
        <v>9040</v>
      </c>
      <c r="F768" t="s">
        <v>8970</v>
      </c>
      <c r="G768" t="s">
        <v>57</v>
      </c>
      <c r="H768" s="37">
        <v>39858</v>
      </c>
      <c r="I768" s="41">
        <f t="shared" si="25"/>
        <v>35473.620000000003</v>
      </c>
      <c r="J768" t="s">
        <v>8885</v>
      </c>
      <c r="K768" s="35" t="s">
        <v>9040</v>
      </c>
      <c r="L768" s="33">
        <v>0.11</v>
      </c>
      <c r="M768" s="21" t="s">
        <v>14848</v>
      </c>
      <c r="N768" s="21" t="s">
        <v>9478</v>
      </c>
      <c r="O768" s="21" t="s">
        <v>83</v>
      </c>
      <c r="P768" s="35" t="s">
        <v>13496</v>
      </c>
    </row>
    <row r="769" spans="2:16" ht="15.75" customHeight="1">
      <c r="B769" t="s">
        <v>41</v>
      </c>
      <c r="C769" t="s">
        <v>43</v>
      </c>
      <c r="D769" s="36">
        <v>49221532</v>
      </c>
      <c r="E769" s="36" t="s">
        <v>9041</v>
      </c>
      <c r="F769" t="s">
        <v>8972</v>
      </c>
      <c r="G769" t="s">
        <v>57</v>
      </c>
      <c r="H769" s="37">
        <v>19841</v>
      </c>
      <c r="I769" s="41">
        <f t="shared" si="25"/>
        <v>17658.490000000002</v>
      </c>
      <c r="J769" t="s">
        <v>8885</v>
      </c>
      <c r="K769" s="35" t="s">
        <v>9041</v>
      </c>
      <c r="L769" s="33">
        <v>0.11</v>
      </c>
      <c r="M769" s="21" t="s">
        <v>14848</v>
      </c>
      <c r="N769" s="21" t="s">
        <v>9478</v>
      </c>
      <c r="O769" s="21" t="s">
        <v>83</v>
      </c>
      <c r="P769" s="35" t="s">
        <v>13496</v>
      </c>
    </row>
    <row r="770" spans="2:16" ht="15.75" customHeight="1">
      <c r="B770" t="s">
        <v>41</v>
      </c>
      <c r="C770" t="s">
        <v>43</v>
      </c>
      <c r="D770" s="36">
        <v>49221532</v>
      </c>
      <c r="E770" s="36" t="s">
        <v>9042</v>
      </c>
      <c r="F770" t="s">
        <v>8974</v>
      </c>
      <c r="G770" t="s">
        <v>57</v>
      </c>
      <c r="H770" s="37">
        <v>24324</v>
      </c>
      <c r="I770" s="41">
        <f t="shared" si="25"/>
        <v>21648.36</v>
      </c>
      <c r="J770" t="s">
        <v>8885</v>
      </c>
      <c r="K770" s="35" t="s">
        <v>9042</v>
      </c>
      <c r="L770" s="33">
        <v>0.11</v>
      </c>
      <c r="M770" s="21" t="s">
        <v>14848</v>
      </c>
      <c r="N770" s="21" t="s">
        <v>9478</v>
      </c>
      <c r="O770" s="21" t="s">
        <v>83</v>
      </c>
      <c r="P770" s="35" t="s">
        <v>13496</v>
      </c>
    </row>
    <row r="771" spans="2:16" ht="15.75" customHeight="1">
      <c r="B771" t="s">
        <v>41</v>
      </c>
      <c r="C771" t="s">
        <v>43</v>
      </c>
      <c r="D771" s="36">
        <v>49221532</v>
      </c>
      <c r="E771" s="36" t="s">
        <v>9043</v>
      </c>
      <c r="F771" t="s">
        <v>8976</v>
      </c>
      <c r="G771" t="s">
        <v>57</v>
      </c>
      <c r="H771" s="37">
        <v>25617</v>
      </c>
      <c r="I771" s="41">
        <f>H771*0.89</f>
        <v>22799.13</v>
      </c>
      <c r="J771" t="s">
        <v>8885</v>
      </c>
      <c r="K771" s="35" t="s">
        <v>9043</v>
      </c>
      <c r="L771" s="33">
        <v>0.11</v>
      </c>
      <c r="M771" s="21" t="s">
        <v>14848</v>
      </c>
      <c r="N771" s="21" t="s">
        <v>9478</v>
      </c>
      <c r="O771" s="21" t="s">
        <v>83</v>
      </c>
      <c r="P771" s="35" t="s">
        <v>13496</v>
      </c>
    </row>
    <row r="772" spans="2:16" ht="15.75" customHeight="1">
      <c r="B772" t="s">
        <v>41</v>
      </c>
      <c r="C772" t="s">
        <v>43</v>
      </c>
      <c r="D772" s="36">
        <v>49221532</v>
      </c>
      <c r="E772" s="36" t="s">
        <v>9044</v>
      </c>
      <c r="F772" t="s">
        <v>8978</v>
      </c>
      <c r="G772" t="s">
        <v>57</v>
      </c>
      <c r="H772" s="37">
        <v>30500</v>
      </c>
      <c r="I772" s="41">
        <f t="shared" ref="I772:I804" si="26">H772*0.89</f>
        <v>27145</v>
      </c>
      <c r="J772" t="s">
        <v>8885</v>
      </c>
      <c r="K772" s="35" t="s">
        <v>9044</v>
      </c>
      <c r="L772" s="33">
        <v>0.11</v>
      </c>
      <c r="M772" s="21" t="s">
        <v>14848</v>
      </c>
      <c r="N772" s="21" t="s">
        <v>9478</v>
      </c>
      <c r="O772" s="21" t="s">
        <v>83</v>
      </c>
      <c r="P772" s="35" t="s">
        <v>13496</v>
      </c>
    </row>
    <row r="773" spans="2:16" ht="15.75" customHeight="1">
      <c r="B773" t="s">
        <v>41</v>
      </c>
      <c r="C773" t="s">
        <v>43</v>
      </c>
      <c r="D773" s="36">
        <v>49221532</v>
      </c>
      <c r="E773" s="36" t="s">
        <v>9045</v>
      </c>
      <c r="F773" t="s">
        <v>8980</v>
      </c>
      <c r="G773" t="s">
        <v>57</v>
      </c>
      <c r="H773" s="37">
        <v>32337</v>
      </c>
      <c r="I773" s="41">
        <f t="shared" si="26"/>
        <v>28779.93</v>
      </c>
      <c r="J773" t="s">
        <v>8885</v>
      </c>
      <c r="K773" s="35" t="s">
        <v>9045</v>
      </c>
      <c r="L773" s="33">
        <v>0.11</v>
      </c>
      <c r="M773" s="21" t="s">
        <v>14848</v>
      </c>
      <c r="N773" s="21" t="s">
        <v>9478</v>
      </c>
      <c r="O773" s="21" t="s">
        <v>83</v>
      </c>
      <c r="P773" s="35" t="s">
        <v>13496</v>
      </c>
    </row>
    <row r="774" spans="2:16" ht="15.75" customHeight="1">
      <c r="B774" t="s">
        <v>41</v>
      </c>
      <c r="C774" t="s">
        <v>43</v>
      </c>
      <c r="D774" s="36">
        <v>49221532</v>
      </c>
      <c r="E774" s="36" t="s">
        <v>9046</v>
      </c>
      <c r="F774" t="s">
        <v>8982</v>
      </c>
      <c r="G774" t="s">
        <v>57</v>
      </c>
      <c r="H774" s="37">
        <v>32769</v>
      </c>
      <c r="I774" s="41">
        <f t="shared" si="26"/>
        <v>29164.41</v>
      </c>
      <c r="J774" t="s">
        <v>8885</v>
      </c>
      <c r="K774" s="35" t="s">
        <v>9046</v>
      </c>
      <c r="L774" s="33">
        <v>0.11</v>
      </c>
      <c r="M774" s="21" t="s">
        <v>14848</v>
      </c>
      <c r="N774" s="21" t="s">
        <v>9478</v>
      </c>
      <c r="O774" s="21" t="s">
        <v>83</v>
      </c>
      <c r="P774" s="35" t="s">
        <v>13496</v>
      </c>
    </row>
    <row r="775" spans="2:16" ht="15.75" customHeight="1">
      <c r="B775" t="s">
        <v>41</v>
      </c>
      <c r="C775" t="s">
        <v>43</v>
      </c>
      <c r="D775" s="36">
        <v>49221532</v>
      </c>
      <c r="E775" s="36" t="s">
        <v>9047</v>
      </c>
      <c r="F775" t="s">
        <v>8984</v>
      </c>
      <c r="G775" t="s">
        <v>57</v>
      </c>
      <c r="H775" s="37">
        <v>34540</v>
      </c>
      <c r="I775" s="41">
        <f t="shared" si="26"/>
        <v>30740.600000000002</v>
      </c>
      <c r="J775" t="s">
        <v>8885</v>
      </c>
      <c r="K775" s="35" t="s">
        <v>9047</v>
      </c>
      <c r="L775" s="33">
        <v>0.11</v>
      </c>
      <c r="M775" s="21" t="s">
        <v>14848</v>
      </c>
      <c r="N775" s="21" t="s">
        <v>9478</v>
      </c>
      <c r="O775" s="21" t="s">
        <v>83</v>
      </c>
      <c r="P775" s="35" t="s">
        <v>13496</v>
      </c>
    </row>
    <row r="776" spans="2:16" ht="15.75" customHeight="1">
      <c r="B776" t="s">
        <v>41</v>
      </c>
      <c r="C776" t="s">
        <v>43</v>
      </c>
      <c r="D776" s="36">
        <v>49221532</v>
      </c>
      <c r="E776" s="36" t="s">
        <v>9048</v>
      </c>
      <c r="F776" t="s">
        <v>8986</v>
      </c>
      <c r="G776" t="s">
        <v>57</v>
      </c>
      <c r="H776" s="37">
        <v>34676</v>
      </c>
      <c r="I776" s="41">
        <f t="shared" si="26"/>
        <v>30861.64</v>
      </c>
      <c r="J776" t="s">
        <v>8885</v>
      </c>
      <c r="K776" s="35" t="s">
        <v>9048</v>
      </c>
      <c r="L776" s="33">
        <v>0.11</v>
      </c>
      <c r="M776" s="21" t="s">
        <v>14848</v>
      </c>
      <c r="N776" s="21" t="s">
        <v>9478</v>
      </c>
      <c r="O776" s="21" t="s">
        <v>83</v>
      </c>
      <c r="P776" s="35" t="s">
        <v>13496</v>
      </c>
    </row>
    <row r="777" spans="2:16" ht="15.75" customHeight="1">
      <c r="B777" t="s">
        <v>41</v>
      </c>
      <c r="C777" t="s">
        <v>43</v>
      </c>
      <c r="D777" s="36">
        <v>49221532</v>
      </c>
      <c r="E777" s="36" t="s">
        <v>9049</v>
      </c>
      <c r="F777" t="s">
        <v>8988</v>
      </c>
      <c r="G777" t="s">
        <v>57</v>
      </c>
      <c r="H777" s="37">
        <v>41630</v>
      </c>
      <c r="I777" s="41">
        <f t="shared" si="26"/>
        <v>37050.699999999997</v>
      </c>
      <c r="J777" t="s">
        <v>8885</v>
      </c>
      <c r="K777" s="35" t="s">
        <v>9049</v>
      </c>
      <c r="L777" s="33">
        <v>0.11</v>
      </c>
      <c r="M777" s="21" t="s">
        <v>14848</v>
      </c>
      <c r="N777" s="21" t="s">
        <v>9478</v>
      </c>
      <c r="O777" s="21" t="s">
        <v>83</v>
      </c>
      <c r="P777" s="35" t="s">
        <v>13496</v>
      </c>
    </row>
    <row r="778" spans="2:16" ht="15.75" customHeight="1">
      <c r="B778" t="s">
        <v>41</v>
      </c>
      <c r="C778" t="s">
        <v>43</v>
      </c>
      <c r="D778" s="36">
        <v>49221532</v>
      </c>
      <c r="E778" s="36" t="s">
        <v>9050</v>
      </c>
      <c r="F778" t="s">
        <v>8990</v>
      </c>
      <c r="G778" t="s">
        <v>57</v>
      </c>
      <c r="H778" s="37">
        <v>47807</v>
      </c>
      <c r="I778" s="41">
        <f t="shared" si="26"/>
        <v>42548.23</v>
      </c>
      <c r="J778" t="s">
        <v>8885</v>
      </c>
      <c r="K778" s="35" t="s">
        <v>9050</v>
      </c>
      <c r="L778" s="33">
        <v>0.11</v>
      </c>
      <c r="M778" s="21" t="s">
        <v>14848</v>
      </c>
      <c r="N778" s="21" t="s">
        <v>9478</v>
      </c>
      <c r="O778" s="21" t="s">
        <v>83</v>
      </c>
      <c r="P778" s="35" t="s">
        <v>13496</v>
      </c>
    </row>
    <row r="779" spans="2:16" ht="15.75" customHeight="1">
      <c r="B779" t="s">
        <v>41</v>
      </c>
      <c r="C779" t="s">
        <v>43</v>
      </c>
      <c r="D779" s="36">
        <v>49221532</v>
      </c>
      <c r="E779" s="36" t="s">
        <v>9051</v>
      </c>
      <c r="F779" t="s">
        <v>8992</v>
      </c>
      <c r="G779" t="s">
        <v>57</v>
      </c>
      <c r="H779" s="37">
        <v>49989</v>
      </c>
      <c r="I779" s="41">
        <f t="shared" si="26"/>
        <v>44490.21</v>
      </c>
      <c r="J779" t="s">
        <v>8885</v>
      </c>
      <c r="K779" s="35" t="s">
        <v>9051</v>
      </c>
      <c r="L779" s="33">
        <v>0.11</v>
      </c>
      <c r="M779" s="21" t="s">
        <v>14848</v>
      </c>
      <c r="N779" s="21" t="s">
        <v>9478</v>
      </c>
      <c r="O779" s="21" t="s">
        <v>83</v>
      </c>
      <c r="P779" s="35" t="s">
        <v>13496</v>
      </c>
    </row>
    <row r="780" spans="2:16" ht="15.75" customHeight="1">
      <c r="B780" t="s">
        <v>41</v>
      </c>
      <c r="C780" t="s">
        <v>43</v>
      </c>
      <c r="D780" s="36">
        <v>49221532</v>
      </c>
      <c r="E780" s="36" t="s">
        <v>9052</v>
      </c>
      <c r="F780" t="s">
        <v>8994</v>
      </c>
      <c r="G780" t="s">
        <v>57</v>
      </c>
      <c r="H780" s="37">
        <v>51076</v>
      </c>
      <c r="I780" s="41">
        <f t="shared" si="26"/>
        <v>45457.64</v>
      </c>
      <c r="J780" t="s">
        <v>8885</v>
      </c>
      <c r="K780" s="35" t="s">
        <v>9052</v>
      </c>
      <c r="L780" s="33">
        <v>0.11</v>
      </c>
      <c r="M780" s="21" t="s">
        <v>14848</v>
      </c>
      <c r="N780" s="21" t="s">
        <v>9478</v>
      </c>
      <c r="O780" s="21" t="s">
        <v>83</v>
      </c>
      <c r="P780" s="35" t="s">
        <v>13496</v>
      </c>
    </row>
    <row r="781" spans="2:16" ht="15.75" customHeight="1">
      <c r="B781" t="s">
        <v>41</v>
      </c>
      <c r="C781" t="s">
        <v>43</v>
      </c>
      <c r="D781" s="36">
        <v>49221532</v>
      </c>
      <c r="E781" s="36" t="s">
        <v>9053</v>
      </c>
      <c r="F781" t="s">
        <v>8996</v>
      </c>
      <c r="G781" t="s">
        <v>57</v>
      </c>
      <c r="H781" s="37">
        <v>40183</v>
      </c>
      <c r="I781" s="41">
        <f t="shared" si="26"/>
        <v>35762.870000000003</v>
      </c>
      <c r="J781" t="s">
        <v>8885</v>
      </c>
      <c r="K781" s="35" t="s">
        <v>9053</v>
      </c>
      <c r="L781" s="33">
        <v>0.11</v>
      </c>
      <c r="M781" s="21" t="s">
        <v>14848</v>
      </c>
      <c r="N781" s="21" t="s">
        <v>9478</v>
      </c>
      <c r="O781" s="21" t="s">
        <v>83</v>
      </c>
      <c r="P781" s="35" t="s">
        <v>13496</v>
      </c>
    </row>
    <row r="782" spans="2:16" ht="15.75" customHeight="1">
      <c r="B782" t="s">
        <v>41</v>
      </c>
      <c r="C782" t="s">
        <v>43</v>
      </c>
      <c r="D782" s="36">
        <v>49221532</v>
      </c>
      <c r="E782" s="36" t="s">
        <v>9054</v>
      </c>
      <c r="F782" t="s">
        <v>8998</v>
      </c>
      <c r="G782" t="s">
        <v>57</v>
      </c>
      <c r="H782" s="37">
        <v>54808</v>
      </c>
      <c r="I782" s="41">
        <f t="shared" si="26"/>
        <v>48779.12</v>
      </c>
      <c r="J782" t="s">
        <v>8885</v>
      </c>
      <c r="K782" s="35" t="s">
        <v>9054</v>
      </c>
      <c r="L782" s="33">
        <v>0.11</v>
      </c>
      <c r="M782" s="21" t="s">
        <v>14848</v>
      </c>
      <c r="N782" s="21" t="s">
        <v>9478</v>
      </c>
      <c r="O782" s="21" t="s">
        <v>83</v>
      </c>
      <c r="P782" s="35" t="s">
        <v>13496</v>
      </c>
    </row>
    <row r="783" spans="2:16" ht="15.75" customHeight="1">
      <c r="B783" t="s">
        <v>41</v>
      </c>
      <c r="C783" t="s">
        <v>43</v>
      </c>
      <c r="D783" s="36">
        <v>49221532</v>
      </c>
      <c r="E783" s="36" t="s">
        <v>9055</v>
      </c>
      <c r="F783" t="s">
        <v>9000</v>
      </c>
      <c r="G783" t="s">
        <v>57</v>
      </c>
      <c r="H783" s="37">
        <v>58631</v>
      </c>
      <c r="I783" s="41">
        <f t="shared" si="26"/>
        <v>52181.590000000004</v>
      </c>
      <c r="J783" t="s">
        <v>8885</v>
      </c>
      <c r="K783" s="35" t="s">
        <v>9055</v>
      </c>
      <c r="L783" s="33">
        <v>0.11</v>
      </c>
      <c r="M783" s="21" t="s">
        <v>14848</v>
      </c>
      <c r="N783" s="21" t="s">
        <v>9478</v>
      </c>
      <c r="O783" s="21" t="s">
        <v>83</v>
      </c>
      <c r="P783" s="35" t="s">
        <v>13496</v>
      </c>
    </row>
    <row r="784" spans="2:16" ht="15.75" customHeight="1">
      <c r="B784" t="s">
        <v>41</v>
      </c>
      <c r="C784" t="s">
        <v>43</v>
      </c>
      <c r="D784" s="36">
        <v>49221532</v>
      </c>
      <c r="E784" s="36" t="s">
        <v>9056</v>
      </c>
      <c r="F784" t="s">
        <v>9002</v>
      </c>
      <c r="G784" t="s">
        <v>57</v>
      </c>
      <c r="H784" s="37">
        <v>100529</v>
      </c>
      <c r="I784" s="41">
        <f t="shared" si="26"/>
        <v>89470.81</v>
      </c>
      <c r="J784" t="s">
        <v>8885</v>
      </c>
      <c r="K784" s="35" t="s">
        <v>9056</v>
      </c>
      <c r="L784" s="33">
        <v>0.11</v>
      </c>
      <c r="M784" s="21" t="s">
        <v>14848</v>
      </c>
      <c r="N784" s="21" t="s">
        <v>9478</v>
      </c>
      <c r="O784" s="21" t="s">
        <v>83</v>
      </c>
      <c r="P784" s="35" t="s">
        <v>13496</v>
      </c>
    </row>
    <row r="785" spans="2:16" ht="15.75" customHeight="1">
      <c r="B785" t="s">
        <v>41</v>
      </c>
      <c r="C785" t="s">
        <v>43</v>
      </c>
      <c r="D785" s="36">
        <v>49221532</v>
      </c>
      <c r="E785" s="36" t="s">
        <v>9057</v>
      </c>
      <c r="F785" t="s">
        <v>9004</v>
      </c>
      <c r="G785" t="s">
        <v>57</v>
      </c>
      <c r="H785" s="37">
        <v>72796</v>
      </c>
      <c r="I785" s="41">
        <f t="shared" si="26"/>
        <v>64788.44</v>
      </c>
      <c r="J785" t="s">
        <v>8885</v>
      </c>
      <c r="K785" s="35" t="s">
        <v>9057</v>
      </c>
      <c r="L785" s="33">
        <v>0.11</v>
      </c>
      <c r="M785" s="21" t="s">
        <v>14848</v>
      </c>
      <c r="N785" s="21" t="s">
        <v>9478</v>
      </c>
      <c r="O785" s="21" t="s">
        <v>83</v>
      </c>
      <c r="P785" s="35" t="s">
        <v>13496</v>
      </c>
    </row>
    <row r="786" spans="2:16" ht="15.75" customHeight="1">
      <c r="B786" t="s">
        <v>41</v>
      </c>
      <c r="C786" t="s">
        <v>43</v>
      </c>
      <c r="D786" s="36">
        <v>49221532</v>
      </c>
      <c r="E786" s="36" t="s">
        <v>9058</v>
      </c>
      <c r="F786" t="s">
        <v>9006</v>
      </c>
      <c r="G786" t="s">
        <v>57</v>
      </c>
      <c r="H786" s="37">
        <v>65079</v>
      </c>
      <c r="I786" s="41">
        <f t="shared" si="26"/>
        <v>57920.31</v>
      </c>
      <c r="J786" t="s">
        <v>8885</v>
      </c>
      <c r="K786" s="35" t="s">
        <v>9058</v>
      </c>
      <c r="L786" s="33">
        <v>0.11</v>
      </c>
      <c r="M786" s="21" t="s">
        <v>14848</v>
      </c>
      <c r="N786" s="21" t="s">
        <v>9478</v>
      </c>
      <c r="O786" s="21" t="s">
        <v>83</v>
      </c>
      <c r="P786" s="35" t="s">
        <v>13496</v>
      </c>
    </row>
    <row r="787" spans="2:16" ht="15.75" customHeight="1">
      <c r="B787" t="s">
        <v>41</v>
      </c>
      <c r="C787" t="s">
        <v>43</v>
      </c>
      <c r="D787" s="36">
        <v>49221532</v>
      </c>
      <c r="E787" s="36" t="s">
        <v>9059</v>
      </c>
      <c r="F787" t="s">
        <v>9008</v>
      </c>
      <c r="G787" t="s">
        <v>57</v>
      </c>
      <c r="H787" s="37">
        <v>73994</v>
      </c>
      <c r="I787" s="41">
        <f t="shared" si="26"/>
        <v>65854.66</v>
      </c>
      <c r="J787" t="s">
        <v>8885</v>
      </c>
      <c r="K787" s="35" t="s">
        <v>9059</v>
      </c>
      <c r="L787" s="33">
        <v>0.11</v>
      </c>
      <c r="M787" s="21" t="s">
        <v>14848</v>
      </c>
      <c r="N787" s="21" t="s">
        <v>9478</v>
      </c>
      <c r="O787" s="21" t="s">
        <v>83</v>
      </c>
      <c r="P787" s="35" t="s">
        <v>13496</v>
      </c>
    </row>
    <row r="788" spans="2:16" ht="15.75" customHeight="1">
      <c r="B788" t="s">
        <v>41</v>
      </c>
      <c r="C788" t="s">
        <v>43</v>
      </c>
      <c r="D788" s="36">
        <v>49221532</v>
      </c>
      <c r="E788" s="36" t="s">
        <v>9060</v>
      </c>
      <c r="F788" t="s">
        <v>9010</v>
      </c>
      <c r="G788" t="s">
        <v>57</v>
      </c>
      <c r="H788" s="37">
        <v>77141</v>
      </c>
      <c r="I788" s="41">
        <f t="shared" si="26"/>
        <v>68655.490000000005</v>
      </c>
      <c r="J788" t="s">
        <v>8885</v>
      </c>
      <c r="K788" s="35" t="s">
        <v>9060</v>
      </c>
      <c r="L788" s="33">
        <v>0.11</v>
      </c>
      <c r="M788" s="21" t="s">
        <v>14848</v>
      </c>
      <c r="N788" s="21" t="s">
        <v>9478</v>
      </c>
      <c r="O788" s="21" t="s">
        <v>83</v>
      </c>
      <c r="P788" s="35" t="s">
        <v>13496</v>
      </c>
    </row>
    <row r="789" spans="2:16" ht="15.75" customHeight="1">
      <c r="B789" t="s">
        <v>41</v>
      </c>
      <c r="C789" t="s">
        <v>43</v>
      </c>
      <c r="D789" s="36">
        <v>49221532</v>
      </c>
      <c r="E789" s="36" t="s">
        <v>9061</v>
      </c>
      <c r="F789" t="s">
        <v>9012</v>
      </c>
      <c r="G789" t="s">
        <v>57</v>
      </c>
      <c r="H789" s="37">
        <v>74127</v>
      </c>
      <c r="I789" s="41">
        <f t="shared" si="26"/>
        <v>65973.03</v>
      </c>
      <c r="J789" t="s">
        <v>8885</v>
      </c>
      <c r="K789" s="35" t="s">
        <v>9061</v>
      </c>
      <c r="L789" s="33">
        <v>0.11</v>
      </c>
      <c r="M789" s="21" t="s">
        <v>14848</v>
      </c>
      <c r="N789" s="21" t="s">
        <v>9478</v>
      </c>
      <c r="O789" s="21" t="s">
        <v>83</v>
      </c>
      <c r="P789" s="35" t="s">
        <v>13496</v>
      </c>
    </row>
    <row r="790" spans="2:16" ht="15.75" customHeight="1">
      <c r="B790" t="s">
        <v>41</v>
      </c>
      <c r="C790" t="s">
        <v>43</v>
      </c>
      <c r="D790" s="36">
        <v>49221532</v>
      </c>
      <c r="E790" s="36" t="s">
        <v>9062</v>
      </c>
      <c r="F790" t="s">
        <v>9014</v>
      </c>
      <c r="G790" t="s">
        <v>57</v>
      </c>
      <c r="H790" s="37">
        <v>90238</v>
      </c>
      <c r="I790" s="41">
        <f t="shared" si="26"/>
        <v>80311.820000000007</v>
      </c>
      <c r="J790" t="s">
        <v>8885</v>
      </c>
      <c r="K790" s="35" t="s">
        <v>9062</v>
      </c>
      <c r="L790" s="33">
        <v>0.11</v>
      </c>
      <c r="M790" s="21" t="s">
        <v>14848</v>
      </c>
      <c r="N790" s="21" t="s">
        <v>9478</v>
      </c>
      <c r="O790" s="21" t="s">
        <v>83</v>
      </c>
      <c r="P790" s="35" t="s">
        <v>13496</v>
      </c>
    </row>
    <row r="791" spans="2:16" ht="15.75" customHeight="1">
      <c r="B791" t="s">
        <v>41</v>
      </c>
      <c r="C791" t="s">
        <v>43</v>
      </c>
      <c r="D791" s="36">
        <v>49221532</v>
      </c>
      <c r="E791" s="36" t="s">
        <v>9063</v>
      </c>
      <c r="F791" t="s">
        <v>9016</v>
      </c>
      <c r="G791" t="s">
        <v>57</v>
      </c>
      <c r="H791" s="37">
        <v>90138</v>
      </c>
      <c r="I791" s="41">
        <f t="shared" si="26"/>
        <v>80222.820000000007</v>
      </c>
      <c r="J791" t="s">
        <v>8885</v>
      </c>
      <c r="K791" s="35" t="s">
        <v>9063</v>
      </c>
      <c r="L791" s="33">
        <v>0.11</v>
      </c>
      <c r="M791" s="21" t="s">
        <v>14848</v>
      </c>
      <c r="N791" s="21" t="s">
        <v>9478</v>
      </c>
      <c r="O791" s="21" t="s">
        <v>83</v>
      </c>
      <c r="P791" s="35" t="s">
        <v>13496</v>
      </c>
    </row>
    <row r="792" spans="2:16" ht="15.75" customHeight="1">
      <c r="B792" t="s">
        <v>41</v>
      </c>
      <c r="C792" t="s">
        <v>43</v>
      </c>
      <c r="D792" s="36">
        <v>49221532</v>
      </c>
      <c r="E792" s="36" t="s">
        <v>9064</v>
      </c>
      <c r="F792" t="s">
        <v>9018</v>
      </c>
      <c r="G792" t="s">
        <v>57</v>
      </c>
      <c r="H792" s="37">
        <v>94850</v>
      </c>
      <c r="I792" s="41">
        <f t="shared" si="26"/>
        <v>84416.5</v>
      </c>
      <c r="J792" t="s">
        <v>8885</v>
      </c>
      <c r="K792" s="35" t="s">
        <v>9064</v>
      </c>
      <c r="L792" s="33">
        <v>0.11</v>
      </c>
      <c r="M792" s="21" t="s">
        <v>14848</v>
      </c>
      <c r="N792" s="21" t="s">
        <v>9478</v>
      </c>
      <c r="O792" s="21" t="s">
        <v>83</v>
      </c>
      <c r="P792" s="35" t="s">
        <v>13496</v>
      </c>
    </row>
    <row r="793" spans="2:16" ht="15.75" customHeight="1">
      <c r="B793" t="s">
        <v>41</v>
      </c>
      <c r="C793" t="s">
        <v>43</v>
      </c>
      <c r="D793" s="36">
        <v>49221532</v>
      </c>
      <c r="E793" s="36" t="s">
        <v>9065</v>
      </c>
      <c r="F793" t="s">
        <v>9066</v>
      </c>
      <c r="G793" t="s">
        <v>57</v>
      </c>
      <c r="H793" s="37">
        <v>29884</v>
      </c>
      <c r="I793" s="41">
        <f t="shared" si="26"/>
        <v>26596.760000000002</v>
      </c>
      <c r="J793" t="s">
        <v>8885</v>
      </c>
      <c r="K793" s="35" t="s">
        <v>9065</v>
      </c>
      <c r="L793" s="33">
        <v>0.11</v>
      </c>
      <c r="M793" s="21" t="s">
        <v>14848</v>
      </c>
      <c r="N793" s="21" t="s">
        <v>9478</v>
      </c>
      <c r="O793" s="21" t="s">
        <v>83</v>
      </c>
      <c r="P793" s="35" t="s">
        <v>13496</v>
      </c>
    </row>
    <row r="794" spans="2:16" ht="15.75" customHeight="1">
      <c r="B794" t="s">
        <v>41</v>
      </c>
      <c r="C794" t="s">
        <v>43</v>
      </c>
      <c r="D794" s="36">
        <v>49221532</v>
      </c>
      <c r="E794" s="36" t="s">
        <v>9067</v>
      </c>
      <c r="F794" t="s">
        <v>9068</v>
      </c>
      <c r="G794" t="s">
        <v>57</v>
      </c>
      <c r="H794" s="37">
        <v>20062</v>
      </c>
      <c r="I794" s="41">
        <f t="shared" si="26"/>
        <v>17855.18</v>
      </c>
      <c r="J794" t="s">
        <v>8885</v>
      </c>
      <c r="K794" s="35" t="s">
        <v>9067</v>
      </c>
      <c r="L794" s="33">
        <v>0.11</v>
      </c>
      <c r="M794" s="21" t="s">
        <v>14848</v>
      </c>
      <c r="N794" s="21" t="s">
        <v>9478</v>
      </c>
      <c r="O794" s="21" t="s">
        <v>83</v>
      </c>
      <c r="P794" s="35" t="s">
        <v>13496</v>
      </c>
    </row>
    <row r="795" spans="2:16" ht="15.75" customHeight="1">
      <c r="B795" t="s">
        <v>41</v>
      </c>
      <c r="C795" t="s">
        <v>43</v>
      </c>
      <c r="D795" s="36">
        <v>49221532</v>
      </c>
      <c r="E795" s="36" t="s">
        <v>9069</v>
      </c>
      <c r="F795" t="s">
        <v>9070</v>
      </c>
      <c r="G795" t="s">
        <v>57</v>
      </c>
      <c r="H795" s="37">
        <v>22355</v>
      </c>
      <c r="I795" s="41">
        <f t="shared" si="26"/>
        <v>19895.95</v>
      </c>
      <c r="J795" t="s">
        <v>8885</v>
      </c>
      <c r="K795" s="35" t="s">
        <v>9069</v>
      </c>
      <c r="L795" s="33">
        <v>0.11</v>
      </c>
      <c r="M795" s="21" t="s">
        <v>14848</v>
      </c>
      <c r="N795" s="21" t="s">
        <v>9478</v>
      </c>
      <c r="O795" s="21" t="s">
        <v>83</v>
      </c>
      <c r="P795" s="35" t="s">
        <v>13496</v>
      </c>
    </row>
    <row r="796" spans="2:16" ht="15.75" customHeight="1">
      <c r="B796" t="s">
        <v>41</v>
      </c>
      <c r="C796" t="s">
        <v>43</v>
      </c>
      <c r="D796" s="36">
        <v>49221532</v>
      </c>
      <c r="E796" s="36" t="s">
        <v>9071</v>
      </c>
      <c r="F796" t="s">
        <v>9072</v>
      </c>
      <c r="G796" t="s">
        <v>57</v>
      </c>
      <c r="H796" s="37">
        <v>15533</v>
      </c>
      <c r="I796" s="41">
        <f t="shared" si="26"/>
        <v>13824.37</v>
      </c>
      <c r="J796" t="s">
        <v>8885</v>
      </c>
      <c r="K796" s="35" t="s">
        <v>9071</v>
      </c>
      <c r="L796" s="33">
        <v>0.11</v>
      </c>
      <c r="M796" s="21" t="s">
        <v>14848</v>
      </c>
      <c r="N796" s="21" t="s">
        <v>9478</v>
      </c>
      <c r="O796" s="21" t="s">
        <v>83</v>
      </c>
      <c r="P796" s="35" t="s">
        <v>13496</v>
      </c>
    </row>
    <row r="797" spans="2:16" ht="15.75" customHeight="1">
      <c r="B797" t="s">
        <v>41</v>
      </c>
      <c r="C797" t="s">
        <v>43</v>
      </c>
      <c r="D797" s="36">
        <v>49221532</v>
      </c>
      <c r="E797" s="36" t="s">
        <v>9073</v>
      </c>
      <c r="F797" t="s">
        <v>9074</v>
      </c>
      <c r="G797" t="s">
        <v>57</v>
      </c>
      <c r="H797" s="37">
        <v>45864</v>
      </c>
      <c r="I797" s="41">
        <f t="shared" si="26"/>
        <v>40818.959999999999</v>
      </c>
      <c r="J797" t="s">
        <v>8885</v>
      </c>
      <c r="K797" s="35" t="s">
        <v>9073</v>
      </c>
      <c r="L797" s="33">
        <v>0.11</v>
      </c>
      <c r="M797" s="21" t="s">
        <v>14848</v>
      </c>
      <c r="N797" s="21" t="s">
        <v>9478</v>
      </c>
      <c r="O797" s="21" t="s">
        <v>83</v>
      </c>
      <c r="P797" s="35" t="s">
        <v>13496</v>
      </c>
    </row>
    <row r="798" spans="2:16" ht="15.75" customHeight="1">
      <c r="B798" t="s">
        <v>41</v>
      </c>
      <c r="C798" t="s">
        <v>43</v>
      </c>
      <c r="D798" s="36">
        <v>49221532</v>
      </c>
      <c r="E798" s="36" t="s">
        <v>9075</v>
      </c>
      <c r="F798" t="s">
        <v>9076</v>
      </c>
      <c r="G798" t="s">
        <v>57</v>
      </c>
      <c r="H798" s="37">
        <v>25002</v>
      </c>
      <c r="I798" s="41">
        <f t="shared" si="26"/>
        <v>22251.78</v>
      </c>
      <c r="J798" t="s">
        <v>8885</v>
      </c>
      <c r="K798" s="35" t="s">
        <v>9075</v>
      </c>
      <c r="L798" s="33">
        <v>0.11</v>
      </c>
      <c r="M798" s="21" t="s">
        <v>14848</v>
      </c>
      <c r="N798" s="21" t="s">
        <v>9478</v>
      </c>
      <c r="O798" s="21" t="s">
        <v>83</v>
      </c>
      <c r="P798" s="35" t="s">
        <v>13496</v>
      </c>
    </row>
    <row r="799" spans="2:16" ht="15.75" customHeight="1">
      <c r="B799" t="s">
        <v>41</v>
      </c>
      <c r="C799" t="s">
        <v>43</v>
      </c>
      <c r="D799" s="36">
        <v>49221532</v>
      </c>
      <c r="E799" s="36" t="s">
        <v>9077</v>
      </c>
      <c r="F799" t="s">
        <v>9078</v>
      </c>
      <c r="G799" t="s">
        <v>57</v>
      </c>
      <c r="H799" s="37">
        <v>26267</v>
      </c>
      <c r="I799" s="41">
        <f t="shared" si="26"/>
        <v>23377.63</v>
      </c>
      <c r="J799" t="s">
        <v>8885</v>
      </c>
      <c r="K799" s="35" t="s">
        <v>9077</v>
      </c>
      <c r="L799" s="33">
        <v>0.11</v>
      </c>
      <c r="M799" s="21" t="s">
        <v>14848</v>
      </c>
      <c r="N799" s="21" t="s">
        <v>9478</v>
      </c>
      <c r="O799" s="21" t="s">
        <v>83</v>
      </c>
      <c r="P799" s="35" t="s">
        <v>13496</v>
      </c>
    </row>
    <row r="800" spans="2:16" ht="15.75" customHeight="1">
      <c r="B800" t="s">
        <v>41</v>
      </c>
      <c r="C800" t="s">
        <v>43</v>
      </c>
      <c r="D800" s="36">
        <v>49221532</v>
      </c>
      <c r="E800" s="36" t="s">
        <v>9079</v>
      </c>
      <c r="F800" t="s">
        <v>9080</v>
      </c>
      <c r="G800" t="s">
        <v>57</v>
      </c>
      <c r="H800" s="37">
        <v>31378</v>
      </c>
      <c r="I800" s="41">
        <f t="shared" si="26"/>
        <v>27926.420000000002</v>
      </c>
      <c r="J800" t="s">
        <v>8885</v>
      </c>
      <c r="K800" s="35" t="s">
        <v>9079</v>
      </c>
      <c r="L800" s="33">
        <v>0.11</v>
      </c>
      <c r="M800" s="21" t="s">
        <v>14848</v>
      </c>
      <c r="N800" s="21" t="s">
        <v>9478</v>
      </c>
      <c r="O800" s="21" t="s">
        <v>83</v>
      </c>
      <c r="P800" s="35" t="s">
        <v>13496</v>
      </c>
    </row>
    <row r="801" spans="1:16" ht="15.75" customHeight="1">
      <c r="A801">
        <v>951</v>
      </c>
      <c r="B801" t="s">
        <v>41</v>
      </c>
      <c r="C801" t="s">
        <v>43</v>
      </c>
      <c r="D801" s="36">
        <v>49221532</v>
      </c>
      <c r="E801" s="36" t="s">
        <v>9081</v>
      </c>
      <c r="F801" t="s">
        <v>9082</v>
      </c>
      <c r="G801" t="s">
        <v>57</v>
      </c>
      <c r="H801" s="37">
        <v>48794</v>
      </c>
      <c r="I801" s="41">
        <f t="shared" si="26"/>
        <v>43426.66</v>
      </c>
      <c r="J801" t="s">
        <v>8885</v>
      </c>
      <c r="K801" s="35" t="s">
        <v>9081</v>
      </c>
      <c r="L801" s="33">
        <v>0.11</v>
      </c>
      <c r="M801" s="21" t="s">
        <v>14848</v>
      </c>
      <c r="N801" s="21" t="s">
        <v>9478</v>
      </c>
      <c r="O801" s="21" t="s">
        <v>83</v>
      </c>
      <c r="P801" s="35" t="s">
        <v>13496</v>
      </c>
    </row>
    <row r="802" spans="1:16" ht="15.75" customHeight="1">
      <c r="B802" t="s">
        <v>41</v>
      </c>
      <c r="C802" t="s">
        <v>43</v>
      </c>
      <c r="D802" s="36">
        <v>49221532</v>
      </c>
      <c r="E802" s="36" t="s">
        <v>9083</v>
      </c>
      <c r="F802" t="s">
        <v>9084</v>
      </c>
      <c r="G802" t="s">
        <v>57</v>
      </c>
      <c r="H802" s="37">
        <v>12200</v>
      </c>
      <c r="I802" s="41">
        <f t="shared" si="26"/>
        <v>10858</v>
      </c>
      <c r="J802" t="s">
        <v>8885</v>
      </c>
      <c r="K802" s="35" t="s">
        <v>9083</v>
      </c>
      <c r="L802" s="33">
        <v>0.11</v>
      </c>
      <c r="M802" s="21" t="s">
        <v>14848</v>
      </c>
      <c r="N802" s="21" t="s">
        <v>9478</v>
      </c>
      <c r="O802" s="21" t="s">
        <v>83</v>
      </c>
      <c r="P802" s="35" t="s">
        <v>13496</v>
      </c>
    </row>
    <row r="803" spans="1:16" ht="15.75" customHeight="1">
      <c r="B803" t="s">
        <v>41</v>
      </c>
      <c r="C803" t="s">
        <v>43</v>
      </c>
      <c r="D803" s="36">
        <v>49221532</v>
      </c>
      <c r="E803" s="36" t="s">
        <v>9085</v>
      </c>
      <c r="F803" t="s">
        <v>9086</v>
      </c>
      <c r="G803" t="s">
        <v>57</v>
      </c>
      <c r="H803" s="37">
        <v>17652</v>
      </c>
      <c r="I803" s="41">
        <f t="shared" si="26"/>
        <v>15710.28</v>
      </c>
      <c r="J803" t="s">
        <v>8885</v>
      </c>
      <c r="K803" s="35" t="s">
        <v>9085</v>
      </c>
      <c r="L803" s="33">
        <v>0.11</v>
      </c>
      <c r="M803" s="21" t="s">
        <v>14848</v>
      </c>
      <c r="N803" s="21" t="s">
        <v>9478</v>
      </c>
      <c r="O803" s="21" t="s">
        <v>83</v>
      </c>
      <c r="P803" s="35" t="s">
        <v>13496</v>
      </c>
    </row>
    <row r="804" spans="1:16" ht="15.75" customHeight="1">
      <c r="B804" t="s">
        <v>41</v>
      </c>
      <c r="C804" t="s">
        <v>43</v>
      </c>
      <c r="D804" s="36">
        <v>49221532</v>
      </c>
      <c r="E804" s="36" t="s">
        <v>9087</v>
      </c>
      <c r="F804" t="s">
        <v>9088</v>
      </c>
      <c r="G804" t="s">
        <v>57</v>
      </c>
      <c r="H804" s="37">
        <v>32608</v>
      </c>
      <c r="I804" s="41">
        <f t="shared" si="26"/>
        <v>29021.119999999999</v>
      </c>
      <c r="J804" t="s">
        <v>8885</v>
      </c>
      <c r="K804" s="35" t="s">
        <v>9087</v>
      </c>
      <c r="L804" s="33">
        <v>0.11</v>
      </c>
      <c r="M804" s="21" t="s">
        <v>14848</v>
      </c>
      <c r="N804" s="21" t="s">
        <v>9478</v>
      </c>
      <c r="O804" s="21" t="s">
        <v>83</v>
      </c>
      <c r="P804" s="35" t="s">
        <v>13496</v>
      </c>
    </row>
    <row r="805" spans="1:16" ht="15.75" customHeight="1">
      <c r="B805" t="s">
        <v>41</v>
      </c>
      <c r="C805" t="s">
        <v>43</v>
      </c>
      <c r="D805" s="36">
        <v>49221532</v>
      </c>
      <c r="E805" s="36" t="s">
        <v>9089</v>
      </c>
      <c r="F805" t="s">
        <v>9090</v>
      </c>
      <c r="G805" t="s">
        <v>57</v>
      </c>
      <c r="H805" s="37">
        <v>35774</v>
      </c>
      <c r="I805" s="41">
        <f>H805*0.89</f>
        <v>31838.86</v>
      </c>
      <c r="J805" t="s">
        <v>8885</v>
      </c>
      <c r="K805" s="35" t="s">
        <v>9089</v>
      </c>
      <c r="L805" s="33">
        <v>0.11</v>
      </c>
      <c r="M805" s="21" t="s">
        <v>14848</v>
      </c>
      <c r="N805" s="21" t="s">
        <v>9478</v>
      </c>
      <c r="O805" s="21" t="s">
        <v>83</v>
      </c>
      <c r="P805" s="35" t="s">
        <v>13496</v>
      </c>
    </row>
    <row r="806" spans="1:16" ht="15.75" customHeight="1">
      <c r="B806" t="s">
        <v>41</v>
      </c>
      <c r="C806" t="s">
        <v>43</v>
      </c>
      <c r="D806" s="36">
        <v>49221532</v>
      </c>
      <c r="E806" s="36" t="s">
        <v>9091</v>
      </c>
      <c r="F806" t="s">
        <v>9092</v>
      </c>
      <c r="G806" t="s">
        <v>57</v>
      </c>
      <c r="H806" s="37">
        <v>13524</v>
      </c>
      <c r="I806" s="41">
        <f t="shared" ref="I806:I836" si="27">H806*0.89</f>
        <v>12036.36</v>
      </c>
      <c r="J806" t="s">
        <v>8885</v>
      </c>
      <c r="K806" s="35" t="s">
        <v>9091</v>
      </c>
      <c r="L806" s="33">
        <v>0.11</v>
      </c>
      <c r="M806" s="21" t="s">
        <v>14848</v>
      </c>
      <c r="N806" s="21" t="s">
        <v>9478</v>
      </c>
      <c r="O806" s="21" t="s">
        <v>83</v>
      </c>
      <c r="P806" s="35" t="s">
        <v>13496</v>
      </c>
    </row>
    <row r="807" spans="1:16" ht="15.75" customHeight="1">
      <c r="A807">
        <v>301</v>
      </c>
      <c r="B807" t="s">
        <v>41</v>
      </c>
      <c r="C807" t="s">
        <v>43</v>
      </c>
      <c r="D807" s="36">
        <v>49221532</v>
      </c>
      <c r="E807" s="36" t="s">
        <v>9093</v>
      </c>
      <c r="F807" t="s">
        <v>9094</v>
      </c>
      <c r="G807" t="s">
        <v>57</v>
      </c>
      <c r="H807" s="37">
        <v>37226</v>
      </c>
      <c r="I807" s="41">
        <f t="shared" si="27"/>
        <v>33131.14</v>
      </c>
      <c r="J807" t="s">
        <v>8885</v>
      </c>
      <c r="K807" s="35" t="s">
        <v>9093</v>
      </c>
      <c r="L807" s="33">
        <v>0.11</v>
      </c>
      <c r="M807" s="21" t="s">
        <v>14848</v>
      </c>
      <c r="N807" s="21" t="s">
        <v>9478</v>
      </c>
      <c r="O807" s="21" t="s">
        <v>83</v>
      </c>
      <c r="P807" s="35" t="s">
        <v>13496</v>
      </c>
    </row>
    <row r="808" spans="1:16" ht="15.75" customHeight="1">
      <c r="B808" t="s">
        <v>41</v>
      </c>
      <c r="C808" t="s">
        <v>43</v>
      </c>
      <c r="D808" s="36">
        <v>49221532</v>
      </c>
      <c r="E808" s="36" t="s">
        <v>9095</v>
      </c>
      <c r="F808" t="s">
        <v>9096</v>
      </c>
      <c r="G808" t="s">
        <v>57</v>
      </c>
      <c r="H808" s="37">
        <v>29795</v>
      </c>
      <c r="I808" s="41">
        <f t="shared" si="27"/>
        <v>26517.55</v>
      </c>
      <c r="J808" t="s">
        <v>8885</v>
      </c>
      <c r="K808" s="35" t="s">
        <v>9095</v>
      </c>
      <c r="L808" s="33">
        <v>0.11</v>
      </c>
      <c r="M808" s="21" t="s">
        <v>14848</v>
      </c>
      <c r="N808" s="21" t="s">
        <v>9478</v>
      </c>
      <c r="O808" s="21" t="s">
        <v>83</v>
      </c>
      <c r="P808" s="35" t="s">
        <v>13496</v>
      </c>
    </row>
    <row r="809" spans="1:16" ht="15.75" customHeight="1">
      <c r="B809" t="s">
        <v>41</v>
      </c>
      <c r="C809" t="s">
        <v>43</v>
      </c>
      <c r="D809" s="36">
        <v>49221532</v>
      </c>
      <c r="E809" s="36" t="s">
        <v>9097</v>
      </c>
      <c r="F809" t="s">
        <v>9098</v>
      </c>
      <c r="G809" t="s">
        <v>57</v>
      </c>
      <c r="H809" s="37">
        <v>35033</v>
      </c>
      <c r="I809" s="41">
        <f t="shared" si="27"/>
        <v>31179.37</v>
      </c>
      <c r="J809" t="s">
        <v>8885</v>
      </c>
      <c r="K809" s="35" t="s">
        <v>9097</v>
      </c>
      <c r="L809" s="33">
        <v>0.11</v>
      </c>
      <c r="M809" s="21" t="s">
        <v>14848</v>
      </c>
      <c r="N809" s="21" t="s">
        <v>9478</v>
      </c>
      <c r="O809" s="21" t="s">
        <v>83</v>
      </c>
      <c r="P809" s="35" t="s">
        <v>13496</v>
      </c>
    </row>
    <row r="810" spans="1:16" ht="15.75" customHeight="1">
      <c r="B810" t="s">
        <v>41</v>
      </c>
      <c r="C810" t="s">
        <v>43</v>
      </c>
      <c r="D810" s="36">
        <v>49221532</v>
      </c>
      <c r="E810" s="36" t="s">
        <v>9099</v>
      </c>
      <c r="F810" t="s">
        <v>9100</v>
      </c>
      <c r="G810" t="s">
        <v>57</v>
      </c>
      <c r="H810" s="37">
        <v>26163</v>
      </c>
      <c r="I810" s="41">
        <f t="shared" si="27"/>
        <v>23285.07</v>
      </c>
      <c r="J810" t="s">
        <v>8885</v>
      </c>
      <c r="K810" s="35" t="s">
        <v>9099</v>
      </c>
      <c r="L810" s="33">
        <v>0.11</v>
      </c>
      <c r="M810" s="21" t="s">
        <v>14848</v>
      </c>
      <c r="N810" s="21" t="s">
        <v>9478</v>
      </c>
      <c r="O810" s="21" t="s">
        <v>83</v>
      </c>
      <c r="P810" s="35" t="s">
        <v>13496</v>
      </c>
    </row>
    <row r="811" spans="1:16" ht="15.75" customHeight="1">
      <c r="B811" t="s">
        <v>41</v>
      </c>
      <c r="C811" t="s">
        <v>43</v>
      </c>
      <c r="D811" s="36">
        <v>49221532</v>
      </c>
      <c r="E811" s="36" t="s">
        <v>9101</v>
      </c>
      <c r="F811" t="s">
        <v>9102</v>
      </c>
      <c r="G811" t="s">
        <v>57</v>
      </c>
      <c r="H811" s="37">
        <v>35056</v>
      </c>
      <c r="I811" s="41">
        <f t="shared" si="27"/>
        <v>31199.84</v>
      </c>
      <c r="J811" t="s">
        <v>8885</v>
      </c>
      <c r="K811" s="35" t="s">
        <v>9101</v>
      </c>
      <c r="L811" s="33">
        <v>0.11</v>
      </c>
      <c r="M811" s="21" t="s">
        <v>14848</v>
      </c>
      <c r="N811" s="21" t="s">
        <v>9478</v>
      </c>
      <c r="O811" s="21" t="s">
        <v>83</v>
      </c>
      <c r="P811" s="35" t="s">
        <v>13496</v>
      </c>
    </row>
    <row r="812" spans="1:16" ht="15.75" customHeight="1">
      <c r="B812" t="s">
        <v>41</v>
      </c>
      <c r="C812" t="s">
        <v>43</v>
      </c>
      <c r="D812" s="36">
        <v>49221532</v>
      </c>
      <c r="E812" s="36" t="s">
        <v>9103</v>
      </c>
      <c r="F812" t="s">
        <v>9104</v>
      </c>
      <c r="G812" t="s">
        <v>57</v>
      </c>
      <c r="H812" s="37">
        <v>46252</v>
      </c>
      <c r="I812" s="41">
        <f t="shared" si="27"/>
        <v>41164.28</v>
      </c>
      <c r="J812" t="s">
        <v>8885</v>
      </c>
      <c r="K812" s="35" t="s">
        <v>9103</v>
      </c>
      <c r="L812" s="33">
        <v>0.11</v>
      </c>
      <c r="M812" s="21" t="s">
        <v>14848</v>
      </c>
      <c r="N812" s="21" t="s">
        <v>9478</v>
      </c>
      <c r="O812" s="21" t="s">
        <v>83</v>
      </c>
      <c r="P812" s="35" t="s">
        <v>13496</v>
      </c>
    </row>
    <row r="813" spans="1:16" ht="15.75" customHeight="1">
      <c r="B813" t="s">
        <v>41</v>
      </c>
      <c r="C813" t="s">
        <v>43</v>
      </c>
      <c r="D813" s="36">
        <v>49221532</v>
      </c>
      <c r="E813" s="36" t="s">
        <v>9105</v>
      </c>
      <c r="F813" t="s">
        <v>9106</v>
      </c>
      <c r="G813" t="s">
        <v>57</v>
      </c>
      <c r="H813" s="37">
        <v>64561</v>
      </c>
      <c r="I813" s="41">
        <f t="shared" si="27"/>
        <v>57459.29</v>
      </c>
      <c r="J813" t="s">
        <v>8885</v>
      </c>
      <c r="K813" s="35" t="s">
        <v>9105</v>
      </c>
      <c r="L813" s="33">
        <v>0.11</v>
      </c>
      <c r="M813" s="21" t="s">
        <v>14848</v>
      </c>
      <c r="N813" s="21" t="s">
        <v>9478</v>
      </c>
      <c r="O813" s="21" t="s">
        <v>83</v>
      </c>
      <c r="P813" s="35" t="s">
        <v>13496</v>
      </c>
    </row>
    <row r="814" spans="1:16" ht="15.75" customHeight="1">
      <c r="B814" t="s">
        <v>41</v>
      </c>
      <c r="C814" t="s">
        <v>43</v>
      </c>
      <c r="D814" s="36">
        <v>49221532</v>
      </c>
      <c r="E814" s="36" t="s">
        <v>9107</v>
      </c>
      <c r="F814" t="s">
        <v>9108</v>
      </c>
      <c r="G814" t="s">
        <v>57</v>
      </c>
      <c r="H814" s="37">
        <v>24657</v>
      </c>
      <c r="I814" s="41">
        <f t="shared" si="27"/>
        <v>21944.73</v>
      </c>
      <c r="J814" t="s">
        <v>8885</v>
      </c>
      <c r="K814" s="35" t="s">
        <v>9107</v>
      </c>
      <c r="L814" s="33">
        <v>0.11</v>
      </c>
      <c r="M814" s="21" t="s">
        <v>14848</v>
      </c>
      <c r="N814" s="21" t="s">
        <v>9478</v>
      </c>
      <c r="O814" s="21" t="s">
        <v>83</v>
      </c>
      <c r="P814" s="35" t="s">
        <v>13496</v>
      </c>
    </row>
    <row r="815" spans="1:16" ht="15.75" customHeight="1">
      <c r="B815" t="s">
        <v>41</v>
      </c>
      <c r="C815" t="s">
        <v>43</v>
      </c>
      <c r="D815" s="36">
        <v>49221532</v>
      </c>
      <c r="E815" s="36" t="s">
        <v>9109</v>
      </c>
      <c r="F815" t="s">
        <v>9110</v>
      </c>
      <c r="G815" t="s">
        <v>57</v>
      </c>
      <c r="H815" s="37">
        <v>40651</v>
      </c>
      <c r="I815" s="41">
        <f t="shared" si="27"/>
        <v>36179.39</v>
      </c>
      <c r="J815" t="s">
        <v>8885</v>
      </c>
      <c r="K815" s="35" t="s">
        <v>9109</v>
      </c>
      <c r="L815" s="33">
        <v>0.11</v>
      </c>
      <c r="M815" s="21" t="s">
        <v>14848</v>
      </c>
      <c r="N815" s="21" t="s">
        <v>9478</v>
      </c>
      <c r="O815" s="21" t="s">
        <v>83</v>
      </c>
      <c r="P815" s="35" t="s">
        <v>13496</v>
      </c>
    </row>
    <row r="816" spans="1:16" ht="15.75" customHeight="1">
      <c r="B816" t="s">
        <v>41</v>
      </c>
      <c r="C816" t="s">
        <v>43</v>
      </c>
      <c r="D816" s="36">
        <v>49221532</v>
      </c>
      <c r="E816" s="36" t="s">
        <v>9111</v>
      </c>
      <c r="F816" t="s">
        <v>9112</v>
      </c>
      <c r="G816" t="s">
        <v>57</v>
      </c>
      <c r="H816" s="37">
        <v>37474</v>
      </c>
      <c r="I816" s="41">
        <f t="shared" si="27"/>
        <v>33351.86</v>
      </c>
      <c r="J816" t="s">
        <v>8885</v>
      </c>
      <c r="K816" s="35" t="s">
        <v>9111</v>
      </c>
      <c r="L816" s="33">
        <v>0.11</v>
      </c>
      <c r="M816" s="21" t="s">
        <v>14848</v>
      </c>
      <c r="N816" s="21" t="s">
        <v>9478</v>
      </c>
      <c r="O816" s="21" t="s">
        <v>83</v>
      </c>
      <c r="P816" s="35" t="s">
        <v>13496</v>
      </c>
    </row>
    <row r="817" spans="1:16" ht="15.75" customHeight="1">
      <c r="B817" t="s">
        <v>41</v>
      </c>
      <c r="C817" t="s">
        <v>43</v>
      </c>
      <c r="D817" s="36">
        <v>49221532</v>
      </c>
      <c r="E817" s="36" t="s">
        <v>9113</v>
      </c>
      <c r="F817" t="s">
        <v>9114</v>
      </c>
      <c r="G817" t="s">
        <v>57</v>
      </c>
      <c r="H817" s="37">
        <v>31465</v>
      </c>
      <c r="I817" s="41">
        <f t="shared" si="27"/>
        <v>28003.850000000002</v>
      </c>
      <c r="J817" t="s">
        <v>8885</v>
      </c>
      <c r="K817" s="35" t="s">
        <v>9113</v>
      </c>
      <c r="L817" s="33">
        <v>0.11</v>
      </c>
      <c r="M817" s="21" t="s">
        <v>14848</v>
      </c>
      <c r="N817" s="21" t="s">
        <v>9478</v>
      </c>
      <c r="O817" s="21" t="s">
        <v>83</v>
      </c>
      <c r="P817" s="35" t="s">
        <v>13496</v>
      </c>
    </row>
    <row r="818" spans="1:16" ht="15.75" customHeight="1">
      <c r="B818" t="s">
        <v>41</v>
      </c>
      <c r="C818" t="s">
        <v>43</v>
      </c>
      <c r="D818" s="36">
        <v>49221532</v>
      </c>
      <c r="E818" s="36" t="s">
        <v>9115</v>
      </c>
      <c r="F818" t="s">
        <v>9116</v>
      </c>
      <c r="G818" t="s">
        <v>57</v>
      </c>
      <c r="H818" s="37">
        <v>15730</v>
      </c>
      <c r="I818" s="41">
        <f t="shared" si="27"/>
        <v>13999.7</v>
      </c>
      <c r="J818" t="s">
        <v>8885</v>
      </c>
      <c r="K818" s="35" t="s">
        <v>9115</v>
      </c>
      <c r="L818" s="33">
        <v>0.11</v>
      </c>
      <c r="M818" s="21" t="s">
        <v>14848</v>
      </c>
      <c r="N818" s="21" t="s">
        <v>9478</v>
      </c>
      <c r="O818" s="21" t="s">
        <v>83</v>
      </c>
      <c r="P818" s="35" t="s">
        <v>13496</v>
      </c>
    </row>
    <row r="819" spans="1:16" ht="15.75" customHeight="1">
      <c r="A819">
        <v>481</v>
      </c>
      <c r="B819" t="s">
        <v>41</v>
      </c>
      <c r="C819" t="s">
        <v>43</v>
      </c>
      <c r="D819" s="36">
        <v>49221532</v>
      </c>
      <c r="E819" s="36" t="s">
        <v>9117</v>
      </c>
      <c r="F819" t="s">
        <v>9118</v>
      </c>
      <c r="G819" t="s">
        <v>57</v>
      </c>
      <c r="H819" s="37">
        <v>17164</v>
      </c>
      <c r="I819" s="41">
        <f t="shared" si="27"/>
        <v>15275.960000000001</v>
      </c>
      <c r="J819" t="s">
        <v>8885</v>
      </c>
      <c r="K819" s="35" t="s">
        <v>9117</v>
      </c>
      <c r="L819" s="33">
        <v>0.11</v>
      </c>
      <c r="M819" s="21" t="s">
        <v>14848</v>
      </c>
      <c r="N819" s="21" t="s">
        <v>9478</v>
      </c>
      <c r="O819" s="21" t="s">
        <v>83</v>
      </c>
      <c r="P819" s="35" t="s">
        <v>13496</v>
      </c>
    </row>
    <row r="820" spans="1:16" ht="15.75" customHeight="1">
      <c r="B820" t="s">
        <v>41</v>
      </c>
      <c r="C820" t="s">
        <v>43</v>
      </c>
      <c r="D820" s="36">
        <v>49221532</v>
      </c>
      <c r="E820" s="36" t="s">
        <v>9119</v>
      </c>
      <c r="F820" t="s">
        <v>9120</v>
      </c>
      <c r="G820" t="s">
        <v>57</v>
      </c>
      <c r="H820" s="37">
        <v>18917</v>
      </c>
      <c r="I820" s="41">
        <f t="shared" si="27"/>
        <v>16836.13</v>
      </c>
      <c r="J820" t="s">
        <v>8885</v>
      </c>
      <c r="K820" s="35" t="s">
        <v>9119</v>
      </c>
      <c r="L820" s="33">
        <v>0.11</v>
      </c>
      <c r="M820" s="21" t="s">
        <v>14848</v>
      </c>
      <c r="N820" s="21" t="s">
        <v>9478</v>
      </c>
      <c r="O820" s="21" t="s">
        <v>83</v>
      </c>
      <c r="P820" s="35" t="s">
        <v>13496</v>
      </c>
    </row>
    <row r="821" spans="1:16" ht="15.75" customHeight="1">
      <c r="B821" t="s">
        <v>41</v>
      </c>
      <c r="C821" t="s">
        <v>43</v>
      </c>
      <c r="D821" s="36">
        <v>49221532</v>
      </c>
      <c r="E821" s="36" t="s">
        <v>9121</v>
      </c>
      <c r="F821" t="s">
        <v>9122</v>
      </c>
      <c r="G821" t="s">
        <v>57</v>
      </c>
      <c r="H821" s="37">
        <v>22360</v>
      </c>
      <c r="I821" s="41">
        <f t="shared" si="27"/>
        <v>19900.400000000001</v>
      </c>
      <c r="J821" t="s">
        <v>8885</v>
      </c>
      <c r="K821" s="35" t="s">
        <v>9121</v>
      </c>
      <c r="L821" s="33">
        <v>0.11</v>
      </c>
      <c r="M821" s="21" t="s">
        <v>14848</v>
      </c>
      <c r="N821" s="21" t="s">
        <v>9478</v>
      </c>
      <c r="O821" s="21" t="s">
        <v>83</v>
      </c>
      <c r="P821" s="35" t="s">
        <v>13496</v>
      </c>
    </row>
    <row r="822" spans="1:16" ht="15.75" customHeight="1">
      <c r="B822" t="s">
        <v>41</v>
      </c>
      <c r="C822" t="s">
        <v>43</v>
      </c>
      <c r="D822" s="36">
        <v>49221532</v>
      </c>
      <c r="E822" s="36" t="s">
        <v>9123</v>
      </c>
      <c r="F822" t="s">
        <v>9124</v>
      </c>
      <c r="G822" t="s">
        <v>57</v>
      </c>
      <c r="H822" s="37">
        <v>24484</v>
      </c>
      <c r="I822" s="41">
        <f t="shared" si="27"/>
        <v>21790.760000000002</v>
      </c>
      <c r="J822" t="s">
        <v>8885</v>
      </c>
      <c r="K822" s="35" t="s">
        <v>9123</v>
      </c>
      <c r="L822" s="33">
        <v>0.11</v>
      </c>
      <c r="M822" s="21" t="s">
        <v>14848</v>
      </c>
      <c r="N822" s="21" t="s">
        <v>9478</v>
      </c>
      <c r="O822" s="21" t="s">
        <v>83</v>
      </c>
      <c r="P822" s="35" t="s">
        <v>13496</v>
      </c>
    </row>
    <row r="823" spans="1:16" ht="15.75" customHeight="1">
      <c r="A823">
        <v>551</v>
      </c>
      <c r="B823" t="s">
        <v>41</v>
      </c>
      <c r="C823" t="s">
        <v>43</v>
      </c>
      <c r="D823" s="36">
        <v>49221532</v>
      </c>
      <c r="E823" s="36" t="s">
        <v>9125</v>
      </c>
      <c r="F823" t="s">
        <v>9126</v>
      </c>
      <c r="G823" t="s">
        <v>57</v>
      </c>
      <c r="H823" s="37">
        <v>25052</v>
      </c>
      <c r="I823" s="41">
        <f t="shared" si="27"/>
        <v>22296.28</v>
      </c>
      <c r="J823" t="s">
        <v>8885</v>
      </c>
      <c r="K823" s="35" t="s">
        <v>9125</v>
      </c>
      <c r="L823" s="33">
        <v>0.11</v>
      </c>
      <c r="M823" s="21" t="s">
        <v>14848</v>
      </c>
      <c r="N823" s="21" t="s">
        <v>9478</v>
      </c>
      <c r="O823" s="21" t="s">
        <v>83</v>
      </c>
      <c r="P823" s="35" t="s">
        <v>13496</v>
      </c>
    </row>
    <row r="824" spans="1:16" ht="15.75" customHeight="1">
      <c r="B824" t="s">
        <v>41</v>
      </c>
      <c r="C824" t="s">
        <v>43</v>
      </c>
      <c r="D824" s="36">
        <v>49221532</v>
      </c>
      <c r="E824" s="36" t="s">
        <v>9127</v>
      </c>
      <c r="F824" t="s">
        <v>9128</v>
      </c>
      <c r="G824" t="s">
        <v>57</v>
      </c>
      <c r="H824" s="37">
        <v>26139</v>
      </c>
      <c r="I824" s="41">
        <f t="shared" si="27"/>
        <v>23263.71</v>
      </c>
      <c r="J824" t="s">
        <v>8885</v>
      </c>
      <c r="K824" s="35" t="s">
        <v>9127</v>
      </c>
      <c r="L824" s="33">
        <v>0.11</v>
      </c>
      <c r="M824" s="21" t="s">
        <v>14848</v>
      </c>
      <c r="N824" s="21" t="s">
        <v>9478</v>
      </c>
      <c r="O824" s="21" t="s">
        <v>83</v>
      </c>
      <c r="P824" s="35" t="s">
        <v>13496</v>
      </c>
    </row>
    <row r="825" spans="1:16" ht="15.75" customHeight="1">
      <c r="B825" t="s">
        <v>41</v>
      </c>
      <c r="C825" t="s">
        <v>43</v>
      </c>
      <c r="D825" s="36">
        <v>49221532</v>
      </c>
      <c r="E825" s="36" t="s">
        <v>9129</v>
      </c>
      <c r="F825" t="s">
        <v>9130</v>
      </c>
      <c r="G825" t="s">
        <v>57</v>
      </c>
      <c r="H825" s="37">
        <v>28183</v>
      </c>
      <c r="I825" s="41">
        <f t="shared" si="27"/>
        <v>25082.87</v>
      </c>
      <c r="J825" t="s">
        <v>8885</v>
      </c>
      <c r="K825" s="35" t="s">
        <v>9129</v>
      </c>
      <c r="L825" s="33">
        <v>0.11</v>
      </c>
      <c r="M825" s="21" t="s">
        <v>14848</v>
      </c>
      <c r="N825" s="21" t="s">
        <v>9478</v>
      </c>
      <c r="O825" s="21" t="s">
        <v>83</v>
      </c>
      <c r="P825" s="35" t="s">
        <v>13496</v>
      </c>
    </row>
    <row r="826" spans="1:16" ht="15.75" customHeight="1">
      <c r="B826" t="s">
        <v>41</v>
      </c>
      <c r="C826" t="s">
        <v>43</v>
      </c>
      <c r="D826" s="36">
        <v>49221532</v>
      </c>
      <c r="E826" s="36" t="s">
        <v>9131</v>
      </c>
      <c r="F826" t="s">
        <v>9132</v>
      </c>
      <c r="G826" t="s">
        <v>57</v>
      </c>
      <c r="H826" s="37">
        <v>29941</v>
      </c>
      <c r="I826" s="41">
        <f t="shared" si="27"/>
        <v>26647.49</v>
      </c>
      <c r="J826" t="s">
        <v>8885</v>
      </c>
      <c r="K826" s="35" t="s">
        <v>9131</v>
      </c>
      <c r="L826" s="33">
        <v>0.11</v>
      </c>
      <c r="M826" s="21" t="s">
        <v>14848</v>
      </c>
      <c r="N826" s="21" t="s">
        <v>9478</v>
      </c>
      <c r="O826" s="21" t="s">
        <v>83</v>
      </c>
      <c r="P826" s="35" t="s">
        <v>13496</v>
      </c>
    </row>
    <row r="827" spans="1:16" ht="15.75" customHeight="1">
      <c r="B827" t="s">
        <v>41</v>
      </c>
      <c r="C827" t="s">
        <v>43</v>
      </c>
      <c r="D827" s="36">
        <v>49221532</v>
      </c>
      <c r="E827" s="36" t="s">
        <v>9133</v>
      </c>
      <c r="F827" t="s">
        <v>9134</v>
      </c>
      <c r="G827" t="s">
        <v>57</v>
      </c>
      <c r="H827" s="37">
        <v>29853</v>
      </c>
      <c r="I827" s="41">
        <f t="shared" si="27"/>
        <v>26569.170000000002</v>
      </c>
      <c r="J827" t="s">
        <v>8885</v>
      </c>
      <c r="K827" s="35" t="s">
        <v>9133</v>
      </c>
      <c r="L827" s="33">
        <v>0.11</v>
      </c>
      <c r="M827" s="21" t="s">
        <v>14848</v>
      </c>
      <c r="N827" s="21" t="s">
        <v>9478</v>
      </c>
      <c r="O827" s="21" t="s">
        <v>83</v>
      </c>
      <c r="P827" s="35" t="s">
        <v>13496</v>
      </c>
    </row>
    <row r="828" spans="1:16" ht="15.75" customHeight="1">
      <c r="B828" t="s">
        <v>41</v>
      </c>
      <c r="C828" t="s">
        <v>43</v>
      </c>
      <c r="D828" s="36">
        <v>49221532</v>
      </c>
      <c r="E828" s="36" t="s">
        <v>9135</v>
      </c>
      <c r="F828" t="s">
        <v>9136</v>
      </c>
      <c r="G828" t="s">
        <v>57</v>
      </c>
      <c r="H828" s="37">
        <v>33554</v>
      </c>
      <c r="I828" s="41">
        <f t="shared" si="27"/>
        <v>29863.06</v>
      </c>
      <c r="J828" t="s">
        <v>8885</v>
      </c>
      <c r="K828" s="35" t="s">
        <v>9135</v>
      </c>
      <c r="L828" s="33">
        <v>0.11</v>
      </c>
      <c r="M828" s="21" t="s">
        <v>14848</v>
      </c>
      <c r="N828" s="21" t="s">
        <v>9478</v>
      </c>
      <c r="O828" s="21" t="s">
        <v>83</v>
      </c>
      <c r="P828" s="35" t="s">
        <v>13496</v>
      </c>
    </row>
    <row r="829" spans="1:16" ht="15.75" customHeight="1">
      <c r="B829" t="s">
        <v>41</v>
      </c>
      <c r="C829" t="s">
        <v>43</v>
      </c>
      <c r="D829" s="36">
        <v>49221532</v>
      </c>
      <c r="E829" s="36" t="s">
        <v>9137</v>
      </c>
      <c r="F829" t="s">
        <v>9138</v>
      </c>
      <c r="G829" t="s">
        <v>57</v>
      </c>
      <c r="H829" s="37">
        <v>36408</v>
      </c>
      <c r="I829" s="41">
        <f t="shared" si="27"/>
        <v>32403.119999999999</v>
      </c>
      <c r="J829" t="s">
        <v>8885</v>
      </c>
      <c r="K829" s="35" t="s">
        <v>9137</v>
      </c>
      <c r="L829" s="33">
        <v>0.11</v>
      </c>
      <c r="M829" s="21" t="s">
        <v>14848</v>
      </c>
      <c r="N829" s="21" t="s">
        <v>9478</v>
      </c>
      <c r="O829" s="21" t="s">
        <v>83</v>
      </c>
      <c r="P829" s="35" t="s">
        <v>13496</v>
      </c>
    </row>
    <row r="830" spans="1:16" ht="15.75" customHeight="1">
      <c r="B830" t="s">
        <v>41</v>
      </c>
      <c r="C830" t="s">
        <v>43</v>
      </c>
      <c r="D830" s="36">
        <v>49221532</v>
      </c>
      <c r="E830" s="36" t="s">
        <v>9139</v>
      </c>
      <c r="F830" t="s">
        <v>9140</v>
      </c>
      <c r="G830" t="s">
        <v>57</v>
      </c>
      <c r="H830" s="37">
        <v>39283</v>
      </c>
      <c r="I830" s="41">
        <f t="shared" si="27"/>
        <v>34961.870000000003</v>
      </c>
      <c r="J830" t="s">
        <v>8885</v>
      </c>
      <c r="K830" s="35" t="s">
        <v>9139</v>
      </c>
      <c r="L830" s="33">
        <v>0.11</v>
      </c>
      <c r="M830" s="21" t="s">
        <v>14848</v>
      </c>
      <c r="N830" s="21" t="s">
        <v>9478</v>
      </c>
      <c r="O830" s="21" t="s">
        <v>83</v>
      </c>
      <c r="P830" s="35" t="s">
        <v>13496</v>
      </c>
    </row>
    <row r="831" spans="1:16" ht="15.75" customHeight="1">
      <c r="B831" t="s">
        <v>41</v>
      </c>
      <c r="C831" t="s">
        <v>43</v>
      </c>
      <c r="D831" s="36">
        <v>49221532</v>
      </c>
      <c r="E831" s="36" t="s">
        <v>9141</v>
      </c>
      <c r="F831" t="s">
        <v>9142</v>
      </c>
      <c r="G831" t="s">
        <v>57</v>
      </c>
      <c r="H831" s="37">
        <v>42982</v>
      </c>
      <c r="I831" s="41">
        <f t="shared" si="27"/>
        <v>38253.980000000003</v>
      </c>
      <c r="J831" t="s">
        <v>8885</v>
      </c>
      <c r="K831" s="35" t="s">
        <v>9141</v>
      </c>
      <c r="L831" s="33">
        <v>0.11</v>
      </c>
      <c r="M831" s="21" t="s">
        <v>14848</v>
      </c>
      <c r="N831" s="21" t="s">
        <v>9478</v>
      </c>
      <c r="O831" s="21" t="s">
        <v>83</v>
      </c>
      <c r="P831" s="35" t="s">
        <v>13496</v>
      </c>
    </row>
    <row r="832" spans="1:16" ht="15.75" customHeight="1">
      <c r="B832" t="s">
        <v>41</v>
      </c>
      <c r="C832" t="s">
        <v>43</v>
      </c>
      <c r="D832" s="36">
        <v>49221532</v>
      </c>
      <c r="E832" s="36" t="s">
        <v>9143</v>
      </c>
      <c r="F832" t="s">
        <v>9144</v>
      </c>
      <c r="G832" t="s">
        <v>57</v>
      </c>
      <c r="H832" s="37">
        <v>45444</v>
      </c>
      <c r="I832" s="41">
        <f t="shared" si="27"/>
        <v>40445.160000000003</v>
      </c>
      <c r="J832" t="s">
        <v>8885</v>
      </c>
      <c r="K832" s="35" t="s">
        <v>9143</v>
      </c>
      <c r="L832" s="33">
        <v>0.11</v>
      </c>
      <c r="M832" s="21" t="s">
        <v>14848</v>
      </c>
      <c r="N832" s="21" t="s">
        <v>9478</v>
      </c>
      <c r="O832" s="21" t="s">
        <v>83</v>
      </c>
      <c r="P832" s="35" t="s">
        <v>13496</v>
      </c>
    </row>
    <row r="833" spans="2:16" ht="15.75" customHeight="1">
      <c r="B833" t="s">
        <v>41</v>
      </c>
      <c r="C833" t="s">
        <v>43</v>
      </c>
      <c r="D833" s="36">
        <v>49221532</v>
      </c>
      <c r="E833" s="36" t="s">
        <v>9145</v>
      </c>
      <c r="F833" t="s">
        <v>9146</v>
      </c>
      <c r="G833" t="s">
        <v>57</v>
      </c>
      <c r="H833" s="37">
        <v>34498</v>
      </c>
      <c r="I833" s="41">
        <f t="shared" si="27"/>
        <v>30703.22</v>
      </c>
      <c r="J833" t="s">
        <v>8885</v>
      </c>
      <c r="K833" s="35" t="s">
        <v>9145</v>
      </c>
      <c r="L833" s="33">
        <v>0.11</v>
      </c>
      <c r="M833" s="21" t="s">
        <v>14848</v>
      </c>
      <c r="N833" s="21" t="s">
        <v>9478</v>
      </c>
      <c r="O833" s="21" t="s">
        <v>83</v>
      </c>
      <c r="P833" s="35" t="s">
        <v>13496</v>
      </c>
    </row>
    <row r="834" spans="2:16" ht="15.75" customHeight="1">
      <c r="B834" t="s">
        <v>41</v>
      </c>
      <c r="C834" t="s">
        <v>43</v>
      </c>
      <c r="D834" s="36">
        <v>49221532</v>
      </c>
      <c r="E834" s="36" t="s">
        <v>9147</v>
      </c>
      <c r="F834" t="s">
        <v>9066</v>
      </c>
      <c r="G834" t="s">
        <v>57</v>
      </c>
      <c r="H834" s="37">
        <v>29300</v>
      </c>
      <c r="I834" s="41">
        <f t="shared" si="27"/>
        <v>26077</v>
      </c>
      <c r="J834" t="s">
        <v>8885</v>
      </c>
      <c r="K834" s="35" t="s">
        <v>9147</v>
      </c>
      <c r="L834" s="33">
        <v>0.11</v>
      </c>
      <c r="M834" s="21" t="s">
        <v>14848</v>
      </c>
      <c r="N834" s="21" t="s">
        <v>9478</v>
      </c>
      <c r="O834" s="21" t="s">
        <v>83</v>
      </c>
      <c r="P834" s="35" t="s">
        <v>13496</v>
      </c>
    </row>
    <row r="835" spans="2:16" ht="15.75" customHeight="1">
      <c r="B835" t="s">
        <v>41</v>
      </c>
      <c r="C835" t="s">
        <v>43</v>
      </c>
      <c r="D835" s="36">
        <v>49221532</v>
      </c>
      <c r="E835" s="36" t="s">
        <v>9148</v>
      </c>
      <c r="F835" t="s">
        <v>9068</v>
      </c>
      <c r="G835" t="s">
        <v>57</v>
      </c>
      <c r="H835" s="37">
        <v>19450</v>
      </c>
      <c r="I835" s="41">
        <f t="shared" si="27"/>
        <v>17310.5</v>
      </c>
      <c r="J835" t="s">
        <v>8885</v>
      </c>
      <c r="K835" s="35" t="s">
        <v>9148</v>
      </c>
      <c r="L835" s="33">
        <v>0.11</v>
      </c>
      <c r="M835" s="21" t="s">
        <v>14848</v>
      </c>
      <c r="N835" s="21" t="s">
        <v>9478</v>
      </c>
      <c r="O835" s="21" t="s">
        <v>83</v>
      </c>
      <c r="P835" s="35" t="s">
        <v>13496</v>
      </c>
    </row>
    <row r="836" spans="2:16" ht="15.75" customHeight="1">
      <c r="B836" t="s">
        <v>41</v>
      </c>
      <c r="C836" t="s">
        <v>43</v>
      </c>
      <c r="D836" s="36">
        <v>49221532</v>
      </c>
      <c r="E836" s="36" t="s">
        <v>9149</v>
      </c>
      <c r="F836" t="s">
        <v>9070</v>
      </c>
      <c r="G836" t="s">
        <v>57</v>
      </c>
      <c r="H836" s="37">
        <v>21742</v>
      </c>
      <c r="I836" s="41">
        <f t="shared" si="27"/>
        <v>19350.38</v>
      </c>
      <c r="J836" t="s">
        <v>8885</v>
      </c>
      <c r="K836" s="35" t="s">
        <v>9149</v>
      </c>
      <c r="L836" s="33">
        <v>0.11</v>
      </c>
      <c r="M836" s="21" t="s">
        <v>14848</v>
      </c>
      <c r="N836" s="21" t="s">
        <v>9478</v>
      </c>
      <c r="O836" s="21" t="s">
        <v>83</v>
      </c>
      <c r="P836" s="35" t="s">
        <v>13496</v>
      </c>
    </row>
    <row r="837" spans="2:16" ht="15.75" customHeight="1">
      <c r="B837" t="s">
        <v>41</v>
      </c>
      <c r="C837" t="s">
        <v>43</v>
      </c>
      <c r="D837" s="36">
        <v>49221532</v>
      </c>
      <c r="E837" s="36" t="s">
        <v>9150</v>
      </c>
      <c r="F837" t="s">
        <v>9072</v>
      </c>
      <c r="G837" t="s">
        <v>57</v>
      </c>
      <c r="H837" s="37">
        <v>15083</v>
      </c>
      <c r="I837" s="41">
        <f>H837*0.89</f>
        <v>13423.87</v>
      </c>
      <c r="J837" t="s">
        <v>8885</v>
      </c>
      <c r="K837" s="35" t="s">
        <v>9150</v>
      </c>
      <c r="L837" s="33">
        <v>0.11</v>
      </c>
      <c r="M837" s="21" t="s">
        <v>14848</v>
      </c>
      <c r="N837" s="21" t="s">
        <v>9478</v>
      </c>
      <c r="O837" s="21" t="s">
        <v>83</v>
      </c>
      <c r="P837" s="35" t="s">
        <v>13496</v>
      </c>
    </row>
    <row r="838" spans="2:16" ht="15.75" customHeight="1">
      <c r="B838" t="s">
        <v>41</v>
      </c>
      <c r="C838" t="s">
        <v>43</v>
      </c>
      <c r="D838" s="36">
        <v>49221532</v>
      </c>
      <c r="E838" s="36" t="s">
        <v>9151</v>
      </c>
      <c r="F838" t="s">
        <v>9074</v>
      </c>
      <c r="G838" t="s">
        <v>57</v>
      </c>
      <c r="H838" s="37">
        <v>44921</v>
      </c>
      <c r="I838" s="41">
        <f t="shared" ref="I838:I872" si="28">H838*0.89</f>
        <v>39979.69</v>
      </c>
      <c r="J838" t="s">
        <v>8885</v>
      </c>
      <c r="K838" s="35" t="s">
        <v>9151</v>
      </c>
      <c r="L838" s="33">
        <v>0.11</v>
      </c>
      <c r="M838" s="21" t="s">
        <v>14848</v>
      </c>
      <c r="N838" s="21" t="s">
        <v>9478</v>
      </c>
      <c r="O838" s="21" t="s">
        <v>83</v>
      </c>
      <c r="P838" s="35" t="s">
        <v>13496</v>
      </c>
    </row>
    <row r="839" spans="2:16" ht="15.75" customHeight="1">
      <c r="B839" t="s">
        <v>41</v>
      </c>
      <c r="C839" t="s">
        <v>43</v>
      </c>
      <c r="D839" s="36">
        <v>49221532</v>
      </c>
      <c r="E839" s="36" t="s">
        <v>9152</v>
      </c>
      <c r="F839" t="s">
        <v>9076</v>
      </c>
      <c r="G839" t="s">
        <v>57</v>
      </c>
      <c r="H839" s="37">
        <v>24266</v>
      </c>
      <c r="I839" s="41">
        <f t="shared" si="28"/>
        <v>21596.74</v>
      </c>
      <c r="J839" t="s">
        <v>8885</v>
      </c>
      <c r="K839" s="35" t="s">
        <v>9152</v>
      </c>
      <c r="L839" s="33">
        <v>0.11</v>
      </c>
      <c r="M839" s="21" t="s">
        <v>14848</v>
      </c>
      <c r="N839" s="21" t="s">
        <v>9478</v>
      </c>
      <c r="O839" s="21" t="s">
        <v>83</v>
      </c>
      <c r="P839" s="35" t="s">
        <v>13496</v>
      </c>
    </row>
    <row r="840" spans="2:16" ht="15.75" customHeight="1">
      <c r="B840" t="s">
        <v>41</v>
      </c>
      <c r="C840" t="s">
        <v>43</v>
      </c>
      <c r="D840" s="36">
        <v>49221532</v>
      </c>
      <c r="E840" s="36" t="s">
        <v>9153</v>
      </c>
      <c r="F840" t="s">
        <v>9078</v>
      </c>
      <c r="G840" t="s">
        <v>57</v>
      </c>
      <c r="H840" s="37">
        <v>25554</v>
      </c>
      <c r="I840" s="41">
        <f t="shared" si="28"/>
        <v>22743.06</v>
      </c>
      <c r="J840" t="s">
        <v>8885</v>
      </c>
      <c r="K840" s="35" t="s">
        <v>9153</v>
      </c>
      <c r="L840" s="33">
        <v>0.11</v>
      </c>
      <c r="M840" s="21" t="s">
        <v>14848</v>
      </c>
      <c r="N840" s="21" t="s">
        <v>9478</v>
      </c>
      <c r="O840" s="21" t="s">
        <v>83</v>
      </c>
      <c r="P840" s="35" t="s">
        <v>13496</v>
      </c>
    </row>
    <row r="841" spans="2:16" ht="15.75" customHeight="1">
      <c r="B841" t="s">
        <v>41</v>
      </c>
      <c r="C841" t="s">
        <v>43</v>
      </c>
      <c r="D841" s="36">
        <v>49221532</v>
      </c>
      <c r="E841" s="36" t="s">
        <v>9154</v>
      </c>
      <c r="F841" t="s">
        <v>9080</v>
      </c>
      <c r="G841" t="s">
        <v>57</v>
      </c>
      <c r="H841" s="37">
        <v>30553</v>
      </c>
      <c r="I841" s="41">
        <f t="shared" si="28"/>
        <v>27192.170000000002</v>
      </c>
      <c r="J841" t="s">
        <v>8885</v>
      </c>
      <c r="K841" s="35" t="s">
        <v>9154</v>
      </c>
      <c r="L841" s="33">
        <v>0.11</v>
      </c>
      <c r="M841" s="21" t="s">
        <v>14848</v>
      </c>
      <c r="N841" s="21" t="s">
        <v>9478</v>
      </c>
      <c r="O841" s="21" t="s">
        <v>83</v>
      </c>
      <c r="P841" s="35" t="s">
        <v>13496</v>
      </c>
    </row>
    <row r="842" spans="2:16" ht="15.75" customHeight="1">
      <c r="B842" t="s">
        <v>41</v>
      </c>
      <c r="C842" t="s">
        <v>43</v>
      </c>
      <c r="D842" s="36">
        <v>49221532</v>
      </c>
      <c r="E842" s="36" t="s">
        <v>9155</v>
      </c>
      <c r="F842" t="s">
        <v>9082</v>
      </c>
      <c r="G842" t="s">
        <v>57</v>
      </c>
      <c r="H842" s="37">
        <v>47917</v>
      </c>
      <c r="I842" s="41">
        <f t="shared" si="28"/>
        <v>42646.13</v>
      </c>
      <c r="J842" t="s">
        <v>8885</v>
      </c>
      <c r="K842" s="35" t="s">
        <v>9155</v>
      </c>
      <c r="L842" s="33">
        <v>0.11</v>
      </c>
      <c r="M842" s="21" t="s">
        <v>14848</v>
      </c>
      <c r="N842" s="21" t="s">
        <v>9478</v>
      </c>
      <c r="O842" s="21" t="s">
        <v>83</v>
      </c>
      <c r="P842" s="35" t="s">
        <v>13496</v>
      </c>
    </row>
    <row r="843" spans="2:16" ht="15.75" customHeight="1">
      <c r="B843" t="s">
        <v>41</v>
      </c>
      <c r="C843" t="s">
        <v>43</v>
      </c>
      <c r="D843" s="36">
        <v>49221532</v>
      </c>
      <c r="E843" s="36" t="s">
        <v>9156</v>
      </c>
      <c r="F843" t="s">
        <v>9084</v>
      </c>
      <c r="G843" t="s">
        <v>57</v>
      </c>
      <c r="H843" s="37">
        <v>11862</v>
      </c>
      <c r="I843" s="41">
        <f t="shared" si="28"/>
        <v>10557.18</v>
      </c>
      <c r="J843" t="s">
        <v>8885</v>
      </c>
      <c r="K843" s="35" t="s">
        <v>9156</v>
      </c>
      <c r="L843" s="33">
        <v>0.11</v>
      </c>
      <c r="M843" s="21" t="s">
        <v>14848</v>
      </c>
      <c r="N843" s="21" t="s">
        <v>9478</v>
      </c>
      <c r="O843" s="21" t="s">
        <v>83</v>
      </c>
      <c r="P843" s="35" t="s">
        <v>13496</v>
      </c>
    </row>
    <row r="844" spans="2:16" ht="15.75" customHeight="1">
      <c r="B844" t="s">
        <v>41</v>
      </c>
      <c r="C844" t="s">
        <v>43</v>
      </c>
      <c r="D844" s="36">
        <v>49221532</v>
      </c>
      <c r="E844" s="36" t="s">
        <v>9157</v>
      </c>
      <c r="F844" t="s">
        <v>9086</v>
      </c>
      <c r="G844" t="s">
        <v>57</v>
      </c>
      <c r="H844" s="37">
        <v>17406</v>
      </c>
      <c r="I844" s="41">
        <f t="shared" si="28"/>
        <v>15491.34</v>
      </c>
      <c r="J844" t="s">
        <v>8885</v>
      </c>
      <c r="K844" s="35" t="s">
        <v>9157</v>
      </c>
      <c r="L844" s="33">
        <v>0.11</v>
      </c>
      <c r="M844" s="21" t="s">
        <v>14848</v>
      </c>
      <c r="N844" s="21" t="s">
        <v>9478</v>
      </c>
      <c r="O844" s="21" t="s">
        <v>83</v>
      </c>
      <c r="P844" s="35" t="s">
        <v>13496</v>
      </c>
    </row>
    <row r="845" spans="2:16" ht="15.75" customHeight="1">
      <c r="B845" t="s">
        <v>41</v>
      </c>
      <c r="C845" t="s">
        <v>43</v>
      </c>
      <c r="D845" s="36">
        <v>49221532</v>
      </c>
      <c r="E845" s="36" t="s">
        <v>9158</v>
      </c>
      <c r="F845" t="s">
        <v>9088</v>
      </c>
      <c r="G845" t="s">
        <v>57</v>
      </c>
      <c r="H845" s="37">
        <v>31926</v>
      </c>
      <c r="I845" s="41">
        <f t="shared" si="28"/>
        <v>28414.14</v>
      </c>
      <c r="J845" t="s">
        <v>8885</v>
      </c>
      <c r="K845" s="35" t="s">
        <v>9158</v>
      </c>
      <c r="L845" s="33">
        <v>0.11</v>
      </c>
      <c r="M845" s="21" t="s">
        <v>14848</v>
      </c>
      <c r="N845" s="21" t="s">
        <v>9478</v>
      </c>
      <c r="O845" s="21" t="s">
        <v>83</v>
      </c>
      <c r="P845" s="35" t="s">
        <v>13496</v>
      </c>
    </row>
    <row r="846" spans="2:16" ht="15.75" customHeight="1">
      <c r="B846" t="s">
        <v>41</v>
      </c>
      <c r="C846" t="s">
        <v>43</v>
      </c>
      <c r="D846" s="36">
        <v>49221532</v>
      </c>
      <c r="E846" s="36" t="s">
        <v>9159</v>
      </c>
      <c r="F846" t="s">
        <v>9090</v>
      </c>
      <c r="G846" t="s">
        <v>57</v>
      </c>
      <c r="H846" s="37">
        <v>35019</v>
      </c>
      <c r="I846" s="41">
        <f t="shared" si="28"/>
        <v>31166.91</v>
      </c>
      <c r="J846" t="s">
        <v>8885</v>
      </c>
      <c r="K846" s="35" t="s">
        <v>9159</v>
      </c>
      <c r="L846" s="33">
        <v>0.11</v>
      </c>
      <c r="M846" s="21" t="s">
        <v>14848</v>
      </c>
      <c r="N846" s="21" t="s">
        <v>9478</v>
      </c>
      <c r="O846" s="21" t="s">
        <v>83</v>
      </c>
      <c r="P846" s="35" t="s">
        <v>13496</v>
      </c>
    </row>
    <row r="847" spans="2:16" ht="15.75" customHeight="1">
      <c r="B847" t="s">
        <v>41</v>
      </c>
      <c r="C847" t="s">
        <v>43</v>
      </c>
      <c r="D847" s="36">
        <v>49221532</v>
      </c>
      <c r="E847" s="36" t="s">
        <v>9160</v>
      </c>
      <c r="F847" t="s">
        <v>9092</v>
      </c>
      <c r="G847" t="s">
        <v>57</v>
      </c>
      <c r="H847" s="37">
        <v>13147</v>
      </c>
      <c r="I847" s="41">
        <f t="shared" si="28"/>
        <v>11700.83</v>
      </c>
      <c r="J847" t="s">
        <v>8885</v>
      </c>
      <c r="K847" s="35" t="s">
        <v>9160</v>
      </c>
      <c r="L847" s="33">
        <v>0.11</v>
      </c>
      <c r="M847" s="21" t="s">
        <v>14848</v>
      </c>
      <c r="N847" s="21" t="s">
        <v>9478</v>
      </c>
      <c r="O847" s="21" t="s">
        <v>83</v>
      </c>
      <c r="P847" s="35" t="s">
        <v>13496</v>
      </c>
    </row>
    <row r="848" spans="2:16" ht="15.75" customHeight="1">
      <c r="B848" t="s">
        <v>41</v>
      </c>
      <c r="C848" t="s">
        <v>43</v>
      </c>
      <c r="D848" s="36">
        <v>49221532</v>
      </c>
      <c r="E848" s="36" t="s">
        <v>9161</v>
      </c>
      <c r="F848" t="s">
        <v>9094</v>
      </c>
      <c r="G848" t="s">
        <v>57</v>
      </c>
      <c r="H848" s="37">
        <v>36337</v>
      </c>
      <c r="I848" s="41">
        <f t="shared" si="28"/>
        <v>32339.93</v>
      </c>
      <c r="J848" t="s">
        <v>8885</v>
      </c>
      <c r="K848" s="35" t="s">
        <v>9161</v>
      </c>
      <c r="L848" s="33">
        <v>0.11</v>
      </c>
      <c r="M848" s="21" t="s">
        <v>14848</v>
      </c>
      <c r="N848" s="21" t="s">
        <v>9478</v>
      </c>
      <c r="O848" s="21" t="s">
        <v>83</v>
      </c>
      <c r="P848" s="35" t="s">
        <v>13496</v>
      </c>
    </row>
    <row r="849" spans="1:16" ht="15.75" customHeight="1">
      <c r="B849" t="s">
        <v>41</v>
      </c>
      <c r="C849" t="s">
        <v>43</v>
      </c>
      <c r="D849" s="36">
        <v>49221532</v>
      </c>
      <c r="E849" s="36" t="s">
        <v>9162</v>
      </c>
      <c r="F849" t="s">
        <v>9096</v>
      </c>
      <c r="G849" t="s">
        <v>57</v>
      </c>
      <c r="H849" s="37">
        <v>28897</v>
      </c>
      <c r="I849" s="41">
        <f t="shared" si="28"/>
        <v>25718.33</v>
      </c>
      <c r="J849" t="s">
        <v>8885</v>
      </c>
      <c r="K849" s="35" t="s">
        <v>9162</v>
      </c>
      <c r="L849" s="33">
        <v>0.11</v>
      </c>
      <c r="M849" s="21" t="s">
        <v>14848</v>
      </c>
      <c r="N849" s="21" t="s">
        <v>9478</v>
      </c>
      <c r="O849" s="21" t="s">
        <v>83</v>
      </c>
      <c r="P849" s="35" t="s">
        <v>13496</v>
      </c>
    </row>
    <row r="850" spans="1:16" ht="15.75" customHeight="1">
      <c r="B850" t="s">
        <v>41</v>
      </c>
      <c r="C850" t="s">
        <v>43</v>
      </c>
      <c r="D850" s="36">
        <v>49221532</v>
      </c>
      <c r="E850" s="36" t="s">
        <v>9163</v>
      </c>
      <c r="F850" t="s">
        <v>9098</v>
      </c>
      <c r="G850" t="s">
        <v>57</v>
      </c>
      <c r="H850" s="37">
        <v>34164</v>
      </c>
      <c r="I850" s="41">
        <f t="shared" si="28"/>
        <v>30405.96</v>
      </c>
      <c r="J850" t="s">
        <v>8885</v>
      </c>
      <c r="K850" s="35" t="s">
        <v>9163</v>
      </c>
      <c r="L850" s="33">
        <v>0.11</v>
      </c>
      <c r="M850" s="21" t="s">
        <v>14848</v>
      </c>
      <c r="N850" s="21" t="s">
        <v>9478</v>
      </c>
      <c r="O850" s="21" t="s">
        <v>83</v>
      </c>
      <c r="P850" s="35" t="s">
        <v>13496</v>
      </c>
    </row>
    <row r="851" spans="1:16" ht="15.75" customHeight="1">
      <c r="A851">
        <v>551</v>
      </c>
      <c r="B851" t="s">
        <v>41</v>
      </c>
      <c r="C851" t="s">
        <v>43</v>
      </c>
      <c r="D851" s="36">
        <v>49221532</v>
      </c>
      <c r="E851" s="36" t="s">
        <v>9164</v>
      </c>
      <c r="F851" t="s">
        <v>9100</v>
      </c>
      <c r="G851" t="s">
        <v>57</v>
      </c>
      <c r="H851" s="37">
        <v>25496</v>
      </c>
      <c r="I851" s="41">
        <f t="shared" si="28"/>
        <v>22691.439999999999</v>
      </c>
      <c r="J851" t="s">
        <v>8885</v>
      </c>
      <c r="K851" s="35" t="s">
        <v>9164</v>
      </c>
      <c r="L851" s="33">
        <v>0.11</v>
      </c>
      <c r="M851" s="21" t="s">
        <v>14848</v>
      </c>
      <c r="N851" s="21" t="s">
        <v>9478</v>
      </c>
      <c r="O851" s="21" t="s">
        <v>83</v>
      </c>
      <c r="P851" s="35" t="s">
        <v>13496</v>
      </c>
    </row>
    <row r="852" spans="1:16" ht="15.75" customHeight="1">
      <c r="B852" t="s">
        <v>41</v>
      </c>
      <c r="C852" t="s">
        <v>43</v>
      </c>
      <c r="D852" s="36">
        <v>49221532</v>
      </c>
      <c r="E852" s="36" t="s">
        <v>9165</v>
      </c>
      <c r="F852" t="s">
        <v>9102</v>
      </c>
      <c r="G852" t="s">
        <v>57</v>
      </c>
      <c r="H852" s="37">
        <v>33966</v>
      </c>
      <c r="I852" s="41">
        <f t="shared" si="28"/>
        <v>30229.74</v>
      </c>
      <c r="J852" t="s">
        <v>8885</v>
      </c>
      <c r="K852" s="35" t="s">
        <v>9165</v>
      </c>
      <c r="L852" s="33">
        <v>0.11</v>
      </c>
      <c r="M852" s="21" t="s">
        <v>14848</v>
      </c>
      <c r="N852" s="21" t="s">
        <v>9478</v>
      </c>
      <c r="O852" s="21" t="s">
        <v>83</v>
      </c>
      <c r="P852" s="35" t="s">
        <v>13496</v>
      </c>
    </row>
    <row r="853" spans="1:16" ht="15.75" customHeight="1">
      <c r="B853" t="s">
        <v>41</v>
      </c>
      <c r="C853" t="s">
        <v>43</v>
      </c>
      <c r="D853" s="36">
        <v>49221532</v>
      </c>
      <c r="E853" s="36" t="s">
        <v>9166</v>
      </c>
      <c r="F853" t="s">
        <v>9104</v>
      </c>
      <c r="G853" t="s">
        <v>57</v>
      </c>
      <c r="H853" s="37">
        <v>45775</v>
      </c>
      <c r="I853" s="41">
        <f t="shared" si="28"/>
        <v>40739.75</v>
      </c>
      <c r="J853" t="s">
        <v>8885</v>
      </c>
      <c r="K853" s="35" t="s">
        <v>9166</v>
      </c>
      <c r="L853" s="33">
        <v>0.11</v>
      </c>
      <c r="M853" s="21" t="s">
        <v>14848</v>
      </c>
      <c r="N853" s="21" t="s">
        <v>9478</v>
      </c>
      <c r="O853" s="21" t="s">
        <v>83</v>
      </c>
      <c r="P853" s="35" t="s">
        <v>13496</v>
      </c>
    </row>
    <row r="854" spans="1:16" ht="15.75" customHeight="1">
      <c r="B854" t="s">
        <v>41</v>
      </c>
      <c r="C854" t="s">
        <v>43</v>
      </c>
      <c r="D854" s="36">
        <v>49221532</v>
      </c>
      <c r="E854" s="36" t="s">
        <v>9167</v>
      </c>
      <c r="F854" t="s">
        <v>9106</v>
      </c>
      <c r="G854" t="s">
        <v>57</v>
      </c>
      <c r="H854" s="37">
        <v>63969</v>
      </c>
      <c r="I854" s="41">
        <f t="shared" si="28"/>
        <v>56932.41</v>
      </c>
      <c r="J854" t="s">
        <v>8885</v>
      </c>
      <c r="K854" s="35" t="s">
        <v>9167</v>
      </c>
      <c r="L854" s="33">
        <v>0.11</v>
      </c>
      <c r="M854" s="21" t="s">
        <v>14848</v>
      </c>
      <c r="N854" s="21" t="s">
        <v>9478</v>
      </c>
      <c r="O854" s="21" t="s">
        <v>83</v>
      </c>
      <c r="P854" s="35" t="s">
        <v>13496</v>
      </c>
    </row>
    <row r="855" spans="1:16" ht="15.75" customHeight="1">
      <c r="B855" t="s">
        <v>41</v>
      </c>
      <c r="C855" t="s">
        <v>43</v>
      </c>
      <c r="D855" s="36">
        <v>49221532</v>
      </c>
      <c r="E855" s="36" t="s">
        <v>9168</v>
      </c>
      <c r="F855" t="s">
        <v>9108</v>
      </c>
      <c r="G855" t="s">
        <v>57</v>
      </c>
      <c r="H855" s="37">
        <v>24172</v>
      </c>
      <c r="I855" s="41">
        <f t="shared" si="28"/>
        <v>21513.08</v>
      </c>
      <c r="J855" t="s">
        <v>8885</v>
      </c>
      <c r="K855" s="35" t="s">
        <v>9168</v>
      </c>
      <c r="L855" s="33">
        <v>0.11</v>
      </c>
      <c r="M855" s="21" t="s">
        <v>14848</v>
      </c>
      <c r="N855" s="21" t="s">
        <v>9478</v>
      </c>
      <c r="O855" s="21" t="s">
        <v>83</v>
      </c>
      <c r="P855" s="35" t="s">
        <v>13496</v>
      </c>
    </row>
    <row r="856" spans="1:16" ht="15.75" customHeight="1">
      <c r="B856" t="s">
        <v>41</v>
      </c>
      <c r="C856" t="s">
        <v>43</v>
      </c>
      <c r="D856" s="36">
        <v>49221532</v>
      </c>
      <c r="E856" s="36" t="s">
        <v>9169</v>
      </c>
      <c r="F856" t="s">
        <v>9110</v>
      </c>
      <c r="G856" t="s">
        <v>57</v>
      </c>
      <c r="H856" s="37">
        <v>39897</v>
      </c>
      <c r="I856" s="41">
        <f t="shared" si="28"/>
        <v>35508.33</v>
      </c>
      <c r="J856" t="s">
        <v>8885</v>
      </c>
      <c r="K856" s="35" t="s">
        <v>9169</v>
      </c>
      <c r="L856" s="33">
        <v>0.11</v>
      </c>
      <c r="M856" s="21" t="s">
        <v>14848</v>
      </c>
      <c r="N856" s="21" t="s">
        <v>9478</v>
      </c>
      <c r="O856" s="21" t="s">
        <v>83</v>
      </c>
      <c r="P856" s="35" t="s">
        <v>13496</v>
      </c>
    </row>
    <row r="857" spans="1:16" ht="15.75" customHeight="1">
      <c r="B857" t="s">
        <v>41</v>
      </c>
      <c r="C857" t="s">
        <v>43</v>
      </c>
      <c r="D857" s="36">
        <v>49221532</v>
      </c>
      <c r="E857" s="36" t="s">
        <v>9170</v>
      </c>
      <c r="F857" t="s">
        <v>9112</v>
      </c>
      <c r="G857" t="s">
        <v>57</v>
      </c>
      <c r="H857" s="37">
        <v>36650</v>
      </c>
      <c r="I857" s="41">
        <f t="shared" si="28"/>
        <v>32618.5</v>
      </c>
      <c r="J857" t="s">
        <v>8885</v>
      </c>
      <c r="K857" s="35" t="s">
        <v>9170</v>
      </c>
      <c r="L857" s="33">
        <v>0.11</v>
      </c>
      <c r="M857" s="21" t="s">
        <v>14848</v>
      </c>
      <c r="N857" s="21" t="s">
        <v>9478</v>
      </c>
      <c r="O857" s="21" t="s">
        <v>83</v>
      </c>
      <c r="P857" s="35" t="s">
        <v>13496</v>
      </c>
    </row>
    <row r="858" spans="1:16" ht="15.75" customHeight="1">
      <c r="B858" t="s">
        <v>41</v>
      </c>
      <c r="C858" t="s">
        <v>43</v>
      </c>
      <c r="D858" s="36">
        <v>49221532</v>
      </c>
      <c r="E858" s="36" t="s">
        <v>9171</v>
      </c>
      <c r="F858" t="s">
        <v>9114</v>
      </c>
      <c r="G858" t="s">
        <v>57</v>
      </c>
      <c r="H858" s="37">
        <v>30621</v>
      </c>
      <c r="I858" s="41">
        <f t="shared" si="28"/>
        <v>27252.69</v>
      </c>
      <c r="J858" t="s">
        <v>8885</v>
      </c>
      <c r="K858" s="35" t="s">
        <v>9171</v>
      </c>
      <c r="L858" s="33">
        <v>0.11</v>
      </c>
      <c r="M858" s="21" t="s">
        <v>14848</v>
      </c>
      <c r="N858" s="21" t="s">
        <v>9478</v>
      </c>
      <c r="O858" s="21" t="s">
        <v>83</v>
      </c>
      <c r="P858" s="35" t="s">
        <v>13496</v>
      </c>
    </row>
    <row r="859" spans="1:16" ht="15.75" customHeight="1">
      <c r="B859" t="s">
        <v>41</v>
      </c>
      <c r="C859" t="s">
        <v>43</v>
      </c>
      <c r="D859" s="36">
        <v>49221532</v>
      </c>
      <c r="E859" s="36" t="s">
        <v>9172</v>
      </c>
      <c r="F859" t="s">
        <v>9116</v>
      </c>
      <c r="G859" t="s">
        <v>57</v>
      </c>
      <c r="H859" s="37">
        <v>15241</v>
      </c>
      <c r="I859" s="41">
        <f t="shared" si="28"/>
        <v>13564.49</v>
      </c>
      <c r="J859" t="s">
        <v>8885</v>
      </c>
      <c r="K859" s="35" t="s">
        <v>9172</v>
      </c>
      <c r="L859" s="33">
        <v>0.11</v>
      </c>
      <c r="M859" s="21" t="s">
        <v>14848</v>
      </c>
      <c r="N859" s="21" t="s">
        <v>9478</v>
      </c>
      <c r="O859" s="21" t="s">
        <v>83</v>
      </c>
      <c r="P859" s="35" t="s">
        <v>13496</v>
      </c>
    </row>
    <row r="860" spans="1:16" ht="15.75" customHeight="1">
      <c r="A860">
        <v>492</v>
      </c>
      <c r="B860" t="s">
        <v>41</v>
      </c>
      <c r="C860" t="s">
        <v>43</v>
      </c>
      <c r="D860" s="36">
        <v>49221532</v>
      </c>
      <c r="E860" s="36" t="s">
        <v>9173</v>
      </c>
      <c r="F860" t="s">
        <v>9118</v>
      </c>
      <c r="G860" t="s">
        <v>57</v>
      </c>
      <c r="H860" s="37">
        <v>16612</v>
      </c>
      <c r="I860" s="41">
        <f t="shared" si="28"/>
        <v>14784.68</v>
      </c>
      <c r="J860" t="s">
        <v>8885</v>
      </c>
      <c r="K860" s="35" t="s">
        <v>9173</v>
      </c>
      <c r="L860" s="33">
        <v>0.11</v>
      </c>
      <c r="M860" s="21" t="s">
        <v>14848</v>
      </c>
      <c r="N860" s="21" t="s">
        <v>9478</v>
      </c>
      <c r="O860" s="21" t="s">
        <v>83</v>
      </c>
      <c r="P860" s="35" t="s">
        <v>13496</v>
      </c>
    </row>
    <row r="861" spans="1:16" ht="15.75" customHeight="1">
      <c r="B861" t="s">
        <v>41</v>
      </c>
      <c r="C861" t="s">
        <v>43</v>
      </c>
      <c r="D861" s="36">
        <v>49221532</v>
      </c>
      <c r="E861" s="36" t="s">
        <v>9174</v>
      </c>
      <c r="F861" t="s">
        <v>9120</v>
      </c>
      <c r="G861" t="s">
        <v>57</v>
      </c>
      <c r="H861" s="37">
        <v>18528</v>
      </c>
      <c r="I861" s="41">
        <f t="shared" si="28"/>
        <v>16489.920000000002</v>
      </c>
      <c r="J861" t="s">
        <v>8885</v>
      </c>
      <c r="K861" s="35" t="s">
        <v>9174</v>
      </c>
      <c r="L861" s="33">
        <v>0.11</v>
      </c>
      <c r="M861" s="21" t="s">
        <v>14848</v>
      </c>
      <c r="N861" s="21" t="s">
        <v>9478</v>
      </c>
      <c r="O861" s="21" t="s">
        <v>83</v>
      </c>
      <c r="P861" s="35" t="s">
        <v>13496</v>
      </c>
    </row>
    <row r="862" spans="1:16" ht="15.75" customHeight="1">
      <c r="B862" t="s">
        <v>41</v>
      </c>
      <c r="C862" t="s">
        <v>43</v>
      </c>
      <c r="D862" s="36">
        <v>49221532</v>
      </c>
      <c r="E862" s="36" t="s">
        <v>9175</v>
      </c>
      <c r="F862" t="s">
        <v>9122</v>
      </c>
      <c r="G862" t="s">
        <v>57</v>
      </c>
      <c r="H862" s="37">
        <v>22100</v>
      </c>
      <c r="I862" s="41">
        <f t="shared" si="28"/>
        <v>19669</v>
      </c>
      <c r="J862" t="s">
        <v>8885</v>
      </c>
      <c r="K862" s="35" t="s">
        <v>9175</v>
      </c>
      <c r="L862" s="33">
        <v>0.11</v>
      </c>
      <c r="M862" s="21" t="s">
        <v>14848</v>
      </c>
      <c r="N862" s="21" t="s">
        <v>9478</v>
      </c>
      <c r="O862" s="21" t="s">
        <v>83</v>
      </c>
      <c r="P862" s="35" t="s">
        <v>13496</v>
      </c>
    </row>
    <row r="863" spans="1:16" ht="15.75" customHeight="1">
      <c r="B863" t="s">
        <v>41</v>
      </c>
      <c r="C863" t="s">
        <v>43</v>
      </c>
      <c r="D863" s="36">
        <v>49221532</v>
      </c>
      <c r="E863" s="36" t="s">
        <v>9176</v>
      </c>
      <c r="F863" t="s">
        <v>9124</v>
      </c>
      <c r="G863" t="s">
        <v>57</v>
      </c>
      <c r="H863" s="37">
        <v>24155</v>
      </c>
      <c r="I863" s="41">
        <f t="shared" si="28"/>
        <v>21497.95</v>
      </c>
      <c r="J863" t="s">
        <v>8885</v>
      </c>
      <c r="K863" s="35" t="s">
        <v>9176</v>
      </c>
      <c r="L863" s="33">
        <v>0.11</v>
      </c>
      <c r="M863" s="21" t="s">
        <v>14848</v>
      </c>
      <c r="N863" s="21" t="s">
        <v>9478</v>
      </c>
      <c r="O863" s="21" t="s">
        <v>83</v>
      </c>
      <c r="P863" s="35" t="s">
        <v>13496</v>
      </c>
    </row>
    <row r="864" spans="1:16" ht="15.75" customHeight="1">
      <c r="B864" t="s">
        <v>41</v>
      </c>
      <c r="C864" t="s">
        <v>43</v>
      </c>
      <c r="D864" s="36">
        <v>49221532</v>
      </c>
      <c r="E864" s="36" t="s">
        <v>9177</v>
      </c>
      <c r="F864" t="s">
        <v>9126</v>
      </c>
      <c r="G864" t="s">
        <v>57</v>
      </c>
      <c r="H864" s="37">
        <v>24288</v>
      </c>
      <c r="I864" s="41">
        <f t="shared" si="28"/>
        <v>21616.32</v>
      </c>
      <c r="J864" t="s">
        <v>8885</v>
      </c>
      <c r="K864" s="35" t="s">
        <v>9177</v>
      </c>
      <c r="L864" s="33">
        <v>0.11</v>
      </c>
      <c r="M864" s="21" t="s">
        <v>14848</v>
      </c>
      <c r="N864" s="21" t="s">
        <v>9478</v>
      </c>
      <c r="O864" s="21" t="s">
        <v>83</v>
      </c>
      <c r="P864" s="35" t="s">
        <v>13496</v>
      </c>
    </row>
    <row r="865" spans="1:16" ht="15.75" customHeight="1">
      <c r="B865" t="s">
        <v>41</v>
      </c>
      <c r="C865" t="s">
        <v>43</v>
      </c>
      <c r="D865" s="36">
        <v>49221532</v>
      </c>
      <c r="E865" s="36" t="s">
        <v>9178</v>
      </c>
      <c r="F865" t="s">
        <v>9128</v>
      </c>
      <c r="G865" t="s">
        <v>57</v>
      </c>
      <c r="H865" s="37">
        <v>25467</v>
      </c>
      <c r="I865" s="41">
        <f t="shared" si="28"/>
        <v>22665.63</v>
      </c>
      <c r="J865" t="s">
        <v>8885</v>
      </c>
      <c r="K865" s="35" t="s">
        <v>9178</v>
      </c>
      <c r="L865" s="33">
        <v>0.11</v>
      </c>
      <c r="M865" s="21" t="s">
        <v>14848</v>
      </c>
      <c r="N865" s="21" t="s">
        <v>9478</v>
      </c>
      <c r="O865" s="21" t="s">
        <v>83</v>
      </c>
      <c r="P865" s="35" t="s">
        <v>13496</v>
      </c>
    </row>
    <row r="866" spans="1:16" ht="15.75" customHeight="1">
      <c r="B866" t="s">
        <v>41</v>
      </c>
      <c r="C866" t="s">
        <v>43</v>
      </c>
      <c r="D866" s="36">
        <v>49221532</v>
      </c>
      <c r="E866" s="36" t="s">
        <v>9179</v>
      </c>
      <c r="F866" t="s">
        <v>9130</v>
      </c>
      <c r="G866" t="s">
        <v>57</v>
      </c>
      <c r="H866" s="37">
        <v>27453</v>
      </c>
      <c r="I866" s="41">
        <f t="shared" si="28"/>
        <v>24433.170000000002</v>
      </c>
      <c r="J866" t="s">
        <v>8885</v>
      </c>
      <c r="K866" s="35" t="s">
        <v>9179</v>
      </c>
      <c r="L866" s="33">
        <v>0.11</v>
      </c>
      <c r="M866" s="21" t="s">
        <v>14848</v>
      </c>
      <c r="N866" s="21" t="s">
        <v>9478</v>
      </c>
      <c r="O866" s="21" t="s">
        <v>83</v>
      </c>
      <c r="P866" s="35" t="s">
        <v>13496</v>
      </c>
    </row>
    <row r="867" spans="1:16" ht="15.75" customHeight="1">
      <c r="B867" t="s">
        <v>41</v>
      </c>
      <c r="C867" t="s">
        <v>43</v>
      </c>
      <c r="D867" s="36">
        <v>49221532</v>
      </c>
      <c r="E867" s="36" t="s">
        <v>9180</v>
      </c>
      <c r="F867" t="s">
        <v>9132</v>
      </c>
      <c r="G867" t="s">
        <v>57</v>
      </c>
      <c r="H867" s="37">
        <v>29245</v>
      </c>
      <c r="I867" s="41">
        <f t="shared" si="28"/>
        <v>26028.05</v>
      </c>
      <c r="J867" t="s">
        <v>8885</v>
      </c>
      <c r="K867" s="35" t="s">
        <v>9180</v>
      </c>
      <c r="L867" s="33">
        <v>0.11</v>
      </c>
      <c r="M867" s="21" t="s">
        <v>14848</v>
      </c>
      <c r="N867" s="21" t="s">
        <v>9478</v>
      </c>
      <c r="O867" s="21" t="s">
        <v>83</v>
      </c>
      <c r="P867" s="35" t="s">
        <v>13496</v>
      </c>
    </row>
    <row r="868" spans="1:16" ht="15.75" customHeight="1">
      <c r="B868" t="s">
        <v>41</v>
      </c>
      <c r="C868" t="s">
        <v>43</v>
      </c>
      <c r="D868" s="36">
        <v>49221532</v>
      </c>
      <c r="E868" s="36" t="s">
        <v>9181</v>
      </c>
      <c r="F868" t="s">
        <v>9134</v>
      </c>
      <c r="G868" t="s">
        <v>57</v>
      </c>
      <c r="H868" s="37">
        <v>28953</v>
      </c>
      <c r="I868" s="41">
        <f t="shared" si="28"/>
        <v>25768.170000000002</v>
      </c>
      <c r="J868" t="s">
        <v>8885</v>
      </c>
      <c r="K868" s="35" t="s">
        <v>9181</v>
      </c>
      <c r="L868" s="33">
        <v>0.11</v>
      </c>
      <c r="M868" s="21" t="s">
        <v>14848</v>
      </c>
      <c r="N868" s="21" t="s">
        <v>9478</v>
      </c>
      <c r="O868" s="21" t="s">
        <v>83</v>
      </c>
      <c r="P868" s="35" t="s">
        <v>13496</v>
      </c>
    </row>
    <row r="869" spans="1:16" ht="15.75" customHeight="1">
      <c r="B869" t="s">
        <v>41</v>
      </c>
      <c r="C869" t="s">
        <v>43</v>
      </c>
      <c r="D869" s="36">
        <v>49221532</v>
      </c>
      <c r="E869" s="36" t="s">
        <v>9182</v>
      </c>
      <c r="F869" t="s">
        <v>9136</v>
      </c>
      <c r="G869" t="s">
        <v>57</v>
      </c>
      <c r="H869" s="37">
        <v>33154</v>
      </c>
      <c r="I869" s="41">
        <f t="shared" si="28"/>
        <v>29507.06</v>
      </c>
      <c r="J869" t="s">
        <v>8885</v>
      </c>
      <c r="K869" s="35" t="s">
        <v>9182</v>
      </c>
      <c r="L869" s="33">
        <v>0.11</v>
      </c>
      <c r="M869" s="21" t="s">
        <v>14848</v>
      </c>
      <c r="N869" s="21" t="s">
        <v>9478</v>
      </c>
      <c r="O869" s="21" t="s">
        <v>83</v>
      </c>
      <c r="P869" s="35" t="s">
        <v>13496</v>
      </c>
    </row>
    <row r="870" spans="1:16" ht="15.75" customHeight="1">
      <c r="B870" t="s">
        <v>41</v>
      </c>
      <c r="C870" t="s">
        <v>43</v>
      </c>
      <c r="D870" s="36">
        <v>49221532</v>
      </c>
      <c r="E870" s="36" t="s">
        <v>9183</v>
      </c>
      <c r="F870" t="s">
        <v>9138</v>
      </c>
      <c r="G870" t="s">
        <v>57</v>
      </c>
      <c r="H870" s="37">
        <v>35653</v>
      </c>
      <c r="I870" s="41">
        <f t="shared" si="28"/>
        <v>31731.170000000002</v>
      </c>
      <c r="J870" t="s">
        <v>8885</v>
      </c>
      <c r="K870" s="35" t="s">
        <v>9183</v>
      </c>
      <c r="L870" s="33">
        <v>0.11</v>
      </c>
      <c r="M870" s="21" t="s">
        <v>14848</v>
      </c>
      <c r="N870" s="21" t="s">
        <v>9478</v>
      </c>
      <c r="O870" s="21" t="s">
        <v>83</v>
      </c>
      <c r="P870" s="35" t="s">
        <v>13496</v>
      </c>
    </row>
    <row r="871" spans="1:16" ht="15.75" customHeight="1">
      <c r="B871" t="s">
        <v>41</v>
      </c>
      <c r="C871" t="s">
        <v>43</v>
      </c>
      <c r="D871" s="36">
        <v>49221532</v>
      </c>
      <c r="E871" s="36" t="s">
        <v>9184</v>
      </c>
      <c r="F871" t="s">
        <v>9140</v>
      </c>
      <c r="G871" t="s">
        <v>57</v>
      </c>
      <c r="H871" s="37">
        <v>38664</v>
      </c>
      <c r="I871" s="41">
        <f t="shared" si="28"/>
        <v>34410.959999999999</v>
      </c>
      <c r="J871" t="s">
        <v>8885</v>
      </c>
      <c r="K871" s="35" t="s">
        <v>9184</v>
      </c>
      <c r="L871" s="33">
        <v>0.11</v>
      </c>
      <c r="M871" s="21" t="s">
        <v>14848</v>
      </c>
      <c r="N871" s="21" t="s">
        <v>9478</v>
      </c>
      <c r="O871" s="21" t="s">
        <v>83</v>
      </c>
      <c r="P871" s="35" t="s">
        <v>13496</v>
      </c>
    </row>
    <row r="872" spans="1:16" ht="15.75" customHeight="1">
      <c r="B872" t="s">
        <v>41</v>
      </c>
      <c r="C872" t="s">
        <v>43</v>
      </c>
      <c r="D872" s="36">
        <v>49221532</v>
      </c>
      <c r="E872" s="36" t="s">
        <v>9185</v>
      </c>
      <c r="F872" t="s">
        <v>9142</v>
      </c>
      <c r="G872" t="s">
        <v>57</v>
      </c>
      <c r="H872" s="37">
        <v>42217</v>
      </c>
      <c r="I872" s="41">
        <f t="shared" si="28"/>
        <v>37573.129999999997</v>
      </c>
      <c r="J872" t="s">
        <v>8885</v>
      </c>
      <c r="K872" s="35" t="s">
        <v>9185</v>
      </c>
      <c r="L872" s="33">
        <v>0.11</v>
      </c>
      <c r="M872" s="21" t="s">
        <v>14848</v>
      </c>
      <c r="N872" s="21" t="s">
        <v>9478</v>
      </c>
      <c r="O872" s="21" t="s">
        <v>83</v>
      </c>
      <c r="P872" s="35" t="s">
        <v>13496</v>
      </c>
    </row>
    <row r="873" spans="1:16" ht="15.75" customHeight="1">
      <c r="A873">
        <v>601</v>
      </c>
      <c r="B873" t="s">
        <v>41</v>
      </c>
      <c r="C873" t="s">
        <v>43</v>
      </c>
      <c r="D873" s="36">
        <v>49221532</v>
      </c>
      <c r="E873" s="36" t="s">
        <v>9186</v>
      </c>
      <c r="F873" t="s">
        <v>9144</v>
      </c>
      <c r="G873" t="s">
        <v>57</v>
      </c>
      <c r="H873" s="37">
        <v>44668</v>
      </c>
      <c r="I873" s="41">
        <f>H873*0.89</f>
        <v>39754.520000000004</v>
      </c>
      <c r="J873" t="s">
        <v>8885</v>
      </c>
      <c r="K873" s="35" t="s">
        <v>9186</v>
      </c>
      <c r="L873" s="33">
        <v>0.11</v>
      </c>
      <c r="M873" s="21" t="s">
        <v>14848</v>
      </c>
      <c r="N873" s="21" t="s">
        <v>9478</v>
      </c>
      <c r="O873" s="21" t="s">
        <v>83</v>
      </c>
      <c r="P873" s="35" t="s">
        <v>13496</v>
      </c>
    </row>
    <row r="874" spans="1:16" ht="15.75" customHeight="1">
      <c r="B874" t="s">
        <v>41</v>
      </c>
      <c r="C874" t="s">
        <v>43</v>
      </c>
      <c r="D874" s="36">
        <v>49221532</v>
      </c>
      <c r="E874" s="36" t="s">
        <v>9187</v>
      </c>
      <c r="F874" t="s">
        <v>9146</v>
      </c>
      <c r="G874" t="s">
        <v>57</v>
      </c>
      <c r="H874" s="37">
        <v>33816</v>
      </c>
      <c r="I874" s="41">
        <f t="shared" ref="I874:I902" si="29">H874*0.89</f>
        <v>30096.240000000002</v>
      </c>
      <c r="J874" t="s">
        <v>8885</v>
      </c>
      <c r="K874" s="35" t="s">
        <v>9187</v>
      </c>
      <c r="L874" s="33">
        <v>0.11</v>
      </c>
      <c r="M874" s="21" t="s">
        <v>14848</v>
      </c>
      <c r="N874" s="21" t="s">
        <v>9478</v>
      </c>
      <c r="O874" s="21" t="s">
        <v>83</v>
      </c>
      <c r="P874" s="35" t="s">
        <v>13496</v>
      </c>
    </row>
    <row r="875" spans="1:16" ht="15.75" customHeight="1">
      <c r="B875" t="s">
        <v>41</v>
      </c>
      <c r="C875" t="s">
        <v>44</v>
      </c>
      <c r="D875" s="36">
        <v>49241500</v>
      </c>
      <c r="E875" s="36">
        <v>1993</v>
      </c>
      <c r="F875" t="s">
        <v>9188</v>
      </c>
      <c r="G875" t="s">
        <v>57</v>
      </c>
      <c r="H875" s="37">
        <v>931</v>
      </c>
      <c r="I875" s="41">
        <f t="shared" si="29"/>
        <v>828.59</v>
      </c>
      <c r="J875" t="s">
        <v>8885</v>
      </c>
      <c r="K875" s="35">
        <v>1993</v>
      </c>
      <c r="L875" s="33">
        <v>0.11</v>
      </c>
      <c r="M875" s="21" t="s">
        <v>14848</v>
      </c>
      <c r="N875" s="21" t="s">
        <v>9478</v>
      </c>
      <c r="O875" s="21" t="s">
        <v>83</v>
      </c>
      <c r="P875" s="35" t="s">
        <v>13496</v>
      </c>
    </row>
    <row r="876" spans="1:16" ht="15.75" customHeight="1">
      <c r="B876" t="s">
        <v>41</v>
      </c>
      <c r="C876" t="s">
        <v>44</v>
      </c>
      <c r="D876" s="36">
        <v>49241500</v>
      </c>
      <c r="E876" s="36">
        <v>3778</v>
      </c>
      <c r="F876" t="s">
        <v>9189</v>
      </c>
      <c r="G876" t="s">
        <v>57</v>
      </c>
      <c r="H876" s="37">
        <v>555</v>
      </c>
      <c r="I876" s="41">
        <f t="shared" si="29"/>
        <v>493.95</v>
      </c>
      <c r="J876" t="s">
        <v>8885</v>
      </c>
      <c r="K876" s="35">
        <v>3778</v>
      </c>
      <c r="L876" s="33">
        <v>0.11</v>
      </c>
      <c r="M876" s="21" t="s">
        <v>14848</v>
      </c>
      <c r="N876" s="21" t="s">
        <v>9478</v>
      </c>
      <c r="O876" s="21" t="s">
        <v>83</v>
      </c>
      <c r="P876" s="35" t="s">
        <v>13496</v>
      </c>
    </row>
    <row r="877" spans="1:16" ht="15.75" customHeight="1">
      <c r="B877" t="s">
        <v>41</v>
      </c>
      <c r="C877" t="s">
        <v>44</v>
      </c>
      <c r="D877" s="36">
        <v>49241500</v>
      </c>
      <c r="E877" s="36">
        <v>3779</v>
      </c>
      <c r="F877" t="s">
        <v>9190</v>
      </c>
      <c r="G877" t="s">
        <v>57</v>
      </c>
      <c r="H877" s="37">
        <v>555</v>
      </c>
      <c r="I877" s="41">
        <f t="shared" si="29"/>
        <v>493.95</v>
      </c>
      <c r="J877" t="s">
        <v>8885</v>
      </c>
      <c r="K877" s="35">
        <v>3779</v>
      </c>
      <c r="L877" s="33">
        <v>0.11</v>
      </c>
      <c r="M877" s="21" t="s">
        <v>14848</v>
      </c>
      <c r="N877" s="21" t="s">
        <v>9478</v>
      </c>
      <c r="O877" s="21" t="s">
        <v>83</v>
      </c>
      <c r="P877" s="35" t="s">
        <v>13496</v>
      </c>
    </row>
    <row r="878" spans="1:16" ht="15.75" customHeight="1">
      <c r="B878" t="s">
        <v>41</v>
      </c>
      <c r="C878" t="s">
        <v>44</v>
      </c>
      <c r="D878" s="36">
        <v>49241500</v>
      </c>
      <c r="E878" s="36">
        <v>4839</v>
      </c>
      <c r="F878" t="s">
        <v>9191</v>
      </c>
      <c r="G878" t="s">
        <v>57</v>
      </c>
      <c r="H878" s="37">
        <v>49</v>
      </c>
      <c r="I878" s="41">
        <f t="shared" si="29"/>
        <v>43.61</v>
      </c>
      <c r="J878" t="s">
        <v>8885</v>
      </c>
      <c r="K878" s="35">
        <v>4839</v>
      </c>
      <c r="L878" s="33">
        <v>0.11</v>
      </c>
      <c r="M878" s="21" t="s">
        <v>14848</v>
      </c>
      <c r="N878" s="21" t="s">
        <v>9478</v>
      </c>
      <c r="O878" s="21" t="s">
        <v>83</v>
      </c>
      <c r="P878" s="35" t="s">
        <v>13496</v>
      </c>
    </row>
    <row r="879" spans="1:16" ht="15.75" customHeight="1">
      <c r="B879" t="s">
        <v>41</v>
      </c>
      <c r="C879" t="s">
        <v>44</v>
      </c>
      <c r="D879" s="36">
        <v>49241500</v>
      </c>
      <c r="E879" s="36">
        <v>4840</v>
      </c>
      <c r="F879" t="s">
        <v>9192</v>
      </c>
      <c r="G879" t="s">
        <v>57</v>
      </c>
      <c r="H879" s="37">
        <v>160</v>
      </c>
      <c r="I879" s="41">
        <f t="shared" si="29"/>
        <v>142.4</v>
      </c>
      <c r="J879" t="s">
        <v>8885</v>
      </c>
      <c r="K879" s="35">
        <v>4840</v>
      </c>
      <c r="L879" s="33">
        <v>0.11</v>
      </c>
      <c r="M879" s="21" t="s">
        <v>14848</v>
      </c>
      <c r="N879" s="21" t="s">
        <v>9478</v>
      </c>
      <c r="O879" s="21" t="s">
        <v>83</v>
      </c>
      <c r="P879" s="35" t="s">
        <v>13496</v>
      </c>
    </row>
    <row r="880" spans="1:16" ht="15.75" customHeight="1">
      <c r="B880" t="s">
        <v>41</v>
      </c>
      <c r="C880" t="s">
        <v>44</v>
      </c>
      <c r="D880" s="36">
        <v>49241500</v>
      </c>
      <c r="E880" s="36">
        <v>4841</v>
      </c>
      <c r="F880" t="s">
        <v>9193</v>
      </c>
      <c r="G880" t="s">
        <v>57</v>
      </c>
      <c r="H880" s="37">
        <v>114</v>
      </c>
      <c r="I880" s="41">
        <f t="shared" si="29"/>
        <v>101.46000000000001</v>
      </c>
      <c r="J880" t="s">
        <v>8885</v>
      </c>
      <c r="K880" s="35">
        <v>4841</v>
      </c>
      <c r="L880" s="33">
        <v>0.11</v>
      </c>
      <c r="M880" s="21" t="s">
        <v>14848</v>
      </c>
      <c r="N880" s="21" t="s">
        <v>9478</v>
      </c>
      <c r="O880" s="21" t="s">
        <v>83</v>
      </c>
      <c r="P880" s="35" t="s">
        <v>13496</v>
      </c>
    </row>
    <row r="881" spans="1:16" ht="15.75" customHeight="1">
      <c r="B881" t="s">
        <v>41</v>
      </c>
      <c r="C881" t="s">
        <v>44</v>
      </c>
      <c r="D881" s="36">
        <v>49241500</v>
      </c>
      <c r="E881" s="36">
        <v>4842</v>
      </c>
      <c r="F881" t="s">
        <v>9194</v>
      </c>
      <c r="G881" t="s">
        <v>57</v>
      </c>
      <c r="H881" s="37">
        <v>61</v>
      </c>
      <c r="I881" s="41">
        <f t="shared" si="29"/>
        <v>54.29</v>
      </c>
      <c r="J881" t="s">
        <v>8885</v>
      </c>
      <c r="K881" s="35">
        <v>4842</v>
      </c>
      <c r="L881" s="33">
        <v>0.11</v>
      </c>
      <c r="M881" s="21" t="s">
        <v>14848</v>
      </c>
      <c r="N881" s="21" t="s">
        <v>9478</v>
      </c>
      <c r="O881" s="21" t="s">
        <v>83</v>
      </c>
      <c r="P881" s="35" t="s">
        <v>13496</v>
      </c>
    </row>
    <row r="882" spans="1:16" ht="15.75" customHeight="1">
      <c r="B882" t="s">
        <v>41</v>
      </c>
      <c r="C882" t="s">
        <v>44</v>
      </c>
      <c r="D882" s="36">
        <v>49241500</v>
      </c>
      <c r="E882" s="36">
        <v>4843</v>
      </c>
      <c r="F882" t="s">
        <v>9195</v>
      </c>
      <c r="G882" t="s">
        <v>57</v>
      </c>
      <c r="H882" s="37">
        <v>53</v>
      </c>
      <c r="I882" s="41">
        <f t="shared" si="29"/>
        <v>47.17</v>
      </c>
      <c r="J882" t="s">
        <v>8885</v>
      </c>
      <c r="K882" s="35">
        <v>4843</v>
      </c>
      <c r="L882" s="33">
        <v>0.11</v>
      </c>
      <c r="M882" s="21" t="s">
        <v>14848</v>
      </c>
      <c r="N882" s="21" t="s">
        <v>9478</v>
      </c>
      <c r="O882" s="21" t="s">
        <v>83</v>
      </c>
      <c r="P882" s="35" t="s">
        <v>13496</v>
      </c>
    </row>
    <row r="883" spans="1:16" ht="15.75" customHeight="1">
      <c r="B883" t="s">
        <v>41</v>
      </c>
      <c r="C883" t="s">
        <v>44</v>
      </c>
      <c r="D883" s="36">
        <v>49241500</v>
      </c>
      <c r="E883" s="36">
        <v>4844</v>
      </c>
      <c r="F883" t="s">
        <v>9196</v>
      </c>
      <c r="G883" t="s">
        <v>57</v>
      </c>
      <c r="H883" s="37">
        <v>132</v>
      </c>
      <c r="I883" s="41">
        <f t="shared" si="29"/>
        <v>117.48</v>
      </c>
      <c r="J883" t="s">
        <v>8885</v>
      </c>
      <c r="K883" s="35">
        <v>4844</v>
      </c>
      <c r="L883" s="33">
        <v>0.11</v>
      </c>
      <c r="M883" s="21" t="s">
        <v>14848</v>
      </c>
      <c r="N883" s="21" t="s">
        <v>9478</v>
      </c>
      <c r="O883" s="21" t="s">
        <v>83</v>
      </c>
      <c r="P883" s="35" t="s">
        <v>13496</v>
      </c>
    </row>
    <row r="884" spans="1:16" ht="15.75" customHeight="1">
      <c r="A884">
        <v>461</v>
      </c>
      <c r="B884" t="s">
        <v>41</v>
      </c>
      <c r="C884" t="s">
        <v>44</v>
      </c>
      <c r="D884" s="36">
        <v>49241500</v>
      </c>
      <c r="E884" s="36">
        <v>4845</v>
      </c>
      <c r="F884" t="s">
        <v>9197</v>
      </c>
      <c r="G884" t="s">
        <v>57</v>
      </c>
      <c r="H884" s="37">
        <v>82</v>
      </c>
      <c r="I884" s="41">
        <f t="shared" si="29"/>
        <v>72.98</v>
      </c>
      <c r="J884" t="s">
        <v>8885</v>
      </c>
      <c r="K884" s="35">
        <v>4845</v>
      </c>
      <c r="L884" s="33">
        <v>0.11</v>
      </c>
      <c r="M884" s="21" t="s">
        <v>14848</v>
      </c>
      <c r="N884" s="21" t="s">
        <v>9478</v>
      </c>
      <c r="O884" s="21" t="s">
        <v>83</v>
      </c>
      <c r="P884" s="35" t="s">
        <v>13496</v>
      </c>
    </row>
    <row r="885" spans="1:16" ht="15.75" customHeight="1">
      <c r="B885" t="s">
        <v>41</v>
      </c>
      <c r="C885" t="s">
        <v>44</v>
      </c>
      <c r="D885" s="36">
        <v>49241500</v>
      </c>
      <c r="E885" s="36">
        <v>4846</v>
      </c>
      <c r="F885" t="s">
        <v>9198</v>
      </c>
      <c r="G885" t="s">
        <v>57</v>
      </c>
      <c r="H885" s="37">
        <v>89</v>
      </c>
      <c r="I885" s="41">
        <f t="shared" si="29"/>
        <v>79.210000000000008</v>
      </c>
      <c r="J885" t="s">
        <v>8885</v>
      </c>
      <c r="K885" s="35">
        <v>4846</v>
      </c>
      <c r="L885" s="33">
        <v>0.11</v>
      </c>
      <c r="M885" s="21" t="s">
        <v>14848</v>
      </c>
      <c r="N885" s="21" t="s">
        <v>9478</v>
      </c>
      <c r="O885" s="21" t="s">
        <v>83</v>
      </c>
      <c r="P885" s="35" t="s">
        <v>13496</v>
      </c>
    </row>
    <row r="886" spans="1:16" ht="15.75" customHeight="1">
      <c r="B886" t="s">
        <v>41</v>
      </c>
      <c r="C886" t="s">
        <v>44</v>
      </c>
      <c r="D886" s="36">
        <v>49241500</v>
      </c>
      <c r="E886" s="36">
        <v>4847</v>
      </c>
      <c r="F886" t="s">
        <v>9199</v>
      </c>
      <c r="G886" t="s">
        <v>57</v>
      </c>
      <c r="H886" s="37">
        <v>102</v>
      </c>
      <c r="I886" s="41">
        <f t="shared" si="29"/>
        <v>90.78</v>
      </c>
      <c r="J886" t="s">
        <v>8885</v>
      </c>
      <c r="K886" s="35">
        <v>4847</v>
      </c>
      <c r="L886" s="33">
        <v>0.11</v>
      </c>
      <c r="M886" s="21" t="s">
        <v>14848</v>
      </c>
      <c r="N886" s="21" t="s">
        <v>9478</v>
      </c>
      <c r="O886" s="21" t="s">
        <v>83</v>
      </c>
      <c r="P886" s="35" t="s">
        <v>13496</v>
      </c>
    </row>
    <row r="887" spans="1:16" ht="15.75" customHeight="1">
      <c r="B887" t="s">
        <v>41</v>
      </c>
      <c r="C887" t="s">
        <v>44</v>
      </c>
      <c r="D887" s="36">
        <v>49241500</v>
      </c>
      <c r="E887" s="36">
        <v>10967</v>
      </c>
      <c r="F887" t="s">
        <v>9200</v>
      </c>
      <c r="G887" t="s">
        <v>57</v>
      </c>
      <c r="H887" s="37">
        <v>1039</v>
      </c>
      <c r="I887" s="41">
        <f t="shared" si="29"/>
        <v>924.71</v>
      </c>
      <c r="J887" t="s">
        <v>8885</v>
      </c>
      <c r="K887" s="35">
        <v>10967</v>
      </c>
      <c r="L887" s="33">
        <v>0.11</v>
      </c>
      <c r="M887" s="21" t="s">
        <v>14848</v>
      </c>
      <c r="N887" s="21" t="s">
        <v>9478</v>
      </c>
      <c r="O887" s="21" t="s">
        <v>83</v>
      </c>
      <c r="P887" s="35" t="s">
        <v>13496</v>
      </c>
    </row>
    <row r="888" spans="1:16" ht="15.75" customHeight="1">
      <c r="B888" t="s">
        <v>41</v>
      </c>
      <c r="C888" t="s">
        <v>44</v>
      </c>
      <c r="D888" s="36">
        <v>49241500</v>
      </c>
      <c r="E888" s="36">
        <v>10968</v>
      </c>
      <c r="F888" t="s">
        <v>9201</v>
      </c>
      <c r="G888" t="s">
        <v>57</v>
      </c>
      <c r="H888" s="37">
        <v>1723</v>
      </c>
      <c r="I888" s="41">
        <f t="shared" si="29"/>
        <v>1533.47</v>
      </c>
      <c r="J888" t="s">
        <v>8885</v>
      </c>
      <c r="K888" s="35">
        <v>10968</v>
      </c>
      <c r="L888" s="33">
        <v>0.11</v>
      </c>
      <c r="M888" s="21" t="s">
        <v>14848</v>
      </c>
      <c r="N888" s="21" t="s">
        <v>9478</v>
      </c>
      <c r="O888" s="21" t="s">
        <v>83</v>
      </c>
      <c r="P888" s="35" t="s">
        <v>13496</v>
      </c>
    </row>
    <row r="889" spans="1:16" ht="15.75" customHeight="1">
      <c r="B889" t="s">
        <v>41</v>
      </c>
      <c r="C889" t="s">
        <v>44</v>
      </c>
      <c r="D889" s="36">
        <v>49241500</v>
      </c>
      <c r="E889" s="36">
        <v>12004</v>
      </c>
      <c r="F889" t="s">
        <v>9202</v>
      </c>
      <c r="G889" t="s">
        <v>57</v>
      </c>
      <c r="H889" s="37">
        <v>849</v>
      </c>
      <c r="I889" s="41">
        <f t="shared" si="29"/>
        <v>755.61</v>
      </c>
      <c r="J889" t="s">
        <v>8885</v>
      </c>
      <c r="K889" s="35">
        <v>12004</v>
      </c>
      <c r="L889" s="33">
        <v>0.11</v>
      </c>
      <c r="M889" s="21" t="s">
        <v>14848</v>
      </c>
      <c r="N889" s="21" t="s">
        <v>9478</v>
      </c>
      <c r="O889" s="21" t="s">
        <v>83</v>
      </c>
      <c r="P889" s="35" t="s">
        <v>13496</v>
      </c>
    </row>
    <row r="890" spans="1:16" ht="15.75" customHeight="1">
      <c r="B890" t="s">
        <v>41</v>
      </c>
      <c r="C890" t="s">
        <v>44</v>
      </c>
      <c r="D890" s="36">
        <v>49241500</v>
      </c>
      <c r="E890" s="36">
        <v>12009</v>
      </c>
      <c r="F890" t="s">
        <v>9203</v>
      </c>
      <c r="G890" t="s">
        <v>57</v>
      </c>
      <c r="H890" s="37">
        <v>163</v>
      </c>
      <c r="I890" s="41">
        <f t="shared" si="29"/>
        <v>145.07</v>
      </c>
      <c r="J890" t="s">
        <v>8885</v>
      </c>
      <c r="K890" s="35">
        <v>12009</v>
      </c>
      <c r="L890" s="33">
        <v>0.11</v>
      </c>
      <c r="M890" s="21" t="s">
        <v>14848</v>
      </c>
      <c r="N890" s="21" t="s">
        <v>9478</v>
      </c>
      <c r="O890" s="21" t="s">
        <v>83</v>
      </c>
      <c r="P890" s="35" t="s">
        <v>13496</v>
      </c>
    </row>
    <row r="891" spans="1:16" ht="15.75" customHeight="1">
      <c r="B891" t="s">
        <v>41</v>
      </c>
      <c r="C891" t="s">
        <v>44</v>
      </c>
      <c r="D891" s="36">
        <v>49241500</v>
      </c>
      <c r="E891" s="36">
        <v>12011</v>
      </c>
      <c r="F891" t="s">
        <v>9204</v>
      </c>
      <c r="G891" t="s">
        <v>57</v>
      </c>
      <c r="H891" s="37">
        <v>1539</v>
      </c>
      <c r="I891" s="41">
        <f t="shared" si="29"/>
        <v>1369.71</v>
      </c>
      <c r="J891" t="s">
        <v>8885</v>
      </c>
      <c r="K891" s="35">
        <v>12011</v>
      </c>
      <c r="L891" s="33">
        <v>0.11</v>
      </c>
      <c r="M891" s="21" t="s">
        <v>14848</v>
      </c>
      <c r="N891" s="21" t="s">
        <v>9478</v>
      </c>
      <c r="O891" s="21" t="s">
        <v>83</v>
      </c>
      <c r="P891" s="35" t="s">
        <v>13496</v>
      </c>
    </row>
    <row r="892" spans="1:16" ht="15.75" customHeight="1">
      <c r="B892" t="s">
        <v>41</v>
      </c>
      <c r="C892" t="s">
        <v>44</v>
      </c>
      <c r="D892" s="36">
        <v>49241500</v>
      </c>
      <c r="E892" s="36">
        <v>12022</v>
      </c>
      <c r="F892" t="s">
        <v>9205</v>
      </c>
      <c r="G892" t="s">
        <v>57</v>
      </c>
      <c r="H892" s="37">
        <v>186</v>
      </c>
      <c r="I892" s="41">
        <f t="shared" si="29"/>
        <v>165.54</v>
      </c>
      <c r="J892" t="s">
        <v>8885</v>
      </c>
      <c r="K892" s="35">
        <v>12022</v>
      </c>
      <c r="L892" s="33">
        <v>0.11</v>
      </c>
      <c r="M892" s="21" t="s">
        <v>14848</v>
      </c>
      <c r="N892" s="21" t="s">
        <v>9478</v>
      </c>
      <c r="O892" s="21" t="s">
        <v>83</v>
      </c>
      <c r="P892" s="35" t="s">
        <v>13496</v>
      </c>
    </row>
    <row r="893" spans="1:16" ht="15.75" customHeight="1">
      <c r="B893" t="s">
        <v>41</v>
      </c>
      <c r="C893" t="s">
        <v>44</v>
      </c>
      <c r="D893" s="36">
        <v>49241500</v>
      </c>
      <c r="E893" s="36">
        <v>12023</v>
      </c>
      <c r="F893" t="s">
        <v>9206</v>
      </c>
      <c r="G893" t="s">
        <v>57</v>
      </c>
      <c r="H893" s="37">
        <v>210</v>
      </c>
      <c r="I893" s="41">
        <f t="shared" si="29"/>
        <v>186.9</v>
      </c>
      <c r="J893" t="s">
        <v>8885</v>
      </c>
      <c r="K893" s="35">
        <v>12023</v>
      </c>
      <c r="L893" s="33">
        <v>0.11</v>
      </c>
      <c r="M893" s="21" t="s">
        <v>14848</v>
      </c>
      <c r="N893" s="21" t="s">
        <v>9478</v>
      </c>
      <c r="O893" s="21" t="s">
        <v>83</v>
      </c>
      <c r="P893" s="35" t="s">
        <v>13496</v>
      </c>
    </row>
    <row r="894" spans="1:16" ht="15.75" customHeight="1">
      <c r="B894" t="s">
        <v>41</v>
      </c>
      <c r="C894" t="s">
        <v>44</v>
      </c>
      <c r="D894" s="36">
        <v>49241500</v>
      </c>
      <c r="E894" s="36">
        <v>12024</v>
      </c>
      <c r="F894" t="s">
        <v>9207</v>
      </c>
      <c r="G894" t="s">
        <v>57</v>
      </c>
      <c r="H894" s="37">
        <v>233</v>
      </c>
      <c r="I894" s="41">
        <f t="shared" si="29"/>
        <v>207.37</v>
      </c>
      <c r="J894" t="s">
        <v>8885</v>
      </c>
      <c r="K894" s="35">
        <v>12024</v>
      </c>
      <c r="L894" s="33">
        <v>0.11</v>
      </c>
      <c r="M894" s="21" t="s">
        <v>14848</v>
      </c>
      <c r="N894" s="21" t="s">
        <v>9478</v>
      </c>
      <c r="O894" s="21" t="s">
        <v>83</v>
      </c>
      <c r="P894" s="35" t="s">
        <v>13496</v>
      </c>
    </row>
    <row r="895" spans="1:16" ht="15.75" customHeight="1">
      <c r="B895" t="s">
        <v>41</v>
      </c>
      <c r="C895" t="s">
        <v>44</v>
      </c>
      <c r="D895" s="36">
        <v>49241500</v>
      </c>
      <c r="E895" s="36">
        <v>12025</v>
      </c>
      <c r="F895" t="s">
        <v>9208</v>
      </c>
      <c r="G895" t="s">
        <v>57</v>
      </c>
      <c r="H895" s="37">
        <v>256</v>
      </c>
      <c r="I895" s="41">
        <f t="shared" si="29"/>
        <v>227.84</v>
      </c>
      <c r="J895" t="s">
        <v>8885</v>
      </c>
      <c r="K895" s="35">
        <v>12025</v>
      </c>
      <c r="L895" s="33">
        <v>0.11</v>
      </c>
      <c r="M895" s="21" t="s">
        <v>14848</v>
      </c>
      <c r="N895" s="21" t="s">
        <v>9478</v>
      </c>
      <c r="O895" s="21" t="s">
        <v>83</v>
      </c>
      <c r="P895" s="35" t="s">
        <v>13496</v>
      </c>
    </row>
    <row r="896" spans="1:16" ht="15.75" customHeight="1">
      <c r="A896">
        <v>461</v>
      </c>
      <c r="B896" t="s">
        <v>41</v>
      </c>
      <c r="C896" t="s">
        <v>44</v>
      </c>
      <c r="D896" s="36">
        <v>49241500</v>
      </c>
      <c r="E896" s="36">
        <v>12026</v>
      </c>
      <c r="F896" t="s">
        <v>9209</v>
      </c>
      <c r="G896" t="s">
        <v>57</v>
      </c>
      <c r="H896" s="37">
        <v>280</v>
      </c>
      <c r="I896" s="41">
        <f t="shared" si="29"/>
        <v>249.20000000000002</v>
      </c>
      <c r="J896" t="s">
        <v>8885</v>
      </c>
      <c r="K896" s="35">
        <v>12026</v>
      </c>
      <c r="L896" s="33">
        <v>0.11</v>
      </c>
      <c r="M896" s="21" t="s">
        <v>14848</v>
      </c>
      <c r="N896" s="21" t="s">
        <v>9478</v>
      </c>
      <c r="O896" s="21" t="s">
        <v>83</v>
      </c>
      <c r="P896" s="35" t="s">
        <v>13496</v>
      </c>
    </row>
    <row r="897" spans="2:16" ht="15.75" customHeight="1">
      <c r="B897" t="s">
        <v>41</v>
      </c>
      <c r="C897" t="s">
        <v>44</v>
      </c>
      <c r="D897" s="36">
        <v>49241500</v>
      </c>
      <c r="E897" s="36">
        <v>12027</v>
      </c>
      <c r="F897" t="s">
        <v>9210</v>
      </c>
      <c r="G897" t="s">
        <v>57</v>
      </c>
      <c r="H897" s="37">
        <v>303</v>
      </c>
      <c r="I897" s="41">
        <f t="shared" si="29"/>
        <v>269.67</v>
      </c>
      <c r="J897" t="s">
        <v>8885</v>
      </c>
      <c r="K897" s="35">
        <v>12027</v>
      </c>
      <c r="L897" s="33">
        <v>0.11</v>
      </c>
      <c r="M897" s="21" t="s">
        <v>14848</v>
      </c>
      <c r="N897" s="21" t="s">
        <v>9478</v>
      </c>
      <c r="O897" s="21" t="s">
        <v>83</v>
      </c>
      <c r="P897" s="35" t="s">
        <v>13496</v>
      </c>
    </row>
    <row r="898" spans="2:16" ht="15.75" customHeight="1">
      <c r="B898" t="s">
        <v>41</v>
      </c>
      <c r="C898" t="s">
        <v>44</v>
      </c>
      <c r="D898" s="36">
        <v>49241500</v>
      </c>
      <c r="E898" s="36">
        <v>12055</v>
      </c>
      <c r="F898" t="s">
        <v>9211</v>
      </c>
      <c r="G898" t="s">
        <v>57</v>
      </c>
      <c r="H898" s="37">
        <v>109</v>
      </c>
      <c r="I898" s="41">
        <f t="shared" si="29"/>
        <v>97.01</v>
      </c>
      <c r="J898" t="s">
        <v>8885</v>
      </c>
      <c r="K898" s="35">
        <v>12055</v>
      </c>
      <c r="L898" s="33">
        <v>0.11</v>
      </c>
      <c r="M898" s="21" t="s">
        <v>14848</v>
      </c>
      <c r="N898" s="21" t="s">
        <v>9478</v>
      </c>
      <c r="O898" s="21" t="s">
        <v>83</v>
      </c>
      <c r="P898" s="35" t="s">
        <v>13496</v>
      </c>
    </row>
    <row r="899" spans="2:16" ht="15.75" customHeight="1">
      <c r="B899" t="s">
        <v>41</v>
      </c>
      <c r="C899" t="s">
        <v>44</v>
      </c>
      <c r="D899" s="36">
        <v>49241500</v>
      </c>
      <c r="E899" s="36">
        <v>12068</v>
      </c>
      <c r="F899" t="s">
        <v>9212</v>
      </c>
      <c r="G899" t="s">
        <v>57</v>
      </c>
      <c r="H899" s="37">
        <v>327</v>
      </c>
      <c r="I899" s="41">
        <f t="shared" si="29"/>
        <v>291.03000000000003</v>
      </c>
      <c r="J899" t="s">
        <v>8885</v>
      </c>
      <c r="K899" s="35">
        <v>12068</v>
      </c>
      <c r="L899" s="33">
        <v>0.11</v>
      </c>
      <c r="M899" s="21" t="s">
        <v>14848</v>
      </c>
      <c r="N899" s="21" t="s">
        <v>9478</v>
      </c>
      <c r="O899" s="21" t="s">
        <v>83</v>
      </c>
      <c r="P899" s="35" t="s">
        <v>13496</v>
      </c>
    </row>
    <row r="900" spans="2:16" ht="15.75" customHeight="1">
      <c r="B900" t="s">
        <v>41</v>
      </c>
      <c r="C900" t="s">
        <v>44</v>
      </c>
      <c r="D900" s="36">
        <v>49241500</v>
      </c>
      <c r="E900" s="36">
        <v>12069</v>
      </c>
      <c r="F900" t="s">
        <v>9213</v>
      </c>
      <c r="G900" t="s">
        <v>57</v>
      </c>
      <c r="H900" s="37">
        <v>350</v>
      </c>
      <c r="I900" s="41">
        <f t="shared" si="29"/>
        <v>311.5</v>
      </c>
      <c r="J900" t="s">
        <v>8885</v>
      </c>
      <c r="K900" s="35">
        <v>12069</v>
      </c>
      <c r="L900" s="33">
        <v>0.11</v>
      </c>
      <c r="M900" s="21" t="s">
        <v>14848</v>
      </c>
      <c r="N900" s="21" t="s">
        <v>9478</v>
      </c>
      <c r="O900" s="21" t="s">
        <v>83</v>
      </c>
      <c r="P900" s="35" t="s">
        <v>13496</v>
      </c>
    </row>
    <row r="901" spans="2:16" ht="15.75" customHeight="1">
      <c r="B901" t="s">
        <v>41</v>
      </c>
      <c r="C901" t="s">
        <v>44</v>
      </c>
      <c r="D901" s="36">
        <v>49241500</v>
      </c>
      <c r="E901" s="36">
        <v>12077</v>
      </c>
      <c r="F901" t="s">
        <v>9214</v>
      </c>
      <c r="G901" t="s">
        <v>57</v>
      </c>
      <c r="H901" s="37">
        <v>374</v>
      </c>
      <c r="I901" s="41">
        <f t="shared" si="29"/>
        <v>332.86</v>
      </c>
      <c r="J901" t="s">
        <v>8885</v>
      </c>
      <c r="K901" s="35">
        <v>12077</v>
      </c>
      <c r="L901" s="33">
        <v>0.11</v>
      </c>
      <c r="M901" s="21" t="s">
        <v>14848</v>
      </c>
      <c r="N901" s="21" t="s">
        <v>9478</v>
      </c>
      <c r="O901" s="21" t="s">
        <v>83</v>
      </c>
      <c r="P901" s="35" t="s">
        <v>13496</v>
      </c>
    </row>
    <row r="902" spans="2:16" ht="15.75" customHeight="1">
      <c r="B902" t="s">
        <v>41</v>
      </c>
      <c r="C902" t="s">
        <v>44</v>
      </c>
      <c r="D902" s="36">
        <v>49241500</v>
      </c>
      <c r="E902" s="36">
        <v>12096</v>
      </c>
      <c r="F902" t="s">
        <v>9215</v>
      </c>
      <c r="G902" t="s">
        <v>57</v>
      </c>
      <c r="H902" s="37">
        <v>294</v>
      </c>
      <c r="I902" s="41">
        <f t="shared" si="29"/>
        <v>261.66000000000003</v>
      </c>
      <c r="J902" t="s">
        <v>8885</v>
      </c>
      <c r="K902" s="35">
        <v>12096</v>
      </c>
      <c r="L902" s="33">
        <v>0.11</v>
      </c>
      <c r="M902" s="21" t="s">
        <v>14848</v>
      </c>
      <c r="N902" s="21" t="s">
        <v>9478</v>
      </c>
      <c r="O902" s="21" t="s">
        <v>83</v>
      </c>
      <c r="P902" s="35" t="s">
        <v>13496</v>
      </c>
    </row>
    <row r="903" spans="2:16" ht="15.75" customHeight="1">
      <c r="B903" t="s">
        <v>41</v>
      </c>
      <c r="C903" t="s">
        <v>44</v>
      </c>
      <c r="D903" s="36">
        <v>49241500</v>
      </c>
      <c r="E903" s="36">
        <v>12180</v>
      </c>
      <c r="F903" t="s">
        <v>9216</v>
      </c>
      <c r="G903" t="s">
        <v>57</v>
      </c>
      <c r="H903" s="37">
        <v>1935</v>
      </c>
      <c r="I903" s="41">
        <f>H903*0.89</f>
        <v>1722.15</v>
      </c>
      <c r="J903" t="s">
        <v>8885</v>
      </c>
      <c r="K903" s="35">
        <v>12180</v>
      </c>
      <c r="L903" s="33">
        <v>0.11</v>
      </c>
      <c r="M903" s="21" t="s">
        <v>14848</v>
      </c>
      <c r="N903" s="21" t="s">
        <v>9478</v>
      </c>
      <c r="O903" s="21" t="s">
        <v>83</v>
      </c>
      <c r="P903" s="35" t="s">
        <v>13496</v>
      </c>
    </row>
    <row r="904" spans="2:16" ht="15.75" customHeight="1">
      <c r="B904" t="s">
        <v>41</v>
      </c>
      <c r="C904" t="s">
        <v>44</v>
      </c>
      <c r="D904" s="36">
        <v>49241500</v>
      </c>
      <c r="E904" s="36">
        <v>12187</v>
      </c>
      <c r="F904" t="s">
        <v>9217</v>
      </c>
      <c r="G904" t="s">
        <v>57</v>
      </c>
      <c r="H904" s="37">
        <v>2693</v>
      </c>
      <c r="I904" s="41">
        <f t="shared" ref="I904:I967" si="30">H904*0.89</f>
        <v>2396.77</v>
      </c>
      <c r="J904" t="s">
        <v>8885</v>
      </c>
      <c r="K904" s="35">
        <v>12187</v>
      </c>
      <c r="L904" s="33">
        <v>0.11</v>
      </c>
      <c r="M904" s="21" t="s">
        <v>14848</v>
      </c>
      <c r="N904" s="21" t="s">
        <v>9478</v>
      </c>
      <c r="O904" s="21" t="s">
        <v>83</v>
      </c>
      <c r="P904" s="35" t="s">
        <v>13496</v>
      </c>
    </row>
    <row r="905" spans="2:16" ht="15.75" customHeight="1">
      <c r="B905" t="s">
        <v>41</v>
      </c>
      <c r="C905" t="s">
        <v>44</v>
      </c>
      <c r="D905" s="36">
        <v>49241500</v>
      </c>
      <c r="E905" s="36">
        <v>12201</v>
      </c>
      <c r="F905" t="s">
        <v>9218</v>
      </c>
      <c r="G905" t="s">
        <v>57</v>
      </c>
      <c r="H905" s="37">
        <v>103</v>
      </c>
      <c r="I905" s="41">
        <f t="shared" si="30"/>
        <v>91.67</v>
      </c>
      <c r="J905" t="s">
        <v>8885</v>
      </c>
      <c r="K905" s="35">
        <v>12201</v>
      </c>
      <c r="L905" s="33">
        <v>0.11</v>
      </c>
      <c r="M905" s="21" t="s">
        <v>14848</v>
      </c>
      <c r="N905" s="21" t="s">
        <v>9478</v>
      </c>
      <c r="O905" s="21" t="s">
        <v>83</v>
      </c>
      <c r="P905" s="35" t="s">
        <v>13496</v>
      </c>
    </row>
    <row r="906" spans="2:16" ht="15.75" customHeight="1">
      <c r="B906" t="s">
        <v>41</v>
      </c>
      <c r="C906" t="s">
        <v>44</v>
      </c>
      <c r="D906" s="36">
        <v>49241500</v>
      </c>
      <c r="E906" s="36">
        <v>12202</v>
      </c>
      <c r="F906" t="s">
        <v>9219</v>
      </c>
      <c r="G906" t="s">
        <v>57</v>
      </c>
      <c r="H906" s="37">
        <v>204</v>
      </c>
      <c r="I906" s="41">
        <f t="shared" si="30"/>
        <v>181.56</v>
      </c>
      <c r="J906" t="s">
        <v>8885</v>
      </c>
      <c r="K906" s="35">
        <v>12202</v>
      </c>
      <c r="L906" s="33">
        <v>0.11</v>
      </c>
      <c r="M906" s="21" t="s">
        <v>14848</v>
      </c>
      <c r="N906" s="21" t="s">
        <v>9478</v>
      </c>
      <c r="O906" s="21" t="s">
        <v>83</v>
      </c>
      <c r="P906" s="35" t="s">
        <v>13496</v>
      </c>
    </row>
    <row r="907" spans="2:16" ht="15.75" customHeight="1">
      <c r="B907" t="s">
        <v>41</v>
      </c>
      <c r="C907" t="s">
        <v>44</v>
      </c>
      <c r="D907" s="36">
        <v>49241500</v>
      </c>
      <c r="E907" s="36">
        <v>12203</v>
      </c>
      <c r="F907" t="s">
        <v>9220</v>
      </c>
      <c r="G907" t="s">
        <v>57</v>
      </c>
      <c r="H907" s="37">
        <v>305</v>
      </c>
      <c r="I907" s="41">
        <f t="shared" si="30"/>
        <v>271.45</v>
      </c>
      <c r="J907" t="s">
        <v>8885</v>
      </c>
      <c r="K907" s="35">
        <v>12203</v>
      </c>
      <c r="L907" s="33">
        <v>0.11</v>
      </c>
      <c r="M907" s="21" t="s">
        <v>14848</v>
      </c>
      <c r="N907" s="21" t="s">
        <v>9478</v>
      </c>
      <c r="O907" s="21" t="s">
        <v>83</v>
      </c>
      <c r="P907" s="35" t="s">
        <v>13496</v>
      </c>
    </row>
    <row r="908" spans="2:16" ht="15.75" customHeight="1">
      <c r="B908" t="s">
        <v>41</v>
      </c>
      <c r="C908" t="s">
        <v>44</v>
      </c>
      <c r="D908" s="36">
        <v>49241500</v>
      </c>
      <c r="E908" s="36">
        <v>12205</v>
      </c>
      <c r="F908" t="s">
        <v>9221</v>
      </c>
      <c r="G908" t="s">
        <v>57</v>
      </c>
      <c r="H908" s="37">
        <v>436</v>
      </c>
      <c r="I908" s="41">
        <f t="shared" si="30"/>
        <v>388.04</v>
      </c>
      <c r="J908" t="s">
        <v>8885</v>
      </c>
      <c r="K908" s="35">
        <v>12205</v>
      </c>
      <c r="L908" s="33">
        <v>0.11</v>
      </c>
      <c r="M908" s="21" t="s">
        <v>14848</v>
      </c>
      <c r="N908" s="21" t="s">
        <v>9478</v>
      </c>
      <c r="O908" s="21" t="s">
        <v>83</v>
      </c>
      <c r="P908" s="35" t="s">
        <v>13496</v>
      </c>
    </row>
    <row r="909" spans="2:16" ht="15.75" customHeight="1">
      <c r="B909" t="s">
        <v>41</v>
      </c>
      <c r="C909" t="s">
        <v>44</v>
      </c>
      <c r="D909" s="36">
        <v>49241500</v>
      </c>
      <c r="E909" s="36">
        <v>12206</v>
      </c>
      <c r="F909" t="s">
        <v>9222</v>
      </c>
      <c r="G909" t="s">
        <v>57</v>
      </c>
      <c r="H909" s="37">
        <v>640</v>
      </c>
      <c r="I909" s="41">
        <f t="shared" si="30"/>
        <v>569.6</v>
      </c>
      <c r="J909" t="s">
        <v>8885</v>
      </c>
      <c r="K909" s="35">
        <v>12206</v>
      </c>
      <c r="L909" s="33">
        <v>0.11</v>
      </c>
      <c r="M909" s="21" t="s">
        <v>14848</v>
      </c>
      <c r="N909" s="21" t="s">
        <v>9478</v>
      </c>
      <c r="O909" s="21" t="s">
        <v>83</v>
      </c>
      <c r="P909" s="35" t="s">
        <v>13496</v>
      </c>
    </row>
    <row r="910" spans="2:16" ht="15.75" customHeight="1">
      <c r="B910" t="s">
        <v>41</v>
      </c>
      <c r="C910" t="s">
        <v>44</v>
      </c>
      <c r="D910" s="36">
        <v>49241500</v>
      </c>
      <c r="E910" s="36">
        <v>12207</v>
      </c>
      <c r="F910" t="s">
        <v>9223</v>
      </c>
      <c r="G910" t="s">
        <v>57</v>
      </c>
      <c r="H910" s="37">
        <v>674</v>
      </c>
      <c r="I910" s="41">
        <f t="shared" si="30"/>
        <v>599.86</v>
      </c>
      <c r="J910" t="s">
        <v>8885</v>
      </c>
      <c r="K910" s="35">
        <v>12207</v>
      </c>
      <c r="L910" s="33">
        <v>0.11</v>
      </c>
      <c r="M910" s="21" t="s">
        <v>14848</v>
      </c>
      <c r="N910" s="21" t="s">
        <v>9478</v>
      </c>
      <c r="O910" s="21" t="s">
        <v>83</v>
      </c>
      <c r="P910" s="35" t="s">
        <v>13496</v>
      </c>
    </row>
    <row r="911" spans="2:16" ht="15.75" customHeight="1">
      <c r="B911" t="s">
        <v>41</v>
      </c>
      <c r="C911" t="s">
        <v>44</v>
      </c>
      <c r="D911" s="36">
        <v>49241500</v>
      </c>
      <c r="E911" s="36">
        <v>12213</v>
      </c>
      <c r="F911" t="s">
        <v>9224</v>
      </c>
      <c r="G911" t="s">
        <v>57</v>
      </c>
      <c r="H911" s="37">
        <v>377</v>
      </c>
      <c r="I911" s="41">
        <f t="shared" si="30"/>
        <v>335.53000000000003</v>
      </c>
      <c r="J911" t="s">
        <v>8885</v>
      </c>
      <c r="K911" s="35">
        <v>12213</v>
      </c>
      <c r="L911" s="33">
        <v>0.11</v>
      </c>
      <c r="M911" s="21" t="s">
        <v>14848</v>
      </c>
      <c r="N911" s="21" t="s">
        <v>9478</v>
      </c>
      <c r="O911" s="21" t="s">
        <v>83</v>
      </c>
      <c r="P911" s="35" t="s">
        <v>13496</v>
      </c>
    </row>
    <row r="912" spans="2:16" ht="15.75" customHeight="1">
      <c r="B912" t="s">
        <v>41</v>
      </c>
      <c r="C912" t="s">
        <v>44</v>
      </c>
      <c r="D912" s="36">
        <v>49241500</v>
      </c>
      <c r="E912" s="36">
        <v>12215</v>
      </c>
      <c r="F912" t="s">
        <v>9225</v>
      </c>
      <c r="G912" t="s">
        <v>57</v>
      </c>
      <c r="H912" s="37">
        <v>86</v>
      </c>
      <c r="I912" s="41">
        <f t="shared" si="30"/>
        <v>76.540000000000006</v>
      </c>
      <c r="J912" t="s">
        <v>8885</v>
      </c>
      <c r="K912" s="35">
        <v>12215</v>
      </c>
      <c r="L912" s="33">
        <v>0.11</v>
      </c>
      <c r="M912" s="21" t="s">
        <v>14848</v>
      </c>
      <c r="N912" s="21" t="s">
        <v>9478</v>
      </c>
      <c r="O912" s="21" t="s">
        <v>83</v>
      </c>
      <c r="P912" s="35" t="s">
        <v>13496</v>
      </c>
    </row>
    <row r="913" spans="2:16" ht="15.75" customHeight="1">
      <c r="B913" t="s">
        <v>41</v>
      </c>
      <c r="C913" t="s">
        <v>44</v>
      </c>
      <c r="D913" s="36">
        <v>49241500</v>
      </c>
      <c r="E913" s="36">
        <v>12216</v>
      </c>
      <c r="F913" t="s">
        <v>9226</v>
      </c>
      <c r="G913" t="s">
        <v>57</v>
      </c>
      <c r="H913" s="37">
        <v>607</v>
      </c>
      <c r="I913" s="41">
        <f t="shared" si="30"/>
        <v>540.23</v>
      </c>
      <c r="J913" t="s">
        <v>8885</v>
      </c>
      <c r="K913" s="35">
        <v>12216</v>
      </c>
      <c r="L913" s="33">
        <v>0.11</v>
      </c>
      <c r="M913" s="21" t="s">
        <v>14848</v>
      </c>
      <c r="N913" s="21" t="s">
        <v>9478</v>
      </c>
      <c r="O913" s="21" t="s">
        <v>83</v>
      </c>
      <c r="P913" s="35" t="s">
        <v>13496</v>
      </c>
    </row>
    <row r="914" spans="2:16" ht="15.75" customHeight="1">
      <c r="B914" t="s">
        <v>41</v>
      </c>
      <c r="C914" t="s">
        <v>44</v>
      </c>
      <c r="D914" s="36">
        <v>49241500</v>
      </c>
      <c r="E914" s="36">
        <v>12217</v>
      </c>
      <c r="F914" t="s">
        <v>9227</v>
      </c>
      <c r="G914" t="s">
        <v>57</v>
      </c>
      <c r="H914" s="37">
        <v>644</v>
      </c>
      <c r="I914" s="41">
        <f t="shared" si="30"/>
        <v>573.16</v>
      </c>
      <c r="J914" t="s">
        <v>8885</v>
      </c>
      <c r="K914" s="35">
        <v>12217</v>
      </c>
      <c r="L914" s="33">
        <v>0.11</v>
      </c>
      <c r="M914" s="21" t="s">
        <v>14848</v>
      </c>
      <c r="N914" s="21" t="s">
        <v>9478</v>
      </c>
      <c r="O914" s="21" t="s">
        <v>83</v>
      </c>
      <c r="P914" s="35" t="s">
        <v>13496</v>
      </c>
    </row>
    <row r="915" spans="2:16" ht="15.75" customHeight="1">
      <c r="B915" t="s">
        <v>41</v>
      </c>
      <c r="C915" t="s">
        <v>44</v>
      </c>
      <c r="D915" s="36">
        <v>49241500</v>
      </c>
      <c r="E915" s="36">
        <v>12218</v>
      </c>
      <c r="F915" t="s">
        <v>9228</v>
      </c>
      <c r="G915" t="s">
        <v>57</v>
      </c>
      <c r="H915" s="37">
        <v>704</v>
      </c>
      <c r="I915" s="41">
        <f t="shared" si="30"/>
        <v>626.56000000000006</v>
      </c>
      <c r="J915" t="s">
        <v>8885</v>
      </c>
      <c r="K915" s="35">
        <v>12218</v>
      </c>
      <c r="L915" s="33">
        <v>0.11</v>
      </c>
      <c r="M915" s="21" t="s">
        <v>14848</v>
      </c>
      <c r="N915" s="21" t="s">
        <v>9478</v>
      </c>
      <c r="O915" s="21" t="s">
        <v>83</v>
      </c>
      <c r="P915" s="35" t="s">
        <v>13496</v>
      </c>
    </row>
    <row r="916" spans="2:16" ht="15.75" customHeight="1">
      <c r="B916" t="s">
        <v>41</v>
      </c>
      <c r="C916" t="s">
        <v>44</v>
      </c>
      <c r="D916" s="36">
        <v>49241500</v>
      </c>
      <c r="E916" s="36">
        <v>12219</v>
      </c>
      <c r="F916" t="s">
        <v>9228</v>
      </c>
      <c r="G916" t="s">
        <v>57</v>
      </c>
      <c r="H916" s="37">
        <v>786</v>
      </c>
      <c r="I916" s="41">
        <f t="shared" si="30"/>
        <v>699.54</v>
      </c>
      <c r="J916" t="s">
        <v>8885</v>
      </c>
      <c r="K916" s="35">
        <v>12219</v>
      </c>
      <c r="L916" s="33">
        <v>0.11</v>
      </c>
      <c r="M916" s="21" t="s">
        <v>14848</v>
      </c>
      <c r="N916" s="21" t="s">
        <v>9478</v>
      </c>
      <c r="O916" s="21" t="s">
        <v>83</v>
      </c>
      <c r="P916" s="35" t="s">
        <v>13496</v>
      </c>
    </row>
    <row r="917" spans="2:16" ht="15.75" customHeight="1">
      <c r="B917" t="s">
        <v>41</v>
      </c>
      <c r="C917" t="s">
        <v>44</v>
      </c>
      <c r="D917" s="36">
        <v>49241500</v>
      </c>
      <c r="E917" s="36">
        <v>12221</v>
      </c>
      <c r="F917" t="s">
        <v>9229</v>
      </c>
      <c r="G917" t="s">
        <v>57</v>
      </c>
      <c r="H917" s="37">
        <v>858</v>
      </c>
      <c r="I917" s="41">
        <f t="shared" si="30"/>
        <v>763.62</v>
      </c>
      <c r="J917" t="s">
        <v>8885</v>
      </c>
      <c r="K917" s="35">
        <v>12221</v>
      </c>
      <c r="L917" s="33">
        <v>0.11</v>
      </c>
      <c r="M917" s="21" t="s">
        <v>14848</v>
      </c>
      <c r="N917" s="21" t="s">
        <v>9478</v>
      </c>
      <c r="O917" s="21" t="s">
        <v>83</v>
      </c>
      <c r="P917" s="35" t="s">
        <v>13496</v>
      </c>
    </row>
    <row r="918" spans="2:16" ht="15.75" customHeight="1">
      <c r="B918" t="s">
        <v>41</v>
      </c>
      <c r="C918" t="s">
        <v>44</v>
      </c>
      <c r="D918" s="36">
        <v>49241500</v>
      </c>
      <c r="E918" s="36">
        <v>12222</v>
      </c>
      <c r="F918" t="s">
        <v>9230</v>
      </c>
      <c r="G918" t="s">
        <v>57</v>
      </c>
      <c r="H918" s="37">
        <v>752</v>
      </c>
      <c r="I918" s="41">
        <f t="shared" si="30"/>
        <v>669.28</v>
      </c>
      <c r="J918" t="s">
        <v>8885</v>
      </c>
      <c r="K918" s="35">
        <v>12222</v>
      </c>
      <c r="L918" s="33">
        <v>0.11</v>
      </c>
      <c r="M918" s="21" t="s">
        <v>14848</v>
      </c>
      <c r="N918" s="21" t="s">
        <v>9478</v>
      </c>
      <c r="O918" s="21" t="s">
        <v>83</v>
      </c>
      <c r="P918" s="35" t="s">
        <v>13496</v>
      </c>
    </row>
    <row r="919" spans="2:16" ht="15.75" customHeight="1">
      <c r="B919" t="s">
        <v>41</v>
      </c>
      <c r="C919" t="s">
        <v>44</v>
      </c>
      <c r="D919" s="36">
        <v>49241500</v>
      </c>
      <c r="E919" s="36">
        <v>12223</v>
      </c>
      <c r="F919" t="s">
        <v>9231</v>
      </c>
      <c r="G919" t="s">
        <v>57</v>
      </c>
      <c r="H919" s="37">
        <v>786</v>
      </c>
      <c r="I919" s="41">
        <f t="shared" si="30"/>
        <v>699.54</v>
      </c>
      <c r="J919" t="s">
        <v>8885</v>
      </c>
      <c r="K919" s="35">
        <v>12223</v>
      </c>
      <c r="L919" s="33">
        <v>0.11</v>
      </c>
      <c r="M919" s="21" t="s">
        <v>14848</v>
      </c>
      <c r="N919" s="21" t="s">
        <v>9478</v>
      </c>
      <c r="O919" s="21" t="s">
        <v>83</v>
      </c>
      <c r="P919" s="35" t="s">
        <v>13496</v>
      </c>
    </row>
    <row r="920" spans="2:16" ht="15.75" customHeight="1">
      <c r="B920" t="s">
        <v>41</v>
      </c>
      <c r="C920" t="s">
        <v>44</v>
      </c>
      <c r="D920" s="36">
        <v>49241500</v>
      </c>
      <c r="E920" s="36">
        <v>12224</v>
      </c>
      <c r="F920" t="s">
        <v>9232</v>
      </c>
      <c r="G920" t="s">
        <v>57</v>
      </c>
      <c r="H920" s="37">
        <v>752</v>
      </c>
      <c r="I920" s="41">
        <f t="shared" si="30"/>
        <v>669.28</v>
      </c>
      <c r="J920" t="s">
        <v>8885</v>
      </c>
      <c r="K920" s="35">
        <v>12224</v>
      </c>
      <c r="L920" s="33">
        <v>0.11</v>
      </c>
      <c r="M920" s="21" t="s">
        <v>14848</v>
      </c>
      <c r="N920" s="21" t="s">
        <v>9478</v>
      </c>
      <c r="O920" s="21" t="s">
        <v>83</v>
      </c>
      <c r="P920" s="35" t="s">
        <v>13496</v>
      </c>
    </row>
    <row r="921" spans="2:16" ht="15.75" customHeight="1">
      <c r="B921" t="s">
        <v>41</v>
      </c>
      <c r="C921" t="s">
        <v>44</v>
      </c>
      <c r="D921" s="36">
        <v>49241500</v>
      </c>
      <c r="E921" s="36">
        <v>12225</v>
      </c>
      <c r="F921" t="s">
        <v>9233</v>
      </c>
      <c r="G921" t="s">
        <v>57</v>
      </c>
      <c r="H921" s="37">
        <v>786</v>
      </c>
      <c r="I921" s="41">
        <f t="shared" si="30"/>
        <v>699.54</v>
      </c>
      <c r="J921" t="s">
        <v>8885</v>
      </c>
      <c r="K921" s="35">
        <v>12225</v>
      </c>
      <c r="L921" s="33">
        <v>0.11</v>
      </c>
      <c r="M921" s="21" t="s">
        <v>14848</v>
      </c>
      <c r="N921" s="21" t="s">
        <v>9478</v>
      </c>
      <c r="O921" s="21" t="s">
        <v>83</v>
      </c>
      <c r="P921" s="35" t="s">
        <v>13496</v>
      </c>
    </row>
    <row r="922" spans="2:16" ht="15.75" customHeight="1">
      <c r="B922" t="s">
        <v>41</v>
      </c>
      <c r="C922" t="s">
        <v>44</v>
      </c>
      <c r="D922" s="36">
        <v>49241500</v>
      </c>
      <c r="E922" s="36">
        <v>12230</v>
      </c>
      <c r="F922" t="s">
        <v>9234</v>
      </c>
      <c r="G922" t="s">
        <v>57</v>
      </c>
      <c r="H922" s="37">
        <v>561</v>
      </c>
      <c r="I922" s="41">
        <f t="shared" si="30"/>
        <v>499.29</v>
      </c>
      <c r="J922" t="s">
        <v>8885</v>
      </c>
      <c r="K922" s="35">
        <v>12230</v>
      </c>
      <c r="L922" s="33">
        <v>0.11</v>
      </c>
      <c r="M922" s="21" t="s">
        <v>14848</v>
      </c>
      <c r="N922" s="21" t="s">
        <v>9478</v>
      </c>
      <c r="O922" s="21" t="s">
        <v>83</v>
      </c>
      <c r="P922" s="35" t="s">
        <v>13496</v>
      </c>
    </row>
    <row r="923" spans="2:16" ht="15.75" customHeight="1">
      <c r="B923" t="s">
        <v>41</v>
      </c>
      <c r="C923" t="s">
        <v>44</v>
      </c>
      <c r="D923" s="36">
        <v>49241500</v>
      </c>
      <c r="E923" s="36">
        <v>12232</v>
      </c>
      <c r="F923" t="s">
        <v>9235</v>
      </c>
      <c r="G923" t="s">
        <v>57</v>
      </c>
      <c r="H923" s="37">
        <v>561</v>
      </c>
      <c r="I923" s="41">
        <f t="shared" si="30"/>
        <v>499.29</v>
      </c>
      <c r="J923" t="s">
        <v>8885</v>
      </c>
      <c r="K923" s="35">
        <v>12232</v>
      </c>
      <c r="L923" s="33">
        <v>0.11</v>
      </c>
      <c r="M923" s="21" t="s">
        <v>14848</v>
      </c>
      <c r="N923" s="21" t="s">
        <v>9478</v>
      </c>
      <c r="O923" s="21" t="s">
        <v>83</v>
      </c>
      <c r="P923" s="35" t="s">
        <v>13496</v>
      </c>
    </row>
    <row r="924" spans="2:16" ht="15.75" customHeight="1">
      <c r="B924" t="s">
        <v>41</v>
      </c>
      <c r="C924" t="s">
        <v>44</v>
      </c>
      <c r="D924" s="36">
        <v>49241500</v>
      </c>
      <c r="E924" s="36">
        <v>12310</v>
      </c>
      <c r="F924" t="s">
        <v>9236</v>
      </c>
      <c r="G924" t="s">
        <v>57</v>
      </c>
      <c r="H924" s="37">
        <v>1440</v>
      </c>
      <c r="I924" s="41">
        <f t="shared" si="30"/>
        <v>1281.5999999999999</v>
      </c>
      <c r="J924" t="s">
        <v>8885</v>
      </c>
      <c r="K924" s="35">
        <v>12310</v>
      </c>
      <c r="L924" s="33">
        <v>0.11</v>
      </c>
      <c r="M924" s="21" t="s">
        <v>14848</v>
      </c>
      <c r="N924" s="21" t="s">
        <v>9478</v>
      </c>
      <c r="O924" s="21" t="s">
        <v>83</v>
      </c>
      <c r="P924" s="35" t="s">
        <v>13496</v>
      </c>
    </row>
    <row r="925" spans="2:16" ht="15.75" customHeight="1">
      <c r="B925" t="s">
        <v>41</v>
      </c>
      <c r="C925" t="s">
        <v>44</v>
      </c>
      <c r="D925" s="36">
        <v>49241500</v>
      </c>
      <c r="E925" s="36">
        <v>12311</v>
      </c>
      <c r="F925" t="s">
        <v>9237</v>
      </c>
      <c r="G925" t="s">
        <v>57</v>
      </c>
      <c r="H925" s="37">
        <v>1832</v>
      </c>
      <c r="I925" s="41">
        <f t="shared" si="30"/>
        <v>1630.48</v>
      </c>
      <c r="J925" t="s">
        <v>8885</v>
      </c>
      <c r="K925" s="35">
        <v>12311</v>
      </c>
      <c r="L925" s="33">
        <v>0.11</v>
      </c>
      <c r="M925" s="21" t="s">
        <v>14848</v>
      </c>
      <c r="N925" s="21" t="s">
        <v>9478</v>
      </c>
      <c r="O925" s="21" t="s">
        <v>83</v>
      </c>
      <c r="P925" s="35" t="s">
        <v>13496</v>
      </c>
    </row>
    <row r="926" spans="2:16" ht="15.75" customHeight="1">
      <c r="B926" t="s">
        <v>41</v>
      </c>
      <c r="C926" t="s">
        <v>44</v>
      </c>
      <c r="D926" s="36">
        <v>49241500</v>
      </c>
      <c r="E926" s="36">
        <v>12314</v>
      </c>
      <c r="F926" t="s">
        <v>9238</v>
      </c>
      <c r="G926" t="s">
        <v>57</v>
      </c>
      <c r="H926" s="37">
        <v>2360</v>
      </c>
      <c r="I926" s="41">
        <f t="shared" si="30"/>
        <v>2100.4</v>
      </c>
      <c r="J926" t="s">
        <v>8885</v>
      </c>
      <c r="K926" s="35">
        <v>12314</v>
      </c>
      <c r="L926" s="33">
        <v>0.11</v>
      </c>
      <c r="M926" s="21" t="s">
        <v>14848</v>
      </c>
      <c r="N926" s="21" t="s">
        <v>9478</v>
      </c>
      <c r="O926" s="21" t="s">
        <v>83</v>
      </c>
      <c r="P926" s="35" t="s">
        <v>13496</v>
      </c>
    </row>
    <row r="927" spans="2:16" ht="15.75" customHeight="1">
      <c r="B927" t="s">
        <v>41</v>
      </c>
      <c r="C927" t="s">
        <v>44</v>
      </c>
      <c r="D927" s="36">
        <v>49241500</v>
      </c>
      <c r="E927" s="36">
        <v>12320</v>
      </c>
      <c r="F927" t="s">
        <v>9239</v>
      </c>
      <c r="G927" t="s">
        <v>57</v>
      </c>
      <c r="H927" s="37">
        <v>418</v>
      </c>
      <c r="I927" s="41">
        <f t="shared" si="30"/>
        <v>372.02</v>
      </c>
      <c r="J927" t="s">
        <v>8885</v>
      </c>
      <c r="K927" s="35">
        <v>12320</v>
      </c>
      <c r="L927" s="33">
        <v>0.11</v>
      </c>
      <c r="M927" s="21" t="s">
        <v>14848</v>
      </c>
      <c r="N927" s="21" t="s">
        <v>9478</v>
      </c>
      <c r="O927" s="21" t="s">
        <v>83</v>
      </c>
      <c r="P927" s="35" t="s">
        <v>13496</v>
      </c>
    </row>
    <row r="928" spans="2:16" ht="15.75" customHeight="1">
      <c r="B928" t="s">
        <v>41</v>
      </c>
      <c r="C928" t="s">
        <v>44</v>
      </c>
      <c r="D928" s="36">
        <v>49241500</v>
      </c>
      <c r="E928" s="36">
        <v>12321</v>
      </c>
      <c r="F928" t="s">
        <v>9240</v>
      </c>
      <c r="G928" t="s">
        <v>57</v>
      </c>
      <c r="H928" s="37">
        <v>534</v>
      </c>
      <c r="I928" s="41">
        <f t="shared" si="30"/>
        <v>475.26</v>
      </c>
      <c r="J928" t="s">
        <v>8885</v>
      </c>
      <c r="K928" s="35">
        <v>12321</v>
      </c>
      <c r="L928" s="33">
        <v>0.11</v>
      </c>
      <c r="M928" s="21" t="s">
        <v>14848</v>
      </c>
      <c r="N928" s="21" t="s">
        <v>9478</v>
      </c>
      <c r="O928" s="21" t="s">
        <v>83</v>
      </c>
      <c r="P928" s="35" t="s">
        <v>13496</v>
      </c>
    </row>
    <row r="929" spans="2:16" ht="15.75" customHeight="1">
      <c r="B929" t="s">
        <v>41</v>
      </c>
      <c r="C929" t="s">
        <v>44</v>
      </c>
      <c r="D929" s="36">
        <v>49241500</v>
      </c>
      <c r="E929" s="36">
        <v>12322</v>
      </c>
      <c r="F929" t="s">
        <v>9241</v>
      </c>
      <c r="G929" t="s">
        <v>57</v>
      </c>
      <c r="H929" s="37">
        <v>604</v>
      </c>
      <c r="I929" s="41">
        <f t="shared" si="30"/>
        <v>537.56000000000006</v>
      </c>
      <c r="J929" t="s">
        <v>8885</v>
      </c>
      <c r="K929" s="35">
        <v>12322</v>
      </c>
      <c r="L929" s="33">
        <v>0.11</v>
      </c>
      <c r="M929" s="21" t="s">
        <v>14848</v>
      </c>
      <c r="N929" s="21" t="s">
        <v>9478</v>
      </c>
      <c r="O929" s="21" t="s">
        <v>83</v>
      </c>
      <c r="P929" s="35" t="s">
        <v>13496</v>
      </c>
    </row>
    <row r="930" spans="2:16" ht="15.75" customHeight="1">
      <c r="B930" t="s">
        <v>41</v>
      </c>
      <c r="C930" t="s">
        <v>44</v>
      </c>
      <c r="D930" s="36">
        <v>49241500</v>
      </c>
      <c r="E930" s="36">
        <v>12323</v>
      </c>
      <c r="F930" t="s">
        <v>9242</v>
      </c>
      <c r="G930" t="s">
        <v>57</v>
      </c>
      <c r="H930" s="37">
        <v>577</v>
      </c>
      <c r="I930" s="41">
        <f t="shared" si="30"/>
        <v>513.53</v>
      </c>
      <c r="J930" t="s">
        <v>8885</v>
      </c>
      <c r="K930" s="35">
        <v>12323</v>
      </c>
      <c r="L930" s="33">
        <v>0.11</v>
      </c>
      <c r="M930" s="21" t="s">
        <v>14848</v>
      </c>
      <c r="N930" s="21" t="s">
        <v>9478</v>
      </c>
      <c r="O930" s="21" t="s">
        <v>83</v>
      </c>
      <c r="P930" s="35" t="s">
        <v>13496</v>
      </c>
    </row>
    <row r="931" spans="2:16" ht="15.75" customHeight="1">
      <c r="B931" t="s">
        <v>41</v>
      </c>
      <c r="C931" t="s">
        <v>44</v>
      </c>
      <c r="D931" s="36">
        <v>49241500</v>
      </c>
      <c r="E931" s="36">
        <v>12324</v>
      </c>
      <c r="F931" t="s">
        <v>9243</v>
      </c>
      <c r="G931" t="s">
        <v>57</v>
      </c>
      <c r="H931" s="37">
        <v>577</v>
      </c>
      <c r="I931" s="41">
        <f t="shared" si="30"/>
        <v>513.53</v>
      </c>
      <c r="J931" t="s">
        <v>8885</v>
      </c>
      <c r="K931" s="35">
        <v>12324</v>
      </c>
      <c r="L931" s="33">
        <v>0.11</v>
      </c>
      <c r="M931" s="21" t="s">
        <v>14848</v>
      </c>
      <c r="N931" s="21" t="s">
        <v>9478</v>
      </c>
      <c r="O931" s="21" t="s">
        <v>83</v>
      </c>
      <c r="P931" s="35" t="s">
        <v>13496</v>
      </c>
    </row>
    <row r="932" spans="2:16" ht="15.75" customHeight="1">
      <c r="B932" t="s">
        <v>41</v>
      </c>
      <c r="C932" t="s">
        <v>44</v>
      </c>
      <c r="D932" s="36">
        <v>49241500</v>
      </c>
      <c r="E932" s="36">
        <v>12332</v>
      </c>
      <c r="F932" t="s">
        <v>9244</v>
      </c>
      <c r="G932" t="s">
        <v>57</v>
      </c>
      <c r="H932" s="37">
        <v>1168</v>
      </c>
      <c r="I932" s="41">
        <f t="shared" si="30"/>
        <v>1039.52</v>
      </c>
      <c r="J932" t="s">
        <v>8885</v>
      </c>
      <c r="K932" s="35">
        <v>12332</v>
      </c>
      <c r="L932" s="33">
        <v>0.11</v>
      </c>
      <c r="M932" s="21" t="s">
        <v>14848</v>
      </c>
      <c r="N932" s="21" t="s">
        <v>9478</v>
      </c>
      <c r="O932" s="21" t="s">
        <v>83</v>
      </c>
      <c r="P932" s="35" t="s">
        <v>13496</v>
      </c>
    </row>
    <row r="933" spans="2:16" ht="15.75" customHeight="1">
      <c r="B933" t="s">
        <v>41</v>
      </c>
      <c r="C933" t="s">
        <v>44</v>
      </c>
      <c r="D933" s="36">
        <v>49241500</v>
      </c>
      <c r="E933" s="36">
        <v>12333</v>
      </c>
      <c r="F933" t="s">
        <v>9245</v>
      </c>
      <c r="G933" t="s">
        <v>57</v>
      </c>
      <c r="H933" s="37">
        <v>972</v>
      </c>
      <c r="I933" s="41">
        <f t="shared" si="30"/>
        <v>865.08</v>
      </c>
      <c r="J933" t="s">
        <v>8885</v>
      </c>
      <c r="K933" s="35">
        <v>12333</v>
      </c>
      <c r="L933" s="33">
        <v>0.11</v>
      </c>
      <c r="M933" s="21" t="s">
        <v>14848</v>
      </c>
      <c r="N933" s="21" t="s">
        <v>9478</v>
      </c>
      <c r="O933" s="21" t="s">
        <v>83</v>
      </c>
      <c r="P933" s="35" t="s">
        <v>13496</v>
      </c>
    </row>
    <row r="934" spans="2:16" ht="15.75" customHeight="1">
      <c r="B934" t="s">
        <v>41</v>
      </c>
      <c r="C934" t="s">
        <v>44</v>
      </c>
      <c r="D934" s="36">
        <v>49241500</v>
      </c>
      <c r="E934" s="36">
        <v>12402</v>
      </c>
      <c r="F934" t="s">
        <v>9246</v>
      </c>
      <c r="G934" t="s">
        <v>57</v>
      </c>
      <c r="H934" s="37">
        <v>866</v>
      </c>
      <c r="I934" s="41">
        <f t="shared" si="30"/>
        <v>770.74</v>
      </c>
      <c r="J934" t="s">
        <v>8885</v>
      </c>
      <c r="K934" s="35">
        <v>12402</v>
      </c>
      <c r="L934" s="33">
        <v>0.11</v>
      </c>
      <c r="M934" s="21" t="s">
        <v>14848</v>
      </c>
      <c r="N934" s="21" t="s">
        <v>9478</v>
      </c>
      <c r="O934" s="21" t="s">
        <v>83</v>
      </c>
      <c r="P934" s="35" t="s">
        <v>13496</v>
      </c>
    </row>
    <row r="935" spans="2:16" ht="15.75" customHeight="1">
      <c r="B935" t="s">
        <v>41</v>
      </c>
      <c r="C935" t="s">
        <v>44</v>
      </c>
      <c r="D935" s="36">
        <v>49241500</v>
      </c>
      <c r="E935" s="36">
        <v>12404</v>
      </c>
      <c r="F935" t="s">
        <v>9247</v>
      </c>
      <c r="G935" t="s">
        <v>57</v>
      </c>
      <c r="H935" s="37">
        <v>2082</v>
      </c>
      <c r="I935" s="41">
        <f t="shared" si="30"/>
        <v>1852.98</v>
      </c>
      <c r="J935" t="s">
        <v>8885</v>
      </c>
      <c r="K935" s="35">
        <v>12404</v>
      </c>
      <c r="L935" s="33">
        <v>0.11</v>
      </c>
      <c r="M935" s="21" t="s">
        <v>14848</v>
      </c>
      <c r="N935" s="21" t="s">
        <v>9478</v>
      </c>
      <c r="O935" s="21" t="s">
        <v>83</v>
      </c>
      <c r="P935" s="35" t="s">
        <v>13496</v>
      </c>
    </row>
    <row r="936" spans="2:16" ht="15.75" customHeight="1">
      <c r="B936" t="s">
        <v>41</v>
      </c>
      <c r="C936" t="s">
        <v>44</v>
      </c>
      <c r="D936" s="36">
        <v>49241500</v>
      </c>
      <c r="E936" s="36">
        <v>12408</v>
      </c>
      <c r="F936" t="s">
        <v>9248</v>
      </c>
      <c r="G936" t="s">
        <v>57</v>
      </c>
      <c r="H936" s="37">
        <v>857</v>
      </c>
      <c r="I936" s="41">
        <f t="shared" si="30"/>
        <v>762.73</v>
      </c>
      <c r="J936" t="s">
        <v>8885</v>
      </c>
      <c r="K936" s="35">
        <v>12408</v>
      </c>
      <c r="L936" s="33">
        <v>0.11</v>
      </c>
      <c r="M936" s="21" t="s">
        <v>14848</v>
      </c>
      <c r="N936" s="21" t="s">
        <v>9478</v>
      </c>
      <c r="O936" s="21" t="s">
        <v>83</v>
      </c>
      <c r="P936" s="35" t="s">
        <v>13496</v>
      </c>
    </row>
    <row r="937" spans="2:16" ht="15.75" customHeight="1">
      <c r="B937" t="s">
        <v>41</v>
      </c>
      <c r="C937" t="s">
        <v>44</v>
      </c>
      <c r="D937" s="36">
        <v>49241500</v>
      </c>
      <c r="E937" s="36">
        <v>12409</v>
      </c>
      <c r="F937" t="s">
        <v>9249</v>
      </c>
      <c r="G937" t="s">
        <v>57</v>
      </c>
      <c r="H937" s="37">
        <v>2133</v>
      </c>
      <c r="I937" s="41">
        <f t="shared" si="30"/>
        <v>1898.3700000000001</v>
      </c>
      <c r="J937" t="s">
        <v>8885</v>
      </c>
      <c r="K937" s="35">
        <v>12409</v>
      </c>
      <c r="L937" s="33">
        <v>0.11</v>
      </c>
      <c r="M937" s="21" t="s">
        <v>14848</v>
      </c>
      <c r="N937" s="21" t="s">
        <v>9478</v>
      </c>
      <c r="O937" s="21" t="s">
        <v>83</v>
      </c>
      <c r="P937" s="35" t="s">
        <v>13496</v>
      </c>
    </row>
    <row r="938" spans="2:16" ht="15.75" customHeight="1">
      <c r="B938" t="s">
        <v>41</v>
      </c>
      <c r="C938" t="s">
        <v>44</v>
      </c>
      <c r="D938" s="36">
        <v>49241500</v>
      </c>
      <c r="E938" s="36">
        <v>12410</v>
      </c>
      <c r="F938" t="s">
        <v>9250</v>
      </c>
      <c r="G938" t="s">
        <v>57</v>
      </c>
      <c r="H938" s="37">
        <v>853</v>
      </c>
      <c r="I938" s="41">
        <f t="shared" si="30"/>
        <v>759.17</v>
      </c>
      <c r="J938" t="s">
        <v>8885</v>
      </c>
      <c r="K938" s="35">
        <v>12410</v>
      </c>
      <c r="L938" s="33">
        <v>0.11</v>
      </c>
      <c r="M938" s="21" t="s">
        <v>14848</v>
      </c>
      <c r="N938" s="21" t="s">
        <v>9478</v>
      </c>
      <c r="O938" s="21" t="s">
        <v>83</v>
      </c>
      <c r="P938" s="35" t="s">
        <v>13496</v>
      </c>
    </row>
    <row r="939" spans="2:16" ht="15.75" customHeight="1">
      <c r="B939" t="s">
        <v>41</v>
      </c>
      <c r="C939" t="s">
        <v>44</v>
      </c>
      <c r="D939" s="36">
        <v>49241500</v>
      </c>
      <c r="E939" s="36">
        <v>12420</v>
      </c>
      <c r="F939" t="s">
        <v>9251</v>
      </c>
      <c r="G939" t="s">
        <v>57</v>
      </c>
      <c r="H939" s="37">
        <v>724</v>
      </c>
      <c r="I939" s="41">
        <f t="shared" si="30"/>
        <v>644.36</v>
      </c>
      <c r="J939" t="s">
        <v>8885</v>
      </c>
      <c r="K939" s="35">
        <v>12420</v>
      </c>
      <c r="L939" s="33">
        <v>0.11</v>
      </c>
      <c r="M939" s="21" t="s">
        <v>14848</v>
      </c>
      <c r="N939" s="21" t="s">
        <v>9478</v>
      </c>
      <c r="O939" s="21" t="s">
        <v>83</v>
      </c>
      <c r="P939" s="35" t="s">
        <v>13496</v>
      </c>
    </row>
    <row r="940" spans="2:16" ht="15.75" customHeight="1">
      <c r="B940" t="s">
        <v>41</v>
      </c>
      <c r="C940" t="s">
        <v>44</v>
      </c>
      <c r="D940" s="36">
        <v>49241500</v>
      </c>
      <c r="E940" s="36">
        <v>12421</v>
      </c>
      <c r="F940" t="s">
        <v>9252</v>
      </c>
      <c r="G940" t="s">
        <v>57</v>
      </c>
      <c r="H940" s="37">
        <v>825</v>
      </c>
      <c r="I940" s="41">
        <f t="shared" si="30"/>
        <v>734.25</v>
      </c>
      <c r="J940" t="s">
        <v>8885</v>
      </c>
      <c r="K940" s="35">
        <v>12421</v>
      </c>
      <c r="L940" s="33">
        <v>0.11</v>
      </c>
      <c r="M940" s="21" t="s">
        <v>14848</v>
      </c>
      <c r="N940" s="21" t="s">
        <v>9478</v>
      </c>
      <c r="O940" s="21" t="s">
        <v>83</v>
      </c>
      <c r="P940" s="35" t="s">
        <v>13496</v>
      </c>
    </row>
    <row r="941" spans="2:16" ht="15.75" customHeight="1">
      <c r="B941" t="s">
        <v>41</v>
      </c>
      <c r="C941" t="s">
        <v>44</v>
      </c>
      <c r="D941" s="36">
        <v>49241500</v>
      </c>
      <c r="E941" s="36">
        <v>12422</v>
      </c>
      <c r="F941" t="s">
        <v>9253</v>
      </c>
      <c r="G941" t="s">
        <v>57</v>
      </c>
      <c r="H941" s="37">
        <v>796</v>
      </c>
      <c r="I941" s="41">
        <f t="shared" si="30"/>
        <v>708.44</v>
      </c>
      <c r="J941" t="s">
        <v>8885</v>
      </c>
      <c r="K941" s="35">
        <v>12422</v>
      </c>
      <c r="L941" s="33">
        <v>0.11</v>
      </c>
      <c r="M941" s="21" t="s">
        <v>14848</v>
      </c>
      <c r="N941" s="21" t="s">
        <v>9478</v>
      </c>
      <c r="O941" s="21" t="s">
        <v>83</v>
      </c>
      <c r="P941" s="35" t="s">
        <v>13496</v>
      </c>
    </row>
    <row r="942" spans="2:16" ht="15.75" customHeight="1">
      <c r="B942" t="s">
        <v>41</v>
      </c>
      <c r="C942" t="s">
        <v>44</v>
      </c>
      <c r="D942" s="36">
        <v>49241500</v>
      </c>
      <c r="E942" s="36">
        <v>12426</v>
      </c>
      <c r="F942" t="s">
        <v>9254</v>
      </c>
      <c r="G942" t="s">
        <v>57</v>
      </c>
      <c r="H942" s="37">
        <v>796</v>
      </c>
      <c r="I942" s="41">
        <f t="shared" si="30"/>
        <v>708.44</v>
      </c>
      <c r="J942" t="s">
        <v>8885</v>
      </c>
      <c r="K942" s="35">
        <v>12426</v>
      </c>
      <c r="L942" s="33">
        <v>0.11</v>
      </c>
      <c r="M942" s="21" t="s">
        <v>14848</v>
      </c>
      <c r="N942" s="21" t="s">
        <v>9478</v>
      </c>
      <c r="O942" s="21" t="s">
        <v>83</v>
      </c>
      <c r="P942" s="35" t="s">
        <v>13496</v>
      </c>
    </row>
    <row r="943" spans="2:16" ht="15.75" customHeight="1">
      <c r="B943" t="s">
        <v>41</v>
      </c>
      <c r="C943" t="s">
        <v>44</v>
      </c>
      <c r="D943" s="36">
        <v>49241500</v>
      </c>
      <c r="E943" s="36">
        <v>12428</v>
      </c>
      <c r="F943" t="s">
        <v>9255</v>
      </c>
      <c r="G943" t="s">
        <v>57</v>
      </c>
      <c r="H943" s="37">
        <v>796</v>
      </c>
      <c r="I943" s="41">
        <f t="shared" si="30"/>
        <v>708.44</v>
      </c>
      <c r="J943" t="s">
        <v>8885</v>
      </c>
      <c r="K943" s="35">
        <v>12428</v>
      </c>
      <c r="L943" s="33">
        <v>0.11</v>
      </c>
      <c r="M943" s="21" t="s">
        <v>14848</v>
      </c>
      <c r="N943" s="21" t="s">
        <v>9478</v>
      </c>
      <c r="O943" s="21" t="s">
        <v>83</v>
      </c>
      <c r="P943" s="35" t="s">
        <v>13496</v>
      </c>
    </row>
    <row r="944" spans="2:16" ht="15.75" customHeight="1">
      <c r="B944" t="s">
        <v>41</v>
      </c>
      <c r="C944" t="s">
        <v>44</v>
      </c>
      <c r="D944" s="36">
        <v>49241500</v>
      </c>
      <c r="E944" s="36">
        <v>12429</v>
      </c>
      <c r="F944" t="s">
        <v>9256</v>
      </c>
      <c r="G944" t="s">
        <v>57</v>
      </c>
      <c r="H944" s="37">
        <v>796</v>
      </c>
      <c r="I944" s="41">
        <f t="shared" si="30"/>
        <v>708.44</v>
      </c>
      <c r="J944" t="s">
        <v>8885</v>
      </c>
      <c r="K944" s="35">
        <v>12429</v>
      </c>
      <c r="L944" s="33">
        <v>0.11</v>
      </c>
      <c r="M944" s="21" t="s">
        <v>14848</v>
      </c>
      <c r="N944" s="21" t="s">
        <v>9478</v>
      </c>
      <c r="O944" s="21" t="s">
        <v>83</v>
      </c>
      <c r="P944" s="35" t="s">
        <v>13496</v>
      </c>
    </row>
    <row r="945" spans="2:16" ht="15.75" customHeight="1">
      <c r="B945" t="s">
        <v>41</v>
      </c>
      <c r="C945" t="s">
        <v>44</v>
      </c>
      <c r="D945" s="36">
        <v>49241500</v>
      </c>
      <c r="E945" s="36">
        <v>12436</v>
      </c>
      <c r="F945" t="s">
        <v>9257</v>
      </c>
      <c r="G945" t="s">
        <v>57</v>
      </c>
      <c r="H945" s="37">
        <v>82</v>
      </c>
      <c r="I945" s="41">
        <f t="shared" si="30"/>
        <v>72.98</v>
      </c>
      <c r="J945" t="s">
        <v>8885</v>
      </c>
      <c r="K945" s="35">
        <v>12436</v>
      </c>
      <c r="L945" s="33">
        <v>0.11</v>
      </c>
      <c r="M945" s="21" t="s">
        <v>14848</v>
      </c>
      <c r="N945" s="21" t="s">
        <v>9478</v>
      </c>
      <c r="O945" s="21" t="s">
        <v>83</v>
      </c>
      <c r="P945" s="35" t="s">
        <v>13496</v>
      </c>
    </row>
    <row r="946" spans="2:16" ht="15.75" customHeight="1">
      <c r="B946" t="s">
        <v>41</v>
      </c>
      <c r="C946" t="s">
        <v>44</v>
      </c>
      <c r="D946" s="36">
        <v>49241500</v>
      </c>
      <c r="E946" s="36">
        <v>12437</v>
      </c>
      <c r="F946" t="s">
        <v>9258</v>
      </c>
      <c r="G946" t="s">
        <v>57</v>
      </c>
      <c r="H946" s="37">
        <v>88</v>
      </c>
      <c r="I946" s="41">
        <f t="shared" si="30"/>
        <v>78.320000000000007</v>
      </c>
      <c r="J946" t="s">
        <v>8885</v>
      </c>
      <c r="K946" s="35">
        <v>12437</v>
      </c>
      <c r="L946" s="33">
        <v>0.11</v>
      </c>
      <c r="M946" s="21" t="s">
        <v>14848</v>
      </c>
      <c r="N946" s="21" t="s">
        <v>9478</v>
      </c>
      <c r="O946" s="21" t="s">
        <v>83</v>
      </c>
      <c r="P946" s="35" t="s">
        <v>13496</v>
      </c>
    </row>
    <row r="947" spans="2:16" ht="15.75" customHeight="1">
      <c r="B947" t="s">
        <v>41</v>
      </c>
      <c r="C947" t="s">
        <v>44</v>
      </c>
      <c r="D947" s="36">
        <v>49241500</v>
      </c>
      <c r="E947" s="36">
        <v>12438</v>
      </c>
      <c r="F947" t="s">
        <v>9259</v>
      </c>
      <c r="G947" t="s">
        <v>57</v>
      </c>
      <c r="H947" s="37">
        <v>347</v>
      </c>
      <c r="I947" s="41">
        <f t="shared" si="30"/>
        <v>308.83</v>
      </c>
      <c r="J947" t="s">
        <v>8885</v>
      </c>
      <c r="K947" s="35">
        <v>12438</v>
      </c>
      <c r="L947" s="33">
        <v>0.11</v>
      </c>
      <c r="M947" s="21" t="s">
        <v>14848</v>
      </c>
      <c r="N947" s="21" t="s">
        <v>9478</v>
      </c>
      <c r="O947" s="21" t="s">
        <v>83</v>
      </c>
      <c r="P947" s="35" t="s">
        <v>13496</v>
      </c>
    </row>
    <row r="948" spans="2:16" ht="15.75" customHeight="1">
      <c r="B948" t="s">
        <v>41</v>
      </c>
      <c r="C948" t="s">
        <v>44</v>
      </c>
      <c r="D948" s="36">
        <v>49241500</v>
      </c>
      <c r="E948" s="36">
        <v>12439</v>
      </c>
      <c r="F948" t="s">
        <v>9260</v>
      </c>
      <c r="G948" t="s">
        <v>57</v>
      </c>
      <c r="H948" s="37">
        <v>367</v>
      </c>
      <c r="I948" s="41">
        <f t="shared" si="30"/>
        <v>326.63</v>
      </c>
      <c r="J948" t="s">
        <v>8885</v>
      </c>
      <c r="K948" s="35">
        <v>12439</v>
      </c>
      <c r="L948" s="33">
        <v>0.11</v>
      </c>
      <c r="M948" s="21" t="s">
        <v>14848</v>
      </c>
      <c r="N948" s="21" t="s">
        <v>9478</v>
      </c>
      <c r="O948" s="21" t="s">
        <v>83</v>
      </c>
      <c r="P948" s="35" t="s">
        <v>13496</v>
      </c>
    </row>
    <row r="949" spans="2:16" ht="15.75" customHeight="1">
      <c r="B949" t="s">
        <v>41</v>
      </c>
      <c r="C949" t="s">
        <v>44</v>
      </c>
      <c r="D949" s="36">
        <v>49241500</v>
      </c>
      <c r="E949" s="36">
        <v>12446</v>
      </c>
      <c r="F949" t="s">
        <v>9261</v>
      </c>
      <c r="G949" t="s">
        <v>57</v>
      </c>
      <c r="H949" s="37">
        <v>1611</v>
      </c>
      <c r="I949" s="41">
        <f t="shared" si="30"/>
        <v>1433.79</v>
      </c>
      <c r="J949" t="s">
        <v>8885</v>
      </c>
      <c r="K949" s="35">
        <v>12446</v>
      </c>
      <c r="L949" s="33">
        <v>0.11</v>
      </c>
      <c r="M949" s="21" t="s">
        <v>14848</v>
      </c>
      <c r="N949" s="21" t="s">
        <v>9478</v>
      </c>
      <c r="O949" s="21" t="s">
        <v>83</v>
      </c>
      <c r="P949" s="35" t="s">
        <v>13496</v>
      </c>
    </row>
    <row r="950" spans="2:16" ht="15.75" customHeight="1">
      <c r="B950" t="s">
        <v>41</v>
      </c>
      <c r="C950" t="s">
        <v>44</v>
      </c>
      <c r="D950" s="36">
        <v>49241500</v>
      </c>
      <c r="E950" s="36">
        <v>12467</v>
      </c>
      <c r="F950" t="s">
        <v>9262</v>
      </c>
      <c r="G950" t="s">
        <v>57</v>
      </c>
      <c r="H950" s="37">
        <v>1206</v>
      </c>
      <c r="I950" s="41">
        <f t="shared" si="30"/>
        <v>1073.3399999999999</v>
      </c>
      <c r="J950" t="s">
        <v>8885</v>
      </c>
      <c r="K950" s="35">
        <v>12467</v>
      </c>
      <c r="L950" s="33">
        <v>0.11</v>
      </c>
      <c r="M950" s="21" t="s">
        <v>14848</v>
      </c>
      <c r="N950" s="21" t="s">
        <v>9478</v>
      </c>
      <c r="O950" s="21" t="s">
        <v>83</v>
      </c>
      <c r="P950" s="35" t="s">
        <v>13496</v>
      </c>
    </row>
    <row r="951" spans="2:16" ht="15.75" customHeight="1">
      <c r="B951" t="s">
        <v>41</v>
      </c>
      <c r="C951" t="s">
        <v>44</v>
      </c>
      <c r="D951" s="36">
        <v>49241500</v>
      </c>
      <c r="E951" s="36">
        <v>12478</v>
      </c>
      <c r="F951" t="s">
        <v>9263</v>
      </c>
      <c r="G951" t="s">
        <v>57</v>
      </c>
      <c r="H951" s="37">
        <v>717</v>
      </c>
      <c r="I951" s="41">
        <f t="shared" si="30"/>
        <v>638.13</v>
      </c>
      <c r="J951" t="s">
        <v>8885</v>
      </c>
      <c r="K951" s="35">
        <v>12478</v>
      </c>
      <c r="L951" s="33">
        <v>0.11</v>
      </c>
      <c r="M951" s="21" t="s">
        <v>14848</v>
      </c>
      <c r="N951" s="21" t="s">
        <v>9478</v>
      </c>
      <c r="O951" s="21" t="s">
        <v>83</v>
      </c>
      <c r="P951" s="35" t="s">
        <v>13496</v>
      </c>
    </row>
    <row r="952" spans="2:16" ht="15.75" customHeight="1">
      <c r="B952" t="s">
        <v>41</v>
      </c>
      <c r="C952" t="s">
        <v>44</v>
      </c>
      <c r="D952" s="36">
        <v>49241500</v>
      </c>
      <c r="E952" s="36">
        <v>12479</v>
      </c>
      <c r="F952" t="s">
        <v>9264</v>
      </c>
      <c r="G952" t="s">
        <v>57</v>
      </c>
      <c r="H952" s="37">
        <v>1380</v>
      </c>
      <c r="I952" s="41">
        <f t="shared" si="30"/>
        <v>1228.2</v>
      </c>
      <c r="J952" t="s">
        <v>8885</v>
      </c>
      <c r="K952" s="35">
        <v>12479</v>
      </c>
      <c r="L952" s="33">
        <v>0.11</v>
      </c>
      <c r="M952" s="21" t="s">
        <v>14848</v>
      </c>
      <c r="N952" s="21" t="s">
        <v>9478</v>
      </c>
      <c r="O952" s="21" t="s">
        <v>83</v>
      </c>
      <c r="P952" s="35" t="s">
        <v>13496</v>
      </c>
    </row>
    <row r="953" spans="2:16" ht="15.75" customHeight="1">
      <c r="B953" t="s">
        <v>41</v>
      </c>
      <c r="C953" t="s">
        <v>44</v>
      </c>
      <c r="D953" s="36">
        <v>49241500</v>
      </c>
      <c r="E953" s="36">
        <v>12502</v>
      </c>
      <c r="F953" t="s">
        <v>9265</v>
      </c>
      <c r="G953" t="s">
        <v>57</v>
      </c>
      <c r="H953" s="37">
        <v>887</v>
      </c>
      <c r="I953" s="41">
        <f t="shared" si="30"/>
        <v>789.43000000000006</v>
      </c>
      <c r="J953" t="s">
        <v>8885</v>
      </c>
      <c r="K953" s="35">
        <v>12502</v>
      </c>
      <c r="L953" s="33">
        <v>0.11</v>
      </c>
      <c r="M953" s="21" t="s">
        <v>14848</v>
      </c>
      <c r="N953" s="21" t="s">
        <v>9478</v>
      </c>
      <c r="O953" s="21" t="s">
        <v>83</v>
      </c>
      <c r="P953" s="35" t="s">
        <v>13496</v>
      </c>
    </row>
    <row r="954" spans="2:16" ht="15.75" customHeight="1">
      <c r="B954" t="s">
        <v>41</v>
      </c>
      <c r="C954" t="s">
        <v>44</v>
      </c>
      <c r="D954" s="36">
        <v>49241500</v>
      </c>
      <c r="E954" s="36">
        <v>12553</v>
      </c>
      <c r="F954" t="s">
        <v>9266</v>
      </c>
      <c r="G954" t="s">
        <v>57</v>
      </c>
      <c r="H954" s="37">
        <v>1885</v>
      </c>
      <c r="I954" s="41">
        <f t="shared" si="30"/>
        <v>1677.65</v>
      </c>
      <c r="J954" t="s">
        <v>8885</v>
      </c>
      <c r="K954" s="35">
        <v>12553</v>
      </c>
      <c r="L954" s="33">
        <v>0.11</v>
      </c>
      <c r="M954" s="21" t="s">
        <v>14848</v>
      </c>
      <c r="N954" s="21" t="s">
        <v>9478</v>
      </c>
      <c r="O954" s="21" t="s">
        <v>83</v>
      </c>
      <c r="P954" s="35" t="s">
        <v>13496</v>
      </c>
    </row>
    <row r="955" spans="2:16" ht="15.75" customHeight="1">
      <c r="B955" t="s">
        <v>41</v>
      </c>
      <c r="C955" t="s">
        <v>44</v>
      </c>
      <c r="D955" s="36">
        <v>49241500</v>
      </c>
      <c r="E955" s="36">
        <v>12599</v>
      </c>
      <c r="F955" t="s">
        <v>9267</v>
      </c>
      <c r="G955" t="s">
        <v>57</v>
      </c>
      <c r="H955" s="37">
        <v>613</v>
      </c>
      <c r="I955" s="41">
        <f t="shared" si="30"/>
        <v>545.57000000000005</v>
      </c>
      <c r="J955" t="s">
        <v>8885</v>
      </c>
      <c r="K955" s="35">
        <v>12599</v>
      </c>
      <c r="L955" s="33">
        <v>0.11</v>
      </c>
      <c r="M955" s="21" t="s">
        <v>14848</v>
      </c>
      <c r="N955" s="21" t="s">
        <v>9478</v>
      </c>
      <c r="O955" s="21" t="s">
        <v>83</v>
      </c>
      <c r="P955" s="35" t="s">
        <v>13496</v>
      </c>
    </row>
    <row r="956" spans="2:16" ht="15.75" customHeight="1">
      <c r="B956" t="s">
        <v>41</v>
      </c>
      <c r="C956" t="s">
        <v>44</v>
      </c>
      <c r="D956" s="36">
        <v>49241500</v>
      </c>
      <c r="E956" s="36">
        <v>12649</v>
      </c>
      <c r="F956" t="s">
        <v>9268</v>
      </c>
      <c r="G956" t="s">
        <v>57</v>
      </c>
      <c r="H956" s="37">
        <v>96</v>
      </c>
      <c r="I956" s="41">
        <f t="shared" si="30"/>
        <v>85.44</v>
      </c>
      <c r="J956" t="s">
        <v>8885</v>
      </c>
      <c r="K956" s="35">
        <v>12649</v>
      </c>
      <c r="L956" s="33">
        <v>0.11</v>
      </c>
      <c r="M956" s="21" t="s">
        <v>14848</v>
      </c>
      <c r="N956" s="21" t="s">
        <v>9478</v>
      </c>
      <c r="O956" s="21" t="s">
        <v>83</v>
      </c>
      <c r="P956" s="35" t="s">
        <v>13496</v>
      </c>
    </row>
    <row r="957" spans="2:16" ht="15.75" customHeight="1">
      <c r="B957" t="s">
        <v>41</v>
      </c>
      <c r="C957" t="s">
        <v>44</v>
      </c>
      <c r="D957" s="36">
        <v>49241500</v>
      </c>
      <c r="E957" s="36">
        <v>12650</v>
      </c>
      <c r="F957" t="s">
        <v>9269</v>
      </c>
      <c r="G957" t="s">
        <v>57</v>
      </c>
      <c r="H957" s="37">
        <v>116</v>
      </c>
      <c r="I957" s="41">
        <f t="shared" si="30"/>
        <v>103.24</v>
      </c>
      <c r="J957" t="s">
        <v>8885</v>
      </c>
      <c r="K957" s="35">
        <v>12650</v>
      </c>
      <c r="L957" s="33">
        <v>0.11</v>
      </c>
      <c r="M957" s="21" t="s">
        <v>14848</v>
      </c>
      <c r="N957" s="21" t="s">
        <v>9478</v>
      </c>
      <c r="O957" s="21" t="s">
        <v>83</v>
      </c>
      <c r="P957" s="35" t="s">
        <v>13496</v>
      </c>
    </row>
    <row r="958" spans="2:16" ht="15.75" customHeight="1">
      <c r="B958" t="s">
        <v>41</v>
      </c>
      <c r="C958" t="s">
        <v>44</v>
      </c>
      <c r="D958" s="36">
        <v>49241500</v>
      </c>
      <c r="E958" s="36">
        <v>12651</v>
      </c>
      <c r="F958" t="s">
        <v>9270</v>
      </c>
      <c r="G958" t="s">
        <v>57</v>
      </c>
      <c r="H958" s="37">
        <v>139</v>
      </c>
      <c r="I958" s="41">
        <f t="shared" si="30"/>
        <v>123.71000000000001</v>
      </c>
      <c r="J958" t="s">
        <v>8885</v>
      </c>
      <c r="K958" s="35">
        <v>12651</v>
      </c>
      <c r="L958" s="33">
        <v>0.11</v>
      </c>
      <c r="M958" s="21" t="s">
        <v>14848</v>
      </c>
      <c r="N958" s="21" t="s">
        <v>9478</v>
      </c>
      <c r="O958" s="21" t="s">
        <v>83</v>
      </c>
      <c r="P958" s="35" t="s">
        <v>13496</v>
      </c>
    </row>
    <row r="959" spans="2:16" ht="15.75" customHeight="1">
      <c r="B959" t="s">
        <v>41</v>
      </c>
      <c r="C959" t="s">
        <v>44</v>
      </c>
      <c r="D959" s="36">
        <v>49241500</v>
      </c>
      <c r="E959" s="36">
        <v>12668</v>
      </c>
      <c r="F959" t="s">
        <v>9271</v>
      </c>
      <c r="G959" t="s">
        <v>57</v>
      </c>
      <c r="H959" s="37">
        <v>845</v>
      </c>
      <c r="I959" s="41">
        <f t="shared" si="30"/>
        <v>752.05</v>
      </c>
      <c r="J959" t="s">
        <v>8885</v>
      </c>
      <c r="K959" s="35">
        <v>12668</v>
      </c>
      <c r="L959" s="33">
        <v>0.11</v>
      </c>
      <c r="M959" s="21" t="s">
        <v>14848</v>
      </c>
      <c r="N959" s="21" t="s">
        <v>9478</v>
      </c>
      <c r="O959" s="21" t="s">
        <v>83</v>
      </c>
      <c r="P959" s="35" t="s">
        <v>13496</v>
      </c>
    </row>
    <row r="960" spans="2:16" ht="15.75" customHeight="1">
      <c r="B960" t="s">
        <v>41</v>
      </c>
      <c r="C960" t="s">
        <v>44</v>
      </c>
      <c r="D960" s="36">
        <v>49241500</v>
      </c>
      <c r="E960" s="36">
        <v>12669</v>
      </c>
      <c r="F960" t="s">
        <v>9272</v>
      </c>
      <c r="G960" t="s">
        <v>57</v>
      </c>
      <c r="H960" s="37">
        <v>845</v>
      </c>
      <c r="I960" s="41">
        <f t="shared" si="30"/>
        <v>752.05</v>
      </c>
      <c r="J960" t="s">
        <v>8885</v>
      </c>
      <c r="K960" s="35">
        <v>12669</v>
      </c>
      <c r="L960" s="33">
        <v>0.11</v>
      </c>
      <c r="M960" s="21" t="s">
        <v>14848</v>
      </c>
      <c r="N960" s="21" t="s">
        <v>9478</v>
      </c>
      <c r="O960" s="21" t="s">
        <v>83</v>
      </c>
      <c r="P960" s="35" t="s">
        <v>13496</v>
      </c>
    </row>
    <row r="961" spans="2:16" ht="15.75" customHeight="1">
      <c r="B961" t="s">
        <v>41</v>
      </c>
      <c r="C961" t="s">
        <v>44</v>
      </c>
      <c r="D961" s="36">
        <v>49241500</v>
      </c>
      <c r="E961" s="36">
        <v>12670</v>
      </c>
      <c r="F961" t="s">
        <v>9273</v>
      </c>
      <c r="G961" t="s">
        <v>57</v>
      </c>
      <c r="H961" s="37">
        <v>918</v>
      </c>
      <c r="I961" s="41">
        <f t="shared" si="30"/>
        <v>817.02</v>
      </c>
      <c r="J961" t="s">
        <v>8885</v>
      </c>
      <c r="K961" s="35">
        <v>12670</v>
      </c>
      <c r="L961" s="33">
        <v>0.11</v>
      </c>
      <c r="M961" s="21" t="s">
        <v>14848</v>
      </c>
      <c r="N961" s="21" t="s">
        <v>9478</v>
      </c>
      <c r="O961" s="21" t="s">
        <v>83</v>
      </c>
      <c r="P961" s="35" t="s">
        <v>13496</v>
      </c>
    </row>
    <row r="962" spans="2:16" ht="15.75" customHeight="1">
      <c r="B962" t="s">
        <v>41</v>
      </c>
      <c r="C962" t="s">
        <v>44</v>
      </c>
      <c r="D962" s="36">
        <v>49241500</v>
      </c>
      <c r="E962" s="36">
        <v>12671</v>
      </c>
      <c r="F962" t="s">
        <v>9274</v>
      </c>
      <c r="G962" t="s">
        <v>57</v>
      </c>
      <c r="H962" s="37">
        <v>919</v>
      </c>
      <c r="I962" s="41">
        <f t="shared" si="30"/>
        <v>817.91</v>
      </c>
      <c r="J962" t="s">
        <v>8885</v>
      </c>
      <c r="K962" s="35">
        <v>12671</v>
      </c>
      <c r="L962" s="33">
        <v>0.11</v>
      </c>
      <c r="M962" s="21" t="s">
        <v>14848</v>
      </c>
      <c r="N962" s="21" t="s">
        <v>9478</v>
      </c>
      <c r="O962" s="21" t="s">
        <v>83</v>
      </c>
      <c r="P962" s="35" t="s">
        <v>13496</v>
      </c>
    </row>
    <row r="963" spans="2:16" ht="15.75" customHeight="1">
      <c r="B963" t="s">
        <v>41</v>
      </c>
      <c r="C963" t="s">
        <v>44</v>
      </c>
      <c r="D963" s="36">
        <v>49241500</v>
      </c>
      <c r="E963" s="36">
        <v>12679</v>
      </c>
      <c r="F963" t="s">
        <v>9275</v>
      </c>
      <c r="G963" t="s">
        <v>57</v>
      </c>
      <c r="H963" s="37">
        <v>588</v>
      </c>
      <c r="I963" s="41">
        <f t="shared" si="30"/>
        <v>523.32000000000005</v>
      </c>
      <c r="J963" t="s">
        <v>8885</v>
      </c>
      <c r="K963" s="35">
        <v>12679</v>
      </c>
      <c r="L963" s="33">
        <v>0.11</v>
      </c>
      <c r="M963" s="21" t="s">
        <v>14848</v>
      </c>
      <c r="N963" s="21" t="s">
        <v>9478</v>
      </c>
      <c r="O963" s="21" t="s">
        <v>83</v>
      </c>
      <c r="P963" s="35" t="s">
        <v>13496</v>
      </c>
    </row>
    <row r="964" spans="2:16" ht="15.75" customHeight="1">
      <c r="B964" t="s">
        <v>41</v>
      </c>
      <c r="C964" t="s">
        <v>44</v>
      </c>
      <c r="D964" s="36">
        <v>49241500</v>
      </c>
      <c r="E964" s="36">
        <v>12680</v>
      </c>
      <c r="F964" t="s">
        <v>9276</v>
      </c>
      <c r="G964" t="s">
        <v>57</v>
      </c>
      <c r="H964" s="37">
        <v>614</v>
      </c>
      <c r="I964" s="41">
        <f t="shared" si="30"/>
        <v>546.46</v>
      </c>
      <c r="J964" t="s">
        <v>8885</v>
      </c>
      <c r="K964" s="35">
        <v>12680</v>
      </c>
      <c r="L964" s="33">
        <v>0.11</v>
      </c>
      <c r="M964" s="21" t="s">
        <v>14848</v>
      </c>
      <c r="N964" s="21" t="s">
        <v>9478</v>
      </c>
      <c r="O964" s="21" t="s">
        <v>83</v>
      </c>
      <c r="P964" s="35" t="s">
        <v>13496</v>
      </c>
    </row>
    <row r="965" spans="2:16" ht="15.75" customHeight="1">
      <c r="B965" t="s">
        <v>41</v>
      </c>
      <c r="C965" t="s">
        <v>44</v>
      </c>
      <c r="D965" s="36">
        <v>49241500</v>
      </c>
      <c r="E965" s="36">
        <v>12681</v>
      </c>
      <c r="F965" t="s">
        <v>9277</v>
      </c>
      <c r="G965" t="s">
        <v>57</v>
      </c>
      <c r="H965" s="37">
        <v>642</v>
      </c>
      <c r="I965" s="41">
        <f t="shared" si="30"/>
        <v>571.38</v>
      </c>
      <c r="J965" t="s">
        <v>8885</v>
      </c>
      <c r="K965" s="35">
        <v>12681</v>
      </c>
      <c r="L965" s="33">
        <v>0.11</v>
      </c>
      <c r="M965" s="21" t="s">
        <v>14848</v>
      </c>
      <c r="N965" s="21" t="s">
        <v>9478</v>
      </c>
      <c r="O965" s="21" t="s">
        <v>83</v>
      </c>
      <c r="P965" s="35" t="s">
        <v>13496</v>
      </c>
    </row>
    <row r="966" spans="2:16" ht="15.75" customHeight="1">
      <c r="B966" t="s">
        <v>41</v>
      </c>
      <c r="C966" t="s">
        <v>44</v>
      </c>
      <c r="D966" s="36">
        <v>49241500</v>
      </c>
      <c r="E966" s="36">
        <v>12704</v>
      </c>
      <c r="F966" t="s">
        <v>9278</v>
      </c>
      <c r="G966" t="s">
        <v>57</v>
      </c>
      <c r="H966" s="37">
        <v>395</v>
      </c>
      <c r="I966" s="41">
        <f t="shared" si="30"/>
        <v>351.55</v>
      </c>
      <c r="J966" t="s">
        <v>8885</v>
      </c>
      <c r="K966" s="35">
        <v>12704</v>
      </c>
      <c r="L966" s="33">
        <v>0.11</v>
      </c>
      <c r="M966" s="21" t="s">
        <v>14848</v>
      </c>
      <c r="N966" s="21" t="s">
        <v>9478</v>
      </c>
      <c r="O966" s="21" t="s">
        <v>83</v>
      </c>
      <c r="P966" s="35" t="s">
        <v>13496</v>
      </c>
    </row>
    <row r="967" spans="2:16" ht="15.75" customHeight="1">
      <c r="B967" t="s">
        <v>41</v>
      </c>
      <c r="C967" t="s">
        <v>44</v>
      </c>
      <c r="D967" s="36">
        <v>49241500</v>
      </c>
      <c r="E967" s="36">
        <v>12707</v>
      </c>
      <c r="F967" t="s">
        <v>9279</v>
      </c>
      <c r="G967" t="s">
        <v>57</v>
      </c>
      <c r="H967" s="37">
        <v>285</v>
      </c>
      <c r="I967" s="41">
        <f t="shared" si="30"/>
        <v>253.65</v>
      </c>
      <c r="J967" t="s">
        <v>8885</v>
      </c>
      <c r="K967" s="35">
        <v>12707</v>
      </c>
      <c r="L967" s="33">
        <v>0.11</v>
      </c>
      <c r="M967" s="21" t="s">
        <v>14848</v>
      </c>
      <c r="N967" s="21" t="s">
        <v>9478</v>
      </c>
      <c r="O967" s="21" t="s">
        <v>83</v>
      </c>
      <c r="P967" s="35" t="s">
        <v>13496</v>
      </c>
    </row>
    <row r="968" spans="2:16" ht="15.75" customHeight="1">
      <c r="B968" t="s">
        <v>41</v>
      </c>
      <c r="C968" t="s">
        <v>44</v>
      </c>
      <c r="D968" s="36">
        <v>49241500</v>
      </c>
      <c r="E968" s="36">
        <v>12714</v>
      </c>
      <c r="F968" t="s">
        <v>9280</v>
      </c>
      <c r="G968" t="s">
        <v>57</v>
      </c>
      <c r="H968" s="37">
        <v>133</v>
      </c>
      <c r="I968" s="41">
        <f t="shared" ref="I968:I1031" si="31">H968*0.89</f>
        <v>118.37</v>
      </c>
      <c r="J968" t="s">
        <v>8885</v>
      </c>
      <c r="K968" s="35">
        <v>12714</v>
      </c>
      <c r="L968" s="33">
        <v>0.11</v>
      </c>
      <c r="M968" s="21" t="s">
        <v>14848</v>
      </c>
      <c r="N968" s="21" t="s">
        <v>9478</v>
      </c>
      <c r="O968" s="21" t="s">
        <v>83</v>
      </c>
      <c r="P968" s="35" t="s">
        <v>13496</v>
      </c>
    </row>
    <row r="969" spans="2:16" ht="15.75" customHeight="1">
      <c r="B969" t="s">
        <v>41</v>
      </c>
      <c r="C969" t="s">
        <v>44</v>
      </c>
      <c r="D969" s="36">
        <v>49241500</v>
      </c>
      <c r="E969" s="36">
        <v>12715</v>
      </c>
      <c r="F969" t="s">
        <v>9281</v>
      </c>
      <c r="G969" t="s">
        <v>57</v>
      </c>
      <c r="H969" s="37">
        <v>133</v>
      </c>
      <c r="I969" s="41">
        <f t="shared" si="31"/>
        <v>118.37</v>
      </c>
      <c r="J969" t="s">
        <v>8885</v>
      </c>
      <c r="K969" s="35">
        <v>12715</v>
      </c>
      <c r="L969" s="33">
        <v>0.11</v>
      </c>
      <c r="M969" s="21" t="s">
        <v>14848</v>
      </c>
      <c r="N969" s="21" t="s">
        <v>9478</v>
      </c>
      <c r="O969" s="21" t="s">
        <v>83</v>
      </c>
      <c r="P969" s="35" t="s">
        <v>13496</v>
      </c>
    </row>
    <row r="970" spans="2:16" ht="15.75" customHeight="1">
      <c r="B970" t="s">
        <v>41</v>
      </c>
      <c r="C970" t="s">
        <v>44</v>
      </c>
      <c r="D970" s="36">
        <v>49241500</v>
      </c>
      <c r="E970" s="36">
        <v>12724</v>
      </c>
      <c r="F970" t="s">
        <v>9282</v>
      </c>
      <c r="G970" t="s">
        <v>57</v>
      </c>
      <c r="H970" s="37">
        <v>1151</v>
      </c>
      <c r="I970" s="41">
        <f t="shared" si="31"/>
        <v>1024.3900000000001</v>
      </c>
      <c r="J970" t="s">
        <v>8885</v>
      </c>
      <c r="K970" s="35">
        <v>12724</v>
      </c>
      <c r="L970" s="33">
        <v>0.11</v>
      </c>
      <c r="M970" s="21" t="s">
        <v>14848</v>
      </c>
      <c r="N970" s="21" t="s">
        <v>9478</v>
      </c>
      <c r="O970" s="21" t="s">
        <v>83</v>
      </c>
      <c r="P970" s="35" t="s">
        <v>13496</v>
      </c>
    </row>
    <row r="971" spans="2:16" ht="15.75" customHeight="1">
      <c r="B971" t="s">
        <v>41</v>
      </c>
      <c r="C971" t="s">
        <v>44</v>
      </c>
      <c r="D971" s="36">
        <v>49241500</v>
      </c>
      <c r="E971" s="36">
        <v>12726</v>
      </c>
      <c r="F971" t="s">
        <v>9283</v>
      </c>
      <c r="G971" t="s">
        <v>57</v>
      </c>
      <c r="H971" s="37">
        <v>589</v>
      </c>
      <c r="I971" s="41">
        <f t="shared" si="31"/>
        <v>524.21</v>
      </c>
      <c r="J971" t="s">
        <v>8885</v>
      </c>
      <c r="K971" s="35">
        <v>12726</v>
      </c>
      <c r="L971" s="33">
        <v>0.11</v>
      </c>
      <c r="M971" s="21" t="s">
        <v>14848</v>
      </c>
      <c r="N971" s="21" t="s">
        <v>9478</v>
      </c>
      <c r="O971" s="21" t="s">
        <v>83</v>
      </c>
      <c r="P971" s="35" t="s">
        <v>13496</v>
      </c>
    </row>
    <row r="972" spans="2:16" ht="15.75" customHeight="1">
      <c r="B972" t="s">
        <v>41</v>
      </c>
      <c r="C972" t="s">
        <v>44</v>
      </c>
      <c r="D972" s="36">
        <v>49241500</v>
      </c>
      <c r="E972" s="36">
        <v>12727</v>
      </c>
      <c r="F972" t="s">
        <v>9284</v>
      </c>
      <c r="G972" t="s">
        <v>57</v>
      </c>
      <c r="H972" s="37">
        <v>192</v>
      </c>
      <c r="I972" s="41">
        <f t="shared" si="31"/>
        <v>170.88</v>
      </c>
      <c r="J972" t="s">
        <v>8885</v>
      </c>
      <c r="K972" s="35">
        <v>12727</v>
      </c>
      <c r="L972" s="33">
        <v>0.11</v>
      </c>
      <c r="M972" s="21" t="s">
        <v>14848</v>
      </c>
      <c r="N972" s="21" t="s">
        <v>9478</v>
      </c>
      <c r="O972" s="21" t="s">
        <v>83</v>
      </c>
      <c r="P972" s="35" t="s">
        <v>13496</v>
      </c>
    </row>
    <row r="973" spans="2:16" ht="15.75" customHeight="1">
      <c r="B973" t="s">
        <v>41</v>
      </c>
      <c r="C973" t="s">
        <v>44</v>
      </c>
      <c r="D973" s="36">
        <v>49241500</v>
      </c>
      <c r="E973" s="36">
        <v>12728</v>
      </c>
      <c r="F973" t="s">
        <v>9285</v>
      </c>
      <c r="G973" t="s">
        <v>57</v>
      </c>
      <c r="H973" s="37">
        <v>289</v>
      </c>
      <c r="I973" s="41">
        <f t="shared" si="31"/>
        <v>257.20999999999998</v>
      </c>
      <c r="J973" t="s">
        <v>8885</v>
      </c>
      <c r="K973" s="35">
        <v>12728</v>
      </c>
      <c r="L973" s="33">
        <v>0.11</v>
      </c>
      <c r="M973" s="21" t="s">
        <v>14848</v>
      </c>
      <c r="N973" s="21" t="s">
        <v>9478</v>
      </c>
      <c r="O973" s="21" t="s">
        <v>83</v>
      </c>
      <c r="P973" s="35" t="s">
        <v>13496</v>
      </c>
    </row>
    <row r="974" spans="2:16" ht="15.75" customHeight="1">
      <c r="B974" t="s">
        <v>41</v>
      </c>
      <c r="C974" t="s">
        <v>44</v>
      </c>
      <c r="D974" s="36">
        <v>49241500</v>
      </c>
      <c r="E974" s="36">
        <v>12729</v>
      </c>
      <c r="F974" t="s">
        <v>9286</v>
      </c>
      <c r="G974" t="s">
        <v>57</v>
      </c>
      <c r="H974" s="37">
        <v>195</v>
      </c>
      <c r="I974" s="41">
        <f t="shared" si="31"/>
        <v>173.55</v>
      </c>
      <c r="J974" t="s">
        <v>8885</v>
      </c>
      <c r="K974" s="35">
        <v>12729</v>
      </c>
      <c r="L974" s="33">
        <v>0.11</v>
      </c>
      <c r="M974" s="21" t="s">
        <v>14848</v>
      </c>
      <c r="N974" s="21" t="s">
        <v>9478</v>
      </c>
      <c r="O974" s="21" t="s">
        <v>83</v>
      </c>
      <c r="P974" s="35" t="s">
        <v>13496</v>
      </c>
    </row>
    <row r="975" spans="2:16" ht="15.75" customHeight="1">
      <c r="B975" t="s">
        <v>41</v>
      </c>
      <c r="C975" t="s">
        <v>44</v>
      </c>
      <c r="D975" s="36">
        <v>49241500</v>
      </c>
      <c r="E975" s="36">
        <v>12734</v>
      </c>
      <c r="F975" t="s">
        <v>9287</v>
      </c>
      <c r="G975" t="s">
        <v>57</v>
      </c>
      <c r="H975" s="37">
        <v>783</v>
      </c>
      <c r="I975" s="41">
        <f t="shared" si="31"/>
        <v>696.87</v>
      </c>
      <c r="J975" t="s">
        <v>8885</v>
      </c>
      <c r="K975" s="35">
        <v>12734</v>
      </c>
      <c r="L975" s="33">
        <v>0.11</v>
      </c>
      <c r="M975" s="21" t="s">
        <v>14848</v>
      </c>
      <c r="N975" s="21" t="s">
        <v>9478</v>
      </c>
      <c r="O975" s="21" t="s">
        <v>83</v>
      </c>
      <c r="P975" s="35" t="s">
        <v>13496</v>
      </c>
    </row>
    <row r="976" spans="2:16" ht="15.75" customHeight="1">
      <c r="B976" t="s">
        <v>41</v>
      </c>
      <c r="C976" t="s">
        <v>44</v>
      </c>
      <c r="D976" s="36">
        <v>49241500</v>
      </c>
      <c r="E976" s="36">
        <v>12737</v>
      </c>
      <c r="F976" t="s">
        <v>9288</v>
      </c>
      <c r="G976" t="s">
        <v>57</v>
      </c>
      <c r="H976" s="37">
        <v>430</v>
      </c>
      <c r="I976" s="41">
        <f t="shared" si="31"/>
        <v>382.7</v>
      </c>
      <c r="J976" t="s">
        <v>8885</v>
      </c>
      <c r="K976" s="35">
        <v>12737</v>
      </c>
      <c r="L976" s="33">
        <v>0.11</v>
      </c>
      <c r="M976" s="21" t="s">
        <v>14848</v>
      </c>
      <c r="N976" s="21" t="s">
        <v>9478</v>
      </c>
      <c r="O976" s="21" t="s">
        <v>83</v>
      </c>
      <c r="P976" s="35" t="s">
        <v>13496</v>
      </c>
    </row>
    <row r="977" spans="2:16" ht="15.75" customHeight="1">
      <c r="B977" t="s">
        <v>41</v>
      </c>
      <c r="C977" t="s">
        <v>44</v>
      </c>
      <c r="D977" s="36">
        <v>49241500</v>
      </c>
      <c r="E977" s="36">
        <v>12744</v>
      </c>
      <c r="F977" t="s">
        <v>9289</v>
      </c>
      <c r="G977" t="s">
        <v>57</v>
      </c>
      <c r="H977" s="37">
        <v>502</v>
      </c>
      <c r="I977" s="41">
        <f t="shared" si="31"/>
        <v>446.78000000000003</v>
      </c>
      <c r="J977" t="s">
        <v>8885</v>
      </c>
      <c r="K977" s="35">
        <v>12744</v>
      </c>
      <c r="L977" s="33">
        <v>0.11</v>
      </c>
      <c r="M977" s="21" t="s">
        <v>14848</v>
      </c>
      <c r="N977" s="21" t="s">
        <v>9478</v>
      </c>
      <c r="O977" s="21" t="s">
        <v>83</v>
      </c>
      <c r="P977" s="35" t="s">
        <v>13496</v>
      </c>
    </row>
    <row r="978" spans="2:16" ht="15.75" customHeight="1">
      <c r="B978" t="s">
        <v>41</v>
      </c>
      <c r="C978" t="s">
        <v>44</v>
      </c>
      <c r="D978" s="36">
        <v>49241500</v>
      </c>
      <c r="E978" s="36">
        <v>12745</v>
      </c>
      <c r="F978" t="s">
        <v>9290</v>
      </c>
      <c r="G978" t="s">
        <v>57</v>
      </c>
      <c r="H978" s="37">
        <v>781</v>
      </c>
      <c r="I978" s="41">
        <f t="shared" si="31"/>
        <v>695.09</v>
      </c>
      <c r="J978" t="s">
        <v>8885</v>
      </c>
      <c r="K978" s="35">
        <v>12745</v>
      </c>
      <c r="L978" s="33">
        <v>0.11</v>
      </c>
      <c r="M978" s="21" t="s">
        <v>14848</v>
      </c>
      <c r="N978" s="21" t="s">
        <v>9478</v>
      </c>
      <c r="O978" s="21" t="s">
        <v>83</v>
      </c>
      <c r="P978" s="35" t="s">
        <v>13496</v>
      </c>
    </row>
    <row r="979" spans="2:16" ht="15.75" customHeight="1">
      <c r="B979" t="s">
        <v>41</v>
      </c>
      <c r="C979" t="s">
        <v>44</v>
      </c>
      <c r="D979" s="36">
        <v>49241500</v>
      </c>
      <c r="E979" s="36">
        <v>12746</v>
      </c>
      <c r="F979" t="s">
        <v>9291</v>
      </c>
      <c r="G979" t="s">
        <v>57</v>
      </c>
      <c r="H979" s="37">
        <v>820</v>
      </c>
      <c r="I979" s="41">
        <f t="shared" si="31"/>
        <v>729.8</v>
      </c>
      <c r="J979" t="s">
        <v>8885</v>
      </c>
      <c r="K979" s="35">
        <v>12746</v>
      </c>
      <c r="L979" s="33">
        <v>0.11</v>
      </c>
      <c r="M979" s="21" t="s">
        <v>14848</v>
      </c>
      <c r="N979" s="21" t="s">
        <v>9478</v>
      </c>
      <c r="O979" s="21" t="s">
        <v>83</v>
      </c>
      <c r="P979" s="35" t="s">
        <v>13496</v>
      </c>
    </row>
    <row r="980" spans="2:16" ht="15.75" customHeight="1">
      <c r="B980" t="s">
        <v>41</v>
      </c>
      <c r="C980" t="s">
        <v>44</v>
      </c>
      <c r="D980" s="36">
        <v>49241500</v>
      </c>
      <c r="E980" s="36">
        <v>12747</v>
      </c>
      <c r="F980" t="s">
        <v>9292</v>
      </c>
      <c r="G980" t="s">
        <v>57</v>
      </c>
      <c r="H980" s="37">
        <v>1375</v>
      </c>
      <c r="I980" s="41">
        <f t="shared" si="31"/>
        <v>1223.75</v>
      </c>
      <c r="J980" t="s">
        <v>8885</v>
      </c>
      <c r="K980" s="35">
        <v>12747</v>
      </c>
      <c r="L980" s="33">
        <v>0.11</v>
      </c>
      <c r="M980" s="21" t="s">
        <v>14848</v>
      </c>
      <c r="N980" s="21" t="s">
        <v>9478</v>
      </c>
      <c r="O980" s="21" t="s">
        <v>83</v>
      </c>
      <c r="P980" s="35" t="s">
        <v>13496</v>
      </c>
    </row>
    <row r="981" spans="2:16" ht="15.75" customHeight="1">
      <c r="B981" t="s">
        <v>41</v>
      </c>
      <c r="C981" t="s">
        <v>44</v>
      </c>
      <c r="D981" s="36">
        <v>49241500</v>
      </c>
      <c r="E981" s="36">
        <v>12748</v>
      </c>
      <c r="F981" t="s">
        <v>9293</v>
      </c>
      <c r="G981" t="s">
        <v>57</v>
      </c>
      <c r="H981" s="37">
        <v>1411</v>
      </c>
      <c r="I981" s="41">
        <f t="shared" si="31"/>
        <v>1255.79</v>
      </c>
      <c r="J981" t="s">
        <v>8885</v>
      </c>
      <c r="K981" s="35">
        <v>12748</v>
      </c>
      <c r="L981" s="33">
        <v>0.11</v>
      </c>
      <c r="M981" s="21" t="s">
        <v>14848</v>
      </c>
      <c r="N981" s="21" t="s">
        <v>9478</v>
      </c>
      <c r="O981" s="21" t="s">
        <v>83</v>
      </c>
      <c r="P981" s="35" t="s">
        <v>13496</v>
      </c>
    </row>
    <row r="982" spans="2:16" ht="15.75" customHeight="1">
      <c r="B982" t="s">
        <v>41</v>
      </c>
      <c r="C982" t="s">
        <v>44</v>
      </c>
      <c r="D982" s="36">
        <v>49241500</v>
      </c>
      <c r="E982" s="36">
        <v>12749</v>
      </c>
      <c r="F982" t="s">
        <v>9294</v>
      </c>
      <c r="G982" t="s">
        <v>57</v>
      </c>
      <c r="H982" s="37">
        <v>1129</v>
      </c>
      <c r="I982" s="41">
        <f t="shared" si="31"/>
        <v>1004.8100000000001</v>
      </c>
      <c r="J982" t="s">
        <v>8885</v>
      </c>
      <c r="K982" s="35">
        <v>12749</v>
      </c>
      <c r="L982" s="33">
        <v>0.11</v>
      </c>
      <c r="M982" s="21" t="s">
        <v>14848</v>
      </c>
      <c r="N982" s="21" t="s">
        <v>9478</v>
      </c>
      <c r="O982" s="21" t="s">
        <v>83</v>
      </c>
      <c r="P982" s="35" t="s">
        <v>13496</v>
      </c>
    </row>
    <row r="983" spans="2:16" ht="15.75" customHeight="1">
      <c r="B983" t="s">
        <v>41</v>
      </c>
      <c r="C983" t="s">
        <v>44</v>
      </c>
      <c r="D983" s="36">
        <v>49241500</v>
      </c>
      <c r="E983" s="36">
        <v>12779</v>
      </c>
      <c r="F983" t="s">
        <v>9295</v>
      </c>
      <c r="G983" t="s">
        <v>57</v>
      </c>
      <c r="H983" s="37">
        <v>656</v>
      </c>
      <c r="I983" s="41">
        <f t="shared" si="31"/>
        <v>583.84</v>
      </c>
      <c r="J983" t="s">
        <v>8885</v>
      </c>
      <c r="K983" s="35">
        <v>12779</v>
      </c>
      <c r="L983" s="33">
        <v>0.11</v>
      </c>
      <c r="M983" s="21" t="s">
        <v>14848</v>
      </c>
      <c r="N983" s="21" t="s">
        <v>9478</v>
      </c>
      <c r="O983" s="21" t="s">
        <v>83</v>
      </c>
      <c r="P983" s="35" t="s">
        <v>13496</v>
      </c>
    </row>
    <row r="984" spans="2:16" ht="15.75" customHeight="1">
      <c r="B984" t="s">
        <v>41</v>
      </c>
      <c r="C984" t="s">
        <v>44</v>
      </c>
      <c r="D984" s="36">
        <v>49241500</v>
      </c>
      <c r="E984" s="36">
        <v>12782</v>
      </c>
      <c r="F984" t="s">
        <v>9296</v>
      </c>
      <c r="G984" t="s">
        <v>57</v>
      </c>
      <c r="H984" s="37">
        <v>1215</v>
      </c>
      <c r="I984" s="41">
        <f t="shared" si="31"/>
        <v>1081.3499999999999</v>
      </c>
      <c r="J984" t="s">
        <v>8885</v>
      </c>
      <c r="K984" s="35">
        <v>12782</v>
      </c>
      <c r="L984" s="33">
        <v>0.11</v>
      </c>
      <c r="M984" s="21" t="s">
        <v>14848</v>
      </c>
      <c r="N984" s="21" t="s">
        <v>9478</v>
      </c>
      <c r="O984" s="21" t="s">
        <v>83</v>
      </c>
      <c r="P984" s="35" t="s">
        <v>13496</v>
      </c>
    </row>
    <row r="985" spans="2:16" ht="15.75" customHeight="1">
      <c r="B985" t="s">
        <v>41</v>
      </c>
      <c r="C985" t="s">
        <v>44</v>
      </c>
      <c r="D985" s="36">
        <v>49241500</v>
      </c>
      <c r="E985" s="36">
        <v>12819</v>
      </c>
      <c r="F985" t="s">
        <v>9297</v>
      </c>
      <c r="G985" t="s">
        <v>57</v>
      </c>
      <c r="H985" s="37">
        <v>202</v>
      </c>
      <c r="I985" s="41">
        <f t="shared" si="31"/>
        <v>179.78</v>
      </c>
      <c r="J985" t="s">
        <v>8885</v>
      </c>
      <c r="K985" s="35">
        <v>12819</v>
      </c>
      <c r="L985" s="33">
        <v>0.11</v>
      </c>
      <c r="M985" s="21" t="s">
        <v>14848</v>
      </c>
      <c r="N985" s="21" t="s">
        <v>9478</v>
      </c>
      <c r="O985" s="21" t="s">
        <v>83</v>
      </c>
      <c r="P985" s="35" t="s">
        <v>13496</v>
      </c>
    </row>
    <row r="986" spans="2:16" ht="15.75" customHeight="1">
      <c r="B986" t="s">
        <v>41</v>
      </c>
      <c r="C986" t="s">
        <v>44</v>
      </c>
      <c r="D986" s="36">
        <v>49241500</v>
      </c>
      <c r="E986" s="36">
        <v>12820</v>
      </c>
      <c r="F986" t="s">
        <v>9298</v>
      </c>
      <c r="G986" t="s">
        <v>57</v>
      </c>
      <c r="H986" s="37">
        <v>229</v>
      </c>
      <c r="I986" s="41">
        <f t="shared" si="31"/>
        <v>203.81</v>
      </c>
      <c r="J986" t="s">
        <v>8885</v>
      </c>
      <c r="K986" s="35">
        <v>12820</v>
      </c>
      <c r="L986" s="33">
        <v>0.11</v>
      </c>
      <c r="M986" s="21" t="s">
        <v>14848</v>
      </c>
      <c r="N986" s="21" t="s">
        <v>9478</v>
      </c>
      <c r="O986" s="21" t="s">
        <v>83</v>
      </c>
      <c r="P986" s="35" t="s">
        <v>13496</v>
      </c>
    </row>
    <row r="987" spans="2:16" ht="15.75" customHeight="1">
      <c r="B987" t="s">
        <v>41</v>
      </c>
      <c r="C987" t="s">
        <v>44</v>
      </c>
      <c r="D987" s="36">
        <v>49241500</v>
      </c>
      <c r="E987" s="36">
        <v>12821</v>
      </c>
      <c r="F987" t="s">
        <v>9299</v>
      </c>
      <c r="G987" t="s">
        <v>57</v>
      </c>
      <c r="H987" s="37">
        <v>267</v>
      </c>
      <c r="I987" s="41">
        <f t="shared" si="31"/>
        <v>237.63</v>
      </c>
      <c r="J987" t="s">
        <v>8885</v>
      </c>
      <c r="K987" s="35">
        <v>12821</v>
      </c>
      <c r="L987" s="33">
        <v>0.11</v>
      </c>
      <c r="M987" s="21" t="s">
        <v>14848</v>
      </c>
      <c r="N987" s="21" t="s">
        <v>9478</v>
      </c>
      <c r="O987" s="21" t="s">
        <v>83</v>
      </c>
      <c r="P987" s="35" t="s">
        <v>13496</v>
      </c>
    </row>
    <row r="988" spans="2:16" ht="15.75" customHeight="1">
      <c r="B988" t="s">
        <v>41</v>
      </c>
      <c r="C988" t="s">
        <v>44</v>
      </c>
      <c r="D988" s="36">
        <v>49241500</v>
      </c>
      <c r="E988" s="36">
        <v>12822</v>
      </c>
      <c r="F988" t="s">
        <v>9300</v>
      </c>
      <c r="G988" t="s">
        <v>57</v>
      </c>
      <c r="H988" s="37">
        <v>280</v>
      </c>
      <c r="I988" s="41">
        <f t="shared" si="31"/>
        <v>249.20000000000002</v>
      </c>
      <c r="J988" t="s">
        <v>8885</v>
      </c>
      <c r="K988" s="35">
        <v>12822</v>
      </c>
      <c r="L988" s="33">
        <v>0.11</v>
      </c>
      <c r="M988" s="21" t="s">
        <v>14848</v>
      </c>
      <c r="N988" s="21" t="s">
        <v>9478</v>
      </c>
      <c r="O988" s="21" t="s">
        <v>83</v>
      </c>
      <c r="P988" s="35" t="s">
        <v>13496</v>
      </c>
    </row>
    <row r="989" spans="2:16" ht="15.75" customHeight="1">
      <c r="B989" t="s">
        <v>41</v>
      </c>
      <c r="C989" t="s">
        <v>44</v>
      </c>
      <c r="D989" s="36">
        <v>49241500</v>
      </c>
      <c r="E989" s="36">
        <v>12828</v>
      </c>
      <c r="F989" t="s">
        <v>9301</v>
      </c>
      <c r="G989" t="s">
        <v>57</v>
      </c>
      <c r="H989" s="37">
        <v>327</v>
      </c>
      <c r="I989" s="41">
        <f t="shared" si="31"/>
        <v>291.03000000000003</v>
      </c>
      <c r="J989" t="s">
        <v>8885</v>
      </c>
      <c r="K989" s="35">
        <v>12828</v>
      </c>
      <c r="L989" s="33">
        <v>0.11</v>
      </c>
      <c r="M989" s="21" t="s">
        <v>14848</v>
      </c>
      <c r="N989" s="21" t="s">
        <v>9478</v>
      </c>
      <c r="O989" s="21" t="s">
        <v>83</v>
      </c>
      <c r="P989" s="35" t="s">
        <v>13496</v>
      </c>
    </row>
    <row r="990" spans="2:16" ht="15.75" customHeight="1">
      <c r="B990" t="s">
        <v>41</v>
      </c>
      <c r="C990" t="s">
        <v>44</v>
      </c>
      <c r="D990" s="36">
        <v>49241500</v>
      </c>
      <c r="E990" s="36">
        <v>12829</v>
      </c>
      <c r="F990" t="s">
        <v>9302</v>
      </c>
      <c r="G990" t="s">
        <v>57</v>
      </c>
      <c r="H990" s="37">
        <v>355</v>
      </c>
      <c r="I990" s="41">
        <f t="shared" si="31"/>
        <v>315.95</v>
      </c>
      <c r="J990" t="s">
        <v>8885</v>
      </c>
      <c r="K990" s="35">
        <v>12829</v>
      </c>
      <c r="L990" s="33">
        <v>0.11</v>
      </c>
      <c r="M990" s="21" t="s">
        <v>14848</v>
      </c>
      <c r="N990" s="21" t="s">
        <v>9478</v>
      </c>
      <c r="O990" s="21" t="s">
        <v>83</v>
      </c>
      <c r="P990" s="35" t="s">
        <v>13496</v>
      </c>
    </row>
    <row r="991" spans="2:16" ht="15.75" customHeight="1">
      <c r="B991" t="s">
        <v>41</v>
      </c>
      <c r="C991" t="s">
        <v>44</v>
      </c>
      <c r="D991" s="36">
        <v>49241500</v>
      </c>
      <c r="E991" s="36">
        <v>12830</v>
      </c>
      <c r="F991" t="s">
        <v>9303</v>
      </c>
      <c r="G991" t="s">
        <v>57</v>
      </c>
      <c r="H991" s="37">
        <v>383</v>
      </c>
      <c r="I991" s="41">
        <f t="shared" si="31"/>
        <v>340.87</v>
      </c>
      <c r="J991" t="s">
        <v>8885</v>
      </c>
      <c r="K991" s="35">
        <v>12830</v>
      </c>
      <c r="L991" s="33">
        <v>0.11</v>
      </c>
      <c r="M991" s="21" t="s">
        <v>14848</v>
      </c>
      <c r="N991" s="21" t="s">
        <v>9478</v>
      </c>
      <c r="O991" s="21" t="s">
        <v>83</v>
      </c>
      <c r="P991" s="35" t="s">
        <v>13496</v>
      </c>
    </row>
    <row r="992" spans="2:16" ht="15.75" customHeight="1">
      <c r="B992" t="s">
        <v>41</v>
      </c>
      <c r="C992" t="s">
        <v>44</v>
      </c>
      <c r="D992" s="36">
        <v>49241500</v>
      </c>
      <c r="E992" s="36">
        <v>12833</v>
      </c>
      <c r="F992" t="s">
        <v>9304</v>
      </c>
      <c r="G992" t="s">
        <v>57</v>
      </c>
      <c r="H992" s="37">
        <v>835</v>
      </c>
      <c r="I992" s="41">
        <f t="shared" si="31"/>
        <v>743.15</v>
      </c>
      <c r="J992" t="s">
        <v>8885</v>
      </c>
      <c r="K992" s="35">
        <v>12833</v>
      </c>
      <c r="L992" s="33">
        <v>0.11</v>
      </c>
      <c r="M992" s="21" t="s">
        <v>14848</v>
      </c>
      <c r="N992" s="21" t="s">
        <v>9478</v>
      </c>
      <c r="O992" s="21" t="s">
        <v>83</v>
      </c>
      <c r="P992" s="35" t="s">
        <v>13496</v>
      </c>
    </row>
    <row r="993" spans="2:16" ht="15.75" customHeight="1">
      <c r="B993" t="s">
        <v>41</v>
      </c>
      <c r="C993" t="s">
        <v>44</v>
      </c>
      <c r="D993" s="36">
        <v>49241500</v>
      </c>
      <c r="E993" s="36">
        <v>12841</v>
      </c>
      <c r="F993" t="s">
        <v>9305</v>
      </c>
      <c r="G993" t="s">
        <v>57</v>
      </c>
      <c r="H993" s="37">
        <v>1745</v>
      </c>
      <c r="I993" s="41">
        <f t="shared" si="31"/>
        <v>1553.05</v>
      </c>
      <c r="J993" t="s">
        <v>8885</v>
      </c>
      <c r="K993" s="35">
        <v>12841</v>
      </c>
      <c r="L993" s="33">
        <v>0.11</v>
      </c>
      <c r="M993" s="21" t="s">
        <v>14848</v>
      </c>
      <c r="N993" s="21" t="s">
        <v>9478</v>
      </c>
      <c r="O993" s="21" t="s">
        <v>83</v>
      </c>
      <c r="P993" s="35" t="s">
        <v>13496</v>
      </c>
    </row>
    <row r="994" spans="2:16" ht="15.75" customHeight="1">
      <c r="B994" t="s">
        <v>41</v>
      </c>
      <c r="C994" t="s">
        <v>44</v>
      </c>
      <c r="D994" s="36">
        <v>49241500</v>
      </c>
      <c r="E994" s="36">
        <v>12842</v>
      </c>
      <c r="F994" t="s">
        <v>9306</v>
      </c>
      <c r="G994" t="s">
        <v>57</v>
      </c>
      <c r="H994" s="37">
        <v>1969</v>
      </c>
      <c r="I994" s="41">
        <f t="shared" si="31"/>
        <v>1752.41</v>
      </c>
      <c r="J994" t="s">
        <v>8885</v>
      </c>
      <c r="K994" s="35">
        <v>12842</v>
      </c>
      <c r="L994" s="33">
        <v>0.11</v>
      </c>
      <c r="M994" s="21" t="s">
        <v>14848</v>
      </c>
      <c r="N994" s="21" t="s">
        <v>9478</v>
      </c>
      <c r="O994" s="21" t="s">
        <v>83</v>
      </c>
      <c r="P994" s="35" t="s">
        <v>13496</v>
      </c>
    </row>
    <row r="995" spans="2:16" ht="15.75" customHeight="1">
      <c r="B995" t="s">
        <v>41</v>
      </c>
      <c r="C995" t="s">
        <v>44</v>
      </c>
      <c r="D995" s="36">
        <v>49241500</v>
      </c>
      <c r="E995" s="36">
        <v>12843</v>
      </c>
      <c r="F995" t="s">
        <v>9307</v>
      </c>
      <c r="G995" t="s">
        <v>57</v>
      </c>
      <c r="H995" s="37">
        <v>2198</v>
      </c>
      <c r="I995" s="41">
        <f t="shared" si="31"/>
        <v>1956.22</v>
      </c>
      <c r="J995" t="s">
        <v>8885</v>
      </c>
      <c r="K995" s="35">
        <v>12843</v>
      </c>
      <c r="L995" s="33">
        <v>0.11</v>
      </c>
      <c r="M995" s="21" t="s">
        <v>14848</v>
      </c>
      <c r="N995" s="21" t="s">
        <v>9478</v>
      </c>
      <c r="O995" s="21" t="s">
        <v>83</v>
      </c>
      <c r="P995" s="35" t="s">
        <v>13496</v>
      </c>
    </row>
    <row r="996" spans="2:16" ht="15.75" customHeight="1">
      <c r="B996" t="s">
        <v>41</v>
      </c>
      <c r="C996" t="s">
        <v>44</v>
      </c>
      <c r="D996" s="36">
        <v>49241500</v>
      </c>
      <c r="E996" s="36">
        <v>12844</v>
      </c>
      <c r="F996" t="s">
        <v>9308</v>
      </c>
      <c r="G996" t="s">
        <v>57</v>
      </c>
      <c r="H996" s="37">
        <v>2841</v>
      </c>
      <c r="I996" s="41">
        <f t="shared" si="31"/>
        <v>2528.4900000000002</v>
      </c>
      <c r="J996" t="s">
        <v>8885</v>
      </c>
      <c r="K996" s="35">
        <v>12844</v>
      </c>
      <c r="L996" s="33">
        <v>0.11</v>
      </c>
      <c r="M996" s="21" t="s">
        <v>14848</v>
      </c>
      <c r="N996" s="21" t="s">
        <v>9478</v>
      </c>
      <c r="O996" s="21" t="s">
        <v>83</v>
      </c>
      <c r="P996" s="35" t="s">
        <v>13496</v>
      </c>
    </row>
    <row r="997" spans="2:16" ht="15.75" customHeight="1">
      <c r="B997" t="s">
        <v>41</v>
      </c>
      <c r="C997" t="s">
        <v>44</v>
      </c>
      <c r="D997" s="36">
        <v>49241500</v>
      </c>
      <c r="E997" s="36">
        <v>12846</v>
      </c>
      <c r="F997" t="s">
        <v>9309</v>
      </c>
      <c r="G997" t="s">
        <v>57</v>
      </c>
      <c r="H997" s="37">
        <v>1172</v>
      </c>
      <c r="I997" s="41">
        <f t="shared" si="31"/>
        <v>1043.08</v>
      </c>
      <c r="J997" t="s">
        <v>8885</v>
      </c>
      <c r="K997" s="35">
        <v>12846</v>
      </c>
      <c r="L997" s="33">
        <v>0.11</v>
      </c>
      <c r="M997" s="21" t="s">
        <v>14848</v>
      </c>
      <c r="N997" s="21" t="s">
        <v>9478</v>
      </c>
      <c r="O997" s="21" t="s">
        <v>83</v>
      </c>
      <c r="P997" s="35" t="s">
        <v>13496</v>
      </c>
    </row>
    <row r="998" spans="2:16" ht="15.75" customHeight="1">
      <c r="B998" t="s">
        <v>41</v>
      </c>
      <c r="C998" t="s">
        <v>44</v>
      </c>
      <c r="D998" s="36">
        <v>49241500</v>
      </c>
      <c r="E998" s="36">
        <v>12909</v>
      </c>
      <c r="F998" t="s">
        <v>9310</v>
      </c>
      <c r="G998" t="s">
        <v>57</v>
      </c>
      <c r="H998" s="37">
        <v>797</v>
      </c>
      <c r="I998" s="41">
        <f t="shared" si="31"/>
        <v>709.33</v>
      </c>
      <c r="J998" t="s">
        <v>8885</v>
      </c>
      <c r="K998" s="35">
        <v>12909</v>
      </c>
      <c r="L998" s="33">
        <v>0.11</v>
      </c>
      <c r="M998" s="21" t="s">
        <v>14848</v>
      </c>
      <c r="N998" s="21" t="s">
        <v>9478</v>
      </c>
      <c r="O998" s="21" t="s">
        <v>83</v>
      </c>
      <c r="P998" s="35" t="s">
        <v>13496</v>
      </c>
    </row>
    <row r="999" spans="2:16" ht="15.75" customHeight="1">
      <c r="B999" t="s">
        <v>41</v>
      </c>
      <c r="C999" t="s">
        <v>44</v>
      </c>
      <c r="D999" s="36">
        <v>49241500</v>
      </c>
      <c r="E999" s="36">
        <v>12923</v>
      </c>
      <c r="F999" t="s">
        <v>9311</v>
      </c>
      <c r="G999" t="s">
        <v>57</v>
      </c>
      <c r="H999" s="37">
        <v>1347</v>
      </c>
      <c r="I999" s="41">
        <f t="shared" si="31"/>
        <v>1198.83</v>
      </c>
      <c r="J999" t="s">
        <v>8885</v>
      </c>
      <c r="K999" s="35">
        <v>12923</v>
      </c>
      <c r="L999" s="33">
        <v>0.11</v>
      </c>
      <c r="M999" s="21" t="s">
        <v>14848</v>
      </c>
      <c r="N999" s="21" t="s">
        <v>9478</v>
      </c>
      <c r="O999" s="21" t="s">
        <v>83</v>
      </c>
      <c r="P999" s="35" t="s">
        <v>13496</v>
      </c>
    </row>
    <row r="1000" spans="2:16" ht="15.75" customHeight="1">
      <c r="B1000" t="s">
        <v>41</v>
      </c>
      <c r="C1000" t="s">
        <v>44</v>
      </c>
      <c r="D1000" s="36">
        <v>49241500</v>
      </c>
      <c r="E1000" s="36">
        <v>12928</v>
      </c>
      <c r="F1000" t="s">
        <v>9312</v>
      </c>
      <c r="G1000" t="s">
        <v>57</v>
      </c>
      <c r="H1000" s="37">
        <v>61</v>
      </c>
      <c r="I1000" s="41">
        <f t="shared" si="31"/>
        <v>54.29</v>
      </c>
      <c r="J1000" t="s">
        <v>8885</v>
      </c>
      <c r="K1000" s="35">
        <v>12928</v>
      </c>
      <c r="L1000" s="33">
        <v>0.11</v>
      </c>
      <c r="M1000" s="21" t="s">
        <v>14848</v>
      </c>
      <c r="N1000" s="21" t="s">
        <v>9478</v>
      </c>
      <c r="O1000" s="21" t="s">
        <v>83</v>
      </c>
      <c r="P1000" s="35" t="s">
        <v>13496</v>
      </c>
    </row>
    <row r="1001" spans="2:16">
      <c r="B1001" t="s">
        <v>41</v>
      </c>
      <c r="C1001" t="s">
        <v>44</v>
      </c>
      <c r="D1001" s="36">
        <v>49241500</v>
      </c>
      <c r="E1001" s="36">
        <v>12933</v>
      </c>
      <c r="F1001" t="s">
        <v>9313</v>
      </c>
      <c r="G1001" t="s">
        <v>57</v>
      </c>
      <c r="H1001" s="37">
        <v>882</v>
      </c>
      <c r="I1001" s="41">
        <f t="shared" si="31"/>
        <v>784.98</v>
      </c>
      <c r="J1001" t="s">
        <v>8885</v>
      </c>
      <c r="K1001" s="35">
        <v>12933</v>
      </c>
      <c r="L1001" s="33">
        <v>0.11</v>
      </c>
      <c r="M1001" s="21" t="s">
        <v>14848</v>
      </c>
      <c r="N1001" s="21" t="s">
        <v>9478</v>
      </c>
      <c r="O1001" s="21" t="s">
        <v>83</v>
      </c>
      <c r="P1001" s="35" t="s">
        <v>13496</v>
      </c>
    </row>
    <row r="1002" spans="2:16">
      <c r="B1002" t="s">
        <v>41</v>
      </c>
      <c r="C1002" t="s">
        <v>44</v>
      </c>
      <c r="D1002" s="36">
        <v>49241500</v>
      </c>
      <c r="E1002" s="36">
        <v>12940</v>
      </c>
      <c r="F1002" t="s">
        <v>9314</v>
      </c>
      <c r="G1002" t="s">
        <v>57</v>
      </c>
      <c r="H1002" s="37">
        <v>2135</v>
      </c>
      <c r="I1002" s="41">
        <f t="shared" si="31"/>
        <v>1900.15</v>
      </c>
      <c r="J1002" t="s">
        <v>8885</v>
      </c>
      <c r="K1002" s="35">
        <v>12940</v>
      </c>
      <c r="L1002" s="33">
        <v>0.11</v>
      </c>
      <c r="M1002" s="21" t="s">
        <v>14848</v>
      </c>
      <c r="N1002" s="21" t="s">
        <v>9478</v>
      </c>
      <c r="O1002" s="21" t="s">
        <v>83</v>
      </c>
      <c r="P1002" s="35" t="s">
        <v>13496</v>
      </c>
    </row>
    <row r="1003" spans="2:16">
      <c r="B1003" t="s">
        <v>41</v>
      </c>
      <c r="C1003" t="s">
        <v>44</v>
      </c>
      <c r="D1003" s="36">
        <v>49241500</v>
      </c>
      <c r="E1003" s="36">
        <v>12953</v>
      </c>
      <c r="F1003" t="s">
        <v>9315</v>
      </c>
      <c r="G1003" t="s">
        <v>57</v>
      </c>
      <c r="H1003" s="37">
        <v>871</v>
      </c>
      <c r="I1003" s="41">
        <f t="shared" si="31"/>
        <v>775.19</v>
      </c>
      <c r="J1003" t="s">
        <v>8885</v>
      </c>
      <c r="K1003" s="35">
        <v>12953</v>
      </c>
      <c r="L1003" s="33">
        <v>0.11</v>
      </c>
      <c r="M1003" s="21" t="s">
        <v>14848</v>
      </c>
      <c r="N1003" s="21" t="s">
        <v>9478</v>
      </c>
      <c r="O1003" s="21" t="s">
        <v>83</v>
      </c>
      <c r="P1003" s="35" t="s">
        <v>13496</v>
      </c>
    </row>
    <row r="1004" spans="2:16">
      <c r="B1004" t="s">
        <v>41</v>
      </c>
      <c r="C1004" t="s">
        <v>44</v>
      </c>
      <c r="D1004" s="36">
        <v>49241500</v>
      </c>
      <c r="E1004" s="36">
        <v>12960</v>
      </c>
      <c r="F1004" t="s">
        <v>9283</v>
      </c>
      <c r="G1004" t="s">
        <v>57</v>
      </c>
      <c r="H1004" s="37">
        <v>588</v>
      </c>
      <c r="I1004" s="41">
        <f t="shared" si="31"/>
        <v>523.32000000000005</v>
      </c>
      <c r="J1004" t="s">
        <v>8885</v>
      </c>
      <c r="K1004" s="35">
        <v>12960</v>
      </c>
      <c r="L1004" s="33">
        <v>0.11</v>
      </c>
      <c r="M1004" s="21" t="s">
        <v>14848</v>
      </c>
      <c r="N1004" s="21" t="s">
        <v>9478</v>
      </c>
      <c r="O1004" s="21" t="s">
        <v>83</v>
      </c>
      <c r="P1004" s="35" t="s">
        <v>13496</v>
      </c>
    </row>
    <row r="1005" spans="2:16">
      <c r="B1005" t="s">
        <v>41</v>
      </c>
      <c r="C1005" t="s">
        <v>44</v>
      </c>
      <c r="D1005" s="36">
        <v>49241500</v>
      </c>
      <c r="E1005" s="36">
        <v>12961</v>
      </c>
      <c r="F1005" t="s">
        <v>9284</v>
      </c>
      <c r="G1005" t="s">
        <v>57</v>
      </c>
      <c r="H1005" s="37">
        <v>168</v>
      </c>
      <c r="I1005" s="41">
        <f t="shared" si="31"/>
        <v>149.52000000000001</v>
      </c>
      <c r="J1005" t="s">
        <v>8885</v>
      </c>
      <c r="K1005" s="35">
        <v>12961</v>
      </c>
      <c r="L1005" s="33">
        <v>0.11</v>
      </c>
      <c r="M1005" s="21" t="s">
        <v>14848</v>
      </c>
      <c r="N1005" s="21" t="s">
        <v>9478</v>
      </c>
      <c r="O1005" s="21" t="s">
        <v>83</v>
      </c>
      <c r="P1005" s="35" t="s">
        <v>13496</v>
      </c>
    </row>
    <row r="1006" spans="2:16">
      <c r="B1006" t="s">
        <v>41</v>
      </c>
      <c r="C1006" t="s">
        <v>44</v>
      </c>
      <c r="D1006" s="36">
        <v>49241500</v>
      </c>
      <c r="E1006" s="36">
        <v>12962</v>
      </c>
      <c r="F1006" t="s">
        <v>9316</v>
      </c>
      <c r="G1006" t="s">
        <v>57</v>
      </c>
      <c r="H1006" s="37">
        <v>467</v>
      </c>
      <c r="I1006" s="41">
        <f t="shared" si="31"/>
        <v>415.63</v>
      </c>
      <c r="J1006" t="s">
        <v>8885</v>
      </c>
      <c r="K1006" s="35">
        <v>12962</v>
      </c>
      <c r="L1006" s="33">
        <v>0.11</v>
      </c>
      <c r="M1006" s="21" t="s">
        <v>14848</v>
      </c>
      <c r="N1006" s="21" t="s">
        <v>9478</v>
      </c>
      <c r="O1006" s="21" t="s">
        <v>83</v>
      </c>
      <c r="P1006" s="35" t="s">
        <v>13496</v>
      </c>
    </row>
    <row r="1007" spans="2:16">
      <c r="B1007" t="s">
        <v>41</v>
      </c>
      <c r="C1007" t="s">
        <v>44</v>
      </c>
      <c r="D1007" s="36">
        <v>49241500</v>
      </c>
      <c r="E1007" s="36">
        <v>12964</v>
      </c>
      <c r="F1007" t="s">
        <v>9317</v>
      </c>
      <c r="G1007" t="s">
        <v>57</v>
      </c>
      <c r="H1007" s="37">
        <v>260</v>
      </c>
      <c r="I1007" s="41">
        <f t="shared" si="31"/>
        <v>231.4</v>
      </c>
      <c r="J1007" t="s">
        <v>8885</v>
      </c>
      <c r="K1007" s="35">
        <v>12964</v>
      </c>
      <c r="L1007" s="33">
        <v>0.11</v>
      </c>
      <c r="M1007" s="21" t="s">
        <v>14848</v>
      </c>
      <c r="N1007" s="21" t="s">
        <v>9478</v>
      </c>
      <c r="O1007" s="21" t="s">
        <v>83</v>
      </c>
      <c r="P1007" s="35" t="s">
        <v>13496</v>
      </c>
    </row>
    <row r="1008" spans="2:16">
      <c r="B1008" t="s">
        <v>41</v>
      </c>
      <c r="C1008" t="s">
        <v>44</v>
      </c>
      <c r="D1008" s="36">
        <v>49241500</v>
      </c>
      <c r="E1008" s="36">
        <v>12968</v>
      </c>
      <c r="F1008" t="s">
        <v>9318</v>
      </c>
      <c r="G1008" t="s">
        <v>57</v>
      </c>
      <c r="H1008" s="37">
        <v>438</v>
      </c>
      <c r="I1008" s="41">
        <f t="shared" si="31"/>
        <v>389.82</v>
      </c>
      <c r="J1008" t="s">
        <v>8885</v>
      </c>
      <c r="K1008" s="35">
        <v>12968</v>
      </c>
      <c r="L1008" s="33">
        <v>0.11</v>
      </c>
      <c r="M1008" s="21" t="s">
        <v>14848</v>
      </c>
      <c r="N1008" s="21" t="s">
        <v>9478</v>
      </c>
      <c r="O1008" s="21" t="s">
        <v>83</v>
      </c>
      <c r="P1008" s="35" t="s">
        <v>13496</v>
      </c>
    </row>
    <row r="1009" spans="2:16">
      <c r="B1009" t="s">
        <v>41</v>
      </c>
      <c r="C1009" t="s">
        <v>44</v>
      </c>
      <c r="D1009" s="36">
        <v>49241500</v>
      </c>
      <c r="E1009" s="36">
        <v>12969</v>
      </c>
      <c r="F1009" t="s">
        <v>9319</v>
      </c>
      <c r="G1009" t="s">
        <v>57</v>
      </c>
      <c r="H1009" s="37">
        <v>787</v>
      </c>
      <c r="I1009" s="41">
        <f t="shared" si="31"/>
        <v>700.43000000000006</v>
      </c>
      <c r="J1009" t="s">
        <v>8885</v>
      </c>
      <c r="K1009" s="35">
        <v>12969</v>
      </c>
      <c r="L1009" s="33">
        <v>0.11</v>
      </c>
      <c r="M1009" s="21" t="s">
        <v>14848</v>
      </c>
      <c r="N1009" s="21" t="s">
        <v>9478</v>
      </c>
      <c r="O1009" s="21" t="s">
        <v>83</v>
      </c>
      <c r="P1009" s="35" t="s">
        <v>13496</v>
      </c>
    </row>
    <row r="1010" spans="2:16">
      <c r="B1010" t="s">
        <v>41</v>
      </c>
      <c r="C1010" t="s">
        <v>44</v>
      </c>
      <c r="D1010" s="36">
        <v>49241500</v>
      </c>
      <c r="E1010" s="36">
        <v>12972</v>
      </c>
      <c r="F1010" t="s">
        <v>9320</v>
      </c>
      <c r="G1010" t="s">
        <v>57</v>
      </c>
      <c r="H1010" s="37">
        <v>860</v>
      </c>
      <c r="I1010" s="41">
        <f t="shared" si="31"/>
        <v>765.4</v>
      </c>
      <c r="J1010" t="s">
        <v>8885</v>
      </c>
      <c r="K1010" s="35">
        <v>12972</v>
      </c>
      <c r="L1010" s="33">
        <v>0.11</v>
      </c>
      <c r="M1010" s="21" t="s">
        <v>14848</v>
      </c>
      <c r="N1010" s="21" t="s">
        <v>9478</v>
      </c>
      <c r="O1010" s="21" t="s">
        <v>83</v>
      </c>
      <c r="P1010" s="35" t="s">
        <v>13496</v>
      </c>
    </row>
    <row r="1011" spans="2:16">
      <c r="B1011" t="s">
        <v>41</v>
      </c>
      <c r="C1011" t="s">
        <v>44</v>
      </c>
      <c r="D1011" s="36">
        <v>49241500</v>
      </c>
      <c r="E1011" s="36">
        <v>12975</v>
      </c>
      <c r="F1011" t="s">
        <v>9321</v>
      </c>
      <c r="G1011" t="s">
        <v>57</v>
      </c>
      <c r="H1011" s="37">
        <v>1087</v>
      </c>
      <c r="I1011" s="41">
        <f t="shared" si="31"/>
        <v>967.43000000000006</v>
      </c>
      <c r="J1011" t="s">
        <v>8885</v>
      </c>
      <c r="K1011" s="35">
        <v>12975</v>
      </c>
      <c r="L1011" s="33">
        <v>0.11</v>
      </c>
      <c r="M1011" s="21" t="s">
        <v>14848</v>
      </c>
      <c r="N1011" s="21" t="s">
        <v>9478</v>
      </c>
      <c r="O1011" s="21" t="s">
        <v>83</v>
      </c>
      <c r="P1011" s="35" t="s">
        <v>13496</v>
      </c>
    </row>
    <row r="1012" spans="2:16">
      <c r="B1012" t="s">
        <v>41</v>
      </c>
      <c r="C1012" t="s">
        <v>44</v>
      </c>
      <c r="D1012" s="36">
        <v>49241500</v>
      </c>
      <c r="E1012" s="36">
        <v>12976</v>
      </c>
      <c r="F1012" t="s">
        <v>9322</v>
      </c>
      <c r="G1012" t="s">
        <v>57</v>
      </c>
      <c r="H1012" s="37">
        <v>1266</v>
      </c>
      <c r="I1012" s="41">
        <f t="shared" si="31"/>
        <v>1126.74</v>
      </c>
      <c r="J1012" t="s">
        <v>8885</v>
      </c>
      <c r="K1012" s="35">
        <v>12976</v>
      </c>
      <c r="L1012" s="33">
        <v>0.11</v>
      </c>
      <c r="M1012" s="21" t="s">
        <v>14848</v>
      </c>
      <c r="N1012" s="21" t="s">
        <v>9478</v>
      </c>
      <c r="O1012" s="21" t="s">
        <v>83</v>
      </c>
      <c r="P1012" s="35" t="s">
        <v>13496</v>
      </c>
    </row>
    <row r="1013" spans="2:16">
      <c r="B1013" t="s">
        <v>41</v>
      </c>
      <c r="C1013" t="s">
        <v>44</v>
      </c>
      <c r="D1013" s="36">
        <v>49241500</v>
      </c>
      <c r="E1013" s="36">
        <v>12977</v>
      </c>
      <c r="F1013" t="s">
        <v>9323</v>
      </c>
      <c r="G1013" t="s">
        <v>57</v>
      </c>
      <c r="H1013" s="37">
        <v>1286</v>
      </c>
      <c r="I1013" s="41">
        <f t="shared" si="31"/>
        <v>1144.54</v>
      </c>
      <c r="J1013" t="s">
        <v>8885</v>
      </c>
      <c r="K1013" s="35">
        <v>12977</v>
      </c>
      <c r="L1013" s="33">
        <v>0.11</v>
      </c>
      <c r="M1013" s="21" t="s">
        <v>14848</v>
      </c>
      <c r="N1013" s="21" t="s">
        <v>9478</v>
      </c>
      <c r="O1013" s="21" t="s">
        <v>83</v>
      </c>
      <c r="P1013" s="35" t="s">
        <v>13496</v>
      </c>
    </row>
    <row r="1014" spans="2:16">
      <c r="B1014" t="s">
        <v>41</v>
      </c>
      <c r="C1014" t="s">
        <v>44</v>
      </c>
      <c r="D1014" s="36">
        <v>49241500</v>
      </c>
      <c r="E1014" s="36">
        <v>12978</v>
      </c>
      <c r="F1014" t="s">
        <v>9324</v>
      </c>
      <c r="G1014" t="s">
        <v>57</v>
      </c>
      <c r="H1014" s="37">
        <v>1696</v>
      </c>
      <c r="I1014" s="41">
        <f t="shared" si="31"/>
        <v>1509.44</v>
      </c>
      <c r="J1014" t="s">
        <v>8885</v>
      </c>
      <c r="K1014" s="35">
        <v>12978</v>
      </c>
      <c r="L1014" s="33">
        <v>0.11</v>
      </c>
      <c r="M1014" s="21" t="s">
        <v>14848</v>
      </c>
      <c r="N1014" s="21" t="s">
        <v>9478</v>
      </c>
      <c r="O1014" s="21" t="s">
        <v>83</v>
      </c>
      <c r="P1014" s="35" t="s">
        <v>13496</v>
      </c>
    </row>
    <row r="1015" spans="2:16">
      <c r="B1015" t="s">
        <v>41</v>
      </c>
      <c r="C1015" t="s">
        <v>44</v>
      </c>
      <c r="D1015" s="36">
        <v>49241500</v>
      </c>
      <c r="E1015" s="36">
        <v>12980</v>
      </c>
      <c r="F1015" t="s">
        <v>9325</v>
      </c>
      <c r="G1015" t="s">
        <v>57</v>
      </c>
      <c r="H1015" s="37">
        <v>1337</v>
      </c>
      <c r="I1015" s="41">
        <f t="shared" si="31"/>
        <v>1189.93</v>
      </c>
      <c r="J1015" t="s">
        <v>8885</v>
      </c>
      <c r="K1015" s="35">
        <v>12980</v>
      </c>
      <c r="L1015" s="33">
        <v>0.11</v>
      </c>
      <c r="M1015" s="21" t="s">
        <v>14848</v>
      </c>
      <c r="N1015" s="21" t="s">
        <v>9478</v>
      </c>
      <c r="O1015" s="21" t="s">
        <v>83</v>
      </c>
      <c r="P1015" s="35" t="s">
        <v>13496</v>
      </c>
    </row>
    <row r="1016" spans="2:16">
      <c r="B1016" t="s">
        <v>41</v>
      </c>
      <c r="C1016" t="s">
        <v>44</v>
      </c>
      <c r="D1016" s="36">
        <v>49241500</v>
      </c>
      <c r="E1016" s="36">
        <v>13395</v>
      </c>
      <c r="F1016" t="s">
        <v>9326</v>
      </c>
      <c r="G1016" t="s">
        <v>57</v>
      </c>
      <c r="H1016" s="37">
        <v>922</v>
      </c>
      <c r="I1016" s="41">
        <f t="shared" si="31"/>
        <v>820.58</v>
      </c>
      <c r="J1016" t="s">
        <v>8885</v>
      </c>
      <c r="K1016" s="35">
        <v>13395</v>
      </c>
      <c r="L1016" s="33">
        <v>0.11</v>
      </c>
      <c r="M1016" s="21" t="s">
        <v>14848</v>
      </c>
      <c r="N1016" s="21" t="s">
        <v>9478</v>
      </c>
      <c r="O1016" s="21" t="s">
        <v>83</v>
      </c>
      <c r="P1016" s="35" t="s">
        <v>13496</v>
      </c>
    </row>
    <row r="1017" spans="2:16">
      <c r="B1017" t="s">
        <v>41</v>
      </c>
      <c r="C1017" t="s">
        <v>44</v>
      </c>
      <c r="D1017" s="36">
        <v>49241500</v>
      </c>
      <c r="E1017" s="36">
        <v>13396</v>
      </c>
      <c r="F1017" t="s">
        <v>9327</v>
      </c>
      <c r="G1017" t="s">
        <v>57</v>
      </c>
      <c r="H1017" s="37">
        <v>1273</v>
      </c>
      <c r="I1017" s="41">
        <f t="shared" si="31"/>
        <v>1132.97</v>
      </c>
      <c r="J1017" t="s">
        <v>8885</v>
      </c>
      <c r="K1017" s="35">
        <v>13396</v>
      </c>
      <c r="L1017" s="33">
        <v>0.11</v>
      </c>
      <c r="M1017" s="21" t="s">
        <v>14848</v>
      </c>
      <c r="N1017" s="21" t="s">
        <v>9478</v>
      </c>
      <c r="O1017" s="21" t="s">
        <v>83</v>
      </c>
      <c r="P1017" s="35" t="s">
        <v>13496</v>
      </c>
    </row>
    <row r="1018" spans="2:16">
      <c r="B1018" t="s">
        <v>41</v>
      </c>
      <c r="C1018" t="s">
        <v>44</v>
      </c>
      <c r="D1018" s="36">
        <v>49241500</v>
      </c>
      <c r="E1018" s="36">
        <v>13540</v>
      </c>
      <c r="F1018" t="s">
        <v>9328</v>
      </c>
      <c r="G1018" t="s">
        <v>57</v>
      </c>
      <c r="H1018" s="37">
        <v>97</v>
      </c>
      <c r="I1018" s="41">
        <f t="shared" si="31"/>
        <v>86.33</v>
      </c>
      <c r="J1018" t="s">
        <v>8885</v>
      </c>
      <c r="K1018" s="35">
        <v>13540</v>
      </c>
      <c r="L1018" s="33">
        <v>0.11</v>
      </c>
      <c r="M1018" s="21" t="s">
        <v>14848</v>
      </c>
      <c r="N1018" s="21" t="s">
        <v>9478</v>
      </c>
      <c r="O1018" s="21" t="s">
        <v>83</v>
      </c>
      <c r="P1018" s="35" t="s">
        <v>13496</v>
      </c>
    </row>
    <row r="1019" spans="2:16">
      <c r="B1019" t="s">
        <v>41</v>
      </c>
      <c r="C1019" t="s">
        <v>44</v>
      </c>
      <c r="D1019" s="36">
        <v>49241500</v>
      </c>
      <c r="E1019" s="36">
        <v>13547</v>
      </c>
      <c r="F1019" t="s">
        <v>9329</v>
      </c>
      <c r="G1019" t="s">
        <v>57</v>
      </c>
      <c r="H1019" s="37">
        <v>493</v>
      </c>
      <c r="I1019" s="41">
        <f t="shared" si="31"/>
        <v>438.77</v>
      </c>
      <c r="J1019" t="s">
        <v>8885</v>
      </c>
      <c r="K1019" s="35">
        <v>13547</v>
      </c>
      <c r="L1019" s="33">
        <v>0.11</v>
      </c>
      <c r="M1019" s="21" t="s">
        <v>14848</v>
      </c>
      <c r="N1019" s="21" t="s">
        <v>9478</v>
      </c>
      <c r="O1019" s="21" t="s">
        <v>83</v>
      </c>
      <c r="P1019" s="35" t="s">
        <v>13496</v>
      </c>
    </row>
    <row r="1020" spans="2:16">
      <c r="B1020" t="s">
        <v>41</v>
      </c>
      <c r="C1020" t="s">
        <v>44</v>
      </c>
      <c r="D1020" s="36">
        <v>49241500</v>
      </c>
      <c r="E1020" s="36">
        <v>13548</v>
      </c>
      <c r="F1020" t="s">
        <v>9330</v>
      </c>
      <c r="G1020" t="s">
        <v>57</v>
      </c>
      <c r="H1020" s="37">
        <v>493</v>
      </c>
      <c r="I1020" s="41">
        <f t="shared" si="31"/>
        <v>438.77</v>
      </c>
      <c r="J1020" t="s">
        <v>8885</v>
      </c>
      <c r="K1020" s="35">
        <v>13548</v>
      </c>
      <c r="L1020" s="33">
        <v>0.11</v>
      </c>
      <c r="M1020" s="21" t="s">
        <v>14848</v>
      </c>
      <c r="N1020" s="21" t="s">
        <v>9478</v>
      </c>
      <c r="O1020" s="21" t="s">
        <v>83</v>
      </c>
      <c r="P1020" s="35" t="s">
        <v>13496</v>
      </c>
    </row>
    <row r="1021" spans="2:16">
      <c r="B1021" t="s">
        <v>41</v>
      </c>
      <c r="C1021" t="s">
        <v>44</v>
      </c>
      <c r="D1021" s="36">
        <v>49241500</v>
      </c>
      <c r="E1021" s="36">
        <v>16464</v>
      </c>
      <c r="F1021" t="s">
        <v>9331</v>
      </c>
      <c r="G1021" t="s">
        <v>57</v>
      </c>
      <c r="H1021" s="37">
        <v>12222</v>
      </c>
      <c r="I1021" s="41">
        <f t="shared" si="31"/>
        <v>10877.58</v>
      </c>
      <c r="J1021" t="s">
        <v>8885</v>
      </c>
      <c r="K1021" s="35">
        <v>16464</v>
      </c>
      <c r="L1021" s="33">
        <v>0.11</v>
      </c>
      <c r="M1021" s="21" t="s">
        <v>14848</v>
      </c>
      <c r="N1021" s="21" t="s">
        <v>9478</v>
      </c>
      <c r="O1021" s="21" t="s">
        <v>83</v>
      </c>
      <c r="P1021" s="35" t="s">
        <v>13496</v>
      </c>
    </row>
    <row r="1022" spans="2:16">
      <c r="B1022" t="s">
        <v>41</v>
      </c>
      <c r="C1022" t="s">
        <v>44</v>
      </c>
      <c r="D1022" s="36">
        <v>49241500</v>
      </c>
      <c r="E1022" s="36">
        <v>16465</v>
      </c>
      <c r="F1022" t="s">
        <v>9332</v>
      </c>
      <c r="G1022" t="s">
        <v>57</v>
      </c>
      <c r="H1022" s="37">
        <v>1161</v>
      </c>
      <c r="I1022" s="41">
        <f t="shared" si="31"/>
        <v>1033.29</v>
      </c>
      <c r="J1022" t="s">
        <v>8885</v>
      </c>
      <c r="K1022" s="35">
        <v>16465</v>
      </c>
      <c r="L1022" s="33">
        <v>0.11</v>
      </c>
      <c r="M1022" s="21" t="s">
        <v>14848</v>
      </c>
      <c r="N1022" s="21" t="s">
        <v>9478</v>
      </c>
      <c r="O1022" s="21" t="s">
        <v>83</v>
      </c>
      <c r="P1022" s="35" t="s">
        <v>13496</v>
      </c>
    </row>
    <row r="1023" spans="2:16">
      <c r="B1023" t="s">
        <v>41</v>
      </c>
      <c r="C1023" t="s">
        <v>44</v>
      </c>
      <c r="D1023" s="36">
        <v>49241500</v>
      </c>
      <c r="E1023" s="36">
        <v>16465</v>
      </c>
      <c r="F1023" t="s">
        <v>9332</v>
      </c>
      <c r="G1023" t="s">
        <v>57</v>
      </c>
      <c r="H1023" s="37">
        <v>1161</v>
      </c>
      <c r="I1023" s="41">
        <f t="shared" si="31"/>
        <v>1033.29</v>
      </c>
      <c r="J1023" t="s">
        <v>8885</v>
      </c>
      <c r="K1023" s="35">
        <v>16465</v>
      </c>
      <c r="L1023" s="33">
        <v>0.11</v>
      </c>
      <c r="M1023" s="21" t="s">
        <v>14848</v>
      </c>
      <c r="N1023" s="21" t="s">
        <v>9478</v>
      </c>
      <c r="O1023" s="21" t="s">
        <v>83</v>
      </c>
      <c r="P1023" s="35" t="s">
        <v>13496</v>
      </c>
    </row>
    <row r="1024" spans="2:16">
      <c r="B1024" t="s">
        <v>41</v>
      </c>
      <c r="C1024" t="s">
        <v>44</v>
      </c>
      <c r="D1024" s="36">
        <v>49241500</v>
      </c>
      <c r="E1024" s="36">
        <v>16501</v>
      </c>
      <c r="F1024" t="s">
        <v>9333</v>
      </c>
      <c r="G1024" t="s">
        <v>57</v>
      </c>
      <c r="H1024" s="37">
        <v>647</v>
      </c>
      <c r="I1024" s="41">
        <f t="shared" si="31"/>
        <v>575.83000000000004</v>
      </c>
      <c r="J1024" t="s">
        <v>8885</v>
      </c>
      <c r="K1024" s="35">
        <v>16501</v>
      </c>
      <c r="L1024" s="33">
        <v>0.11</v>
      </c>
      <c r="M1024" s="21" t="s">
        <v>14848</v>
      </c>
      <c r="N1024" s="21" t="s">
        <v>9478</v>
      </c>
      <c r="O1024" s="21" t="s">
        <v>83</v>
      </c>
      <c r="P1024" s="35" t="s">
        <v>13496</v>
      </c>
    </row>
    <row r="1025" spans="2:16">
      <c r="B1025" t="s">
        <v>41</v>
      </c>
      <c r="C1025" t="s">
        <v>44</v>
      </c>
      <c r="D1025" s="36">
        <v>49241500</v>
      </c>
      <c r="E1025" s="36">
        <v>16507</v>
      </c>
      <c r="F1025" t="s">
        <v>9334</v>
      </c>
      <c r="G1025" t="s">
        <v>57</v>
      </c>
      <c r="H1025" s="37">
        <v>3153</v>
      </c>
      <c r="I1025" s="41">
        <f t="shared" si="31"/>
        <v>2806.17</v>
      </c>
      <c r="J1025" t="s">
        <v>8885</v>
      </c>
      <c r="K1025" s="35">
        <v>16507</v>
      </c>
      <c r="L1025" s="33">
        <v>0.11</v>
      </c>
      <c r="M1025" s="21" t="s">
        <v>14848</v>
      </c>
      <c r="N1025" s="21" t="s">
        <v>9478</v>
      </c>
      <c r="O1025" s="21" t="s">
        <v>83</v>
      </c>
      <c r="P1025" s="35" t="s">
        <v>13496</v>
      </c>
    </row>
    <row r="1026" spans="2:16">
      <c r="B1026" t="s">
        <v>41</v>
      </c>
      <c r="C1026" t="s">
        <v>44</v>
      </c>
      <c r="D1026" s="36">
        <v>49241500</v>
      </c>
      <c r="E1026" s="36">
        <v>16513</v>
      </c>
      <c r="F1026" t="s">
        <v>9335</v>
      </c>
      <c r="G1026" t="s">
        <v>57</v>
      </c>
      <c r="H1026" s="37">
        <v>5877</v>
      </c>
      <c r="I1026" s="41">
        <f t="shared" si="31"/>
        <v>5230.53</v>
      </c>
      <c r="J1026" t="s">
        <v>8885</v>
      </c>
      <c r="K1026" s="35">
        <v>16513</v>
      </c>
      <c r="L1026" s="33">
        <v>0.11</v>
      </c>
      <c r="M1026" s="21" t="s">
        <v>14848</v>
      </c>
      <c r="N1026" s="21" t="s">
        <v>9478</v>
      </c>
      <c r="O1026" s="21" t="s">
        <v>83</v>
      </c>
      <c r="P1026" s="35" t="s">
        <v>13496</v>
      </c>
    </row>
    <row r="1027" spans="2:16">
      <c r="B1027" t="s">
        <v>41</v>
      </c>
      <c r="C1027" t="s">
        <v>44</v>
      </c>
      <c r="D1027" s="36">
        <v>49241500</v>
      </c>
      <c r="E1027" s="36">
        <v>16514</v>
      </c>
      <c r="F1027" t="s">
        <v>9336</v>
      </c>
      <c r="G1027" t="s">
        <v>57</v>
      </c>
      <c r="H1027" s="37">
        <v>485</v>
      </c>
      <c r="I1027" s="41">
        <f t="shared" si="31"/>
        <v>431.65000000000003</v>
      </c>
      <c r="J1027" t="s">
        <v>8885</v>
      </c>
      <c r="K1027" s="35">
        <v>16514</v>
      </c>
      <c r="L1027" s="33">
        <v>0.11</v>
      </c>
      <c r="M1027" s="21" t="s">
        <v>14848</v>
      </c>
      <c r="N1027" s="21" t="s">
        <v>9478</v>
      </c>
      <c r="O1027" s="21" t="s">
        <v>83</v>
      </c>
      <c r="P1027" s="35" t="s">
        <v>13496</v>
      </c>
    </row>
    <row r="1028" spans="2:16">
      <c r="B1028" t="s">
        <v>41</v>
      </c>
      <c r="C1028" t="s">
        <v>44</v>
      </c>
      <c r="D1028" s="36">
        <v>49241500</v>
      </c>
      <c r="E1028" s="36">
        <v>16700</v>
      </c>
      <c r="F1028" t="s">
        <v>9337</v>
      </c>
      <c r="G1028" t="s">
        <v>57</v>
      </c>
      <c r="H1028" s="37">
        <v>1017</v>
      </c>
      <c r="I1028" s="41">
        <f t="shared" si="31"/>
        <v>905.13</v>
      </c>
      <c r="J1028" t="s">
        <v>8885</v>
      </c>
      <c r="K1028" s="35">
        <v>16700</v>
      </c>
      <c r="L1028" s="33">
        <v>0.11</v>
      </c>
      <c r="M1028" s="21" t="s">
        <v>14848</v>
      </c>
      <c r="N1028" s="21" t="s">
        <v>9478</v>
      </c>
      <c r="O1028" s="21" t="s">
        <v>83</v>
      </c>
      <c r="P1028" s="35" t="s">
        <v>13496</v>
      </c>
    </row>
    <row r="1029" spans="2:16">
      <c r="B1029" t="s">
        <v>41</v>
      </c>
      <c r="C1029" t="s">
        <v>44</v>
      </c>
      <c r="D1029" s="36">
        <v>49241500</v>
      </c>
      <c r="E1029" s="36">
        <v>16701</v>
      </c>
      <c r="F1029" t="s">
        <v>9338</v>
      </c>
      <c r="G1029" t="s">
        <v>57</v>
      </c>
      <c r="H1029" s="37">
        <v>594</v>
      </c>
      <c r="I1029" s="41">
        <f t="shared" si="31"/>
        <v>528.66</v>
      </c>
      <c r="J1029" t="s">
        <v>8885</v>
      </c>
      <c r="K1029" s="35">
        <v>16701</v>
      </c>
      <c r="L1029" s="33">
        <v>0.11</v>
      </c>
      <c r="M1029" s="21" t="s">
        <v>14848</v>
      </c>
      <c r="N1029" s="21" t="s">
        <v>9478</v>
      </c>
      <c r="O1029" s="21" t="s">
        <v>83</v>
      </c>
      <c r="P1029" s="35" t="s">
        <v>13496</v>
      </c>
    </row>
    <row r="1030" spans="2:16">
      <c r="B1030" t="s">
        <v>41</v>
      </c>
      <c r="C1030" t="s">
        <v>44</v>
      </c>
      <c r="D1030" s="36">
        <v>49241500</v>
      </c>
      <c r="E1030" s="36">
        <v>16712</v>
      </c>
      <c r="F1030" t="s">
        <v>9339</v>
      </c>
      <c r="G1030" t="s">
        <v>57</v>
      </c>
      <c r="H1030" s="37">
        <v>5293</v>
      </c>
      <c r="I1030" s="41">
        <f t="shared" si="31"/>
        <v>4710.7700000000004</v>
      </c>
      <c r="J1030" t="s">
        <v>8885</v>
      </c>
      <c r="K1030" s="35">
        <v>16712</v>
      </c>
      <c r="L1030" s="33">
        <v>0.11</v>
      </c>
      <c r="M1030" s="21" t="s">
        <v>14848</v>
      </c>
      <c r="N1030" s="21" t="s">
        <v>9478</v>
      </c>
      <c r="O1030" s="21" t="s">
        <v>83</v>
      </c>
      <c r="P1030" s="35" t="s">
        <v>13496</v>
      </c>
    </row>
    <row r="1031" spans="2:16">
      <c r="B1031" t="s">
        <v>41</v>
      </c>
      <c r="C1031" t="s">
        <v>44</v>
      </c>
      <c r="D1031" s="36">
        <v>49241500</v>
      </c>
      <c r="E1031" s="36">
        <v>16716</v>
      </c>
      <c r="F1031" t="s">
        <v>9340</v>
      </c>
      <c r="G1031" t="s">
        <v>57</v>
      </c>
      <c r="H1031" s="37">
        <v>3674</v>
      </c>
      <c r="I1031" s="41">
        <f t="shared" si="31"/>
        <v>3269.86</v>
      </c>
      <c r="J1031" t="s">
        <v>8885</v>
      </c>
      <c r="K1031" s="35">
        <v>16716</v>
      </c>
      <c r="L1031" s="33">
        <v>0.11</v>
      </c>
      <c r="M1031" s="21" t="s">
        <v>14848</v>
      </c>
      <c r="N1031" s="21" t="s">
        <v>9478</v>
      </c>
      <c r="O1031" s="21" t="s">
        <v>83</v>
      </c>
      <c r="P1031" s="35" t="s">
        <v>13496</v>
      </c>
    </row>
    <row r="1032" spans="2:16">
      <c r="B1032" t="s">
        <v>41</v>
      </c>
      <c r="C1032" t="s">
        <v>44</v>
      </c>
      <c r="D1032" s="36">
        <v>49241500</v>
      </c>
      <c r="E1032" s="36">
        <v>16717</v>
      </c>
      <c r="F1032" t="s">
        <v>9341</v>
      </c>
      <c r="G1032" t="s">
        <v>57</v>
      </c>
      <c r="H1032" s="37">
        <v>6488</v>
      </c>
      <c r="I1032" s="41">
        <f t="shared" ref="I1032:I1095" si="32">H1032*0.89</f>
        <v>5774.32</v>
      </c>
      <c r="J1032" t="s">
        <v>8885</v>
      </c>
      <c r="K1032" s="35">
        <v>16717</v>
      </c>
      <c r="L1032" s="33">
        <v>0.11</v>
      </c>
      <c r="M1032" s="21" t="s">
        <v>14848</v>
      </c>
      <c r="N1032" s="21" t="s">
        <v>9478</v>
      </c>
      <c r="O1032" s="21" t="s">
        <v>83</v>
      </c>
      <c r="P1032" s="35" t="s">
        <v>13496</v>
      </c>
    </row>
    <row r="1033" spans="2:16">
      <c r="B1033" t="s">
        <v>41</v>
      </c>
      <c r="C1033" t="s">
        <v>44</v>
      </c>
      <c r="D1033" s="36">
        <v>49241500</v>
      </c>
      <c r="E1033" s="36">
        <v>16728</v>
      </c>
      <c r="F1033" t="s">
        <v>9342</v>
      </c>
      <c r="G1033" t="s">
        <v>57</v>
      </c>
      <c r="H1033" s="37">
        <v>5691</v>
      </c>
      <c r="I1033" s="41">
        <f t="shared" si="32"/>
        <v>5064.99</v>
      </c>
      <c r="J1033" t="s">
        <v>8885</v>
      </c>
      <c r="K1033" s="35">
        <v>16728</v>
      </c>
      <c r="L1033" s="33">
        <v>0.11</v>
      </c>
      <c r="M1033" s="21" t="s">
        <v>14848</v>
      </c>
      <c r="N1033" s="21" t="s">
        <v>9478</v>
      </c>
      <c r="O1033" s="21" t="s">
        <v>83</v>
      </c>
      <c r="P1033" s="35" t="s">
        <v>13496</v>
      </c>
    </row>
    <row r="1034" spans="2:16">
      <c r="B1034" t="s">
        <v>41</v>
      </c>
      <c r="C1034" t="s">
        <v>44</v>
      </c>
      <c r="D1034" s="36">
        <v>49241500</v>
      </c>
      <c r="E1034" s="36">
        <v>16730</v>
      </c>
      <c r="F1034" t="s">
        <v>9343</v>
      </c>
      <c r="G1034" t="s">
        <v>57</v>
      </c>
      <c r="H1034" s="37">
        <v>7025</v>
      </c>
      <c r="I1034" s="41">
        <f t="shared" si="32"/>
        <v>6252.25</v>
      </c>
      <c r="J1034" t="s">
        <v>8885</v>
      </c>
      <c r="K1034" s="35">
        <v>16730</v>
      </c>
      <c r="L1034" s="33">
        <v>0.11</v>
      </c>
      <c r="M1034" s="21" t="s">
        <v>14848</v>
      </c>
      <c r="N1034" s="21" t="s">
        <v>9478</v>
      </c>
      <c r="O1034" s="21" t="s">
        <v>83</v>
      </c>
      <c r="P1034" s="35" t="s">
        <v>13496</v>
      </c>
    </row>
    <row r="1035" spans="2:16">
      <c r="B1035" t="s">
        <v>41</v>
      </c>
      <c r="C1035" t="s">
        <v>44</v>
      </c>
      <c r="D1035" s="36">
        <v>49241500</v>
      </c>
      <c r="E1035" s="36">
        <v>16803</v>
      </c>
      <c r="F1035" t="s">
        <v>9344</v>
      </c>
      <c r="G1035" t="s">
        <v>57</v>
      </c>
      <c r="H1035" s="37">
        <v>775</v>
      </c>
      <c r="I1035" s="41">
        <f t="shared" si="32"/>
        <v>689.75</v>
      </c>
      <c r="J1035" t="s">
        <v>8885</v>
      </c>
      <c r="K1035" s="35">
        <v>16803</v>
      </c>
      <c r="L1035" s="33">
        <v>0.11</v>
      </c>
      <c r="M1035" s="21" t="s">
        <v>14848</v>
      </c>
      <c r="N1035" s="21" t="s">
        <v>9478</v>
      </c>
      <c r="O1035" s="21" t="s">
        <v>83</v>
      </c>
      <c r="P1035" s="35" t="s">
        <v>13496</v>
      </c>
    </row>
    <row r="1036" spans="2:16">
      <c r="B1036" t="s">
        <v>41</v>
      </c>
      <c r="C1036" t="s">
        <v>44</v>
      </c>
      <c r="D1036" s="36">
        <v>49241500</v>
      </c>
      <c r="E1036" s="36">
        <v>16804</v>
      </c>
      <c r="F1036" t="s">
        <v>9345</v>
      </c>
      <c r="G1036" t="s">
        <v>57</v>
      </c>
      <c r="H1036" s="37">
        <v>4857</v>
      </c>
      <c r="I1036" s="41">
        <f t="shared" si="32"/>
        <v>4322.7300000000005</v>
      </c>
      <c r="J1036" t="s">
        <v>8885</v>
      </c>
      <c r="K1036" s="35">
        <v>16804</v>
      </c>
      <c r="L1036" s="33">
        <v>0.11</v>
      </c>
      <c r="M1036" s="21" t="s">
        <v>14848</v>
      </c>
      <c r="N1036" s="21" t="s">
        <v>9478</v>
      </c>
      <c r="O1036" s="21" t="s">
        <v>83</v>
      </c>
      <c r="P1036" s="35" t="s">
        <v>13496</v>
      </c>
    </row>
    <row r="1037" spans="2:16">
      <c r="B1037" t="s">
        <v>41</v>
      </c>
      <c r="C1037" t="s">
        <v>44</v>
      </c>
      <c r="D1037" s="36">
        <v>49241500</v>
      </c>
      <c r="E1037" s="36">
        <v>16805</v>
      </c>
      <c r="F1037" t="s">
        <v>9346</v>
      </c>
      <c r="G1037" t="s">
        <v>57</v>
      </c>
      <c r="H1037" s="37">
        <v>7449</v>
      </c>
      <c r="I1037" s="41">
        <f t="shared" si="32"/>
        <v>6629.61</v>
      </c>
      <c r="J1037" t="s">
        <v>8885</v>
      </c>
      <c r="K1037" s="35">
        <v>16805</v>
      </c>
      <c r="L1037" s="33">
        <v>0.11</v>
      </c>
      <c r="M1037" s="21" t="s">
        <v>14848</v>
      </c>
      <c r="N1037" s="21" t="s">
        <v>9478</v>
      </c>
      <c r="O1037" s="21" t="s">
        <v>83</v>
      </c>
      <c r="P1037" s="35" t="s">
        <v>13496</v>
      </c>
    </row>
    <row r="1038" spans="2:16">
      <c r="B1038" t="s">
        <v>41</v>
      </c>
      <c r="C1038" t="s">
        <v>44</v>
      </c>
      <c r="D1038" s="36">
        <v>49241500</v>
      </c>
      <c r="E1038" s="36">
        <v>16806</v>
      </c>
      <c r="F1038" t="s">
        <v>9347</v>
      </c>
      <c r="G1038" t="s">
        <v>57</v>
      </c>
      <c r="H1038" s="37">
        <v>1291</v>
      </c>
      <c r="I1038" s="41">
        <f t="shared" si="32"/>
        <v>1148.99</v>
      </c>
      <c r="J1038" t="s">
        <v>8885</v>
      </c>
      <c r="K1038" s="35">
        <v>16806</v>
      </c>
      <c r="L1038" s="33">
        <v>0.11</v>
      </c>
      <c r="M1038" s="21" t="s">
        <v>14848</v>
      </c>
      <c r="N1038" s="21" t="s">
        <v>9478</v>
      </c>
      <c r="O1038" s="21" t="s">
        <v>83</v>
      </c>
      <c r="P1038" s="35" t="s">
        <v>13496</v>
      </c>
    </row>
    <row r="1039" spans="2:16">
      <c r="B1039" t="s">
        <v>41</v>
      </c>
      <c r="C1039" t="s">
        <v>44</v>
      </c>
      <c r="D1039" s="36">
        <v>49241500</v>
      </c>
      <c r="E1039" s="36">
        <v>16809</v>
      </c>
      <c r="F1039" t="s">
        <v>9348</v>
      </c>
      <c r="G1039" t="s">
        <v>57</v>
      </c>
      <c r="H1039" s="37">
        <v>8047</v>
      </c>
      <c r="I1039" s="41">
        <f t="shared" si="32"/>
        <v>7161.83</v>
      </c>
      <c r="J1039" t="s">
        <v>8885</v>
      </c>
      <c r="K1039" s="35">
        <v>16809</v>
      </c>
      <c r="L1039" s="33">
        <v>0.11</v>
      </c>
      <c r="M1039" s="21" t="s">
        <v>14848</v>
      </c>
      <c r="N1039" s="21" t="s">
        <v>9478</v>
      </c>
      <c r="O1039" s="21" t="s">
        <v>83</v>
      </c>
      <c r="P1039" s="35" t="s">
        <v>13496</v>
      </c>
    </row>
    <row r="1040" spans="2:16">
      <c r="B1040" t="s">
        <v>41</v>
      </c>
      <c r="C1040" t="s">
        <v>44</v>
      </c>
      <c r="D1040" s="36">
        <v>49241500</v>
      </c>
      <c r="E1040" s="36">
        <v>16811</v>
      </c>
      <c r="F1040" t="s">
        <v>9349</v>
      </c>
      <c r="G1040" t="s">
        <v>57</v>
      </c>
      <c r="H1040" s="37">
        <v>193</v>
      </c>
      <c r="I1040" s="41">
        <f t="shared" si="32"/>
        <v>171.77</v>
      </c>
      <c r="J1040" t="s">
        <v>8885</v>
      </c>
      <c r="K1040" s="35">
        <v>16811</v>
      </c>
      <c r="L1040" s="33">
        <v>0.11</v>
      </c>
      <c r="M1040" s="21" t="s">
        <v>14848</v>
      </c>
      <c r="N1040" s="21" t="s">
        <v>9478</v>
      </c>
      <c r="O1040" s="21" t="s">
        <v>83</v>
      </c>
      <c r="P1040" s="35" t="s">
        <v>13496</v>
      </c>
    </row>
    <row r="1041" spans="2:16">
      <c r="B1041" t="s">
        <v>41</v>
      </c>
      <c r="C1041" t="s">
        <v>44</v>
      </c>
      <c r="D1041" s="36">
        <v>49241500</v>
      </c>
      <c r="E1041" s="36">
        <v>16812</v>
      </c>
      <c r="F1041" t="s">
        <v>9350</v>
      </c>
      <c r="G1041" t="s">
        <v>57</v>
      </c>
      <c r="H1041" s="37">
        <v>255</v>
      </c>
      <c r="I1041" s="41">
        <f t="shared" si="32"/>
        <v>226.95000000000002</v>
      </c>
      <c r="J1041" t="s">
        <v>8885</v>
      </c>
      <c r="K1041" s="35">
        <v>16812</v>
      </c>
      <c r="L1041" s="33">
        <v>0.11</v>
      </c>
      <c r="M1041" s="21" t="s">
        <v>14848</v>
      </c>
      <c r="N1041" s="21" t="s">
        <v>9478</v>
      </c>
      <c r="O1041" s="21" t="s">
        <v>83</v>
      </c>
      <c r="P1041" s="35" t="s">
        <v>13496</v>
      </c>
    </row>
    <row r="1042" spans="2:16">
      <c r="B1042" t="s">
        <v>41</v>
      </c>
      <c r="C1042" t="s">
        <v>44</v>
      </c>
      <c r="D1042" s="36">
        <v>49241500</v>
      </c>
      <c r="E1042" s="36">
        <v>16818</v>
      </c>
      <c r="F1042" t="s">
        <v>9351</v>
      </c>
      <c r="G1042" t="s">
        <v>57</v>
      </c>
      <c r="H1042" s="37">
        <v>1439</v>
      </c>
      <c r="I1042" s="41">
        <f t="shared" si="32"/>
        <v>1280.71</v>
      </c>
      <c r="J1042" t="s">
        <v>8885</v>
      </c>
      <c r="K1042" s="35">
        <v>16818</v>
      </c>
      <c r="L1042" s="33">
        <v>0.11</v>
      </c>
      <c r="M1042" s="21" t="s">
        <v>14848</v>
      </c>
      <c r="N1042" s="21" t="s">
        <v>9478</v>
      </c>
      <c r="O1042" s="21" t="s">
        <v>83</v>
      </c>
      <c r="P1042" s="35" t="s">
        <v>13496</v>
      </c>
    </row>
    <row r="1043" spans="2:16">
      <c r="B1043" t="s">
        <v>41</v>
      </c>
      <c r="C1043" t="s">
        <v>44</v>
      </c>
      <c r="D1043" s="36">
        <v>49241500</v>
      </c>
      <c r="E1043" s="36">
        <v>16819</v>
      </c>
      <c r="F1043" t="s">
        <v>9352</v>
      </c>
      <c r="G1043" t="s">
        <v>57</v>
      </c>
      <c r="H1043" s="37">
        <v>1415</v>
      </c>
      <c r="I1043" s="41">
        <f t="shared" si="32"/>
        <v>1259.3499999999999</v>
      </c>
      <c r="J1043" t="s">
        <v>8885</v>
      </c>
      <c r="K1043" s="35">
        <v>16819</v>
      </c>
      <c r="L1043" s="33">
        <v>0.11</v>
      </c>
      <c r="M1043" s="21" t="s">
        <v>14848</v>
      </c>
      <c r="N1043" s="21" t="s">
        <v>9478</v>
      </c>
      <c r="O1043" s="21" t="s">
        <v>83</v>
      </c>
      <c r="P1043" s="35" t="s">
        <v>13496</v>
      </c>
    </row>
    <row r="1044" spans="2:16">
      <c r="B1044" t="s">
        <v>41</v>
      </c>
      <c r="C1044" t="s">
        <v>44</v>
      </c>
      <c r="D1044" s="36">
        <v>49241500</v>
      </c>
      <c r="E1044" s="36">
        <v>18200</v>
      </c>
      <c r="F1044" t="s">
        <v>9353</v>
      </c>
      <c r="G1044" t="s">
        <v>57</v>
      </c>
      <c r="H1044" s="37">
        <v>603</v>
      </c>
      <c r="I1044" s="41">
        <f t="shared" si="32"/>
        <v>536.66999999999996</v>
      </c>
      <c r="J1044" t="s">
        <v>8885</v>
      </c>
      <c r="K1044" s="35">
        <v>18200</v>
      </c>
      <c r="L1044" s="33">
        <v>0.11</v>
      </c>
      <c r="M1044" s="21" t="s">
        <v>14848</v>
      </c>
      <c r="N1044" s="21" t="s">
        <v>9478</v>
      </c>
      <c r="O1044" s="21" t="s">
        <v>83</v>
      </c>
      <c r="P1044" s="35" t="s">
        <v>13496</v>
      </c>
    </row>
    <row r="1045" spans="2:16">
      <c r="B1045" t="s">
        <v>41</v>
      </c>
      <c r="C1045" t="s">
        <v>44</v>
      </c>
      <c r="D1045" s="36">
        <v>49241500</v>
      </c>
      <c r="E1045" s="36">
        <v>18201</v>
      </c>
      <c r="F1045" t="s">
        <v>9354</v>
      </c>
      <c r="G1045" t="s">
        <v>57</v>
      </c>
      <c r="H1045" s="37">
        <v>394</v>
      </c>
      <c r="I1045" s="41">
        <f t="shared" si="32"/>
        <v>350.66</v>
      </c>
      <c r="J1045" t="s">
        <v>8885</v>
      </c>
      <c r="K1045" s="35">
        <v>18201</v>
      </c>
      <c r="L1045" s="33">
        <v>0.11</v>
      </c>
      <c r="M1045" s="21" t="s">
        <v>14848</v>
      </c>
      <c r="N1045" s="21" t="s">
        <v>9478</v>
      </c>
      <c r="O1045" s="21" t="s">
        <v>83</v>
      </c>
      <c r="P1045" s="35" t="s">
        <v>13496</v>
      </c>
    </row>
    <row r="1046" spans="2:16">
      <c r="B1046" t="s">
        <v>41</v>
      </c>
      <c r="C1046" t="s">
        <v>44</v>
      </c>
      <c r="D1046" s="36">
        <v>49241500</v>
      </c>
      <c r="E1046" s="36">
        <v>18215</v>
      </c>
      <c r="F1046" t="s">
        <v>9355</v>
      </c>
      <c r="G1046" t="s">
        <v>57</v>
      </c>
      <c r="H1046" s="37">
        <v>1412</v>
      </c>
      <c r="I1046" s="41">
        <f t="shared" si="32"/>
        <v>1256.68</v>
      </c>
      <c r="J1046" t="s">
        <v>8885</v>
      </c>
      <c r="K1046" s="35">
        <v>18215</v>
      </c>
      <c r="L1046" s="33">
        <v>0.11</v>
      </c>
      <c r="M1046" s="21" t="s">
        <v>14848</v>
      </c>
      <c r="N1046" s="21" t="s">
        <v>9478</v>
      </c>
      <c r="O1046" s="21" t="s">
        <v>83</v>
      </c>
      <c r="P1046" s="35" t="s">
        <v>13496</v>
      </c>
    </row>
    <row r="1047" spans="2:16">
      <c r="B1047" t="s">
        <v>41</v>
      </c>
      <c r="C1047" t="s">
        <v>44</v>
      </c>
      <c r="D1047" s="36">
        <v>49241500</v>
      </c>
      <c r="E1047" s="36">
        <v>18231</v>
      </c>
      <c r="F1047" t="s">
        <v>9356</v>
      </c>
      <c r="G1047" t="s">
        <v>57</v>
      </c>
      <c r="H1047" s="37">
        <v>2517</v>
      </c>
      <c r="I1047" s="41">
        <f t="shared" si="32"/>
        <v>2240.13</v>
      </c>
      <c r="J1047" t="s">
        <v>8885</v>
      </c>
      <c r="K1047" s="35">
        <v>18231</v>
      </c>
      <c r="L1047" s="33">
        <v>0.11</v>
      </c>
      <c r="M1047" s="21" t="s">
        <v>14848</v>
      </c>
      <c r="N1047" s="21" t="s">
        <v>9478</v>
      </c>
      <c r="O1047" s="21" t="s">
        <v>83</v>
      </c>
      <c r="P1047" s="35" t="s">
        <v>13496</v>
      </c>
    </row>
    <row r="1048" spans="2:16">
      <c r="B1048" t="s">
        <v>41</v>
      </c>
      <c r="C1048" t="s">
        <v>44</v>
      </c>
      <c r="D1048" s="36">
        <v>49241500</v>
      </c>
      <c r="E1048" s="36">
        <v>18233</v>
      </c>
      <c r="F1048" t="s">
        <v>9357</v>
      </c>
      <c r="G1048" t="s">
        <v>57</v>
      </c>
      <c r="H1048" s="37">
        <v>2995</v>
      </c>
      <c r="I1048" s="41">
        <f t="shared" si="32"/>
        <v>2665.55</v>
      </c>
      <c r="J1048" t="s">
        <v>8885</v>
      </c>
      <c r="K1048" s="35">
        <v>18233</v>
      </c>
      <c r="L1048" s="33">
        <v>0.11</v>
      </c>
      <c r="M1048" s="21" t="s">
        <v>14848</v>
      </c>
      <c r="N1048" s="21" t="s">
        <v>9478</v>
      </c>
      <c r="O1048" s="21" t="s">
        <v>83</v>
      </c>
      <c r="P1048" s="35" t="s">
        <v>13496</v>
      </c>
    </row>
    <row r="1049" spans="2:16">
      <c r="B1049" t="s">
        <v>41</v>
      </c>
      <c r="C1049" t="s">
        <v>44</v>
      </c>
      <c r="D1049" s="36">
        <v>49241500</v>
      </c>
      <c r="E1049" s="36">
        <v>18235</v>
      </c>
      <c r="F1049" t="s">
        <v>9358</v>
      </c>
      <c r="G1049" t="s">
        <v>57</v>
      </c>
      <c r="H1049" s="37">
        <v>1551</v>
      </c>
      <c r="I1049" s="41">
        <f t="shared" si="32"/>
        <v>1380.39</v>
      </c>
      <c r="J1049" t="s">
        <v>8885</v>
      </c>
      <c r="K1049" s="35">
        <v>18235</v>
      </c>
      <c r="L1049" s="33">
        <v>0.11</v>
      </c>
      <c r="M1049" s="21" t="s">
        <v>14848</v>
      </c>
      <c r="N1049" s="21" t="s">
        <v>9478</v>
      </c>
      <c r="O1049" s="21" t="s">
        <v>83</v>
      </c>
      <c r="P1049" s="35" t="s">
        <v>13496</v>
      </c>
    </row>
    <row r="1050" spans="2:16">
      <c r="B1050" t="s">
        <v>41</v>
      </c>
      <c r="C1050" t="s">
        <v>44</v>
      </c>
      <c r="D1050" s="36">
        <v>49241500</v>
      </c>
      <c r="E1050" s="36">
        <v>18237</v>
      </c>
      <c r="F1050" t="s">
        <v>9359</v>
      </c>
      <c r="G1050" t="s">
        <v>57</v>
      </c>
      <c r="H1050" s="37">
        <v>1411</v>
      </c>
      <c r="I1050" s="41">
        <f t="shared" si="32"/>
        <v>1255.79</v>
      </c>
      <c r="J1050" t="s">
        <v>8885</v>
      </c>
      <c r="K1050" s="35">
        <v>18237</v>
      </c>
      <c r="L1050" s="33">
        <v>0.11</v>
      </c>
      <c r="M1050" s="21" t="s">
        <v>14848</v>
      </c>
      <c r="N1050" s="21" t="s">
        <v>9478</v>
      </c>
      <c r="O1050" s="21" t="s">
        <v>83</v>
      </c>
      <c r="P1050" s="35" t="s">
        <v>13496</v>
      </c>
    </row>
    <row r="1051" spans="2:16">
      <c r="B1051" t="s">
        <v>41</v>
      </c>
      <c r="C1051" t="s">
        <v>44</v>
      </c>
      <c r="D1051" s="36">
        <v>49241500</v>
      </c>
      <c r="E1051" s="36">
        <v>18238</v>
      </c>
      <c r="F1051" t="s">
        <v>9360</v>
      </c>
      <c r="G1051" t="s">
        <v>57</v>
      </c>
      <c r="H1051" s="37">
        <v>2198</v>
      </c>
      <c r="I1051" s="41">
        <f t="shared" si="32"/>
        <v>1956.22</v>
      </c>
      <c r="J1051" t="s">
        <v>8885</v>
      </c>
      <c r="K1051" s="35">
        <v>18238</v>
      </c>
      <c r="L1051" s="33">
        <v>0.11</v>
      </c>
      <c r="M1051" s="21" t="s">
        <v>14848</v>
      </c>
      <c r="N1051" s="21" t="s">
        <v>9478</v>
      </c>
      <c r="O1051" s="21" t="s">
        <v>83</v>
      </c>
      <c r="P1051" s="35" t="s">
        <v>13496</v>
      </c>
    </row>
    <row r="1052" spans="2:16">
      <c r="B1052" t="s">
        <v>41</v>
      </c>
      <c r="C1052" t="s">
        <v>44</v>
      </c>
      <c r="D1052" s="36">
        <v>49241500</v>
      </c>
      <c r="E1052" s="36">
        <v>18241</v>
      </c>
      <c r="F1052" t="s">
        <v>9361</v>
      </c>
      <c r="G1052" t="s">
        <v>57</v>
      </c>
      <c r="H1052" s="37">
        <v>3545</v>
      </c>
      <c r="I1052" s="41">
        <f t="shared" si="32"/>
        <v>3155.05</v>
      </c>
      <c r="J1052" t="s">
        <v>8885</v>
      </c>
      <c r="K1052" s="35">
        <v>18241</v>
      </c>
      <c r="L1052" s="33">
        <v>0.11</v>
      </c>
      <c r="M1052" s="21" t="s">
        <v>14848</v>
      </c>
      <c r="N1052" s="21" t="s">
        <v>9478</v>
      </c>
      <c r="O1052" s="21" t="s">
        <v>83</v>
      </c>
      <c r="P1052" s="35" t="s">
        <v>13496</v>
      </c>
    </row>
    <row r="1053" spans="2:16">
      <c r="B1053" t="s">
        <v>41</v>
      </c>
      <c r="C1053" t="s">
        <v>44</v>
      </c>
      <c r="D1053" s="36">
        <v>49241500</v>
      </c>
      <c r="E1053" s="36">
        <v>18273</v>
      </c>
      <c r="F1053" t="s">
        <v>9362</v>
      </c>
      <c r="G1053" t="s">
        <v>57</v>
      </c>
      <c r="H1053" s="37">
        <v>558</v>
      </c>
      <c r="I1053" s="41">
        <f t="shared" si="32"/>
        <v>496.62</v>
      </c>
      <c r="J1053" t="s">
        <v>8885</v>
      </c>
      <c r="K1053" s="35">
        <v>18273</v>
      </c>
      <c r="L1053" s="33">
        <v>0.11</v>
      </c>
      <c r="M1053" s="21" t="s">
        <v>14848</v>
      </c>
      <c r="N1053" s="21" t="s">
        <v>9478</v>
      </c>
      <c r="O1053" s="21" t="s">
        <v>83</v>
      </c>
      <c r="P1053" s="35" t="s">
        <v>13496</v>
      </c>
    </row>
    <row r="1054" spans="2:16">
      <c r="B1054" t="s">
        <v>41</v>
      </c>
      <c r="C1054" t="s">
        <v>44</v>
      </c>
      <c r="D1054" s="36">
        <v>49241500</v>
      </c>
      <c r="E1054" s="36">
        <v>18274</v>
      </c>
      <c r="F1054" t="s">
        <v>9363</v>
      </c>
      <c r="G1054" t="s">
        <v>57</v>
      </c>
      <c r="H1054" s="37">
        <v>579</v>
      </c>
      <c r="I1054" s="41">
        <f t="shared" si="32"/>
        <v>515.31000000000006</v>
      </c>
      <c r="J1054" t="s">
        <v>8885</v>
      </c>
      <c r="K1054" s="35">
        <v>18274</v>
      </c>
      <c r="L1054" s="33">
        <v>0.11</v>
      </c>
      <c r="M1054" s="21" t="s">
        <v>14848</v>
      </c>
      <c r="N1054" s="21" t="s">
        <v>9478</v>
      </c>
      <c r="O1054" s="21" t="s">
        <v>83</v>
      </c>
      <c r="P1054" s="35" t="s">
        <v>13496</v>
      </c>
    </row>
    <row r="1055" spans="2:16">
      <c r="B1055" t="s">
        <v>41</v>
      </c>
      <c r="C1055" t="s">
        <v>44</v>
      </c>
      <c r="D1055" s="36">
        <v>49241500</v>
      </c>
      <c r="E1055" s="36">
        <v>18312</v>
      </c>
      <c r="F1055" t="s">
        <v>9364</v>
      </c>
      <c r="G1055" t="s">
        <v>57</v>
      </c>
      <c r="H1055" s="37">
        <v>5468</v>
      </c>
      <c r="I1055" s="41">
        <f t="shared" si="32"/>
        <v>4866.5200000000004</v>
      </c>
      <c r="J1055" t="s">
        <v>8885</v>
      </c>
      <c r="K1055" s="35">
        <v>18312</v>
      </c>
      <c r="L1055" s="33">
        <v>0.11</v>
      </c>
      <c r="M1055" s="21" t="s">
        <v>14848</v>
      </c>
      <c r="N1055" s="21" t="s">
        <v>9478</v>
      </c>
      <c r="O1055" s="21" t="s">
        <v>83</v>
      </c>
      <c r="P1055" s="35" t="s">
        <v>13496</v>
      </c>
    </row>
    <row r="1056" spans="2:16">
      <c r="B1056" t="s">
        <v>41</v>
      </c>
      <c r="C1056" t="s">
        <v>44</v>
      </c>
      <c r="D1056" s="36">
        <v>49241500</v>
      </c>
      <c r="E1056" s="36">
        <v>18314</v>
      </c>
      <c r="F1056" t="s">
        <v>9365</v>
      </c>
      <c r="G1056" t="s">
        <v>57</v>
      </c>
      <c r="H1056" s="37">
        <v>5309</v>
      </c>
      <c r="I1056" s="41">
        <f t="shared" si="32"/>
        <v>4725.01</v>
      </c>
      <c r="J1056" t="s">
        <v>8885</v>
      </c>
      <c r="K1056" s="35">
        <v>18314</v>
      </c>
      <c r="L1056" s="33">
        <v>0.11</v>
      </c>
      <c r="M1056" s="21" t="s">
        <v>14848</v>
      </c>
      <c r="N1056" s="21" t="s">
        <v>9478</v>
      </c>
      <c r="O1056" s="21" t="s">
        <v>83</v>
      </c>
      <c r="P1056" s="35" t="s">
        <v>13496</v>
      </c>
    </row>
    <row r="1057" spans="2:16">
      <c r="B1057" t="s">
        <v>41</v>
      </c>
      <c r="C1057" t="s">
        <v>44</v>
      </c>
      <c r="D1057" s="36">
        <v>49241500</v>
      </c>
      <c r="E1057" s="36">
        <v>18315</v>
      </c>
      <c r="F1057" t="s">
        <v>9366</v>
      </c>
      <c r="G1057" t="s">
        <v>57</v>
      </c>
      <c r="H1057" s="37">
        <v>5324</v>
      </c>
      <c r="I1057" s="41">
        <f t="shared" si="32"/>
        <v>4738.3599999999997</v>
      </c>
      <c r="J1057" t="s">
        <v>8885</v>
      </c>
      <c r="K1057" s="35">
        <v>18315</v>
      </c>
      <c r="L1057" s="33">
        <v>0.11</v>
      </c>
      <c r="M1057" s="21" t="s">
        <v>14848</v>
      </c>
      <c r="N1057" s="21" t="s">
        <v>9478</v>
      </c>
      <c r="O1057" s="21" t="s">
        <v>83</v>
      </c>
      <c r="P1057" s="35" t="s">
        <v>13496</v>
      </c>
    </row>
    <row r="1058" spans="2:16">
      <c r="B1058" t="s">
        <v>41</v>
      </c>
      <c r="C1058" t="s">
        <v>44</v>
      </c>
      <c r="D1058" s="36">
        <v>49241500</v>
      </c>
      <c r="E1058" s="36">
        <v>18316</v>
      </c>
      <c r="F1058" t="s">
        <v>9367</v>
      </c>
      <c r="G1058" t="s">
        <v>57</v>
      </c>
      <c r="H1058" s="37">
        <v>5133</v>
      </c>
      <c r="I1058" s="41">
        <f t="shared" si="32"/>
        <v>4568.37</v>
      </c>
      <c r="J1058" t="s">
        <v>8885</v>
      </c>
      <c r="K1058" s="35">
        <v>18316</v>
      </c>
      <c r="L1058" s="33">
        <v>0.11</v>
      </c>
      <c r="M1058" s="21" t="s">
        <v>14848</v>
      </c>
      <c r="N1058" s="21" t="s">
        <v>9478</v>
      </c>
      <c r="O1058" s="21" t="s">
        <v>83</v>
      </c>
      <c r="P1058" s="35" t="s">
        <v>13496</v>
      </c>
    </row>
    <row r="1059" spans="2:16">
      <c r="B1059" t="s">
        <v>41</v>
      </c>
      <c r="C1059" t="s">
        <v>44</v>
      </c>
      <c r="D1059" s="36">
        <v>49241500</v>
      </c>
      <c r="E1059" s="36">
        <v>18317</v>
      </c>
      <c r="F1059" t="s">
        <v>9368</v>
      </c>
      <c r="G1059" t="s">
        <v>57</v>
      </c>
      <c r="H1059" s="37">
        <v>5149</v>
      </c>
      <c r="I1059" s="41">
        <f t="shared" si="32"/>
        <v>4582.6099999999997</v>
      </c>
      <c r="J1059" t="s">
        <v>8885</v>
      </c>
      <c r="K1059" s="35">
        <v>18317</v>
      </c>
      <c r="L1059" s="33">
        <v>0.11</v>
      </c>
      <c r="M1059" s="21" t="s">
        <v>14848</v>
      </c>
      <c r="N1059" s="21" t="s">
        <v>9478</v>
      </c>
      <c r="O1059" s="21" t="s">
        <v>83</v>
      </c>
      <c r="P1059" s="35" t="s">
        <v>13496</v>
      </c>
    </row>
    <row r="1060" spans="2:16">
      <c r="B1060" t="s">
        <v>41</v>
      </c>
      <c r="C1060" t="s">
        <v>44</v>
      </c>
      <c r="D1060" s="36">
        <v>49241500</v>
      </c>
      <c r="E1060" s="36">
        <v>18318</v>
      </c>
      <c r="F1060" t="s">
        <v>9369</v>
      </c>
      <c r="G1060" t="s">
        <v>57</v>
      </c>
      <c r="H1060" s="37">
        <v>4982</v>
      </c>
      <c r="I1060" s="41">
        <f t="shared" si="32"/>
        <v>4433.9800000000005</v>
      </c>
      <c r="J1060" t="s">
        <v>8885</v>
      </c>
      <c r="K1060" s="35">
        <v>18318</v>
      </c>
      <c r="L1060" s="33">
        <v>0.11</v>
      </c>
      <c r="M1060" s="21" t="s">
        <v>14848</v>
      </c>
      <c r="N1060" s="21" t="s">
        <v>9478</v>
      </c>
      <c r="O1060" s="21" t="s">
        <v>83</v>
      </c>
      <c r="P1060" s="35" t="s">
        <v>13496</v>
      </c>
    </row>
    <row r="1061" spans="2:16">
      <c r="B1061" t="s">
        <v>41</v>
      </c>
      <c r="C1061" t="s">
        <v>44</v>
      </c>
      <c r="D1061" s="36">
        <v>49241500</v>
      </c>
      <c r="E1061" s="36">
        <v>18319</v>
      </c>
      <c r="F1061" t="s">
        <v>9370</v>
      </c>
      <c r="G1061" t="s">
        <v>57</v>
      </c>
      <c r="H1061" s="37">
        <v>243</v>
      </c>
      <c r="I1061" s="41">
        <f t="shared" si="32"/>
        <v>216.27</v>
      </c>
      <c r="J1061" t="s">
        <v>8885</v>
      </c>
      <c r="K1061" s="35">
        <v>18319</v>
      </c>
      <c r="L1061" s="33">
        <v>0.11</v>
      </c>
      <c r="M1061" s="21" t="s">
        <v>14848</v>
      </c>
      <c r="N1061" s="21" t="s">
        <v>9478</v>
      </c>
      <c r="O1061" s="21" t="s">
        <v>83</v>
      </c>
      <c r="P1061" s="35" t="s">
        <v>13496</v>
      </c>
    </row>
    <row r="1062" spans="2:16">
      <c r="B1062" t="s">
        <v>41</v>
      </c>
      <c r="C1062" t="s">
        <v>44</v>
      </c>
      <c r="D1062" s="36">
        <v>49241500</v>
      </c>
      <c r="E1062" s="36">
        <v>18337</v>
      </c>
      <c r="F1062" t="s">
        <v>9371</v>
      </c>
      <c r="G1062" t="s">
        <v>57</v>
      </c>
      <c r="H1062" s="37">
        <v>1382</v>
      </c>
      <c r="I1062" s="41">
        <f t="shared" si="32"/>
        <v>1229.98</v>
      </c>
      <c r="J1062" t="s">
        <v>8885</v>
      </c>
      <c r="K1062" s="35">
        <v>18337</v>
      </c>
      <c r="L1062" s="33">
        <v>0.11</v>
      </c>
      <c r="M1062" s="21" t="s">
        <v>14848</v>
      </c>
      <c r="N1062" s="21" t="s">
        <v>9478</v>
      </c>
      <c r="O1062" s="21" t="s">
        <v>83</v>
      </c>
      <c r="P1062" s="35" t="s">
        <v>13496</v>
      </c>
    </row>
    <row r="1063" spans="2:16">
      <c r="B1063" t="s">
        <v>41</v>
      </c>
      <c r="C1063" t="s">
        <v>44</v>
      </c>
      <c r="D1063" s="36">
        <v>49241500</v>
      </c>
      <c r="E1063" s="36">
        <v>18340</v>
      </c>
      <c r="F1063" t="s">
        <v>9372</v>
      </c>
      <c r="G1063" t="s">
        <v>57</v>
      </c>
      <c r="H1063" s="37">
        <v>3839</v>
      </c>
      <c r="I1063" s="41">
        <f t="shared" si="32"/>
        <v>3416.71</v>
      </c>
      <c r="J1063" t="s">
        <v>8885</v>
      </c>
      <c r="K1063" s="35">
        <v>18340</v>
      </c>
      <c r="L1063" s="33">
        <v>0.11</v>
      </c>
      <c r="M1063" s="21" t="s">
        <v>14848</v>
      </c>
      <c r="N1063" s="21" t="s">
        <v>9478</v>
      </c>
      <c r="O1063" s="21" t="s">
        <v>83</v>
      </c>
      <c r="P1063" s="35" t="s">
        <v>13496</v>
      </c>
    </row>
    <row r="1064" spans="2:16">
      <c r="B1064" t="s">
        <v>41</v>
      </c>
      <c r="C1064" t="s">
        <v>44</v>
      </c>
      <c r="D1064" s="36">
        <v>49241500</v>
      </c>
      <c r="E1064" s="36">
        <v>18346</v>
      </c>
      <c r="F1064" t="s">
        <v>9373</v>
      </c>
      <c r="G1064" t="s">
        <v>57</v>
      </c>
      <c r="H1064" s="37">
        <v>105</v>
      </c>
      <c r="I1064" s="41">
        <f t="shared" si="32"/>
        <v>93.45</v>
      </c>
      <c r="J1064" t="s">
        <v>8885</v>
      </c>
      <c r="K1064" s="35">
        <v>18346</v>
      </c>
      <c r="L1064" s="33">
        <v>0.11</v>
      </c>
      <c r="M1064" s="21" t="s">
        <v>14848</v>
      </c>
      <c r="N1064" s="21" t="s">
        <v>9478</v>
      </c>
      <c r="O1064" s="21" t="s">
        <v>83</v>
      </c>
      <c r="P1064" s="35" t="s">
        <v>13496</v>
      </c>
    </row>
    <row r="1065" spans="2:16">
      <c r="B1065" t="s">
        <v>41</v>
      </c>
      <c r="C1065" t="s">
        <v>44</v>
      </c>
      <c r="D1065" s="36">
        <v>49241500</v>
      </c>
      <c r="E1065" s="36">
        <v>18347</v>
      </c>
      <c r="F1065" t="s">
        <v>9374</v>
      </c>
      <c r="G1065" t="s">
        <v>57</v>
      </c>
      <c r="H1065" s="37">
        <v>101</v>
      </c>
      <c r="I1065" s="41">
        <f t="shared" si="32"/>
        <v>89.89</v>
      </c>
      <c r="J1065" t="s">
        <v>8885</v>
      </c>
      <c r="K1065" s="35">
        <v>18347</v>
      </c>
      <c r="L1065" s="33">
        <v>0.11</v>
      </c>
      <c r="M1065" s="21" t="s">
        <v>14848</v>
      </c>
      <c r="N1065" s="21" t="s">
        <v>9478</v>
      </c>
      <c r="O1065" s="21" t="s">
        <v>83</v>
      </c>
      <c r="P1065" s="35" t="s">
        <v>13496</v>
      </c>
    </row>
    <row r="1066" spans="2:16">
      <c r="B1066" t="s">
        <v>41</v>
      </c>
      <c r="C1066" t="s">
        <v>44</v>
      </c>
      <c r="D1066" s="36">
        <v>49241500</v>
      </c>
      <c r="E1066" s="36">
        <v>18348</v>
      </c>
      <c r="F1066" t="s">
        <v>9365</v>
      </c>
      <c r="G1066" t="s">
        <v>57</v>
      </c>
      <c r="H1066" s="37">
        <v>4831</v>
      </c>
      <c r="I1066" s="41">
        <f t="shared" si="32"/>
        <v>4299.59</v>
      </c>
      <c r="J1066" t="s">
        <v>8885</v>
      </c>
      <c r="K1066" s="35">
        <v>18348</v>
      </c>
      <c r="L1066" s="33">
        <v>0.11</v>
      </c>
      <c r="M1066" s="21" t="s">
        <v>14848</v>
      </c>
      <c r="N1066" s="21" t="s">
        <v>9478</v>
      </c>
      <c r="O1066" s="21" t="s">
        <v>83</v>
      </c>
      <c r="P1066" s="35" t="s">
        <v>13496</v>
      </c>
    </row>
    <row r="1067" spans="2:16">
      <c r="B1067" t="s">
        <v>41</v>
      </c>
      <c r="C1067" t="s">
        <v>44</v>
      </c>
      <c r="D1067" s="36">
        <v>49241500</v>
      </c>
      <c r="E1067" s="36">
        <v>18349</v>
      </c>
      <c r="F1067" t="s">
        <v>9366</v>
      </c>
      <c r="G1067" t="s">
        <v>57</v>
      </c>
      <c r="H1067" s="37">
        <v>4847</v>
      </c>
      <c r="I1067" s="41">
        <f t="shared" si="32"/>
        <v>4313.83</v>
      </c>
      <c r="J1067" t="s">
        <v>8885</v>
      </c>
      <c r="K1067" s="35">
        <v>18349</v>
      </c>
      <c r="L1067" s="33">
        <v>0.11</v>
      </c>
      <c r="M1067" s="21" t="s">
        <v>14848</v>
      </c>
      <c r="N1067" s="21" t="s">
        <v>9478</v>
      </c>
      <c r="O1067" s="21" t="s">
        <v>83</v>
      </c>
      <c r="P1067" s="35" t="s">
        <v>13496</v>
      </c>
    </row>
    <row r="1068" spans="2:16">
      <c r="B1068" t="s">
        <v>41</v>
      </c>
      <c r="C1068" t="s">
        <v>44</v>
      </c>
      <c r="D1068" s="36">
        <v>49241500</v>
      </c>
      <c r="E1068" s="36">
        <v>18350</v>
      </c>
      <c r="F1068" t="s">
        <v>9367</v>
      </c>
      <c r="G1068" t="s">
        <v>57</v>
      </c>
      <c r="H1068" s="37">
        <v>4656</v>
      </c>
      <c r="I1068" s="41">
        <f t="shared" si="32"/>
        <v>4143.84</v>
      </c>
      <c r="J1068" t="s">
        <v>8885</v>
      </c>
      <c r="K1068" s="35">
        <v>18350</v>
      </c>
      <c r="L1068" s="33">
        <v>0.11</v>
      </c>
      <c r="M1068" s="21" t="s">
        <v>14848</v>
      </c>
      <c r="N1068" s="21" t="s">
        <v>9478</v>
      </c>
      <c r="O1068" s="21" t="s">
        <v>83</v>
      </c>
      <c r="P1068" s="35" t="s">
        <v>13496</v>
      </c>
    </row>
    <row r="1069" spans="2:16">
      <c r="B1069" t="s">
        <v>41</v>
      </c>
      <c r="C1069" t="s">
        <v>44</v>
      </c>
      <c r="D1069" s="36">
        <v>49241500</v>
      </c>
      <c r="E1069" s="36">
        <v>18351</v>
      </c>
      <c r="F1069" t="s">
        <v>9368</v>
      </c>
      <c r="G1069" t="s">
        <v>57</v>
      </c>
      <c r="H1069" s="37">
        <v>4693</v>
      </c>
      <c r="I1069" s="41">
        <f t="shared" si="32"/>
        <v>4176.7700000000004</v>
      </c>
      <c r="J1069" t="s">
        <v>8885</v>
      </c>
      <c r="K1069" s="35">
        <v>18351</v>
      </c>
      <c r="L1069" s="33">
        <v>0.11</v>
      </c>
      <c r="M1069" s="21" t="s">
        <v>14848</v>
      </c>
      <c r="N1069" s="21" t="s">
        <v>9478</v>
      </c>
      <c r="O1069" s="21" t="s">
        <v>83</v>
      </c>
      <c r="P1069" s="35" t="s">
        <v>13496</v>
      </c>
    </row>
    <row r="1070" spans="2:16">
      <c r="B1070" t="s">
        <v>41</v>
      </c>
      <c r="C1070" t="s">
        <v>44</v>
      </c>
      <c r="D1070" s="36">
        <v>49241500</v>
      </c>
      <c r="E1070" s="36">
        <v>18352</v>
      </c>
      <c r="F1070" t="s">
        <v>9369</v>
      </c>
      <c r="G1070" t="s">
        <v>57</v>
      </c>
      <c r="H1070" s="37">
        <v>4500</v>
      </c>
      <c r="I1070" s="41">
        <f t="shared" si="32"/>
        <v>4005</v>
      </c>
      <c r="J1070" t="s">
        <v>8885</v>
      </c>
      <c r="K1070" s="35">
        <v>18352</v>
      </c>
      <c r="L1070" s="33">
        <v>0.11</v>
      </c>
      <c r="M1070" s="21" t="s">
        <v>14848</v>
      </c>
      <c r="N1070" s="21" t="s">
        <v>9478</v>
      </c>
      <c r="O1070" s="21" t="s">
        <v>83</v>
      </c>
      <c r="P1070" s="35" t="s">
        <v>13496</v>
      </c>
    </row>
    <row r="1071" spans="2:16">
      <c r="B1071" t="s">
        <v>41</v>
      </c>
      <c r="C1071" t="s">
        <v>44</v>
      </c>
      <c r="D1071" s="36">
        <v>49241500</v>
      </c>
      <c r="E1071" s="36">
        <v>18362</v>
      </c>
      <c r="F1071" t="s">
        <v>9375</v>
      </c>
      <c r="G1071" t="s">
        <v>57</v>
      </c>
      <c r="H1071" s="37">
        <v>1172</v>
      </c>
      <c r="I1071" s="41">
        <f t="shared" si="32"/>
        <v>1043.08</v>
      </c>
      <c r="J1071" t="s">
        <v>8885</v>
      </c>
      <c r="K1071" s="35">
        <v>18362</v>
      </c>
      <c r="L1071" s="33">
        <v>0.11</v>
      </c>
      <c r="M1071" s="21" t="s">
        <v>14848</v>
      </c>
      <c r="N1071" s="21" t="s">
        <v>9478</v>
      </c>
      <c r="O1071" s="21" t="s">
        <v>83</v>
      </c>
      <c r="P1071" s="35" t="s">
        <v>13496</v>
      </c>
    </row>
    <row r="1072" spans="2:16">
      <c r="B1072" t="s">
        <v>41</v>
      </c>
      <c r="C1072" t="s">
        <v>44</v>
      </c>
      <c r="D1072" s="36">
        <v>49241500</v>
      </c>
      <c r="E1072" s="36">
        <v>18363</v>
      </c>
      <c r="F1072" t="s">
        <v>9376</v>
      </c>
      <c r="G1072" t="s">
        <v>57</v>
      </c>
      <c r="H1072" s="37">
        <v>1172</v>
      </c>
      <c r="I1072" s="41">
        <f t="shared" si="32"/>
        <v>1043.08</v>
      </c>
      <c r="J1072" t="s">
        <v>8885</v>
      </c>
      <c r="K1072" s="35">
        <v>18363</v>
      </c>
      <c r="L1072" s="33">
        <v>0.11</v>
      </c>
      <c r="M1072" s="21" t="s">
        <v>14848</v>
      </c>
      <c r="N1072" s="21" t="s">
        <v>9478</v>
      </c>
      <c r="O1072" s="21" t="s">
        <v>83</v>
      </c>
      <c r="P1072" s="35" t="s">
        <v>13496</v>
      </c>
    </row>
    <row r="1073" spans="2:16">
      <c r="B1073" t="s">
        <v>41</v>
      </c>
      <c r="C1073" t="s">
        <v>44</v>
      </c>
      <c r="D1073" s="36">
        <v>49241500</v>
      </c>
      <c r="E1073" s="36">
        <v>18372</v>
      </c>
      <c r="F1073" t="s">
        <v>9377</v>
      </c>
      <c r="G1073" t="s">
        <v>57</v>
      </c>
      <c r="H1073" s="37">
        <v>1019</v>
      </c>
      <c r="I1073" s="41">
        <f t="shared" si="32"/>
        <v>906.91</v>
      </c>
      <c r="J1073" t="s">
        <v>8885</v>
      </c>
      <c r="K1073" s="35">
        <v>18372</v>
      </c>
      <c r="L1073" s="33">
        <v>0.11</v>
      </c>
      <c r="M1073" s="21" t="s">
        <v>14848</v>
      </c>
      <c r="N1073" s="21" t="s">
        <v>9478</v>
      </c>
      <c r="O1073" s="21" t="s">
        <v>83</v>
      </c>
      <c r="P1073" s="35" t="s">
        <v>13496</v>
      </c>
    </row>
    <row r="1074" spans="2:16">
      <c r="B1074" t="s">
        <v>41</v>
      </c>
      <c r="C1074" t="s">
        <v>44</v>
      </c>
      <c r="D1074" s="36">
        <v>49241500</v>
      </c>
      <c r="E1074" s="36">
        <v>18397</v>
      </c>
      <c r="F1074" t="s">
        <v>9378</v>
      </c>
      <c r="G1074" t="s">
        <v>57</v>
      </c>
      <c r="H1074" s="37">
        <v>898</v>
      </c>
      <c r="I1074" s="41">
        <f t="shared" si="32"/>
        <v>799.22</v>
      </c>
      <c r="J1074" t="s">
        <v>8885</v>
      </c>
      <c r="K1074" s="35">
        <v>18397</v>
      </c>
      <c r="L1074" s="33">
        <v>0.11</v>
      </c>
      <c r="M1074" s="21" t="s">
        <v>14848</v>
      </c>
      <c r="N1074" s="21" t="s">
        <v>9478</v>
      </c>
      <c r="O1074" s="21" t="s">
        <v>83</v>
      </c>
      <c r="P1074" s="35" t="s">
        <v>13496</v>
      </c>
    </row>
    <row r="1075" spans="2:16">
      <c r="B1075" t="s">
        <v>41</v>
      </c>
      <c r="C1075" t="s">
        <v>44</v>
      </c>
      <c r="D1075" s="36">
        <v>49241500</v>
      </c>
      <c r="E1075" s="36">
        <v>18579</v>
      </c>
      <c r="F1075" t="s">
        <v>9379</v>
      </c>
      <c r="G1075" t="s">
        <v>57</v>
      </c>
      <c r="H1075" s="37">
        <v>278</v>
      </c>
      <c r="I1075" s="41">
        <f t="shared" si="32"/>
        <v>247.42000000000002</v>
      </c>
      <c r="J1075" t="s">
        <v>8885</v>
      </c>
      <c r="K1075" s="35">
        <v>18579</v>
      </c>
      <c r="L1075" s="33">
        <v>0.11</v>
      </c>
      <c r="M1075" s="21" t="s">
        <v>14848</v>
      </c>
      <c r="N1075" s="21" t="s">
        <v>9478</v>
      </c>
      <c r="O1075" s="21" t="s">
        <v>83</v>
      </c>
      <c r="P1075" s="35" t="s">
        <v>13496</v>
      </c>
    </row>
    <row r="1076" spans="2:16">
      <c r="B1076" t="s">
        <v>41</v>
      </c>
      <c r="C1076" t="s">
        <v>44</v>
      </c>
      <c r="D1076" s="36">
        <v>49241500</v>
      </c>
      <c r="E1076" s="36">
        <v>18589</v>
      </c>
      <c r="F1076" t="s">
        <v>9380</v>
      </c>
      <c r="G1076" t="s">
        <v>57</v>
      </c>
      <c r="H1076" s="37">
        <v>1199</v>
      </c>
      <c r="I1076" s="41">
        <f t="shared" si="32"/>
        <v>1067.1100000000001</v>
      </c>
      <c r="J1076" t="s">
        <v>8885</v>
      </c>
      <c r="K1076" s="35">
        <v>18589</v>
      </c>
      <c r="L1076" s="33">
        <v>0.11</v>
      </c>
      <c r="M1076" s="21" t="s">
        <v>14848</v>
      </c>
      <c r="N1076" s="21" t="s">
        <v>9478</v>
      </c>
      <c r="O1076" s="21" t="s">
        <v>83</v>
      </c>
      <c r="P1076" s="35" t="s">
        <v>13496</v>
      </c>
    </row>
    <row r="1077" spans="2:16">
      <c r="B1077" t="s">
        <v>41</v>
      </c>
      <c r="C1077" t="s">
        <v>44</v>
      </c>
      <c r="D1077" s="36">
        <v>49241500</v>
      </c>
      <c r="E1077" s="36">
        <v>18597</v>
      </c>
      <c r="F1077" t="s">
        <v>9381</v>
      </c>
      <c r="G1077" t="s">
        <v>57</v>
      </c>
      <c r="H1077" s="37">
        <v>1861</v>
      </c>
      <c r="I1077" s="41">
        <f t="shared" si="32"/>
        <v>1656.29</v>
      </c>
      <c r="J1077" t="s">
        <v>8885</v>
      </c>
      <c r="K1077" s="35">
        <v>18597</v>
      </c>
      <c r="L1077" s="33">
        <v>0.11</v>
      </c>
      <c r="M1077" s="21" t="s">
        <v>14848</v>
      </c>
      <c r="N1077" s="21" t="s">
        <v>9478</v>
      </c>
      <c r="O1077" s="21" t="s">
        <v>83</v>
      </c>
      <c r="P1077" s="35" t="s">
        <v>13496</v>
      </c>
    </row>
    <row r="1078" spans="2:16">
      <c r="B1078" t="s">
        <v>41</v>
      </c>
      <c r="C1078" t="s">
        <v>44</v>
      </c>
      <c r="D1078" s="36">
        <v>49241500</v>
      </c>
      <c r="E1078" s="36">
        <v>18598</v>
      </c>
      <c r="F1078" t="s">
        <v>9382</v>
      </c>
      <c r="G1078" t="s">
        <v>57</v>
      </c>
      <c r="H1078" s="37">
        <v>2040</v>
      </c>
      <c r="I1078" s="41">
        <f t="shared" si="32"/>
        <v>1815.6000000000001</v>
      </c>
      <c r="J1078" t="s">
        <v>8885</v>
      </c>
      <c r="K1078" s="35">
        <v>18598</v>
      </c>
      <c r="L1078" s="33">
        <v>0.11</v>
      </c>
      <c r="M1078" s="21" t="s">
        <v>14848</v>
      </c>
      <c r="N1078" s="21" t="s">
        <v>9478</v>
      </c>
      <c r="O1078" s="21" t="s">
        <v>83</v>
      </c>
      <c r="P1078" s="35" t="s">
        <v>13496</v>
      </c>
    </row>
    <row r="1079" spans="2:16">
      <c r="B1079" t="s">
        <v>41</v>
      </c>
      <c r="C1079" t="s">
        <v>44</v>
      </c>
      <c r="D1079" s="36">
        <v>49241500</v>
      </c>
      <c r="E1079" s="36">
        <v>18599</v>
      </c>
      <c r="F1079" t="s">
        <v>9383</v>
      </c>
      <c r="G1079" t="s">
        <v>57</v>
      </c>
      <c r="H1079" s="37">
        <v>2221</v>
      </c>
      <c r="I1079" s="41">
        <f t="shared" si="32"/>
        <v>1976.69</v>
      </c>
      <c r="J1079" t="s">
        <v>8885</v>
      </c>
      <c r="K1079" s="35">
        <v>18599</v>
      </c>
      <c r="L1079" s="33">
        <v>0.11</v>
      </c>
      <c r="M1079" s="21" t="s">
        <v>14848</v>
      </c>
      <c r="N1079" s="21" t="s">
        <v>9478</v>
      </c>
      <c r="O1079" s="21" t="s">
        <v>83</v>
      </c>
      <c r="P1079" s="35" t="s">
        <v>13496</v>
      </c>
    </row>
    <row r="1080" spans="2:16">
      <c r="B1080" t="s">
        <v>41</v>
      </c>
      <c r="C1080" t="s">
        <v>44</v>
      </c>
      <c r="D1080" s="36">
        <v>49241500</v>
      </c>
      <c r="E1080" s="36">
        <v>18600</v>
      </c>
      <c r="F1080" t="s">
        <v>9384</v>
      </c>
      <c r="G1080" t="s">
        <v>57</v>
      </c>
      <c r="H1080" s="37">
        <v>2402</v>
      </c>
      <c r="I1080" s="41">
        <f t="shared" si="32"/>
        <v>2137.7800000000002</v>
      </c>
      <c r="J1080" t="s">
        <v>8885</v>
      </c>
      <c r="K1080" s="35">
        <v>18600</v>
      </c>
      <c r="L1080" s="33">
        <v>0.11</v>
      </c>
      <c r="M1080" s="21" t="s">
        <v>14848</v>
      </c>
      <c r="N1080" s="21" t="s">
        <v>9478</v>
      </c>
      <c r="O1080" s="21" t="s">
        <v>83</v>
      </c>
      <c r="P1080" s="35" t="s">
        <v>13496</v>
      </c>
    </row>
    <row r="1081" spans="2:16">
      <c r="B1081" t="s">
        <v>41</v>
      </c>
      <c r="C1081" t="s">
        <v>44</v>
      </c>
      <c r="D1081" s="36">
        <v>49241500</v>
      </c>
      <c r="E1081" s="36">
        <v>18601</v>
      </c>
      <c r="F1081" t="s">
        <v>9385</v>
      </c>
      <c r="G1081" t="s">
        <v>57</v>
      </c>
      <c r="H1081" s="37">
        <v>2538</v>
      </c>
      <c r="I1081" s="41">
        <f t="shared" si="32"/>
        <v>2258.8200000000002</v>
      </c>
      <c r="J1081" t="s">
        <v>8885</v>
      </c>
      <c r="K1081" s="35">
        <v>18601</v>
      </c>
      <c r="L1081" s="33">
        <v>0.11</v>
      </c>
      <c r="M1081" s="21" t="s">
        <v>14848</v>
      </c>
      <c r="N1081" s="21" t="s">
        <v>9478</v>
      </c>
      <c r="O1081" s="21" t="s">
        <v>83</v>
      </c>
      <c r="P1081" s="35" t="s">
        <v>13496</v>
      </c>
    </row>
    <row r="1082" spans="2:16">
      <c r="B1082" t="s">
        <v>41</v>
      </c>
      <c r="C1082" t="s">
        <v>44</v>
      </c>
      <c r="D1082" s="36">
        <v>49241500</v>
      </c>
      <c r="E1082" s="36">
        <v>18602</v>
      </c>
      <c r="F1082" t="s">
        <v>9386</v>
      </c>
      <c r="G1082" t="s">
        <v>57</v>
      </c>
      <c r="H1082" s="37">
        <v>2645</v>
      </c>
      <c r="I1082" s="41">
        <f t="shared" si="32"/>
        <v>2354.0500000000002</v>
      </c>
      <c r="J1082" t="s">
        <v>8885</v>
      </c>
      <c r="K1082" s="35">
        <v>18602</v>
      </c>
      <c r="L1082" s="33">
        <v>0.11</v>
      </c>
      <c r="M1082" s="21" t="s">
        <v>14848</v>
      </c>
      <c r="N1082" s="21" t="s">
        <v>9478</v>
      </c>
      <c r="O1082" s="21" t="s">
        <v>83</v>
      </c>
      <c r="P1082" s="35" t="s">
        <v>13496</v>
      </c>
    </row>
    <row r="1083" spans="2:16">
      <c r="B1083" t="s">
        <v>41</v>
      </c>
      <c r="C1083" t="s">
        <v>44</v>
      </c>
      <c r="D1083" s="36">
        <v>49241500</v>
      </c>
      <c r="E1083" s="36">
        <v>18625</v>
      </c>
      <c r="F1083" t="s">
        <v>9387</v>
      </c>
      <c r="G1083" t="s">
        <v>57</v>
      </c>
      <c r="H1083" s="37">
        <v>680</v>
      </c>
      <c r="I1083" s="41">
        <f t="shared" si="32"/>
        <v>605.20000000000005</v>
      </c>
      <c r="J1083" t="s">
        <v>8885</v>
      </c>
      <c r="K1083" s="35">
        <v>18625</v>
      </c>
      <c r="L1083" s="33">
        <v>0.11</v>
      </c>
      <c r="M1083" s="21" t="s">
        <v>14848</v>
      </c>
      <c r="N1083" s="21" t="s">
        <v>9478</v>
      </c>
      <c r="O1083" s="21" t="s">
        <v>83</v>
      </c>
      <c r="P1083" s="35" t="s">
        <v>13496</v>
      </c>
    </row>
    <row r="1084" spans="2:16">
      <c r="B1084" t="s">
        <v>41</v>
      </c>
      <c r="C1084" t="s">
        <v>44</v>
      </c>
      <c r="D1084" s="36">
        <v>49241500</v>
      </c>
      <c r="E1084" s="36">
        <v>18636</v>
      </c>
      <c r="F1084" t="s">
        <v>9388</v>
      </c>
      <c r="G1084" t="s">
        <v>57</v>
      </c>
      <c r="H1084" s="37">
        <v>2976</v>
      </c>
      <c r="I1084" s="41">
        <f t="shared" si="32"/>
        <v>2648.64</v>
      </c>
      <c r="J1084" t="s">
        <v>8885</v>
      </c>
      <c r="K1084" s="35">
        <v>18636</v>
      </c>
      <c r="L1084" s="33">
        <v>0.11</v>
      </c>
      <c r="M1084" s="21" t="s">
        <v>14848</v>
      </c>
      <c r="N1084" s="21" t="s">
        <v>9478</v>
      </c>
      <c r="O1084" s="21" t="s">
        <v>83</v>
      </c>
      <c r="P1084" s="35" t="s">
        <v>13496</v>
      </c>
    </row>
    <row r="1085" spans="2:16">
      <c r="B1085" t="s">
        <v>41</v>
      </c>
      <c r="C1085" t="s">
        <v>44</v>
      </c>
      <c r="D1085" s="36">
        <v>49241500</v>
      </c>
      <c r="E1085" s="36">
        <v>18637</v>
      </c>
      <c r="F1085" t="s">
        <v>9389</v>
      </c>
      <c r="G1085" t="s">
        <v>57</v>
      </c>
      <c r="H1085" s="37">
        <v>3325</v>
      </c>
      <c r="I1085" s="41">
        <f t="shared" si="32"/>
        <v>2959.25</v>
      </c>
      <c r="J1085" t="s">
        <v>8885</v>
      </c>
      <c r="K1085" s="35">
        <v>18637</v>
      </c>
      <c r="L1085" s="33">
        <v>0.11</v>
      </c>
      <c r="M1085" s="21" t="s">
        <v>14848</v>
      </c>
      <c r="N1085" s="21" t="s">
        <v>9478</v>
      </c>
      <c r="O1085" s="21" t="s">
        <v>83</v>
      </c>
      <c r="P1085" s="35" t="s">
        <v>13496</v>
      </c>
    </row>
    <row r="1086" spans="2:16">
      <c r="B1086" t="s">
        <v>41</v>
      </c>
      <c r="C1086" t="s">
        <v>44</v>
      </c>
      <c r="D1086" s="36">
        <v>49241500</v>
      </c>
      <c r="E1086" s="36">
        <v>18646</v>
      </c>
      <c r="F1086" t="s">
        <v>9390</v>
      </c>
      <c r="G1086" t="s">
        <v>57</v>
      </c>
      <c r="H1086" s="37">
        <v>137</v>
      </c>
      <c r="I1086" s="41">
        <f t="shared" si="32"/>
        <v>121.93</v>
      </c>
      <c r="J1086" t="s">
        <v>8885</v>
      </c>
      <c r="K1086" s="35">
        <v>18646</v>
      </c>
      <c r="L1086" s="33">
        <v>0.11</v>
      </c>
      <c r="M1086" s="21" t="s">
        <v>14848</v>
      </c>
      <c r="N1086" s="21" t="s">
        <v>9478</v>
      </c>
      <c r="O1086" s="21" t="s">
        <v>83</v>
      </c>
      <c r="P1086" s="35" t="s">
        <v>13496</v>
      </c>
    </row>
    <row r="1087" spans="2:16">
      <c r="B1087" t="s">
        <v>41</v>
      </c>
      <c r="C1087" t="s">
        <v>44</v>
      </c>
      <c r="D1087" s="36">
        <v>49241500</v>
      </c>
      <c r="E1087" s="36">
        <v>18669</v>
      </c>
      <c r="F1087" t="s">
        <v>9391</v>
      </c>
      <c r="G1087" t="s">
        <v>57</v>
      </c>
      <c r="H1087" s="37">
        <v>894</v>
      </c>
      <c r="I1087" s="41">
        <f t="shared" si="32"/>
        <v>795.66</v>
      </c>
      <c r="J1087" t="s">
        <v>8885</v>
      </c>
      <c r="K1087" s="35">
        <v>18669</v>
      </c>
      <c r="L1087" s="33">
        <v>0.11</v>
      </c>
      <c r="M1087" s="21" t="s">
        <v>14848</v>
      </c>
      <c r="N1087" s="21" t="s">
        <v>9478</v>
      </c>
      <c r="O1087" s="21" t="s">
        <v>83</v>
      </c>
      <c r="P1087" s="35" t="s">
        <v>13496</v>
      </c>
    </row>
    <row r="1088" spans="2:16">
      <c r="B1088" t="s">
        <v>41</v>
      </c>
      <c r="C1088" t="s">
        <v>44</v>
      </c>
      <c r="D1088" s="36">
        <v>49241500</v>
      </c>
      <c r="E1088" s="36">
        <v>18670</v>
      </c>
      <c r="F1088" t="s">
        <v>9392</v>
      </c>
      <c r="G1088" t="s">
        <v>57</v>
      </c>
      <c r="H1088" s="37">
        <v>1810</v>
      </c>
      <c r="I1088" s="41">
        <f t="shared" si="32"/>
        <v>1610.9</v>
      </c>
      <c r="J1088" t="s">
        <v>8885</v>
      </c>
      <c r="K1088" s="35">
        <v>18670</v>
      </c>
      <c r="L1088" s="33">
        <v>0.11</v>
      </c>
      <c r="M1088" s="21" t="s">
        <v>14848</v>
      </c>
      <c r="N1088" s="21" t="s">
        <v>9478</v>
      </c>
      <c r="O1088" s="21" t="s">
        <v>83</v>
      </c>
      <c r="P1088" s="35" t="s">
        <v>13496</v>
      </c>
    </row>
    <row r="1089" spans="2:16">
      <c r="B1089" t="s">
        <v>41</v>
      </c>
      <c r="C1089" t="s">
        <v>44</v>
      </c>
      <c r="D1089" s="36">
        <v>49241500</v>
      </c>
      <c r="E1089" s="36">
        <v>18671</v>
      </c>
      <c r="F1089" t="s">
        <v>9393</v>
      </c>
      <c r="G1089" t="s">
        <v>57</v>
      </c>
      <c r="H1089" s="37">
        <v>596</v>
      </c>
      <c r="I1089" s="41">
        <f t="shared" si="32"/>
        <v>530.44000000000005</v>
      </c>
      <c r="J1089" t="s">
        <v>8885</v>
      </c>
      <c r="K1089" s="35">
        <v>18671</v>
      </c>
      <c r="L1089" s="33">
        <v>0.11</v>
      </c>
      <c r="M1089" s="21" t="s">
        <v>14848</v>
      </c>
      <c r="N1089" s="21" t="s">
        <v>9478</v>
      </c>
      <c r="O1089" s="21" t="s">
        <v>83</v>
      </c>
      <c r="P1089" s="35" t="s">
        <v>13496</v>
      </c>
    </row>
    <row r="1090" spans="2:16">
      <c r="B1090" t="s">
        <v>41</v>
      </c>
      <c r="C1090" t="s">
        <v>44</v>
      </c>
      <c r="D1090" s="36">
        <v>49241500</v>
      </c>
      <c r="E1090" s="36">
        <v>18672</v>
      </c>
      <c r="F1090" t="s">
        <v>9394</v>
      </c>
      <c r="G1090" t="s">
        <v>57</v>
      </c>
      <c r="H1090" s="37">
        <v>596</v>
      </c>
      <c r="I1090" s="41">
        <f t="shared" si="32"/>
        <v>530.44000000000005</v>
      </c>
      <c r="J1090" t="s">
        <v>8885</v>
      </c>
      <c r="K1090" s="35">
        <v>18672</v>
      </c>
      <c r="L1090" s="33">
        <v>0.11</v>
      </c>
      <c r="M1090" s="21" t="s">
        <v>14848</v>
      </c>
      <c r="N1090" s="21" t="s">
        <v>9478</v>
      </c>
      <c r="O1090" s="21" t="s">
        <v>83</v>
      </c>
      <c r="P1090" s="35" t="s">
        <v>13496</v>
      </c>
    </row>
    <row r="1091" spans="2:16">
      <c r="B1091" t="s">
        <v>41</v>
      </c>
      <c r="C1091" t="s">
        <v>44</v>
      </c>
      <c r="D1091" s="36">
        <v>49241500</v>
      </c>
      <c r="E1091" s="36">
        <v>18673</v>
      </c>
      <c r="F1091" t="s">
        <v>9395</v>
      </c>
      <c r="G1091" t="s">
        <v>57</v>
      </c>
      <c r="H1091" s="37">
        <v>1129</v>
      </c>
      <c r="I1091" s="41">
        <f t="shared" si="32"/>
        <v>1004.8100000000001</v>
      </c>
      <c r="J1091" t="s">
        <v>8885</v>
      </c>
      <c r="K1091" s="35">
        <v>18673</v>
      </c>
      <c r="L1091" s="33">
        <v>0.11</v>
      </c>
      <c r="M1091" s="21" t="s">
        <v>14848</v>
      </c>
      <c r="N1091" s="21" t="s">
        <v>9478</v>
      </c>
      <c r="O1091" s="21" t="s">
        <v>83</v>
      </c>
      <c r="P1091" s="35" t="s">
        <v>13496</v>
      </c>
    </row>
    <row r="1092" spans="2:16">
      <c r="B1092" t="s">
        <v>41</v>
      </c>
      <c r="C1092" t="s">
        <v>44</v>
      </c>
      <c r="D1092" s="36">
        <v>49241500</v>
      </c>
      <c r="E1092" s="36">
        <v>18674</v>
      </c>
      <c r="F1092" t="s">
        <v>9396</v>
      </c>
      <c r="G1092" t="s">
        <v>57</v>
      </c>
      <c r="H1092" s="37">
        <v>1129</v>
      </c>
      <c r="I1092" s="41">
        <f t="shared" si="32"/>
        <v>1004.8100000000001</v>
      </c>
      <c r="J1092" t="s">
        <v>8885</v>
      </c>
      <c r="K1092" s="35">
        <v>18674</v>
      </c>
      <c r="L1092" s="33">
        <v>0.11</v>
      </c>
      <c r="M1092" s="21" t="s">
        <v>14848</v>
      </c>
      <c r="N1092" s="21" t="s">
        <v>9478</v>
      </c>
      <c r="O1092" s="21" t="s">
        <v>83</v>
      </c>
      <c r="P1092" s="35" t="s">
        <v>13496</v>
      </c>
    </row>
    <row r="1093" spans="2:16">
      <c r="B1093" t="s">
        <v>41</v>
      </c>
      <c r="C1093" t="s">
        <v>44</v>
      </c>
      <c r="D1093" s="36">
        <v>49241500</v>
      </c>
      <c r="E1093" s="36">
        <v>18679</v>
      </c>
      <c r="F1093" t="s">
        <v>9397</v>
      </c>
      <c r="G1093" t="s">
        <v>57</v>
      </c>
      <c r="H1093" s="37">
        <v>205</v>
      </c>
      <c r="I1093" s="41">
        <f t="shared" si="32"/>
        <v>182.45</v>
      </c>
      <c r="J1093" t="s">
        <v>8885</v>
      </c>
      <c r="K1093" s="35">
        <v>18679</v>
      </c>
      <c r="L1093" s="33">
        <v>0.11</v>
      </c>
      <c r="M1093" s="21" t="s">
        <v>14848</v>
      </c>
      <c r="N1093" s="21" t="s">
        <v>9478</v>
      </c>
      <c r="O1093" s="21" t="s">
        <v>83</v>
      </c>
      <c r="P1093" s="35" t="s">
        <v>13496</v>
      </c>
    </row>
    <row r="1094" spans="2:16">
      <c r="B1094" t="s">
        <v>41</v>
      </c>
      <c r="C1094" t="s">
        <v>44</v>
      </c>
      <c r="D1094" s="36">
        <v>49241500</v>
      </c>
      <c r="E1094" s="36">
        <v>18680</v>
      </c>
      <c r="F1094" t="s">
        <v>9398</v>
      </c>
      <c r="G1094" t="s">
        <v>57</v>
      </c>
      <c r="H1094" s="37">
        <v>208</v>
      </c>
      <c r="I1094" s="41">
        <f t="shared" si="32"/>
        <v>185.12</v>
      </c>
      <c r="J1094" t="s">
        <v>8885</v>
      </c>
      <c r="K1094" s="35">
        <v>18680</v>
      </c>
      <c r="L1094" s="33">
        <v>0.11</v>
      </c>
      <c r="M1094" s="21" t="s">
        <v>14848</v>
      </c>
      <c r="N1094" s="21" t="s">
        <v>9478</v>
      </c>
      <c r="O1094" s="21" t="s">
        <v>83</v>
      </c>
      <c r="P1094" s="35" t="s">
        <v>13496</v>
      </c>
    </row>
    <row r="1095" spans="2:16">
      <c r="B1095" t="s">
        <v>41</v>
      </c>
      <c r="C1095" t="s">
        <v>44</v>
      </c>
      <c r="D1095" s="36">
        <v>49241500</v>
      </c>
      <c r="E1095" s="36">
        <v>18682</v>
      </c>
      <c r="F1095" t="s">
        <v>9399</v>
      </c>
      <c r="G1095" t="s">
        <v>57</v>
      </c>
      <c r="H1095" s="37">
        <v>454</v>
      </c>
      <c r="I1095" s="41">
        <f t="shared" si="32"/>
        <v>404.06</v>
      </c>
      <c r="J1095" t="s">
        <v>8885</v>
      </c>
      <c r="K1095" s="35">
        <v>18682</v>
      </c>
      <c r="L1095" s="33">
        <v>0.11</v>
      </c>
      <c r="M1095" s="21" t="s">
        <v>14848</v>
      </c>
      <c r="N1095" s="21" t="s">
        <v>9478</v>
      </c>
      <c r="O1095" s="21" t="s">
        <v>83</v>
      </c>
      <c r="P1095" s="35" t="s">
        <v>13496</v>
      </c>
    </row>
    <row r="1096" spans="2:16">
      <c r="B1096" t="s">
        <v>41</v>
      </c>
      <c r="C1096" t="s">
        <v>44</v>
      </c>
      <c r="D1096" s="36">
        <v>49241500</v>
      </c>
      <c r="E1096" s="36">
        <v>18684</v>
      </c>
      <c r="F1096" t="s">
        <v>9400</v>
      </c>
      <c r="G1096" t="s">
        <v>57</v>
      </c>
      <c r="H1096" s="37">
        <v>322</v>
      </c>
      <c r="I1096" s="41">
        <f t="shared" ref="I1096:I1159" si="33">H1096*0.89</f>
        <v>286.58</v>
      </c>
      <c r="J1096" t="s">
        <v>8885</v>
      </c>
      <c r="K1096" s="35">
        <v>18684</v>
      </c>
      <c r="L1096" s="33">
        <v>0.11</v>
      </c>
      <c r="M1096" s="21" t="s">
        <v>14848</v>
      </c>
      <c r="N1096" s="21" t="s">
        <v>9478</v>
      </c>
      <c r="O1096" s="21" t="s">
        <v>83</v>
      </c>
      <c r="P1096" s="35" t="s">
        <v>13496</v>
      </c>
    </row>
    <row r="1097" spans="2:16">
      <c r="B1097" t="s">
        <v>41</v>
      </c>
      <c r="C1097" t="s">
        <v>44</v>
      </c>
      <c r="D1097" s="36">
        <v>49241500</v>
      </c>
      <c r="E1097" s="36">
        <v>18686</v>
      </c>
      <c r="F1097" t="s">
        <v>9401</v>
      </c>
      <c r="G1097" t="s">
        <v>57</v>
      </c>
      <c r="H1097" s="37">
        <v>180</v>
      </c>
      <c r="I1097" s="41">
        <f t="shared" si="33"/>
        <v>160.19999999999999</v>
      </c>
      <c r="J1097" t="s">
        <v>8885</v>
      </c>
      <c r="K1097" s="35">
        <v>18686</v>
      </c>
      <c r="L1097" s="33">
        <v>0.11</v>
      </c>
      <c r="M1097" s="21" t="s">
        <v>14848</v>
      </c>
      <c r="N1097" s="21" t="s">
        <v>9478</v>
      </c>
      <c r="O1097" s="21" t="s">
        <v>83</v>
      </c>
      <c r="P1097" s="35" t="s">
        <v>13496</v>
      </c>
    </row>
    <row r="1098" spans="2:16">
      <c r="B1098" t="s">
        <v>41</v>
      </c>
      <c r="C1098" t="s">
        <v>44</v>
      </c>
      <c r="D1098" s="36">
        <v>49241500</v>
      </c>
      <c r="E1098" s="36">
        <v>18687</v>
      </c>
      <c r="F1098" t="s">
        <v>9402</v>
      </c>
      <c r="G1098" t="s">
        <v>57</v>
      </c>
      <c r="H1098" s="37">
        <v>2516</v>
      </c>
      <c r="I1098" s="41">
        <f t="shared" si="33"/>
        <v>2239.2400000000002</v>
      </c>
      <c r="J1098" t="s">
        <v>8885</v>
      </c>
      <c r="K1098" s="35">
        <v>18687</v>
      </c>
      <c r="L1098" s="33">
        <v>0.11</v>
      </c>
      <c r="M1098" s="21" t="s">
        <v>14848</v>
      </c>
      <c r="N1098" s="21" t="s">
        <v>9478</v>
      </c>
      <c r="O1098" s="21" t="s">
        <v>83</v>
      </c>
      <c r="P1098" s="35" t="s">
        <v>13496</v>
      </c>
    </row>
    <row r="1099" spans="2:16">
      <c r="B1099" t="s">
        <v>41</v>
      </c>
      <c r="C1099" t="s">
        <v>44</v>
      </c>
      <c r="D1099" s="36">
        <v>49241500</v>
      </c>
      <c r="E1099" s="36">
        <v>18689</v>
      </c>
      <c r="F1099" t="s">
        <v>9403</v>
      </c>
      <c r="G1099" t="s">
        <v>57</v>
      </c>
      <c r="H1099" s="37">
        <v>611</v>
      </c>
      <c r="I1099" s="41">
        <f t="shared" si="33"/>
        <v>543.79</v>
      </c>
      <c r="J1099" t="s">
        <v>8885</v>
      </c>
      <c r="K1099" s="35">
        <v>18689</v>
      </c>
      <c r="L1099" s="33">
        <v>0.11</v>
      </c>
      <c r="M1099" s="21" t="s">
        <v>14848</v>
      </c>
      <c r="N1099" s="21" t="s">
        <v>9478</v>
      </c>
      <c r="O1099" s="21" t="s">
        <v>83</v>
      </c>
      <c r="P1099" s="35" t="s">
        <v>13496</v>
      </c>
    </row>
    <row r="1100" spans="2:16">
      <c r="B1100" t="s">
        <v>41</v>
      </c>
      <c r="C1100" t="s">
        <v>44</v>
      </c>
      <c r="D1100" s="36">
        <v>49241500</v>
      </c>
      <c r="E1100" s="36">
        <v>18691</v>
      </c>
      <c r="F1100" t="s">
        <v>9404</v>
      </c>
      <c r="G1100" t="s">
        <v>57</v>
      </c>
      <c r="H1100" s="37">
        <v>2872</v>
      </c>
      <c r="I1100" s="41">
        <f t="shared" si="33"/>
        <v>2556.08</v>
      </c>
      <c r="J1100" t="s">
        <v>8885</v>
      </c>
      <c r="K1100" s="35">
        <v>18691</v>
      </c>
      <c r="L1100" s="33">
        <v>0.11</v>
      </c>
      <c r="M1100" s="21" t="s">
        <v>14848</v>
      </c>
      <c r="N1100" s="21" t="s">
        <v>9478</v>
      </c>
      <c r="O1100" s="21" t="s">
        <v>83</v>
      </c>
      <c r="P1100" s="35" t="s">
        <v>13496</v>
      </c>
    </row>
    <row r="1101" spans="2:16">
      <c r="B1101" t="s">
        <v>41</v>
      </c>
      <c r="C1101" t="s">
        <v>44</v>
      </c>
      <c r="D1101" s="36">
        <v>49241500</v>
      </c>
      <c r="E1101" s="36">
        <v>18692</v>
      </c>
      <c r="F1101" t="s">
        <v>9405</v>
      </c>
      <c r="G1101" t="s">
        <v>57</v>
      </c>
      <c r="H1101" s="37">
        <v>273</v>
      </c>
      <c r="I1101" s="41">
        <f t="shared" si="33"/>
        <v>242.97</v>
      </c>
      <c r="J1101" t="s">
        <v>8885</v>
      </c>
      <c r="K1101" s="35">
        <v>18692</v>
      </c>
      <c r="L1101" s="33">
        <v>0.11</v>
      </c>
      <c r="M1101" s="21" t="s">
        <v>14848</v>
      </c>
      <c r="N1101" s="21" t="s">
        <v>9478</v>
      </c>
      <c r="O1101" s="21" t="s">
        <v>83</v>
      </c>
      <c r="P1101" s="35" t="s">
        <v>13496</v>
      </c>
    </row>
    <row r="1102" spans="2:16">
      <c r="B1102" t="s">
        <v>41</v>
      </c>
      <c r="C1102" t="s">
        <v>44</v>
      </c>
      <c r="D1102" s="36">
        <v>49241500</v>
      </c>
      <c r="E1102" s="36">
        <v>18697</v>
      </c>
      <c r="F1102" t="s">
        <v>9406</v>
      </c>
      <c r="G1102" t="s">
        <v>57</v>
      </c>
      <c r="H1102" s="37">
        <v>1173</v>
      </c>
      <c r="I1102" s="41">
        <f t="shared" si="33"/>
        <v>1043.97</v>
      </c>
      <c r="J1102" t="s">
        <v>8885</v>
      </c>
      <c r="K1102" s="35">
        <v>18697</v>
      </c>
      <c r="L1102" s="33">
        <v>0.11</v>
      </c>
      <c r="M1102" s="21" t="s">
        <v>14848</v>
      </c>
      <c r="N1102" s="21" t="s">
        <v>9478</v>
      </c>
      <c r="O1102" s="21" t="s">
        <v>83</v>
      </c>
      <c r="P1102" s="35" t="s">
        <v>13496</v>
      </c>
    </row>
    <row r="1103" spans="2:16">
      <c r="B1103" t="s">
        <v>41</v>
      </c>
      <c r="C1103" t="s">
        <v>44</v>
      </c>
      <c r="D1103" s="36">
        <v>49241500</v>
      </c>
      <c r="E1103" s="36">
        <v>18698</v>
      </c>
      <c r="F1103" t="s">
        <v>9407</v>
      </c>
      <c r="G1103" t="s">
        <v>57</v>
      </c>
      <c r="H1103" s="37">
        <v>1218</v>
      </c>
      <c r="I1103" s="41">
        <f t="shared" si="33"/>
        <v>1084.02</v>
      </c>
      <c r="J1103" t="s">
        <v>8885</v>
      </c>
      <c r="K1103" s="35">
        <v>18698</v>
      </c>
      <c r="L1103" s="33">
        <v>0.11</v>
      </c>
      <c r="M1103" s="21" t="s">
        <v>14848</v>
      </c>
      <c r="N1103" s="21" t="s">
        <v>9478</v>
      </c>
      <c r="O1103" s="21" t="s">
        <v>83</v>
      </c>
      <c r="P1103" s="35" t="s">
        <v>13496</v>
      </c>
    </row>
    <row r="1104" spans="2:16">
      <c r="B1104" t="s">
        <v>41</v>
      </c>
      <c r="C1104" t="s">
        <v>44</v>
      </c>
      <c r="D1104" s="36">
        <v>49241500</v>
      </c>
      <c r="E1104" s="36">
        <v>18699</v>
      </c>
      <c r="F1104" t="s">
        <v>9408</v>
      </c>
      <c r="G1104" t="s">
        <v>57</v>
      </c>
      <c r="H1104" s="37">
        <v>418</v>
      </c>
      <c r="I1104" s="41">
        <f t="shared" si="33"/>
        <v>372.02</v>
      </c>
      <c r="J1104" t="s">
        <v>8885</v>
      </c>
      <c r="K1104" s="35">
        <v>18699</v>
      </c>
      <c r="L1104" s="33">
        <v>0.11</v>
      </c>
      <c r="M1104" s="21" t="s">
        <v>14848</v>
      </c>
      <c r="N1104" s="21" t="s">
        <v>9478</v>
      </c>
      <c r="O1104" s="21" t="s">
        <v>83</v>
      </c>
      <c r="P1104" s="35" t="s">
        <v>13496</v>
      </c>
    </row>
    <row r="1105" spans="2:16">
      <c r="B1105" t="s">
        <v>41</v>
      </c>
      <c r="C1105" t="s">
        <v>44</v>
      </c>
      <c r="D1105" s="36">
        <v>49241500</v>
      </c>
      <c r="E1105" s="36">
        <v>18700</v>
      </c>
      <c r="F1105" t="s">
        <v>9409</v>
      </c>
      <c r="G1105" t="s">
        <v>57</v>
      </c>
      <c r="H1105" s="37">
        <v>443</v>
      </c>
      <c r="I1105" s="41">
        <f t="shared" si="33"/>
        <v>394.27</v>
      </c>
      <c r="J1105" t="s">
        <v>8885</v>
      </c>
      <c r="K1105" s="35">
        <v>18700</v>
      </c>
      <c r="L1105" s="33">
        <v>0.11</v>
      </c>
      <c r="M1105" s="21" t="s">
        <v>14848</v>
      </c>
      <c r="N1105" s="21" t="s">
        <v>9478</v>
      </c>
      <c r="O1105" s="21" t="s">
        <v>83</v>
      </c>
      <c r="P1105" s="35" t="s">
        <v>13496</v>
      </c>
    </row>
    <row r="1106" spans="2:16">
      <c r="B1106" t="s">
        <v>41</v>
      </c>
      <c r="C1106" t="s">
        <v>44</v>
      </c>
      <c r="D1106" s="36">
        <v>49241500</v>
      </c>
      <c r="E1106" s="36">
        <v>18705</v>
      </c>
      <c r="F1106" t="s">
        <v>9410</v>
      </c>
      <c r="G1106" t="s">
        <v>57</v>
      </c>
      <c r="H1106" s="37">
        <v>1002</v>
      </c>
      <c r="I1106" s="41">
        <f t="shared" si="33"/>
        <v>891.78</v>
      </c>
      <c r="J1106" t="s">
        <v>8885</v>
      </c>
      <c r="K1106" s="35">
        <v>18705</v>
      </c>
      <c r="L1106" s="33">
        <v>0.11</v>
      </c>
      <c r="M1106" s="21" t="s">
        <v>14848</v>
      </c>
      <c r="N1106" s="21" t="s">
        <v>9478</v>
      </c>
      <c r="O1106" s="21" t="s">
        <v>83</v>
      </c>
      <c r="P1106" s="35" t="s">
        <v>13496</v>
      </c>
    </row>
    <row r="1107" spans="2:16">
      <c r="B1107" t="s">
        <v>41</v>
      </c>
      <c r="C1107" t="s">
        <v>44</v>
      </c>
      <c r="D1107" s="36">
        <v>49241500</v>
      </c>
      <c r="E1107" s="36">
        <v>18706</v>
      </c>
      <c r="F1107" t="s">
        <v>9411</v>
      </c>
      <c r="G1107" t="s">
        <v>57</v>
      </c>
      <c r="H1107" s="37">
        <v>998</v>
      </c>
      <c r="I1107" s="41">
        <f t="shared" si="33"/>
        <v>888.22</v>
      </c>
      <c r="J1107" t="s">
        <v>8885</v>
      </c>
      <c r="K1107" s="35">
        <v>18706</v>
      </c>
      <c r="L1107" s="33">
        <v>0.11</v>
      </c>
      <c r="M1107" s="21" t="s">
        <v>14848</v>
      </c>
      <c r="N1107" s="21" t="s">
        <v>9478</v>
      </c>
      <c r="O1107" s="21" t="s">
        <v>83</v>
      </c>
      <c r="P1107" s="35" t="s">
        <v>13496</v>
      </c>
    </row>
    <row r="1108" spans="2:16">
      <c r="B1108" t="s">
        <v>41</v>
      </c>
      <c r="C1108" t="s">
        <v>44</v>
      </c>
      <c r="D1108" s="36">
        <v>49241500</v>
      </c>
      <c r="E1108" s="36">
        <v>18757</v>
      </c>
      <c r="F1108" t="s">
        <v>9412</v>
      </c>
      <c r="G1108" t="s">
        <v>57</v>
      </c>
      <c r="H1108" s="37">
        <v>1170</v>
      </c>
      <c r="I1108" s="41">
        <f t="shared" si="33"/>
        <v>1041.3</v>
      </c>
      <c r="J1108" t="s">
        <v>8885</v>
      </c>
      <c r="K1108" s="35">
        <v>18757</v>
      </c>
      <c r="L1108" s="33">
        <v>0.11</v>
      </c>
      <c r="M1108" s="21" t="s">
        <v>14848</v>
      </c>
      <c r="N1108" s="21" t="s">
        <v>9478</v>
      </c>
      <c r="O1108" s="21" t="s">
        <v>83</v>
      </c>
      <c r="P1108" s="35" t="s">
        <v>13496</v>
      </c>
    </row>
    <row r="1109" spans="2:16">
      <c r="B1109" t="s">
        <v>41</v>
      </c>
      <c r="C1109" t="s">
        <v>44</v>
      </c>
      <c r="D1109" s="36">
        <v>49241500</v>
      </c>
      <c r="E1109" s="36">
        <v>18758</v>
      </c>
      <c r="F1109" t="s">
        <v>9413</v>
      </c>
      <c r="G1109" t="s">
        <v>57</v>
      </c>
      <c r="H1109" s="37">
        <v>1367</v>
      </c>
      <c r="I1109" s="41">
        <f t="shared" si="33"/>
        <v>1216.6300000000001</v>
      </c>
      <c r="J1109" t="s">
        <v>8885</v>
      </c>
      <c r="K1109" s="35">
        <v>18758</v>
      </c>
      <c r="L1109" s="33">
        <v>0.11</v>
      </c>
      <c r="M1109" s="21" t="s">
        <v>14848</v>
      </c>
      <c r="N1109" s="21" t="s">
        <v>9478</v>
      </c>
      <c r="O1109" s="21" t="s">
        <v>83</v>
      </c>
      <c r="P1109" s="35" t="s">
        <v>13496</v>
      </c>
    </row>
    <row r="1110" spans="2:16">
      <c r="B1110" t="s">
        <v>41</v>
      </c>
      <c r="C1110" t="s">
        <v>44</v>
      </c>
      <c r="D1110" s="36">
        <v>49241500</v>
      </c>
      <c r="E1110" s="36">
        <v>18759</v>
      </c>
      <c r="F1110" t="s">
        <v>9414</v>
      </c>
      <c r="G1110" t="s">
        <v>57</v>
      </c>
      <c r="H1110" s="37">
        <v>1507</v>
      </c>
      <c r="I1110" s="41">
        <f t="shared" si="33"/>
        <v>1341.23</v>
      </c>
      <c r="J1110" t="s">
        <v>8885</v>
      </c>
      <c r="K1110" s="35">
        <v>18759</v>
      </c>
      <c r="L1110" s="33">
        <v>0.11</v>
      </c>
      <c r="M1110" s="21" t="s">
        <v>14848</v>
      </c>
      <c r="N1110" s="21" t="s">
        <v>9478</v>
      </c>
      <c r="O1110" s="21" t="s">
        <v>83</v>
      </c>
      <c r="P1110" s="35" t="s">
        <v>13496</v>
      </c>
    </row>
    <row r="1111" spans="2:16">
      <c r="B1111" t="s">
        <v>41</v>
      </c>
      <c r="C1111" t="s">
        <v>44</v>
      </c>
      <c r="D1111" s="36">
        <v>49241500</v>
      </c>
      <c r="E1111" s="36">
        <v>18760</v>
      </c>
      <c r="F1111" t="s">
        <v>9415</v>
      </c>
      <c r="G1111" t="s">
        <v>57</v>
      </c>
      <c r="H1111" s="37">
        <v>2199</v>
      </c>
      <c r="I1111" s="41">
        <f t="shared" si="33"/>
        <v>1957.1100000000001</v>
      </c>
      <c r="J1111" t="s">
        <v>8885</v>
      </c>
      <c r="K1111" s="35">
        <v>18760</v>
      </c>
      <c r="L1111" s="33">
        <v>0.11</v>
      </c>
      <c r="M1111" s="21" t="s">
        <v>14848</v>
      </c>
      <c r="N1111" s="21" t="s">
        <v>9478</v>
      </c>
      <c r="O1111" s="21" t="s">
        <v>83</v>
      </c>
      <c r="P1111" s="35" t="s">
        <v>13496</v>
      </c>
    </row>
    <row r="1112" spans="2:16">
      <c r="B1112" t="s">
        <v>41</v>
      </c>
      <c r="C1112" t="s">
        <v>44</v>
      </c>
      <c r="D1112" s="36">
        <v>49241500</v>
      </c>
      <c r="E1112" s="36">
        <v>18761</v>
      </c>
      <c r="F1112" t="s">
        <v>9416</v>
      </c>
      <c r="G1112" t="s">
        <v>57</v>
      </c>
      <c r="H1112" s="37">
        <v>311</v>
      </c>
      <c r="I1112" s="41">
        <f t="shared" si="33"/>
        <v>276.79000000000002</v>
      </c>
      <c r="J1112" t="s">
        <v>8885</v>
      </c>
      <c r="K1112" s="35">
        <v>18761</v>
      </c>
      <c r="L1112" s="33">
        <v>0.11</v>
      </c>
      <c r="M1112" s="21" t="s">
        <v>14848</v>
      </c>
      <c r="N1112" s="21" t="s">
        <v>9478</v>
      </c>
      <c r="O1112" s="21" t="s">
        <v>83</v>
      </c>
      <c r="P1112" s="35" t="s">
        <v>13496</v>
      </c>
    </row>
    <row r="1113" spans="2:16">
      <c r="B1113" t="s">
        <v>41</v>
      </c>
      <c r="C1113" t="s">
        <v>44</v>
      </c>
      <c r="D1113" s="36">
        <v>49241500</v>
      </c>
      <c r="E1113" s="36">
        <v>18762</v>
      </c>
      <c r="F1113" t="s">
        <v>9417</v>
      </c>
      <c r="G1113" t="s">
        <v>57</v>
      </c>
      <c r="H1113" s="37">
        <v>620</v>
      </c>
      <c r="I1113" s="41">
        <f t="shared" si="33"/>
        <v>551.79999999999995</v>
      </c>
      <c r="J1113" t="s">
        <v>8885</v>
      </c>
      <c r="K1113" s="35">
        <v>18762</v>
      </c>
      <c r="L1113" s="33">
        <v>0.11</v>
      </c>
      <c r="M1113" s="21" t="s">
        <v>14848</v>
      </c>
      <c r="N1113" s="21" t="s">
        <v>9478</v>
      </c>
      <c r="O1113" s="21" t="s">
        <v>83</v>
      </c>
      <c r="P1113" s="35" t="s">
        <v>13496</v>
      </c>
    </row>
    <row r="1114" spans="2:16">
      <c r="B1114" t="s">
        <v>41</v>
      </c>
      <c r="C1114" t="s">
        <v>44</v>
      </c>
      <c r="D1114" s="36">
        <v>49241500</v>
      </c>
      <c r="E1114" s="36">
        <v>18763</v>
      </c>
      <c r="F1114" t="s">
        <v>9418</v>
      </c>
      <c r="G1114" t="s">
        <v>57</v>
      </c>
      <c r="H1114" s="37">
        <v>1387</v>
      </c>
      <c r="I1114" s="41">
        <f t="shared" si="33"/>
        <v>1234.43</v>
      </c>
      <c r="J1114" t="s">
        <v>8885</v>
      </c>
      <c r="K1114" s="35">
        <v>18763</v>
      </c>
      <c r="L1114" s="33">
        <v>0.11</v>
      </c>
      <c r="M1114" s="21" t="s">
        <v>14848</v>
      </c>
      <c r="N1114" s="21" t="s">
        <v>9478</v>
      </c>
      <c r="O1114" s="21" t="s">
        <v>83</v>
      </c>
      <c r="P1114" s="35" t="s">
        <v>13496</v>
      </c>
    </row>
    <row r="1115" spans="2:16">
      <c r="B1115" t="s">
        <v>41</v>
      </c>
      <c r="C1115" t="s">
        <v>44</v>
      </c>
      <c r="D1115" s="36">
        <v>49241500</v>
      </c>
      <c r="E1115" s="36">
        <v>18766</v>
      </c>
      <c r="F1115" t="s">
        <v>9419</v>
      </c>
      <c r="G1115" t="s">
        <v>57</v>
      </c>
      <c r="H1115" s="37">
        <v>245</v>
      </c>
      <c r="I1115" s="41">
        <f t="shared" si="33"/>
        <v>218.05</v>
      </c>
      <c r="J1115" t="s">
        <v>8885</v>
      </c>
      <c r="K1115" s="35">
        <v>18766</v>
      </c>
      <c r="L1115" s="33">
        <v>0.11</v>
      </c>
      <c r="M1115" s="21" t="s">
        <v>14848</v>
      </c>
      <c r="N1115" s="21" t="s">
        <v>9478</v>
      </c>
      <c r="O1115" s="21" t="s">
        <v>83</v>
      </c>
      <c r="P1115" s="35" t="s">
        <v>13496</v>
      </c>
    </row>
    <row r="1116" spans="2:16">
      <c r="B1116" t="s">
        <v>41</v>
      </c>
      <c r="C1116" t="s">
        <v>44</v>
      </c>
      <c r="D1116" s="36">
        <v>49241500</v>
      </c>
      <c r="E1116" s="36">
        <v>18767</v>
      </c>
      <c r="F1116" t="s">
        <v>9420</v>
      </c>
      <c r="G1116" t="s">
        <v>57</v>
      </c>
      <c r="H1116" s="37">
        <v>259</v>
      </c>
      <c r="I1116" s="41">
        <f t="shared" si="33"/>
        <v>230.51</v>
      </c>
      <c r="J1116" t="s">
        <v>8885</v>
      </c>
      <c r="K1116" s="35">
        <v>18767</v>
      </c>
      <c r="L1116" s="33">
        <v>0.11</v>
      </c>
      <c r="M1116" s="21" t="s">
        <v>14848</v>
      </c>
      <c r="N1116" s="21" t="s">
        <v>9478</v>
      </c>
      <c r="O1116" s="21" t="s">
        <v>83</v>
      </c>
      <c r="P1116" s="35" t="s">
        <v>13496</v>
      </c>
    </row>
    <row r="1117" spans="2:16">
      <c r="B1117" t="s">
        <v>41</v>
      </c>
      <c r="C1117" t="s">
        <v>44</v>
      </c>
      <c r="D1117" s="36">
        <v>49241500</v>
      </c>
      <c r="E1117" s="36">
        <v>18768</v>
      </c>
      <c r="F1117" t="s">
        <v>9421</v>
      </c>
      <c r="G1117" t="s">
        <v>57</v>
      </c>
      <c r="H1117" s="37">
        <v>203</v>
      </c>
      <c r="I1117" s="41">
        <f t="shared" si="33"/>
        <v>180.67000000000002</v>
      </c>
      <c r="J1117" t="s">
        <v>8885</v>
      </c>
      <c r="K1117" s="35">
        <v>18768</v>
      </c>
      <c r="L1117" s="33">
        <v>0.11</v>
      </c>
      <c r="M1117" s="21" t="s">
        <v>14848</v>
      </c>
      <c r="N1117" s="21" t="s">
        <v>9478</v>
      </c>
      <c r="O1117" s="21" t="s">
        <v>83</v>
      </c>
      <c r="P1117" s="35" t="s">
        <v>13496</v>
      </c>
    </row>
    <row r="1118" spans="2:16">
      <c r="B1118" t="s">
        <v>41</v>
      </c>
      <c r="C1118" t="s">
        <v>44</v>
      </c>
      <c r="D1118" s="36">
        <v>49241500</v>
      </c>
      <c r="E1118" s="36">
        <v>18769</v>
      </c>
      <c r="F1118" t="s">
        <v>9422</v>
      </c>
      <c r="G1118" t="s">
        <v>57</v>
      </c>
      <c r="H1118" s="37">
        <v>233</v>
      </c>
      <c r="I1118" s="41">
        <f t="shared" si="33"/>
        <v>207.37</v>
      </c>
      <c r="J1118" t="s">
        <v>8885</v>
      </c>
      <c r="K1118" s="35">
        <v>18769</v>
      </c>
      <c r="L1118" s="33">
        <v>0.11</v>
      </c>
      <c r="M1118" s="21" t="s">
        <v>14848</v>
      </c>
      <c r="N1118" s="21" t="s">
        <v>9478</v>
      </c>
      <c r="O1118" s="21" t="s">
        <v>83</v>
      </c>
      <c r="P1118" s="35" t="s">
        <v>13496</v>
      </c>
    </row>
    <row r="1119" spans="2:16">
      <c r="B1119" t="s">
        <v>41</v>
      </c>
      <c r="C1119" t="s">
        <v>44</v>
      </c>
      <c r="D1119" s="36">
        <v>49241500</v>
      </c>
      <c r="E1119" s="36">
        <v>18774</v>
      </c>
      <c r="F1119" t="s">
        <v>9423</v>
      </c>
      <c r="G1119" t="s">
        <v>57</v>
      </c>
      <c r="H1119" s="37">
        <v>809</v>
      </c>
      <c r="I1119" s="41">
        <f t="shared" si="33"/>
        <v>720.01</v>
      </c>
      <c r="J1119" t="s">
        <v>8885</v>
      </c>
      <c r="K1119" s="35">
        <v>18774</v>
      </c>
      <c r="L1119" s="33">
        <v>0.11</v>
      </c>
      <c r="M1119" s="21" t="s">
        <v>14848</v>
      </c>
      <c r="N1119" s="21" t="s">
        <v>9478</v>
      </c>
      <c r="O1119" s="21" t="s">
        <v>83</v>
      </c>
      <c r="P1119" s="35" t="s">
        <v>13496</v>
      </c>
    </row>
    <row r="1120" spans="2:16">
      <c r="B1120" t="s">
        <v>41</v>
      </c>
      <c r="C1120" t="s">
        <v>44</v>
      </c>
      <c r="D1120" s="36">
        <v>49241500</v>
      </c>
      <c r="E1120" s="36">
        <v>18775</v>
      </c>
      <c r="F1120" t="s">
        <v>9424</v>
      </c>
      <c r="G1120" t="s">
        <v>57</v>
      </c>
      <c r="H1120" s="37">
        <v>1026</v>
      </c>
      <c r="I1120" s="41">
        <f t="shared" si="33"/>
        <v>913.14</v>
      </c>
      <c r="J1120" t="s">
        <v>8885</v>
      </c>
      <c r="K1120" s="35">
        <v>18775</v>
      </c>
      <c r="L1120" s="33">
        <v>0.11</v>
      </c>
      <c r="M1120" s="21" t="s">
        <v>14848</v>
      </c>
      <c r="N1120" s="21" t="s">
        <v>9478</v>
      </c>
      <c r="O1120" s="21" t="s">
        <v>83</v>
      </c>
      <c r="P1120" s="35" t="s">
        <v>13496</v>
      </c>
    </row>
    <row r="1121" spans="2:16">
      <c r="B1121" t="s">
        <v>41</v>
      </c>
      <c r="C1121" t="s">
        <v>44</v>
      </c>
      <c r="D1121" s="36">
        <v>49241500</v>
      </c>
      <c r="E1121" s="36">
        <v>18776</v>
      </c>
      <c r="F1121" t="s">
        <v>9425</v>
      </c>
      <c r="G1121" t="s">
        <v>57</v>
      </c>
      <c r="H1121" s="37">
        <v>455</v>
      </c>
      <c r="I1121" s="41">
        <f t="shared" si="33"/>
        <v>404.95</v>
      </c>
      <c r="J1121" t="s">
        <v>8885</v>
      </c>
      <c r="K1121" s="35">
        <v>18776</v>
      </c>
      <c r="L1121" s="33">
        <v>0.11</v>
      </c>
      <c r="M1121" s="21" t="s">
        <v>14848</v>
      </c>
      <c r="N1121" s="21" t="s">
        <v>9478</v>
      </c>
      <c r="O1121" s="21" t="s">
        <v>83</v>
      </c>
      <c r="P1121" s="35" t="s">
        <v>13496</v>
      </c>
    </row>
    <row r="1122" spans="2:16">
      <c r="B1122" t="s">
        <v>41</v>
      </c>
      <c r="C1122" t="s">
        <v>44</v>
      </c>
      <c r="D1122" s="36">
        <v>49241500</v>
      </c>
      <c r="E1122" s="36">
        <v>18778</v>
      </c>
      <c r="F1122" t="s">
        <v>9426</v>
      </c>
      <c r="G1122" t="s">
        <v>57</v>
      </c>
      <c r="H1122" s="37">
        <v>2306</v>
      </c>
      <c r="I1122" s="41">
        <f t="shared" si="33"/>
        <v>2052.34</v>
      </c>
      <c r="J1122" t="s">
        <v>8885</v>
      </c>
      <c r="K1122" s="35">
        <v>18778</v>
      </c>
      <c r="L1122" s="33">
        <v>0.11</v>
      </c>
      <c r="M1122" s="21" t="s">
        <v>14848</v>
      </c>
      <c r="N1122" s="21" t="s">
        <v>9478</v>
      </c>
      <c r="O1122" s="21" t="s">
        <v>83</v>
      </c>
      <c r="P1122" s="35" t="s">
        <v>13496</v>
      </c>
    </row>
    <row r="1123" spans="2:16">
      <c r="B1123" t="s">
        <v>41</v>
      </c>
      <c r="C1123" t="s">
        <v>44</v>
      </c>
      <c r="D1123" s="36">
        <v>49241500</v>
      </c>
      <c r="E1123" s="36">
        <v>18787</v>
      </c>
      <c r="F1123" t="s">
        <v>9427</v>
      </c>
      <c r="G1123" t="s">
        <v>57</v>
      </c>
      <c r="H1123" s="37">
        <v>5420</v>
      </c>
      <c r="I1123" s="41">
        <f t="shared" si="33"/>
        <v>4823.8</v>
      </c>
      <c r="J1123" t="s">
        <v>8885</v>
      </c>
      <c r="K1123" s="35">
        <v>18787</v>
      </c>
      <c r="L1123" s="33">
        <v>0.11</v>
      </c>
      <c r="M1123" s="21" t="s">
        <v>14848</v>
      </c>
      <c r="N1123" s="21" t="s">
        <v>9478</v>
      </c>
      <c r="O1123" s="21" t="s">
        <v>83</v>
      </c>
      <c r="P1123" s="35" t="s">
        <v>13496</v>
      </c>
    </row>
    <row r="1124" spans="2:16">
      <c r="B1124" t="s">
        <v>41</v>
      </c>
      <c r="C1124" t="s">
        <v>44</v>
      </c>
      <c r="D1124" s="36">
        <v>49241500</v>
      </c>
      <c r="E1124" s="36">
        <v>18787</v>
      </c>
      <c r="F1124" t="s">
        <v>9428</v>
      </c>
      <c r="G1124" t="s">
        <v>57</v>
      </c>
      <c r="H1124" s="37">
        <v>5420</v>
      </c>
      <c r="I1124" s="41">
        <f t="shared" si="33"/>
        <v>4823.8</v>
      </c>
      <c r="J1124" t="s">
        <v>8885</v>
      </c>
      <c r="K1124" s="35">
        <v>18787</v>
      </c>
      <c r="L1124" s="33">
        <v>0.11</v>
      </c>
      <c r="M1124" s="21" t="s">
        <v>14848</v>
      </c>
      <c r="N1124" s="21" t="s">
        <v>9478</v>
      </c>
      <c r="O1124" s="21" t="s">
        <v>83</v>
      </c>
      <c r="P1124" s="35" t="s">
        <v>13496</v>
      </c>
    </row>
    <row r="1125" spans="2:16">
      <c r="B1125" t="s">
        <v>41</v>
      </c>
      <c r="C1125" t="s">
        <v>44</v>
      </c>
      <c r="D1125" s="36">
        <v>49241500</v>
      </c>
      <c r="E1125" s="36">
        <v>18787</v>
      </c>
      <c r="F1125" t="s">
        <v>9428</v>
      </c>
      <c r="G1125" t="s">
        <v>57</v>
      </c>
      <c r="H1125" s="37">
        <v>5420</v>
      </c>
      <c r="I1125" s="41">
        <f t="shared" si="33"/>
        <v>4823.8</v>
      </c>
      <c r="J1125" t="s">
        <v>8885</v>
      </c>
      <c r="K1125" s="35">
        <v>18787</v>
      </c>
      <c r="L1125" s="33">
        <v>0.11</v>
      </c>
      <c r="M1125" s="21" t="s">
        <v>14848</v>
      </c>
      <c r="N1125" s="21" t="s">
        <v>9478</v>
      </c>
      <c r="O1125" s="21" t="s">
        <v>83</v>
      </c>
      <c r="P1125" s="35" t="s">
        <v>13496</v>
      </c>
    </row>
    <row r="1126" spans="2:16">
      <c r="B1126" t="s">
        <v>41</v>
      </c>
      <c r="C1126" t="s">
        <v>44</v>
      </c>
      <c r="D1126" s="36">
        <v>49241500</v>
      </c>
      <c r="E1126" s="36">
        <v>18788</v>
      </c>
      <c r="F1126" t="s">
        <v>9429</v>
      </c>
      <c r="G1126" t="s">
        <v>57</v>
      </c>
      <c r="H1126" s="37">
        <v>1337</v>
      </c>
      <c r="I1126" s="41">
        <f t="shared" si="33"/>
        <v>1189.93</v>
      </c>
      <c r="J1126" t="s">
        <v>8885</v>
      </c>
      <c r="K1126" s="35">
        <v>18788</v>
      </c>
      <c r="L1126" s="33">
        <v>0.11</v>
      </c>
      <c r="M1126" s="21" t="s">
        <v>14848</v>
      </c>
      <c r="N1126" s="21" t="s">
        <v>9478</v>
      </c>
      <c r="O1126" s="21" t="s">
        <v>83</v>
      </c>
      <c r="P1126" s="35" t="s">
        <v>13496</v>
      </c>
    </row>
    <row r="1127" spans="2:16">
      <c r="B1127" t="s">
        <v>41</v>
      </c>
      <c r="C1127" t="s">
        <v>44</v>
      </c>
      <c r="D1127" s="36">
        <v>49241500</v>
      </c>
      <c r="E1127" s="36">
        <v>18807</v>
      </c>
      <c r="F1127" t="s">
        <v>9430</v>
      </c>
      <c r="G1127" t="s">
        <v>57</v>
      </c>
      <c r="H1127" s="37">
        <v>790</v>
      </c>
      <c r="I1127" s="41">
        <f t="shared" si="33"/>
        <v>703.1</v>
      </c>
      <c r="J1127" t="s">
        <v>8885</v>
      </c>
      <c r="K1127" s="35">
        <v>18807</v>
      </c>
      <c r="L1127" s="33">
        <v>0.11</v>
      </c>
      <c r="M1127" s="21" t="s">
        <v>14848</v>
      </c>
      <c r="N1127" s="21" t="s">
        <v>9478</v>
      </c>
      <c r="O1127" s="21" t="s">
        <v>83</v>
      </c>
      <c r="P1127" s="35" t="s">
        <v>13496</v>
      </c>
    </row>
    <row r="1128" spans="2:16">
      <c r="B1128" t="s">
        <v>41</v>
      </c>
      <c r="C1128" t="s">
        <v>44</v>
      </c>
      <c r="D1128" s="36">
        <v>49241500</v>
      </c>
      <c r="E1128" s="36">
        <v>18808</v>
      </c>
      <c r="F1128" t="s">
        <v>9431</v>
      </c>
      <c r="G1128" t="s">
        <v>57</v>
      </c>
      <c r="H1128" s="37">
        <v>738</v>
      </c>
      <c r="I1128" s="41">
        <f t="shared" si="33"/>
        <v>656.82</v>
      </c>
      <c r="J1128" t="s">
        <v>8885</v>
      </c>
      <c r="K1128" s="35">
        <v>18808</v>
      </c>
      <c r="L1128" s="33">
        <v>0.11</v>
      </c>
      <c r="M1128" s="21" t="s">
        <v>14848</v>
      </c>
      <c r="N1128" s="21" t="s">
        <v>9478</v>
      </c>
      <c r="O1128" s="21" t="s">
        <v>83</v>
      </c>
      <c r="P1128" s="35" t="s">
        <v>13496</v>
      </c>
    </row>
    <row r="1129" spans="2:16">
      <c r="B1129" t="s">
        <v>41</v>
      </c>
      <c r="C1129" t="s">
        <v>44</v>
      </c>
      <c r="D1129" s="36">
        <v>49241500</v>
      </c>
      <c r="E1129" s="36">
        <v>18809</v>
      </c>
      <c r="F1129" t="s">
        <v>9432</v>
      </c>
      <c r="G1129" t="s">
        <v>57</v>
      </c>
      <c r="H1129" s="37">
        <v>420</v>
      </c>
      <c r="I1129" s="41">
        <f t="shared" si="33"/>
        <v>373.8</v>
      </c>
      <c r="J1129" t="s">
        <v>8885</v>
      </c>
      <c r="K1129" s="35">
        <v>18809</v>
      </c>
      <c r="L1129" s="33">
        <v>0.11</v>
      </c>
      <c r="M1129" s="21" t="s">
        <v>14848</v>
      </c>
      <c r="N1129" s="21" t="s">
        <v>9478</v>
      </c>
      <c r="O1129" s="21" t="s">
        <v>83</v>
      </c>
      <c r="P1129" s="35" t="s">
        <v>13496</v>
      </c>
    </row>
    <row r="1130" spans="2:16">
      <c r="B1130" t="s">
        <v>41</v>
      </c>
      <c r="C1130" t="s">
        <v>44</v>
      </c>
      <c r="D1130" s="36">
        <v>49241500</v>
      </c>
      <c r="E1130" s="36">
        <v>18812</v>
      </c>
      <c r="F1130" t="s">
        <v>9432</v>
      </c>
      <c r="G1130" t="s">
        <v>57</v>
      </c>
      <c r="H1130" s="37">
        <v>405</v>
      </c>
      <c r="I1130" s="41">
        <f t="shared" si="33"/>
        <v>360.45</v>
      </c>
      <c r="J1130" t="s">
        <v>8885</v>
      </c>
      <c r="K1130" s="35">
        <v>18812</v>
      </c>
      <c r="L1130" s="33">
        <v>0.11</v>
      </c>
      <c r="M1130" s="21" t="s">
        <v>14848</v>
      </c>
      <c r="N1130" s="21" t="s">
        <v>9478</v>
      </c>
      <c r="O1130" s="21" t="s">
        <v>83</v>
      </c>
      <c r="P1130" s="35" t="s">
        <v>13496</v>
      </c>
    </row>
    <row r="1131" spans="2:16">
      <c r="B1131" t="s">
        <v>41</v>
      </c>
      <c r="C1131" t="s">
        <v>44</v>
      </c>
      <c r="D1131" s="36">
        <v>49241500</v>
      </c>
      <c r="E1131" s="36">
        <v>18814</v>
      </c>
      <c r="F1131" t="s">
        <v>9433</v>
      </c>
      <c r="G1131" t="s">
        <v>57</v>
      </c>
      <c r="H1131" s="37">
        <v>511</v>
      </c>
      <c r="I1131" s="41">
        <f t="shared" si="33"/>
        <v>454.79</v>
      </c>
      <c r="J1131" t="s">
        <v>8885</v>
      </c>
      <c r="K1131" s="35">
        <v>18814</v>
      </c>
      <c r="L1131" s="33">
        <v>0.11</v>
      </c>
      <c r="M1131" s="21" t="s">
        <v>14848</v>
      </c>
      <c r="N1131" s="21" t="s">
        <v>9478</v>
      </c>
      <c r="O1131" s="21" t="s">
        <v>83</v>
      </c>
      <c r="P1131" s="35" t="s">
        <v>13496</v>
      </c>
    </row>
    <row r="1132" spans="2:16">
      <c r="B1132" t="s">
        <v>41</v>
      </c>
      <c r="C1132" t="s">
        <v>44</v>
      </c>
      <c r="D1132" s="36">
        <v>49241500</v>
      </c>
      <c r="E1132" s="36">
        <v>18815</v>
      </c>
      <c r="F1132" t="s">
        <v>9434</v>
      </c>
      <c r="G1132" t="s">
        <v>57</v>
      </c>
      <c r="H1132" s="37">
        <v>458</v>
      </c>
      <c r="I1132" s="41">
        <f t="shared" si="33"/>
        <v>407.62</v>
      </c>
      <c r="J1132" t="s">
        <v>8885</v>
      </c>
      <c r="K1132" s="35">
        <v>18815</v>
      </c>
      <c r="L1132" s="33">
        <v>0.11</v>
      </c>
      <c r="M1132" s="21" t="s">
        <v>14848</v>
      </c>
      <c r="N1132" s="21" t="s">
        <v>9478</v>
      </c>
      <c r="O1132" s="21" t="s">
        <v>83</v>
      </c>
      <c r="P1132" s="35" t="s">
        <v>13496</v>
      </c>
    </row>
    <row r="1133" spans="2:16">
      <c r="B1133" t="s">
        <v>41</v>
      </c>
      <c r="C1133" t="s">
        <v>44</v>
      </c>
      <c r="D1133" s="36">
        <v>49241500</v>
      </c>
      <c r="E1133" s="36">
        <v>18828</v>
      </c>
      <c r="F1133" t="s">
        <v>9435</v>
      </c>
      <c r="G1133" t="s">
        <v>57</v>
      </c>
      <c r="H1133" s="37">
        <v>8266</v>
      </c>
      <c r="I1133" s="41">
        <f t="shared" si="33"/>
        <v>7356.74</v>
      </c>
      <c r="J1133" t="s">
        <v>8885</v>
      </c>
      <c r="K1133" s="35">
        <v>18828</v>
      </c>
      <c r="L1133" s="33">
        <v>0.11</v>
      </c>
      <c r="M1133" s="21" t="s">
        <v>14848</v>
      </c>
      <c r="N1133" s="21" t="s">
        <v>9478</v>
      </c>
      <c r="O1133" s="21" t="s">
        <v>83</v>
      </c>
      <c r="P1133" s="35" t="s">
        <v>13496</v>
      </c>
    </row>
    <row r="1134" spans="2:16">
      <c r="B1134" t="s">
        <v>41</v>
      </c>
      <c r="C1134" t="s">
        <v>44</v>
      </c>
      <c r="D1134" s="36">
        <v>49241500</v>
      </c>
      <c r="E1134" s="36">
        <v>18828</v>
      </c>
      <c r="F1134" t="s">
        <v>9435</v>
      </c>
      <c r="G1134" t="s">
        <v>57</v>
      </c>
      <c r="H1134" s="37">
        <v>8266</v>
      </c>
      <c r="I1134" s="41">
        <f t="shared" si="33"/>
        <v>7356.74</v>
      </c>
      <c r="J1134" t="s">
        <v>8885</v>
      </c>
      <c r="K1134" s="35">
        <v>18828</v>
      </c>
      <c r="L1134" s="33">
        <v>0.11</v>
      </c>
      <c r="M1134" s="21" t="s">
        <v>14848</v>
      </c>
      <c r="N1134" s="21" t="s">
        <v>9478</v>
      </c>
      <c r="O1134" s="21" t="s">
        <v>83</v>
      </c>
      <c r="P1134" s="35" t="s">
        <v>13496</v>
      </c>
    </row>
    <row r="1135" spans="2:16">
      <c r="B1135" t="s">
        <v>41</v>
      </c>
      <c r="C1135" t="s">
        <v>44</v>
      </c>
      <c r="D1135" s="36">
        <v>49241500</v>
      </c>
      <c r="E1135" s="36">
        <v>19001</v>
      </c>
      <c r="F1135" t="s">
        <v>9436</v>
      </c>
      <c r="G1135" t="s">
        <v>57</v>
      </c>
      <c r="H1135" s="37">
        <v>272</v>
      </c>
      <c r="I1135" s="41">
        <f t="shared" si="33"/>
        <v>242.08</v>
      </c>
      <c r="J1135" t="s">
        <v>8885</v>
      </c>
      <c r="K1135" s="35">
        <v>19001</v>
      </c>
      <c r="L1135" s="33">
        <v>0.11</v>
      </c>
      <c r="M1135" s="21" t="s">
        <v>14848</v>
      </c>
      <c r="N1135" s="21" t="s">
        <v>9478</v>
      </c>
      <c r="O1135" s="21" t="s">
        <v>83</v>
      </c>
      <c r="P1135" s="35" t="s">
        <v>13496</v>
      </c>
    </row>
    <row r="1136" spans="2:16">
      <c r="B1136" t="s">
        <v>41</v>
      </c>
      <c r="C1136" t="s">
        <v>44</v>
      </c>
      <c r="D1136" s="36">
        <v>49241500</v>
      </c>
      <c r="E1136" s="36">
        <v>19002</v>
      </c>
      <c r="F1136" t="s">
        <v>9317</v>
      </c>
      <c r="G1136" t="s">
        <v>57</v>
      </c>
      <c r="H1136" s="37">
        <v>413</v>
      </c>
      <c r="I1136" s="41">
        <f t="shared" si="33"/>
        <v>367.57</v>
      </c>
      <c r="J1136" t="s">
        <v>8885</v>
      </c>
      <c r="K1136" s="35">
        <v>19002</v>
      </c>
      <c r="L1136" s="33">
        <v>0.11</v>
      </c>
      <c r="M1136" s="21" t="s">
        <v>14848</v>
      </c>
      <c r="N1136" s="21" t="s">
        <v>9478</v>
      </c>
      <c r="O1136" s="21" t="s">
        <v>83</v>
      </c>
      <c r="P1136" s="35" t="s">
        <v>13496</v>
      </c>
    </row>
    <row r="1137" spans="2:16">
      <c r="B1137" t="s">
        <v>41</v>
      </c>
      <c r="C1137" t="s">
        <v>44</v>
      </c>
      <c r="D1137" s="36">
        <v>49241500</v>
      </c>
      <c r="E1137" s="36">
        <v>19003</v>
      </c>
      <c r="F1137" t="s">
        <v>9437</v>
      </c>
      <c r="G1137" t="s">
        <v>57</v>
      </c>
      <c r="H1137" s="37">
        <v>413</v>
      </c>
      <c r="I1137" s="41">
        <f t="shared" si="33"/>
        <v>367.57</v>
      </c>
      <c r="J1137" t="s">
        <v>8885</v>
      </c>
      <c r="K1137" s="35">
        <v>19003</v>
      </c>
      <c r="L1137" s="33">
        <v>0.11</v>
      </c>
      <c r="M1137" s="21" t="s">
        <v>14848</v>
      </c>
      <c r="N1137" s="21" t="s">
        <v>9478</v>
      </c>
      <c r="O1137" s="21" t="s">
        <v>83</v>
      </c>
      <c r="P1137" s="35" t="s">
        <v>13496</v>
      </c>
    </row>
    <row r="1138" spans="2:16">
      <c r="B1138" t="s">
        <v>41</v>
      </c>
      <c r="C1138" t="s">
        <v>44</v>
      </c>
      <c r="D1138" s="36">
        <v>49241500</v>
      </c>
      <c r="E1138" s="36">
        <v>19004</v>
      </c>
      <c r="F1138" t="s">
        <v>9438</v>
      </c>
      <c r="G1138" t="s">
        <v>57</v>
      </c>
      <c r="H1138" s="37">
        <v>1002</v>
      </c>
      <c r="I1138" s="41">
        <f t="shared" si="33"/>
        <v>891.78</v>
      </c>
      <c r="J1138" t="s">
        <v>8885</v>
      </c>
      <c r="K1138" s="35">
        <v>19004</v>
      </c>
      <c r="L1138" s="33">
        <v>0.11</v>
      </c>
      <c r="M1138" s="21" t="s">
        <v>14848</v>
      </c>
      <c r="N1138" s="21" t="s">
        <v>9478</v>
      </c>
      <c r="O1138" s="21" t="s">
        <v>83</v>
      </c>
      <c r="P1138" s="35" t="s">
        <v>13496</v>
      </c>
    </row>
    <row r="1139" spans="2:16">
      <c r="B1139" t="s">
        <v>41</v>
      </c>
      <c r="C1139" t="s">
        <v>44</v>
      </c>
      <c r="D1139" s="36">
        <v>49241500</v>
      </c>
      <c r="E1139" s="36">
        <v>19005</v>
      </c>
      <c r="F1139" t="s">
        <v>9439</v>
      </c>
      <c r="G1139" t="s">
        <v>57</v>
      </c>
      <c r="H1139" s="37">
        <v>1398</v>
      </c>
      <c r="I1139" s="41">
        <f t="shared" si="33"/>
        <v>1244.22</v>
      </c>
      <c r="J1139" t="s">
        <v>8885</v>
      </c>
      <c r="K1139" s="35">
        <v>19005</v>
      </c>
      <c r="L1139" s="33">
        <v>0.11</v>
      </c>
      <c r="M1139" s="21" t="s">
        <v>14848</v>
      </c>
      <c r="N1139" s="21" t="s">
        <v>9478</v>
      </c>
      <c r="O1139" s="21" t="s">
        <v>83</v>
      </c>
      <c r="P1139" s="35" t="s">
        <v>13496</v>
      </c>
    </row>
    <row r="1140" spans="2:16">
      <c r="B1140" t="s">
        <v>41</v>
      </c>
      <c r="C1140" t="s">
        <v>44</v>
      </c>
      <c r="D1140" s="36">
        <v>49241500</v>
      </c>
      <c r="E1140" s="36">
        <v>19006</v>
      </c>
      <c r="F1140" t="s">
        <v>9440</v>
      </c>
      <c r="G1140" t="s">
        <v>57</v>
      </c>
      <c r="H1140" s="37">
        <v>2122</v>
      </c>
      <c r="I1140" s="41">
        <f t="shared" si="33"/>
        <v>1888.58</v>
      </c>
      <c r="J1140" t="s">
        <v>8885</v>
      </c>
      <c r="K1140" s="35">
        <v>19006</v>
      </c>
      <c r="L1140" s="33">
        <v>0.11</v>
      </c>
      <c r="M1140" s="21" t="s">
        <v>14848</v>
      </c>
      <c r="N1140" s="21" t="s">
        <v>9478</v>
      </c>
      <c r="O1140" s="21" t="s">
        <v>83</v>
      </c>
      <c r="P1140" s="35" t="s">
        <v>13496</v>
      </c>
    </row>
    <row r="1141" spans="2:16">
      <c r="B1141" t="s">
        <v>41</v>
      </c>
      <c r="C1141" t="s">
        <v>44</v>
      </c>
      <c r="D1141" s="36">
        <v>49241500</v>
      </c>
      <c r="E1141" s="36">
        <v>19007</v>
      </c>
      <c r="F1141" t="s">
        <v>9441</v>
      </c>
      <c r="G1141" t="s">
        <v>57</v>
      </c>
      <c r="H1141" s="37">
        <v>2554</v>
      </c>
      <c r="I1141" s="41">
        <f t="shared" si="33"/>
        <v>2273.06</v>
      </c>
      <c r="J1141" t="s">
        <v>8885</v>
      </c>
      <c r="K1141" s="35">
        <v>19007</v>
      </c>
      <c r="L1141" s="33">
        <v>0.11</v>
      </c>
      <c r="M1141" s="21" t="s">
        <v>14848</v>
      </c>
      <c r="N1141" s="21" t="s">
        <v>9478</v>
      </c>
      <c r="O1141" s="21" t="s">
        <v>83</v>
      </c>
      <c r="P1141" s="35" t="s">
        <v>13496</v>
      </c>
    </row>
    <row r="1142" spans="2:16">
      <c r="B1142" t="s">
        <v>41</v>
      </c>
      <c r="C1142" t="s">
        <v>44</v>
      </c>
      <c r="D1142" s="36">
        <v>49241500</v>
      </c>
      <c r="E1142" s="36">
        <v>19008</v>
      </c>
      <c r="F1142" t="s">
        <v>9442</v>
      </c>
      <c r="G1142" t="s">
        <v>57</v>
      </c>
      <c r="H1142" s="37">
        <v>2946</v>
      </c>
      <c r="I1142" s="41">
        <f t="shared" si="33"/>
        <v>2621.94</v>
      </c>
      <c r="J1142" t="s">
        <v>8885</v>
      </c>
      <c r="K1142" s="35">
        <v>19008</v>
      </c>
      <c r="L1142" s="33">
        <v>0.11</v>
      </c>
      <c r="M1142" s="21" t="s">
        <v>14848</v>
      </c>
      <c r="N1142" s="21" t="s">
        <v>9478</v>
      </c>
      <c r="O1142" s="21" t="s">
        <v>83</v>
      </c>
      <c r="P1142" s="35" t="s">
        <v>13496</v>
      </c>
    </row>
    <row r="1143" spans="2:16">
      <c r="B1143" t="s">
        <v>41</v>
      </c>
      <c r="C1143" t="s">
        <v>44</v>
      </c>
      <c r="D1143" s="36">
        <v>49241500</v>
      </c>
      <c r="E1143" s="36">
        <v>19009</v>
      </c>
      <c r="F1143" t="s">
        <v>9443</v>
      </c>
      <c r="G1143" t="s">
        <v>57</v>
      </c>
      <c r="H1143" s="37">
        <v>935</v>
      </c>
      <c r="I1143" s="41">
        <f t="shared" si="33"/>
        <v>832.15</v>
      </c>
      <c r="J1143" t="s">
        <v>8885</v>
      </c>
      <c r="K1143" s="35">
        <v>19009</v>
      </c>
      <c r="L1143" s="33">
        <v>0.11</v>
      </c>
      <c r="M1143" s="21" t="s">
        <v>14848</v>
      </c>
      <c r="N1143" s="21" t="s">
        <v>9478</v>
      </c>
      <c r="O1143" s="21" t="s">
        <v>83</v>
      </c>
      <c r="P1143" s="35" t="s">
        <v>13496</v>
      </c>
    </row>
    <row r="1144" spans="2:16">
      <c r="B1144" t="s">
        <v>41</v>
      </c>
      <c r="C1144" t="s">
        <v>44</v>
      </c>
      <c r="D1144" s="36">
        <v>49241500</v>
      </c>
      <c r="E1144" s="36">
        <v>19010</v>
      </c>
      <c r="F1144" t="s">
        <v>9444</v>
      </c>
      <c r="G1144" t="s">
        <v>57</v>
      </c>
      <c r="H1144" s="37">
        <v>1217</v>
      </c>
      <c r="I1144" s="41">
        <f t="shared" si="33"/>
        <v>1083.1300000000001</v>
      </c>
      <c r="J1144" t="s">
        <v>8885</v>
      </c>
      <c r="K1144" s="35">
        <v>19010</v>
      </c>
      <c r="L1144" s="33">
        <v>0.11</v>
      </c>
      <c r="M1144" s="21" t="s">
        <v>14848</v>
      </c>
      <c r="N1144" s="21" t="s">
        <v>9478</v>
      </c>
      <c r="O1144" s="21" t="s">
        <v>83</v>
      </c>
      <c r="P1144" s="35" t="s">
        <v>13496</v>
      </c>
    </row>
    <row r="1145" spans="2:16">
      <c r="B1145" t="s">
        <v>41</v>
      </c>
      <c r="C1145" t="s">
        <v>44</v>
      </c>
      <c r="D1145" s="36">
        <v>49241500</v>
      </c>
      <c r="E1145" s="36">
        <v>19011</v>
      </c>
      <c r="F1145" t="s">
        <v>9445</v>
      </c>
      <c r="G1145" t="s">
        <v>57</v>
      </c>
      <c r="H1145" s="37">
        <v>1621</v>
      </c>
      <c r="I1145" s="41">
        <f t="shared" si="33"/>
        <v>1442.69</v>
      </c>
      <c r="J1145" t="s">
        <v>8885</v>
      </c>
      <c r="K1145" s="35">
        <v>19011</v>
      </c>
      <c r="L1145" s="33">
        <v>0.11</v>
      </c>
      <c r="M1145" s="21" t="s">
        <v>14848</v>
      </c>
      <c r="N1145" s="21" t="s">
        <v>9478</v>
      </c>
      <c r="O1145" s="21" t="s">
        <v>83</v>
      </c>
      <c r="P1145" s="35" t="s">
        <v>13496</v>
      </c>
    </row>
    <row r="1146" spans="2:16">
      <c r="B1146" t="s">
        <v>41</v>
      </c>
      <c r="C1146" t="s">
        <v>44</v>
      </c>
      <c r="D1146" s="36">
        <v>49241500</v>
      </c>
      <c r="E1146" s="36">
        <v>19012</v>
      </c>
      <c r="F1146" t="s">
        <v>9446</v>
      </c>
      <c r="G1146" t="s">
        <v>57</v>
      </c>
      <c r="H1146" s="37">
        <v>1742</v>
      </c>
      <c r="I1146" s="41">
        <f t="shared" si="33"/>
        <v>1550.38</v>
      </c>
      <c r="J1146" t="s">
        <v>8885</v>
      </c>
      <c r="K1146" s="35">
        <v>19012</v>
      </c>
      <c r="L1146" s="33">
        <v>0.11</v>
      </c>
      <c r="M1146" s="21" t="s">
        <v>14848</v>
      </c>
      <c r="N1146" s="21" t="s">
        <v>9478</v>
      </c>
      <c r="O1146" s="21" t="s">
        <v>83</v>
      </c>
      <c r="P1146" s="35" t="s">
        <v>13496</v>
      </c>
    </row>
    <row r="1147" spans="2:16">
      <c r="B1147" t="s">
        <v>41</v>
      </c>
      <c r="C1147" t="s">
        <v>44</v>
      </c>
      <c r="D1147" s="36">
        <v>49241500</v>
      </c>
      <c r="E1147" s="36">
        <v>19013</v>
      </c>
      <c r="F1147" t="s">
        <v>9447</v>
      </c>
      <c r="G1147" t="s">
        <v>57</v>
      </c>
      <c r="H1147" s="37">
        <v>2133</v>
      </c>
      <c r="I1147" s="41">
        <f t="shared" si="33"/>
        <v>1898.3700000000001</v>
      </c>
      <c r="J1147" t="s">
        <v>8885</v>
      </c>
      <c r="K1147" s="35">
        <v>19013</v>
      </c>
      <c r="L1147" s="33">
        <v>0.11</v>
      </c>
      <c r="M1147" s="21" t="s">
        <v>14848</v>
      </c>
      <c r="N1147" s="21" t="s">
        <v>9478</v>
      </c>
      <c r="O1147" s="21" t="s">
        <v>83</v>
      </c>
      <c r="P1147" s="35" t="s">
        <v>13496</v>
      </c>
    </row>
    <row r="1148" spans="2:16">
      <c r="B1148" t="s">
        <v>41</v>
      </c>
      <c r="C1148" t="s">
        <v>44</v>
      </c>
      <c r="D1148" s="36">
        <v>49241500</v>
      </c>
      <c r="E1148" s="36">
        <v>19014</v>
      </c>
      <c r="F1148" t="s">
        <v>9448</v>
      </c>
      <c r="G1148" t="s">
        <v>57</v>
      </c>
      <c r="H1148" s="37">
        <v>2660</v>
      </c>
      <c r="I1148" s="41">
        <f t="shared" si="33"/>
        <v>2367.4</v>
      </c>
      <c r="J1148" t="s">
        <v>8885</v>
      </c>
      <c r="K1148" s="35">
        <v>19014</v>
      </c>
      <c r="L1148" s="33">
        <v>0.11</v>
      </c>
      <c r="M1148" s="21" t="s">
        <v>14848</v>
      </c>
      <c r="N1148" s="21" t="s">
        <v>9478</v>
      </c>
      <c r="O1148" s="21" t="s">
        <v>83</v>
      </c>
      <c r="P1148" s="35" t="s">
        <v>13496</v>
      </c>
    </row>
    <row r="1149" spans="2:16">
      <c r="B1149" t="s">
        <v>41</v>
      </c>
      <c r="C1149" t="s">
        <v>44</v>
      </c>
      <c r="D1149" s="36">
        <v>49241500</v>
      </c>
      <c r="E1149" s="36">
        <v>19015</v>
      </c>
      <c r="F1149" t="s">
        <v>9449</v>
      </c>
      <c r="G1149" t="s">
        <v>57</v>
      </c>
      <c r="H1149" s="37">
        <v>3730</v>
      </c>
      <c r="I1149" s="41">
        <f t="shared" si="33"/>
        <v>3319.7000000000003</v>
      </c>
      <c r="J1149" t="s">
        <v>8885</v>
      </c>
      <c r="K1149" s="35">
        <v>19015</v>
      </c>
      <c r="L1149" s="33">
        <v>0.11</v>
      </c>
      <c r="M1149" s="21" t="s">
        <v>14848</v>
      </c>
      <c r="N1149" s="21" t="s">
        <v>9478</v>
      </c>
      <c r="O1149" s="21" t="s">
        <v>83</v>
      </c>
      <c r="P1149" s="35" t="s">
        <v>13496</v>
      </c>
    </row>
    <row r="1150" spans="2:16">
      <c r="B1150" t="s">
        <v>41</v>
      </c>
      <c r="C1150" t="s">
        <v>44</v>
      </c>
      <c r="D1150" s="36">
        <v>49241500</v>
      </c>
      <c r="E1150" s="36">
        <v>19024</v>
      </c>
      <c r="F1150" t="s">
        <v>9450</v>
      </c>
      <c r="G1150" t="s">
        <v>57</v>
      </c>
      <c r="H1150" s="37">
        <v>1412</v>
      </c>
      <c r="I1150" s="41">
        <f t="shared" si="33"/>
        <v>1256.68</v>
      </c>
      <c r="J1150" t="s">
        <v>8885</v>
      </c>
      <c r="K1150" s="35">
        <v>19024</v>
      </c>
      <c r="L1150" s="33">
        <v>0.11</v>
      </c>
      <c r="M1150" s="21" t="s">
        <v>14848</v>
      </c>
      <c r="N1150" s="21" t="s">
        <v>9478</v>
      </c>
      <c r="O1150" s="21" t="s">
        <v>83</v>
      </c>
      <c r="P1150" s="35" t="s">
        <v>13496</v>
      </c>
    </row>
    <row r="1151" spans="2:16">
      <c r="B1151" t="s">
        <v>41</v>
      </c>
      <c r="C1151" t="s">
        <v>44</v>
      </c>
      <c r="D1151" s="36">
        <v>49241500</v>
      </c>
      <c r="E1151" s="36">
        <v>19025</v>
      </c>
      <c r="F1151" t="s">
        <v>9451</v>
      </c>
      <c r="G1151" t="s">
        <v>57</v>
      </c>
      <c r="H1151" s="37">
        <v>1727</v>
      </c>
      <c r="I1151" s="41">
        <f t="shared" si="33"/>
        <v>1537.03</v>
      </c>
      <c r="J1151" t="s">
        <v>8885</v>
      </c>
      <c r="K1151" s="35">
        <v>19025</v>
      </c>
      <c r="L1151" s="33">
        <v>0.11</v>
      </c>
      <c r="M1151" s="21" t="s">
        <v>14848</v>
      </c>
      <c r="N1151" s="21" t="s">
        <v>9478</v>
      </c>
      <c r="O1151" s="21" t="s">
        <v>83</v>
      </c>
      <c r="P1151" s="35" t="s">
        <v>13496</v>
      </c>
    </row>
    <row r="1152" spans="2:16">
      <c r="B1152" t="s">
        <v>41</v>
      </c>
      <c r="C1152" t="s">
        <v>44</v>
      </c>
      <c r="D1152" s="36">
        <v>49241500</v>
      </c>
      <c r="E1152" s="36">
        <v>19026</v>
      </c>
      <c r="F1152" t="s">
        <v>9452</v>
      </c>
      <c r="G1152" t="s">
        <v>57</v>
      </c>
      <c r="H1152" s="37">
        <v>1999</v>
      </c>
      <c r="I1152" s="41">
        <f t="shared" si="33"/>
        <v>1779.1100000000001</v>
      </c>
      <c r="J1152" t="s">
        <v>8885</v>
      </c>
      <c r="K1152" s="35">
        <v>19026</v>
      </c>
      <c r="L1152" s="33">
        <v>0.11</v>
      </c>
      <c r="M1152" s="21" t="s">
        <v>14848</v>
      </c>
      <c r="N1152" s="21" t="s">
        <v>9478</v>
      </c>
      <c r="O1152" s="21" t="s">
        <v>83</v>
      </c>
      <c r="P1152" s="35" t="s">
        <v>13496</v>
      </c>
    </row>
    <row r="1153" spans="2:16">
      <c r="B1153" t="s">
        <v>41</v>
      </c>
      <c r="C1153" t="s">
        <v>44</v>
      </c>
      <c r="D1153" s="36">
        <v>49241500</v>
      </c>
      <c r="E1153" s="36">
        <v>19027</v>
      </c>
      <c r="F1153" t="s">
        <v>9453</v>
      </c>
      <c r="G1153" t="s">
        <v>57</v>
      </c>
      <c r="H1153" s="37">
        <v>506</v>
      </c>
      <c r="I1153" s="41">
        <f t="shared" si="33"/>
        <v>450.34000000000003</v>
      </c>
      <c r="J1153" t="s">
        <v>8885</v>
      </c>
      <c r="K1153" s="35">
        <v>19027</v>
      </c>
      <c r="L1153" s="33">
        <v>0.11</v>
      </c>
      <c r="M1153" s="21" t="s">
        <v>14848</v>
      </c>
      <c r="N1153" s="21" t="s">
        <v>9478</v>
      </c>
      <c r="O1153" s="21" t="s">
        <v>83</v>
      </c>
      <c r="P1153" s="35" t="s">
        <v>13496</v>
      </c>
    </row>
    <row r="1154" spans="2:16">
      <c r="B1154" t="s">
        <v>41</v>
      </c>
      <c r="C1154" t="s">
        <v>44</v>
      </c>
      <c r="D1154" s="36">
        <v>49241500</v>
      </c>
      <c r="E1154" s="36">
        <v>19028</v>
      </c>
      <c r="F1154" t="s">
        <v>9454</v>
      </c>
      <c r="G1154" t="s">
        <v>57</v>
      </c>
      <c r="H1154" s="37">
        <v>594</v>
      </c>
      <c r="I1154" s="41">
        <f t="shared" si="33"/>
        <v>528.66</v>
      </c>
      <c r="J1154" t="s">
        <v>8885</v>
      </c>
      <c r="K1154" s="35">
        <v>19028</v>
      </c>
      <c r="L1154" s="33">
        <v>0.11</v>
      </c>
      <c r="M1154" s="21" t="s">
        <v>14848</v>
      </c>
      <c r="N1154" s="21" t="s">
        <v>9478</v>
      </c>
      <c r="O1154" s="21" t="s">
        <v>83</v>
      </c>
      <c r="P1154" s="35" t="s">
        <v>13496</v>
      </c>
    </row>
    <row r="1155" spans="2:16">
      <c r="B1155" t="s">
        <v>41</v>
      </c>
      <c r="C1155" t="s">
        <v>44</v>
      </c>
      <c r="D1155" s="36">
        <v>49241500</v>
      </c>
      <c r="E1155" s="36">
        <v>19029</v>
      </c>
      <c r="F1155" t="s">
        <v>9455</v>
      </c>
      <c r="G1155" t="s">
        <v>57</v>
      </c>
      <c r="H1155" s="37">
        <v>682</v>
      </c>
      <c r="I1155" s="41">
        <f t="shared" si="33"/>
        <v>606.98</v>
      </c>
      <c r="J1155" t="s">
        <v>8885</v>
      </c>
      <c r="K1155" s="35">
        <v>19029</v>
      </c>
      <c r="L1155" s="33">
        <v>0.11</v>
      </c>
      <c r="M1155" s="21" t="s">
        <v>14848</v>
      </c>
      <c r="N1155" s="21" t="s">
        <v>9478</v>
      </c>
      <c r="O1155" s="21" t="s">
        <v>83</v>
      </c>
      <c r="P1155" s="35" t="s">
        <v>13496</v>
      </c>
    </row>
    <row r="1156" spans="2:16">
      <c r="B1156" t="s">
        <v>41</v>
      </c>
      <c r="C1156" t="s">
        <v>44</v>
      </c>
      <c r="D1156" s="36">
        <v>49241500</v>
      </c>
      <c r="E1156" s="36">
        <v>19030</v>
      </c>
      <c r="F1156" t="s">
        <v>9456</v>
      </c>
      <c r="G1156" t="s">
        <v>57</v>
      </c>
      <c r="H1156" s="37">
        <v>764</v>
      </c>
      <c r="I1156" s="41">
        <f t="shared" si="33"/>
        <v>679.96</v>
      </c>
      <c r="J1156" t="s">
        <v>8885</v>
      </c>
      <c r="K1156" s="35">
        <v>19030</v>
      </c>
      <c r="L1156" s="33">
        <v>0.11</v>
      </c>
      <c r="M1156" s="21" t="s">
        <v>14848</v>
      </c>
      <c r="N1156" s="21" t="s">
        <v>9478</v>
      </c>
      <c r="O1156" s="21" t="s">
        <v>83</v>
      </c>
      <c r="P1156" s="35" t="s">
        <v>13496</v>
      </c>
    </row>
    <row r="1157" spans="2:16">
      <c r="B1157" t="s">
        <v>41</v>
      </c>
      <c r="C1157" t="s">
        <v>44</v>
      </c>
      <c r="D1157" s="36">
        <v>49241500</v>
      </c>
      <c r="E1157" s="36">
        <v>19031</v>
      </c>
      <c r="F1157" t="s">
        <v>9457</v>
      </c>
      <c r="G1157" t="s">
        <v>57</v>
      </c>
      <c r="H1157" s="37">
        <v>1366</v>
      </c>
      <c r="I1157" s="41">
        <f t="shared" si="33"/>
        <v>1215.74</v>
      </c>
      <c r="J1157" t="s">
        <v>8885</v>
      </c>
      <c r="K1157" s="35">
        <v>19031</v>
      </c>
      <c r="L1157" s="33">
        <v>0.11</v>
      </c>
      <c r="M1157" s="21" t="s">
        <v>14848</v>
      </c>
      <c r="N1157" s="21" t="s">
        <v>9478</v>
      </c>
      <c r="O1157" s="21" t="s">
        <v>83</v>
      </c>
      <c r="P1157" s="35" t="s">
        <v>13496</v>
      </c>
    </row>
    <row r="1158" spans="2:16">
      <c r="B1158" t="s">
        <v>41</v>
      </c>
      <c r="C1158" t="s">
        <v>44</v>
      </c>
      <c r="D1158" s="36">
        <v>49241500</v>
      </c>
      <c r="E1158" s="36">
        <v>19032</v>
      </c>
      <c r="F1158" t="s">
        <v>9458</v>
      </c>
      <c r="G1158" t="s">
        <v>57</v>
      </c>
      <c r="H1158" s="37">
        <v>1523</v>
      </c>
      <c r="I1158" s="41">
        <f t="shared" si="33"/>
        <v>1355.47</v>
      </c>
      <c r="J1158" t="s">
        <v>8885</v>
      </c>
      <c r="K1158" s="35">
        <v>19032</v>
      </c>
      <c r="L1158" s="33">
        <v>0.11</v>
      </c>
      <c r="M1158" s="21" t="s">
        <v>14848</v>
      </c>
      <c r="N1158" s="21" t="s">
        <v>9478</v>
      </c>
      <c r="O1158" s="21" t="s">
        <v>83</v>
      </c>
      <c r="P1158" s="35" t="s">
        <v>13496</v>
      </c>
    </row>
    <row r="1159" spans="2:16">
      <c r="B1159" t="s">
        <v>41</v>
      </c>
      <c r="C1159" t="s">
        <v>44</v>
      </c>
      <c r="D1159" s="36">
        <v>49241500</v>
      </c>
      <c r="E1159" s="36">
        <v>19033</v>
      </c>
      <c r="F1159" t="s">
        <v>9459</v>
      </c>
      <c r="G1159" t="s">
        <v>57</v>
      </c>
      <c r="H1159" s="37">
        <v>1658</v>
      </c>
      <c r="I1159" s="41">
        <f t="shared" si="33"/>
        <v>1475.6200000000001</v>
      </c>
      <c r="J1159" t="s">
        <v>8885</v>
      </c>
      <c r="K1159" s="35">
        <v>19033</v>
      </c>
      <c r="L1159" s="33">
        <v>0.11</v>
      </c>
      <c r="M1159" s="21" t="s">
        <v>14848</v>
      </c>
      <c r="N1159" s="21" t="s">
        <v>9478</v>
      </c>
      <c r="O1159" s="21" t="s">
        <v>83</v>
      </c>
      <c r="P1159" s="35" t="s">
        <v>13496</v>
      </c>
    </row>
    <row r="1160" spans="2:16">
      <c r="B1160" t="s">
        <v>41</v>
      </c>
      <c r="C1160" t="s">
        <v>44</v>
      </c>
      <c r="D1160" s="36">
        <v>49241500</v>
      </c>
      <c r="E1160" s="36">
        <v>19035</v>
      </c>
      <c r="F1160" t="s">
        <v>9460</v>
      </c>
      <c r="G1160" t="s">
        <v>57</v>
      </c>
      <c r="H1160" s="37">
        <v>604</v>
      </c>
      <c r="I1160" s="41">
        <f t="shared" ref="I1160:I1223" si="34">H1160*0.89</f>
        <v>537.56000000000006</v>
      </c>
      <c r="J1160" t="s">
        <v>8885</v>
      </c>
      <c r="K1160" s="35">
        <v>19035</v>
      </c>
      <c r="L1160" s="33">
        <v>0.11</v>
      </c>
      <c r="M1160" s="21" t="s">
        <v>14848</v>
      </c>
      <c r="N1160" s="21" t="s">
        <v>9478</v>
      </c>
      <c r="O1160" s="21" t="s">
        <v>83</v>
      </c>
      <c r="P1160" s="35" t="s">
        <v>13496</v>
      </c>
    </row>
    <row r="1161" spans="2:16">
      <c r="B1161" t="s">
        <v>41</v>
      </c>
      <c r="C1161" t="s">
        <v>44</v>
      </c>
      <c r="D1161" s="36">
        <v>49241500</v>
      </c>
      <c r="E1161" s="36">
        <v>19036</v>
      </c>
      <c r="F1161" t="s">
        <v>9461</v>
      </c>
      <c r="G1161" t="s">
        <v>57</v>
      </c>
      <c r="H1161" s="37">
        <v>627</v>
      </c>
      <c r="I1161" s="41">
        <f t="shared" si="34"/>
        <v>558.03</v>
      </c>
      <c r="J1161" t="s">
        <v>8885</v>
      </c>
      <c r="K1161" s="35">
        <v>19036</v>
      </c>
      <c r="L1161" s="33">
        <v>0.11</v>
      </c>
      <c r="M1161" s="21" t="s">
        <v>14848</v>
      </c>
      <c r="N1161" s="21" t="s">
        <v>9478</v>
      </c>
      <c r="O1161" s="21" t="s">
        <v>83</v>
      </c>
      <c r="P1161" s="35" t="s">
        <v>13496</v>
      </c>
    </row>
    <row r="1162" spans="2:16">
      <c r="B1162" t="s">
        <v>41</v>
      </c>
      <c r="C1162" t="s">
        <v>44</v>
      </c>
      <c r="D1162" s="36">
        <v>49241500</v>
      </c>
      <c r="E1162" s="36">
        <v>19037</v>
      </c>
      <c r="F1162" t="s">
        <v>9462</v>
      </c>
      <c r="G1162" t="s">
        <v>57</v>
      </c>
      <c r="H1162" s="37">
        <v>293</v>
      </c>
      <c r="I1162" s="41">
        <f t="shared" si="34"/>
        <v>260.77</v>
      </c>
      <c r="J1162" t="s">
        <v>8885</v>
      </c>
      <c r="K1162" s="35">
        <v>19037</v>
      </c>
      <c r="L1162" s="33">
        <v>0.11</v>
      </c>
      <c r="M1162" s="21" t="s">
        <v>14848</v>
      </c>
      <c r="N1162" s="21" t="s">
        <v>9478</v>
      </c>
      <c r="O1162" s="21" t="s">
        <v>83</v>
      </c>
      <c r="P1162" s="35" t="s">
        <v>13496</v>
      </c>
    </row>
    <row r="1163" spans="2:16">
      <c r="B1163" t="s">
        <v>41</v>
      </c>
      <c r="C1163" t="s">
        <v>44</v>
      </c>
      <c r="D1163" s="36">
        <v>49241500</v>
      </c>
      <c r="E1163" s="36">
        <v>19041</v>
      </c>
      <c r="F1163" t="s">
        <v>9463</v>
      </c>
      <c r="G1163" t="s">
        <v>57</v>
      </c>
      <c r="H1163" s="37">
        <v>1829</v>
      </c>
      <c r="I1163" s="41">
        <f t="shared" si="34"/>
        <v>1627.81</v>
      </c>
      <c r="J1163" t="s">
        <v>8885</v>
      </c>
      <c r="K1163" s="35">
        <v>19041</v>
      </c>
      <c r="L1163" s="33">
        <v>0.11</v>
      </c>
      <c r="M1163" s="21" t="s">
        <v>14848</v>
      </c>
      <c r="N1163" s="21" t="s">
        <v>9478</v>
      </c>
      <c r="O1163" s="21" t="s">
        <v>83</v>
      </c>
      <c r="P1163" s="35" t="s">
        <v>13496</v>
      </c>
    </row>
    <row r="1164" spans="2:16">
      <c r="B1164" t="s">
        <v>41</v>
      </c>
      <c r="C1164" t="s">
        <v>44</v>
      </c>
      <c r="D1164" s="36">
        <v>49241500</v>
      </c>
      <c r="E1164" s="36">
        <v>19042</v>
      </c>
      <c r="F1164" t="s">
        <v>9464</v>
      </c>
      <c r="G1164" t="s">
        <v>57</v>
      </c>
      <c r="H1164" s="37">
        <v>2636</v>
      </c>
      <c r="I1164" s="41">
        <f t="shared" si="34"/>
        <v>2346.04</v>
      </c>
      <c r="J1164" t="s">
        <v>8885</v>
      </c>
      <c r="K1164" s="35">
        <v>19042</v>
      </c>
      <c r="L1164" s="33">
        <v>0.11</v>
      </c>
      <c r="M1164" s="21" t="s">
        <v>14848</v>
      </c>
      <c r="N1164" s="21" t="s">
        <v>9478</v>
      </c>
      <c r="O1164" s="21" t="s">
        <v>83</v>
      </c>
      <c r="P1164" s="35" t="s">
        <v>13496</v>
      </c>
    </row>
    <row r="1165" spans="2:16">
      <c r="B1165" t="s">
        <v>41</v>
      </c>
      <c r="C1165" t="s">
        <v>44</v>
      </c>
      <c r="D1165" s="36">
        <v>49241500</v>
      </c>
      <c r="E1165" s="36">
        <v>19043</v>
      </c>
      <c r="F1165" t="s">
        <v>9465</v>
      </c>
      <c r="G1165" t="s">
        <v>57</v>
      </c>
      <c r="H1165" s="37">
        <v>1842</v>
      </c>
      <c r="I1165" s="41">
        <f t="shared" si="34"/>
        <v>1639.38</v>
      </c>
      <c r="J1165" t="s">
        <v>8885</v>
      </c>
      <c r="K1165" s="35">
        <v>19043</v>
      </c>
      <c r="L1165" s="33">
        <v>0.11</v>
      </c>
      <c r="M1165" s="21" t="s">
        <v>14848</v>
      </c>
      <c r="N1165" s="21" t="s">
        <v>9478</v>
      </c>
      <c r="O1165" s="21" t="s">
        <v>83</v>
      </c>
      <c r="P1165" s="35" t="s">
        <v>13496</v>
      </c>
    </row>
    <row r="1166" spans="2:16">
      <c r="B1166" t="s">
        <v>41</v>
      </c>
      <c r="C1166" t="s">
        <v>44</v>
      </c>
      <c r="D1166" s="36">
        <v>49241500</v>
      </c>
      <c r="E1166" s="36">
        <v>19044</v>
      </c>
      <c r="F1166" t="s">
        <v>9466</v>
      </c>
      <c r="G1166" t="s">
        <v>57</v>
      </c>
      <c r="H1166" s="37">
        <v>1171</v>
      </c>
      <c r="I1166" s="41">
        <f t="shared" si="34"/>
        <v>1042.19</v>
      </c>
      <c r="J1166" t="s">
        <v>8885</v>
      </c>
      <c r="K1166" s="35">
        <v>19044</v>
      </c>
      <c r="L1166" s="33">
        <v>0.11</v>
      </c>
      <c r="M1166" s="21" t="s">
        <v>14848</v>
      </c>
      <c r="N1166" s="21" t="s">
        <v>9478</v>
      </c>
      <c r="O1166" s="21" t="s">
        <v>83</v>
      </c>
      <c r="P1166" s="35" t="s">
        <v>13496</v>
      </c>
    </row>
    <row r="1167" spans="2:16">
      <c r="B1167" t="s">
        <v>41</v>
      </c>
      <c r="C1167" t="s">
        <v>44</v>
      </c>
      <c r="D1167" s="36">
        <v>49241500</v>
      </c>
      <c r="E1167" s="36">
        <v>19045</v>
      </c>
      <c r="F1167" t="s">
        <v>9467</v>
      </c>
      <c r="G1167" t="s">
        <v>57</v>
      </c>
      <c r="H1167" s="37">
        <v>1656</v>
      </c>
      <c r="I1167" s="41">
        <f t="shared" si="34"/>
        <v>1473.84</v>
      </c>
      <c r="J1167" t="s">
        <v>8885</v>
      </c>
      <c r="K1167" s="35">
        <v>19045</v>
      </c>
      <c r="L1167" s="33">
        <v>0.11</v>
      </c>
      <c r="M1167" s="21" t="s">
        <v>14848</v>
      </c>
      <c r="N1167" s="21" t="s">
        <v>9478</v>
      </c>
      <c r="O1167" s="21" t="s">
        <v>83</v>
      </c>
      <c r="P1167" s="35" t="s">
        <v>13496</v>
      </c>
    </row>
    <row r="1168" spans="2:16">
      <c r="B1168" t="s">
        <v>41</v>
      </c>
      <c r="C1168" t="s">
        <v>44</v>
      </c>
      <c r="D1168" s="36">
        <v>49241500</v>
      </c>
      <c r="E1168" s="36">
        <v>19046</v>
      </c>
      <c r="F1168" t="s">
        <v>9468</v>
      </c>
      <c r="G1168" t="s">
        <v>57</v>
      </c>
      <c r="H1168" s="37">
        <v>1842</v>
      </c>
      <c r="I1168" s="41">
        <f t="shared" si="34"/>
        <v>1639.38</v>
      </c>
      <c r="J1168" t="s">
        <v>8885</v>
      </c>
      <c r="K1168" s="35">
        <v>19046</v>
      </c>
      <c r="L1168" s="33">
        <v>0.11</v>
      </c>
      <c r="M1168" s="21" t="s">
        <v>14848</v>
      </c>
      <c r="N1168" s="21" t="s">
        <v>9478</v>
      </c>
      <c r="O1168" s="21" t="s">
        <v>83</v>
      </c>
      <c r="P1168" s="35" t="s">
        <v>13496</v>
      </c>
    </row>
    <row r="1169" spans="2:16">
      <c r="B1169" t="s">
        <v>41</v>
      </c>
      <c r="C1169" t="s">
        <v>44</v>
      </c>
      <c r="D1169" s="36">
        <v>49241500</v>
      </c>
      <c r="E1169" s="36">
        <v>19047</v>
      </c>
      <c r="F1169" t="s">
        <v>9469</v>
      </c>
      <c r="G1169" t="s">
        <v>57</v>
      </c>
      <c r="H1169" s="37">
        <v>807</v>
      </c>
      <c r="I1169" s="41">
        <f t="shared" si="34"/>
        <v>718.23</v>
      </c>
      <c r="J1169" t="s">
        <v>8885</v>
      </c>
      <c r="K1169" s="35">
        <v>19047</v>
      </c>
      <c r="L1169" s="33">
        <v>0.11</v>
      </c>
      <c r="M1169" s="21" t="s">
        <v>14848</v>
      </c>
      <c r="N1169" s="21" t="s">
        <v>9478</v>
      </c>
      <c r="O1169" s="21" t="s">
        <v>83</v>
      </c>
      <c r="P1169" s="35" t="s">
        <v>13496</v>
      </c>
    </row>
    <row r="1170" spans="2:16">
      <c r="B1170" t="s">
        <v>41</v>
      </c>
      <c r="C1170" t="s">
        <v>44</v>
      </c>
      <c r="D1170" s="36">
        <v>49241500</v>
      </c>
      <c r="E1170" s="36">
        <v>19048</v>
      </c>
      <c r="F1170" t="s">
        <v>9470</v>
      </c>
      <c r="G1170" t="s">
        <v>57</v>
      </c>
      <c r="H1170" s="37">
        <v>855</v>
      </c>
      <c r="I1170" s="41">
        <f t="shared" si="34"/>
        <v>760.95</v>
      </c>
      <c r="J1170" t="s">
        <v>8885</v>
      </c>
      <c r="K1170" s="35">
        <v>19048</v>
      </c>
      <c r="L1170" s="33">
        <v>0.11</v>
      </c>
      <c r="M1170" s="21" t="s">
        <v>14848</v>
      </c>
      <c r="N1170" s="21" t="s">
        <v>9478</v>
      </c>
      <c r="O1170" s="21" t="s">
        <v>83</v>
      </c>
      <c r="P1170" s="35" t="s">
        <v>13496</v>
      </c>
    </row>
    <row r="1171" spans="2:16">
      <c r="B1171" t="s">
        <v>41</v>
      </c>
      <c r="C1171" t="s">
        <v>44</v>
      </c>
      <c r="D1171" s="36">
        <v>49241500</v>
      </c>
      <c r="E1171" s="36">
        <v>19049</v>
      </c>
      <c r="F1171" t="s">
        <v>9471</v>
      </c>
      <c r="G1171" t="s">
        <v>57</v>
      </c>
      <c r="H1171" s="37">
        <v>903</v>
      </c>
      <c r="I1171" s="41">
        <f t="shared" si="34"/>
        <v>803.67</v>
      </c>
      <c r="J1171" t="s">
        <v>8885</v>
      </c>
      <c r="K1171" s="35">
        <v>19049</v>
      </c>
      <c r="L1171" s="33">
        <v>0.11</v>
      </c>
      <c r="M1171" s="21" t="s">
        <v>14848</v>
      </c>
      <c r="N1171" s="21" t="s">
        <v>9478</v>
      </c>
      <c r="O1171" s="21" t="s">
        <v>83</v>
      </c>
      <c r="P1171" s="35" t="s">
        <v>13496</v>
      </c>
    </row>
    <row r="1172" spans="2:16">
      <c r="B1172" t="s">
        <v>41</v>
      </c>
      <c r="C1172" t="s">
        <v>44</v>
      </c>
      <c r="D1172" s="36">
        <v>49241500</v>
      </c>
      <c r="E1172" s="36">
        <v>19050</v>
      </c>
      <c r="F1172" t="s">
        <v>9472</v>
      </c>
      <c r="G1172" t="s">
        <v>57</v>
      </c>
      <c r="H1172" s="37">
        <v>951</v>
      </c>
      <c r="I1172" s="41">
        <f t="shared" si="34"/>
        <v>846.39</v>
      </c>
      <c r="J1172" t="s">
        <v>8885</v>
      </c>
      <c r="K1172" s="35">
        <v>19050</v>
      </c>
      <c r="L1172" s="33">
        <v>0.11</v>
      </c>
      <c r="M1172" s="21" t="s">
        <v>14848</v>
      </c>
      <c r="N1172" s="21" t="s">
        <v>9478</v>
      </c>
      <c r="O1172" s="21" t="s">
        <v>83</v>
      </c>
      <c r="P1172" s="35" t="s">
        <v>13496</v>
      </c>
    </row>
    <row r="1173" spans="2:16">
      <c r="B1173" t="s">
        <v>41</v>
      </c>
      <c r="C1173" t="s">
        <v>44</v>
      </c>
      <c r="D1173" s="36">
        <v>49241500</v>
      </c>
      <c r="E1173" s="36">
        <v>19051</v>
      </c>
      <c r="F1173" t="s">
        <v>9473</v>
      </c>
      <c r="G1173" t="s">
        <v>57</v>
      </c>
      <c r="H1173" s="37">
        <v>999</v>
      </c>
      <c r="I1173" s="41">
        <f t="shared" si="34"/>
        <v>889.11</v>
      </c>
      <c r="J1173" t="s">
        <v>8885</v>
      </c>
      <c r="K1173" s="35">
        <v>19051</v>
      </c>
      <c r="L1173" s="33">
        <v>0.11</v>
      </c>
      <c r="M1173" s="21" t="s">
        <v>14848</v>
      </c>
      <c r="N1173" s="21" t="s">
        <v>9478</v>
      </c>
      <c r="O1173" s="21" t="s">
        <v>83</v>
      </c>
      <c r="P1173" s="35" t="s">
        <v>13496</v>
      </c>
    </row>
    <row r="1174" spans="2:16">
      <c r="B1174" t="s">
        <v>41</v>
      </c>
      <c r="C1174" t="s">
        <v>44</v>
      </c>
      <c r="D1174" s="36">
        <v>49241500</v>
      </c>
      <c r="E1174" s="36">
        <v>19052</v>
      </c>
      <c r="F1174" t="s">
        <v>9474</v>
      </c>
      <c r="G1174" t="s">
        <v>57</v>
      </c>
      <c r="H1174" s="37">
        <v>1046</v>
      </c>
      <c r="I1174" s="41">
        <f t="shared" si="34"/>
        <v>930.94</v>
      </c>
      <c r="J1174" t="s">
        <v>8885</v>
      </c>
      <c r="K1174" s="35">
        <v>19052</v>
      </c>
      <c r="L1174" s="33">
        <v>0.11</v>
      </c>
      <c r="M1174" s="21" t="s">
        <v>14848</v>
      </c>
      <c r="N1174" s="21" t="s">
        <v>9478</v>
      </c>
      <c r="O1174" s="21" t="s">
        <v>83</v>
      </c>
      <c r="P1174" s="35" t="s">
        <v>13496</v>
      </c>
    </row>
    <row r="1175" spans="2:16">
      <c r="B1175" t="s">
        <v>41</v>
      </c>
      <c r="C1175" t="s">
        <v>44</v>
      </c>
      <c r="D1175" s="36">
        <v>49241500</v>
      </c>
      <c r="E1175" s="36">
        <v>19053</v>
      </c>
      <c r="F1175" t="s">
        <v>9475</v>
      </c>
      <c r="G1175" t="s">
        <v>57</v>
      </c>
      <c r="H1175" s="37">
        <v>763</v>
      </c>
      <c r="I1175" s="41">
        <f t="shared" si="34"/>
        <v>679.07</v>
      </c>
      <c r="J1175" t="s">
        <v>8885</v>
      </c>
      <c r="K1175" s="35">
        <v>19053</v>
      </c>
      <c r="L1175" s="33">
        <v>0.11</v>
      </c>
      <c r="M1175" s="21" t="s">
        <v>14848</v>
      </c>
      <c r="N1175" s="21" t="s">
        <v>9478</v>
      </c>
      <c r="O1175" s="21" t="s">
        <v>83</v>
      </c>
      <c r="P1175" s="35" t="s">
        <v>13496</v>
      </c>
    </row>
    <row r="1176" spans="2:16">
      <c r="B1176" t="s">
        <v>41</v>
      </c>
      <c r="C1176" t="s">
        <v>44</v>
      </c>
      <c r="D1176" s="36">
        <v>49241500</v>
      </c>
      <c r="E1176" s="36">
        <v>19054</v>
      </c>
      <c r="F1176" t="s">
        <v>9476</v>
      </c>
      <c r="G1176" t="s">
        <v>57</v>
      </c>
      <c r="H1176" s="37">
        <v>817</v>
      </c>
      <c r="I1176" s="41">
        <f t="shared" si="34"/>
        <v>727.13</v>
      </c>
      <c r="J1176" t="s">
        <v>8885</v>
      </c>
      <c r="K1176" s="35">
        <v>19054</v>
      </c>
      <c r="L1176" s="33">
        <v>0.11</v>
      </c>
      <c r="M1176" s="21" t="s">
        <v>14848</v>
      </c>
      <c r="N1176" s="21" t="s">
        <v>9478</v>
      </c>
      <c r="O1176" s="21" t="s">
        <v>83</v>
      </c>
      <c r="P1176" s="35" t="s">
        <v>13496</v>
      </c>
    </row>
    <row r="1177" spans="2:16">
      <c r="B1177" t="s">
        <v>41</v>
      </c>
      <c r="C1177" t="s">
        <v>44</v>
      </c>
      <c r="D1177" s="36">
        <v>49241500</v>
      </c>
      <c r="E1177" s="36">
        <v>19055</v>
      </c>
      <c r="F1177" t="s">
        <v>9477</v>
      </c>
      <c r="G1177" t="s">
        <v>57</v>
      </c>
      <c r="H1177" s="37">
        <v>908</v>
      </c>
      <c r="I1177" s="41">
        <f t="shared" si="34"/>
        <v>808.12</v>
      </c>
      <c r="J1177" t="s">
        <v>8885</v>
      </c>
      <c r="K1177" s="35">
        <v>19055</v>
      </c>
      <c r="L1177" s="33">
        <v>0.11</v>
      </c>
      <c r="M1177" s="21" t="s">
        <v>14848</v>
      </c>
      <c r="N1177" s="21" t="s">
        <v>9478</v>
      </c>
      <c r="O1177" s="21" t="s">
        <v>83</v>
      </c>
      <c r="P1177" s="35" t="s">
        <v>13496</v>
      </c>
    </row>
    <row r="1178" spans="2:16">
      <c r="B1178" t="s">
        <v>41</v>
      </c>
      <c r="C1178" t="s">
        <v>44</v>
      </c>
      <c r="D1178" s="36">
        <v>49241500</v>
      </c>
      <c r="E1178" s="36">
        <v>19056</v>
      </c>
      <c r="F1178" t="s">
        <v>9479</v>
      </c>
      <c r="G1178" t="s">
        <v>57</v>
      </c>
      <c r="H1178" s="37">
        <v>944</v>
      </c>
      <c r="I1178" s="41">
        <f t="shared" si="34"/>
        <v>840.16</v>
      </c>
      <c r="J1178" t="s">
        <v>8885</v>
      </c>
      <c r="K1178" s="35">
        <v>19056</v>
      </c>
      <c r="L1178" s="33">
        <v>0.11</v>
      </c>
      <c r="M1178" s="21" t="s">
        <v>14848</v>
      </c>
      <c r="N1178" s="21" t="s">
        <v>9478</v>
      </c>
      <c r="O1178" s="21" t="s">
        <v>83</v>
      </c>
      <c r="P1178" s="35" t="s">
        <v>13496</v>
      </c>
    </row>
    <row r="1179" spans="2:16">
      <c r="B1179" t="s">
        <v>41</v>
      </c>
      <c r="C1179" t="s">
        <v>44</v>
      </c>
      <c r="D1179" s="36">
        <v>49241500</v>
      </c>
      <c r="E1179" s="36">
        <v>19057</v>
      </c>
      <c r="F1179" t="s">
        <v>9480</v>
      </c>
      <c r="G1179" t="s">
        <v>57</v>
      </c>
      <c r="H1179" s="37">
        <v>1118</v>
      </c>
      <c r="I1179" s="41">
        <f t="shared" si="34"/>
        <v>995.02</v>
      </c>
      <c r="J1179" t="s">
        <v>8885</v>
      </c>
      <c r="K1179" s="35">
        <v>19057</v>
      </c>
      <c r="L1179" s="33">
        <v>0.11</v>
      </c>
      <c r="M1179" s="21" t="s">
        <v>14848</v>
      </c>
      <c r="N1179" s="21" t="s">
        <v>9478</v>
      </c>
      <c r="O1179" s="21" t="s">
        <v>83</v>
      </c>
      <c r="P1179" s="35" t="s">
        <v>13496</v>
      </c>
    </row>
    <row r="1180" spans="2:16">
      <c r="B1180" t="s">
        <v>41</v>
      </c>
      <c r="C1180" t="s">
        <v>44</v>
      </c>
      <c r="D1180" s="36">
        <v>49241500</v>
      </c>
      <c r="E1180" s="36">
        <v>19058</v>
      </c>
      <c r="F1180" t="s">
        <v>9481</v>
      </c>
      <c r="G1180" t="s">
        <v>57</v>
      </c>
      <c r="H1180" s="37">
        <v>1372</v>
      </c>
      <c r="I1180" s="41">
        <f t="shared" si="34"/>
        <v>1221.08</v>
      </c>
      <c r="J1180" t="s">
        <v>8885</v>
      </c>
      <c r="K1180" s="35">
        <v>19058</v>
      </c>
      <c r="L1180" s="33">
        <v>0.11</v>
      </c>
      <c r="M1180" s="21" t="s">
        <v>14848</v>
      </c>
      <c r="N1180" s="21" t="s">
        <v>9478</v>
      </c>
      <c r="O1180" s="21" t="s">
        <v>83</v>
      </c>
      <c r="P1180" s="35" t="s">
        <v>13496</v>
      </c>
    </row>
    <row r="1181" spans="2:16">
      <c r="B1181" t="s">
        <v>41</v>
      </c>
      <c r="C1181" t="s">
        <v>44</v>
      </c>
      <c r="D1181" s="36">
        <v>49241500</v>
      </c>
      <c r="E1181" s="36">
        <v>19059</v>
      </c>
      <c r="F1181" t="s">
        <v>9482</v>
      </c>
      <c r="G1181" t="s">
        <v>57</v>
      </c>
      <c r="H1181" s="37">
        <v>683</v>
      </c>
      <c r="I1181" s="41">
        <f t="shared" si="34"/>
        <v>607.87</v>
      </c>
      <c r="J1181" t="s">
        <v>8885</v>
      </c>
      <c r="K1181" s="35">
        <v>19059</v>
      </c>
      <c r="L1181" s="33">
        <v>0.11</v>
      </c>
      <c r="M1181" s="21" t="s">
        <v>14848</v>
      </c>
      <c r="N1181" s="21" t="s">
        <v>9478</v>
      </c>
      <c r="O1181" s="21" t="s">
        <v>83</v>
      </c>
      <c r="P1181" s="35" t="s">
        <v>13496</v>
      </c>
    </row>
    <row r="1182" spans="2:16">
      <c r="B1182" t="s">
        <v>41</v>
      </c>
      <c r="C1182" t="s">
        <v>44</v>
      </c>
      <c r="D1182" s="36">
        <v>49241500</v>
      </c>
      <c r="E1182" s="36">
        <v>19060</v>
      </c>
      <c r="F1182" t="s">
        <v>9483</v>
      </c>
      <c r="G1182" t="s">
        <v>57</v>
      </c>
      <c r="H1182" s="37">
        <v>728</v>
      </c>
      <c r="I1182" s="41">
        <f t="shared" si="34"/>
        <v>647.91999999999996</v>
      </c>
      <c r="J1182" t="s">
        <v>8885</v>
      </c>
      <c r="K1182" s="35">
        <v>19060</v>
      </c>
      <c r="L1182" s="33">
        <v>0.11</v>
      </c>
      <c r="M1182" s="21" t="s">
        <v>14848</v>
      </c>
      <c r="N1182" s="21" t="s">
        <v>9478</v>
      </c>
      <c r="O1182" s="21" t="s">
        <v>83</v>
      </c>
      <c r="P1182" s="35" t="s">
        <v>13496</v>
      </c>
    </row>
    <row r="1183" spans="2:16">
      <c r="B1183" t="s">
        <v>41</v>
      </c>
      <c r="C1183" t="s">
        <v>44</v>
      </c>
      <c r="D1183" s="36">
        <v>49241500</v>
      </c>
      <c r="E1183" s="36">
        <v>19061</v>
      </c>
      <c r="F1183" t="s">
        <v>9484</v>
      </c>
      <c r="G1183" t="s">
        <v>57</v>
      </c>
      <c r="H1183" s="37">
        <v>825</v>
      </c>
      <c r="I1183" s="41">
        <f t="shared" si="34"/>
        <v>734.25</v>
      </c>
      <c r="J1183" t="s">
        <v>8885</v>
      </c>
      <c r="K1183" s="35">
        <v>19061</v>
      </c>
      <c r="L1183" s="33">
        <v>0.11</v>
      </c>
      <c r="M1183" s="21" t="s">
        <v>14848</v>
      </c>
      <c r="N1183" s="21" t="s">
        <v>9478</v>
      </c>
      <c r="O1183" s="21" t="s">
        <v>83</v>
      </c>
      <c r="P1183" s="35" t="s">
        <v>13496</v>
      </c>
    </row>
    <row r="1184" spans="2:16">
      <c r="B1184" t="s">
        <v>41</v>
      </c>
      <c r="C1184" t="s">
        <v>44</v>
      </c>
      <c r="D1184" s="36">
        <v>49241500</v>
      </c>
      <c r="E1184" s="36">
        <v>19062</v>
      </c>
      <c r="F1184" t="s">
        <v>9485</v>
      </c>
      <c r="G1184" t="s">
        <v>57</v>
      </c>
      <c r="H1184" s="37">
        <v>822</v>
      </c>
      <c r="I1184" s="41">
        <f t="shared" si="34"/>
        <v>731.58</v>
      </c>
      <c r="J1184" t="s">
        <v>8885</v>
      </c>
      <c r="K1184" s="35">
        <v>19062</v>
      </c>
      <c r="L1184" s="33">
        <v>0.11</v>
      </c>
      <c r="M1184" s="21" t="s">
        <v>14848</v>
      </c>
      <c r="N1184" s="21" t="s">
        <v>9478</v>
      </c>
      <c r="O1184" s="21" t="s">
        <v>83</v>
      </c>
      <c r="P1184" s="35" t="s">
        <v>13496</v>
      </c>
    </row>
    <row r="1185" spans="2:16">
      <c r="B1185" t="s">
        <v>41</v>
      </c>
      <c r="C1185" t="s">
        <v>44</v>
      </c>
      <c r="D1185" s="36">
        <v>49241500</v>
      </c>
      <c r="E1185" s="36">
        <v>19063</v>
      </c>
      <c r="F1185" t="s">
        <v>9486</v>
      </c>
      <c r="G1185" t="s">
        <v>57</v>
      </c>
      <c r="H1185" s="37">
        <v>889</v>
      </c>
      <c r="I1185" s="41">
        <f t="shared" si="34"/>
        <v>791.21</v>
      </c>
      <c r="J1185" t="s">
        <v>8885</v>
      </c>
      <c r="K1185" s="35">
        <v>19063</v>
      </c>
      <c r="L1185" s="33">
        <v>0.11</v>
      </c>
      <c r="M1185" s="21" t="s">
        <v>14848</v>
      </c>
      <c r="N1185" s="21" t="s">
        <v>9478</v>
      </c>
      <c r="O1185" s="21" t="s">
        <v>83</v>
      </c>
      <c r="P1185" s="35" t="s">
        <v>13496</v>
      </c>
    </row>
    <row r="1186" spans="2:16">
      <c r="B1186" t="s">
        <v>41</v>
      </c>
      <c r="C1186" t="s">
        <v>44</v>
      </c>
      <c r="D1186" s="36">
        <v>49241500</v>
      </c>
      <c r="E1186" s="36">
        <v>19064</v>
      </c>
      <c r="F1186" t="s">
        <v>9487</v>
      </c>
      <c r="G1186" t="s">
        <v>57</v>
      </c>
      <c r="H1186" s="37">
        <v>942</v>
      </c>
      <c r="I1186" s="41">
        <f t="shared" si="34"/>
        <v>838.38</v>
      </c>
      <c r="J1186" t="s">
        <v>8885</v>
      </c>
      <c r="K1186" s="35">
        <v>19064</v>
      </c>
      <c r="L1186" s="33">
        <v>0.11</v>
      </c>
      <c r="M1186" s="21" t="s">
        <v>14848</v>
      </c>
      <c r="N1186" s="21" t="s">
        <v>9478</v>
      </c>
      <c r="O1186" s="21" t="s">
        <v>83</v>
      </c>
      <c r="P1186" s="35" t="s">
        <v>13496</v>
      </c>
    </row>
    <row r="1187" spans="2:16">
      <c r="B1187" t="s">
        <v>41</v>
      </c>
      <c r="C1187" t="s">
        <v>44</v>
      </c>
      <c r="D1187" s="36">
        <v>49241500</v>
      </c>
      <c r="E1187" s="36">
        <v>19065</v>
      </c>
      <c r="F1187" t="s">
        <v>9488</v>
      </c>
      <c r="G1187" t="s">
        <v>57</v>
      </c>
      <c r="H1187" s="37">
        <v>866</v>
      </c>
      <c r="I1187" s="41">
        <f t="shared" si="34"/>
        <v>770.74</v>
      </c>
      <c r="J1187" t="s">
        <v>8885</v>
      </c>
      <c r="K1187" s="35">
        <v>19065</v>
      </c>
      <c r="L1187" s="33">
        <v>0.11</v>
      </c>
      <c r="M1187" s="21" t="s">
        <v>14848</v>
      </c>
      <c r="N1187" s="21" t="s">
        <v>9478</v>
      </c>
      <c r="O1187" s="21" t="s">
        <v>83</v>
      </c>
      <c r="P1187" s="35" t="s">
        <v>13496</v>
      </c>
    </row>
    <row r="1188" spans="2:16">
      <c r="B1188" t="s">
        <v>41</v>
      </c>
      <c r="C1188" t="s">
        <v>44</v>
      </c>
      <c r="D1188" s="36">
        <v>49241500</v>
      </c>
      <c r="E1188" s="36">
        <v>19066</v>
      </c>
      <c r="F1188" t="s">
        <v>9254</v>
      </c>
      <c r="G1188" t="s">
        <v>57</v>
      </c>
      <c r="H1188" s="37">
        <v>829</v>
      </c>
      <c r="I1188" s="41">
        <f t="shared" si="34"/>
        <v>737.81000000000006</v>
      </c>
      <c r="J1188" t="s">
        <v>8885</v>
      </c>
      <c r="K1188" s="35">
        <v>19066</v>
      </c>
      <c r="L1188" s="33">
        <v>0.11</v>
      </c>
      <c r="M1188" s="21" t="s">
        <v>14848</v>
      </c>
      <c r="N1188" s="21" t="s">
        <v>9478</v>
      </c>
      <c r="O1188" s="21" t="s">
        <v>83</v>
      </c>
      <c r="P1188" s="35" t="s">
        <v>13496</v>
      </c>
    </row>
    <row r="1189" spans="2:16">
      <c r="B1189" t="s">
        <v>41</v>
      </c>
      <c r="C1189" t="s">
        <v>44</v>
      </c>
      <c r="D1189" s="36">
        <v>49241500</v>
      </c>
      <c r="E1189" s="36">
        <v>19067</v>
      </c>
      <c r="F1189" t="s">
        <v>9489</v>
      </c>
      <c r="G1189" t="s">
        <v>57</v>
      </c>
      <c r="H1189" s="37">
        <v>829</v>
      </c>
      <c r="I1189" s="41">
        <f t="shared" si="34"/>
        <v>737.81000000000006</v>
      </c>
      <c r="J1189" t="s">
        <v>8885</v>
      </c>
      <c r="K1189" s="35">
        <v>19067</v>
      </c>
      <c r="L1189" s="33">
        <v>0.11</v>
      </c>
      <c r="M1189" s="21" t="s">
        <v>14848</v>
      </c>
      <c r="N1189" s="21" t="s">
        <v>9478</v>
      </c>
      <c r="O1189" s="21" t="s">
        <v>83</v>
      </c>
      <c r="P1189" s="35" t="s">
        <v>13496</v>
      </c>
    </row>
    <row r="1190" spans="2:16">
      <c r="B1190" t="s">
        <v>41</v>
      </c>
      <c r="C1190" t="s">
        <v>44</v>
      </c>
      <c r="D1190" s="36">
        <v>49241500</v>
      </c>
      <c r="E1190" s="36">
        <v>19068</v>
      </c>
      <c r="F1190" t="s">
        <v>9256</v>
      </c>
      <c r="G1190" t="s">
        <v>57</v>
      </c>
      <c r="H1190" s="37">
        <v>829</v>
      </c>
      <c r="I1190" s="41">
        <f t="shared" si="34"/>
        <v>737.81000000000006</v>
      </c>
      <c r="J1190" t="s">
        <v>8885</v>
      </c>
      <c r="K1190" s="35">
        <v>19068</v>
      </c>
      <c r="L1190" s="33">
        <v>0.11</v>
      </c>
      <c r="M1190" s="21" t="s">
        <v>14848</v>
      </c>
      <c r="N1190" s="21" t="s">
        <v>9478</v>
      </c>
      <c r="O1190" s="21" t="s">
        <v>83</v>
      </c>
      <c r="P1190" s="35" t="s">
        <v>13496</v>
      </c>
    </row>
    <row r="1191" spans="2:16">
      <c r="B1191" t="s">
        <v>41</v>
      </c>
      <c r="C1191" t="s">
        <v>44</v>
      </c>
      <c r="D1191" s="36">
        <v>49241500</v>
      </c>
      <c r="E1191" s="36">
        <v>19069</v>
      </c>
      <c r="F1191" t="s">
        <v>9490</v>
      </c>
      <c r="G1191" t="s">
        <v>57</v>
      </c>
      <c r="H1191" s="37">
        <v>862</v>
      </c>
      <c r="I1191" s="41">
        <f t="shared" si="34"/>
        <v>767.18000000000006</v>
      </c>
      <c r="J1191" t="s">
        <v>8885</v>
      </c>
      <c r="K1191" s="35">
        <v>19069</v>
      </c>
      <c r="L1191" s="33">
        <v>0.11</v>
      </c>
      <c r="M1191" s="21" t="s">
        <v>14848</v>
      </c>
      <c r="N1191" s="21" t="s">
        <v>9478</v>
      </c>
      <c r="O1191" s="21" t="s">
        <v>83</v>
      </c>
      <c r="P1191" s="35" t="s">
        <v>13496</v>
      </c>
    </row>
    <row r="1192" spans="2:16">
      <c r="B1192" t="s">
        <v>41</v>
      </c>
      <c r="C1192" t="s">
        <v>44</v>
      </c>
      <c r="D1192" s="36">
        <v>49241500</v>
      </c>
      <c r="E1192" s="36">
        <v>19070</v>
      </c>
      <c r="F1192" t="s">
        <v>9491</v>
      </c>
      <c r="G1192" t="s">
        <v>57</v>
      </c>
      <c r="H1192" s="37">
        <v>858</v>
      </c>
      <c r="I1192" s="41">
        <f t="shared" si="34"/>
        <v>763.62</v>
      </c>
      <c r="J1192" t="s">
        <v>8885</v>
      </c>
      <c r="K1192" s="35">
        <v>19070</v>
      </c>
      <c r="L1192" s="33">
        <v>0.11</v>
      </c>
      <c r="M1192" s="21" t="s">
        <v>14848</v>
      </c>
      <c r="N1192" s="21" t="s">
        <v>9478</v>
      </c>
      <c r="O1192" s="21" t="s">
        <v>83</v>
      </c>
      <c r="P1192" s="35" t="s">
        <v>13496</v>
      </c>
    </row>
    <row r="1193" spans="2:16">
      <c r="B1193" t="s">
        <v>41</v>
      </c>
      <c r="C1193" t="s">
        <v>44</v>
      </c>
      <c r="D1193" s="36">
        <v>49241500</v>
      </c>
      <c r="E1193" s="36">
        <v>19071</v>
      </c>
      <c r="F1193" t="s">
        <v>9492</v>
      </c>
      <c r="G1193" t="s">
        <v>57</v>
      </c>
      <c r="H1193" s="37">
        <v>967</v>
      </c>
      <c r="I1193" s="41">
        <f t="shared" si="34"/>
        <v>860.63</v>
      </c>
      <c r="J1193" t="s">
        <v>8885</v>
      </c>
      <c r="K1193" s="35">
        <v>19071</v>
      </c>
      <c r="L1193" s="33">
        <v>0.11</v>
      </c>
      <c r="M1193" s="21" t="s">
        <v>14848</v>
      </c>
      <c r="N1193" s="21" t="s">
        <v>9478</v>
      </c>
      <c r="O1193" s="21" t="s">
        <v>83</v>
      </c>
      <c r="P1193" s="35" t="s">
        <v>13496</v>
      </c>
    </row>
    <row r="1194" spans="2:16">
      <c r="B1194" t="s">
        <v>41</v>
      </c>
      <c r="C1194" t="s">
        <v>44</v>
      </c>
      <c r="D1194" s="36">
        <v>49241500</v>
      </c>
      <c r="E1194" s="36">
        <v>19072</v>
      </c>
      <c r="F1194" t="s">
        <v>9493</v>
      </c>
      <c r="G1194" t="s">
        <v>57</v>
      </c>
      <c r="H1194" s="37">
        <v>912</v>
      </c>
      <c r="I1194" s="41">
        <f t="shared" si="34"/>
        <v>811.68000000000006</v>
      </c>
      <c r="J1194" t="s">
        <v>8885</v>
      </c>
      <c r="K1194" s="35">
        <v>19072</v>
      </c>
      <c r="L1194" s="33">
        <v>0.11</v>
      </c>
      <c r="M1194" s="21" t="s">
        <v>14848</v>
      </c>
      <c r="N1194" s="21" t="s">
        <v>9478</v>
      </c>
      <c r="O1194" s="21" t="s">
        <v>83</v>
      </c>
      <c r="P1194" s="35" t="s">
        <v>13496</v>
      </c>
    </row>
    <row r="1195" spans="2:16">
      <c r="B1195" t="s">
        <v>41</v>
      </c>
      <c r="C1195" t="s">
        <v>44</v>
      </c>
      <c r="D1195" s="36">
        <v>49241500</v>
      </c>
      <c r="E1195" s="36">
        <v>19073</v>
      </c>
      <c r="F1195" t="s">
        <v>9494</v>
      </c>
      <c r="G1195" t="s">
        <v>57</v>
      </c>
      <c r="H1195" s="37">
        <v>862</v>
      </c>
      <c r="I1195" s="41">
        <f t="shared" si="34"/>
        <v>767.18000000000006</v>
      </c>
      <c r="J1195" t="s">
        <v>8885</v>
      </c>
      <c r="K1195" s="35">
        <v>19073</v>
      </c>
      <c r="L1195" s="33">
        <v>0.11</v>
      </c>
      <c r="M1195" s="21" t="s">
        <v>14848</v>
      </c>
      <c r="N1195" s="21" t="s">
        <v>9478</v>
      </c>
      <c r="O1195" s="21" t="s">
        <v>83</v>
      </c>
      <c r="P1195" s="35" t="s">
        <v>13496</v>
      </c>
    </row>
    <row r="1196" spans="2:16">
      <c r="B1196" t="s">
        <v>41</v>
      </c>
      <c r="C1196" t="s">
        <v>44</v>
      </c>
      <c r="D1196" s="36">
        <v>49241500</v>
      </c>
      <c r="E1196" s="36">
        <v>19074</v>
      </c>
      <c r="F1196" t="s">
        <v>9495</v>
      </c>
      <c r="G1196" t="s">
        <v>57</v>
      </c>
      <c r="H1196" s="37">
        <v>1326</v>
      </c>
      <c r="I1196" s="41">
        <f t="shared" si="34"/>
        <v>1180.1400000000001</v>
      </c>
      <c r="J1196" t="s">
        <v>8885</v>
      </c>
      <c r="K1196" s="35">
        <v>19074</v>
      </c>
      <c r="L1196" s="33">
        <v>0.11</v>
      </c>
      <c r="M1196" s="21" t="s">
        <v>14848</v>
      </c>
      <c r="N1196" s="21" t="s">
        <v>9478</v>
      </c>
      <c r="O1196" s="21" t="s">
        <v>83</v>
      </c>
      <c r="P1196" s="35" t="s">
        <v>13496</v>
      </c>
    </row>
    <row r="1197" spans="2:16">
      <c r="B1197" t="s">
        <v>41</v>
      </c>
      <c r="C1197" t="s">
        <v>44</v>
      </c>
      <c r="D1197" s="36">
        <v>49241500</v>
      </c>
      <c r="E1197" s="36">
        <v>19075</v>
      </c>
      <c r="F1197" t="s">
        <v>9496</v>
      </c>
      <c r="G1197" t="s">
        <v>57</v>
      </c>
      <c r="H1197" s="37">
        <v>643</v>
      </c>
      <c r="I1197" s="41">
        <f t="shared" si="34"/>
        <v>572.27</v>
      </c>
      <c r="J1197" t="s">
        <v>8885</v>
      </c>
      <c r="K1197" s="35">
        <v>19075</v>
      </c>
      <c r="L1197" s="33">
        <v>0.11</v>
      </c>
      <c r="M1197" s="21" t="s">
        <v>14848</v>
      </c>
      <c r="N1197" s="21" t="s">
        <v>9478</v>
      </c>
      <c r="O1197" s="21" t="s">
        <v>83</v>
      </c>
      <c r="P1197" s="35" t="s">
        <v>13496</v>
      </c>
    </row>
    <row r="1198" spans="2:16">
      <c r="B1198" t="s">
        <v>41</v>
      </c>
      <c r="C1198" t="s">
        <v>44</v>
      </c>
      <c r="D1198" s="36">
        <v>49241500</v>
      </c>
      <c r="E1198" s="36">
        <v>19076</v>
      </c>
      <c r="F1198" t="s">
        <v>9497</v>
      </c>
      <c r="G1198" t="s">
        <v>57</v>
      </c>
      <c r="H1198" s="37">
        <v>741</v>
      </c>
      <c r="I1198" s="41">
        <f t="shared" si="34"/>
        <v>659.49</v>
      </c>
      <c r="J1198" t="s">
        <v>8885</v>
      </c>
      <c r="K1198" s="35">
        <v>19076</v>
      </c>
      <c r="L1198" s="33">
        <v>0.11</v>
      </c>
      <c r="M1198" s="21" t="s">
        <v>14848</v>
      </c>
      <c r="N1198" s="21" t="s">
        <v>9478</v>
      </c>
      <c r="O1198" s="21" t="s">
        <v>83</v>
      </c>
      <c r="P1198" s="35" t="s">
        <v>13496</v>
      </c>
    </row>
    <row r="1199" spans="2:16">
      <c r="B1199" t="s">
        <v>41</v>
      </c>
      <c r="C1199" t="s">
        <v>44</v>
      </c>
      <c r="D1199" s="36">
        <v>49241500</v>
      </c>
      <c r="E1199" s="36">
        <v>19077</v>
      </c>
      <c r="F1199" t="s">
        <v>9498</v>
      </c>
      <c r="G1199" t="s">
        <v>57</v>
      </c>
      <c r="H1199" s="37">
        <v>777</v>
      </c>
      <c r="I1199" s="41">
        <f t="shared" si="34"/>
        <v>691.53</v>
      </c>
      <c r="J1199" t="s">
        <v>8885</v>
      </c>
      <c r="K1199" s="35">
        <v>19077</v>
      </c>
      <c r="L1199" s="33">
        <v>0.11</v>
      </c>
      <c r="M1199" s="21" t="s">
        <v>14848</v>
      </c>
      <c r="N1199" s="21" t="s">
        <v>9478</v>
      </c>
      <c r="O1199" s="21" t="s">
        <v>83</v>
      </c>
      <c r="P1199" s="35" t="s">
        <v>13496</v>
      </c>
    </row>
    <row r="1200" spans="2:16">
      <c r="B1200" t="s">
        <v>41</v>
      </c>
      <c r="C1200" t="s">
        <v>44</v>
      </c>
      <c r="D1200" s="36">
        <v>49241500</v>
      </c>
      <c r="E1200" s="36">
        <v>19078</v>
      </c>
      <c r="F1200" t="s">
        <v>9499</v>
      </c>
      <c r="G1200" t="s">
        <v>57</v>
      </c>
      <c r="H1200" s="37">
        <v>814</v>
      </c>
      <c r="I1200" s="41">
        <f t="shared" si="34"/>
        <v>724.46</v>
      </c>
      <c r="J1200" t="s">
        <v>8885</v>
      </c>
      <c r="K1200" s="35">
        <v>19078</v>
      </c>
      <c r="L1200" s="33">
        <v>0.11</v>
      </c>
      <c r="M1200" s="21" t="s">
        <v>14848</v>
      </c>
      <c r="N1200" s="21" t="s">
        <v>9478</v>
      </c>
      <c r="O1200" s="21" t="s">
        <v>83</v>
      </c>
      <c r="P1200" s="35" t="s">
        <v>13496</v>
      </c>
    </row>
    <row r="1201" spans="2:16">
      <c r="B1201" t="s">
        <v>41</v>
      </c>
      <c r="C1201" t="s">
        <v>44</v>
      </c>
      <c r="D1201" s="36">
        <v>49241500</v>
      </c>
      <c r="E1201" s="36">
        <v>19079</v>
      </c>
      <c r="F1201" t="s">
        <v>9500</v>
      </c>
      <c r="G1201" t="s">
        <v>57</v>
      </c>
      <c r="H1201" s="37">
        <v>1779</v>
      </c>
      <c r="I1201" s="41">
        <f t="shared" si="34"/>
        <v>1583.31</v>
      </c>
      <c r="J1201" t="s">
        <v>8885</v>
      </c>
      <c r="K1201" s="35">
        <v>19079</v>
      </c>
      <c r="L1201" s="33">
        <v>0.11</v>
      </c>
      <c r="M1201" s="21" t="s">
        <v>14848</v>
      </c>
      <c r="N1201" s="21" t="s">
        <v>9478</v>
      </c>
      <c r="O1201" s="21" t="s">
        <v>83</v>
      </c>
      <c r="P1201" s="35" t="s">
        <v>13496</v>
      </c>
    </row>
    <row r="1202" spans="2:16">
      <c r="B1202" t="s">
        <v>41</v>
      </c>
      <c r="C1202" t="s">
        <v>44</v>
      </c>
      <c r="D1202" s="36">
        <v>49241500</v>
      </c>
      <c r="E1202" s="36">
        <v>19080</v>
      </c>
      <c r="F1202" t="s">
        <v>9501</v>
      </c>
      <c r="G1202" t="s">
        <v>57</v>
      </c>
      <c r="H1202" s="37">
        <v>2029</v>
      </c>
      <c r="I1202" s="41">
        <f t="shared" si="34"/>
        <v>1805.81</v>
      </c>
      <c r="J1202" t="s">
        <v>8885</v>
      </c>
      <c r="K1202" s="35">
        <v>19080</v>
      </c>
      <c r="L1202" s="33">
        <v>0.11</v>
      </c>
      <c r="M1202" s="21" t="s">
        <v>14848</v>
      </c>
      <c r="N1202" s="21" t="s">
        <v>9478</v>
      </c>
      <c r="O1202" s="21" t="s">
        <v>83</v>
      </c>
      <c r="P1202" s="35" t="s">
        <v>13496</v>
      </c>
    </row>
    <row r="1203" spans="2:16">
      <c r="B1203" t="s">
        <v>41</v>
      </c>
      <c r="C1203" t="s">
        <v>44</v>
      </c>
      <c r="D1203" s="36">
        <v>49241500</v>
      </c>
      <c r="E1203" s="36">
        <v>19081</v>
      </c>
      <c r="F1203" t="s">
        <v>9502</v>
      </c>
      <c r="G1203" t="s">
        <v>57</v>
      </c>
      <c r="H1203" s="37">
        <v>2278</v>
      </c>
      <c r="I1203" s="41">
        <f t="shared" si="34"/>
        <v>2027.42</v>
      </c>
      <c r="J1203" t="s">
        <v>8885</v>
      </c>
      <c r="K1203" s="35">
        <v>19081</v>
      </c>
      <c r="L1203" s="33">
        <v>0.11</v>
      </c>
      <c r="M1203" s="21" t="s">
        <v>14848</v>
      </c>
      <c r="N1203" s="21" t="s">
        <v>9478</v>
      </c>
      <c r="O1203" s="21" t="s">
        <v>83</v>
      </c>
      <c r="P1203" s="35" t="s">
        <v>13496</v>
      </c>
    </row>
    <row r="1204" spans="2:16">
      <c r="B1204" t="s">
        <v>41</v>
      </c>
      <c r="C1204" t="s">
        <v>44</v>
      </c>
      <c r="D1204" s="36">
        <v>49241500</v>
      </c>
      <c r="E1204" s="36">
        <v>19082</v>
      </c>
      <c r="F1204" t="s">
        <v>9503</v>
      </c>
      <c r="G1204" t="s">
        <v>57</v>
      </c>
      <c r="H1204" s="37">
        <v>2542</v>
      </c>
      <c r="I1204" s="41">
        <f t="shared" si="34"/>
        <v>2262.38</v>
      </c>
      <c r="J1204" t="s">
        <v>8885</v>
      </c>
      <c r="K1204" s="35">
        <v>19082</v>
      </c>
      <c r="L1204" s="33">
        <v>0.11</v>
      </c>
      <c r="M1204" s="21" t="s">
        <v>14848</v>
      </c>
      <c r="N1204" s="21" t="s">
        <v>9478</v>
      </c>
      <c r="O1204" s="21" t="s">
        <v>83</v>
      </c>
      <c r="P1204" s="35" t="s">
        <v>13496</v>
      </c>
    </row>
    <row r="1205" spans="2:16">
      <c r="B1205" t="s">
        <v>41</v>
      </c>
      <c r="C1205" t="s">
        <v>44</v>
      </c>
      <c r="D1205" s="36">
        <v>49241500</v>
      </c>
      <c r="E1205" s="36">
        <v>19083</v>
      </c>
      <c r="F1205" t="s">
        <v>9504</v>
      </c>
      <c r="G1205" t="s">
        <v>57</v>
      </c>
      <c r="H1205" s="37">
        <v>3530</v>
      </c>
      <c r="I1205" s="41">
        <f t="shared" si="34"/>
        <v>3141.7000000000003</v>
      </c>
      <c r="J1205" t="s">
        <v>8885</v>
      </c>
      <c r="K1205" s="35">
        <v>19083</v>
      </c>
      <c r="L1205" s="33">
        <v>0.11</v>
      </c>
      <c r="M1205" s="21" t="s">
        <v>14848</v>
      </c>
      <c r="N1205" s="21" t="s">
        <v>9478</v>
      </c>
      <c r="O1205" s="21" t="s">
        <v>83</v>
      </c>
      <c r="P1205" s="35" t="s">
        <v>13496</v>
      </c>
    </row>
    <row r="1206" spans="2:16">
      <c r="B1206" t="s">
        <v>41</v>
      </c>
      <c r="C1206" t="s">
        <v>44</v>
      </c>
      <c r="D1206" s="36">
        <v>49241500</v>
      </c>
      <c r="E1206" s="36">
        <v>19084</v>
      </c>
      <c r="F1206" t="s">
        <v>9505</v>
      </c>
      <c r="G1206" t="s">
        <v>57</v>
      </c>
      <c r="H1206" s="37">
        <v>531</v>
      </c>
      <c r="I1206" s="41">
        <f t="shared" si="34"/>
        <v>472.59000000000003</v>
      </c>
      <c r="J1206" t="s">
        <v>8885</v>
      </c>
      <c r="K1206" s="35">
        <v>19084</v>
      </c>
      <c r="L1206" s="33">
        <v>0.11</v>
      </c>
      <c r="M1206" s="21" t="s">
        <v>14848</v>
      </c>
      <c r="N1206" s="21" t="s">
        <v>9478</v>
      </c>
      <c r="O1206" s="21" t="s">
        <v>83</v>
      </c>
      <c r="P1206" s="35" t="s">
        <v>13496</v>
      </c>
    </row>
    <row r="1207" spans="2:16">
      <c r="B1207" t="s">
        <v>41</v>
      </c>
      <c r="C1207" t="s">
        <v>44</v>
      </c>
      <c r="D1207" s="36">
        <v>49241500</v>
      </c>
      <c r="E1207" s="36">
        <v>19085</v>
      </c>
      <c r="F1207" t="s">
        <v>9506</v>
      </c>
      <c r="G1207" t="s">
        <v>57</v>
      </c>
      <c r="H1207" s="37">
        <v>512</v>
      </c>
      <c r="I1207" s="41">
        <f t="shared" si="34"/>
        <v>455.68</v>
      </c>
      <c r="J1207" t="s">
        <v>8885</v>
      </c>
      <c r="K1207" s="35">
        <v>19085</v>
      </c>
      <c r="L1207" s="33">
        <v>0.11</v>
      </c>
      <c r="M1207" s="21" t="s">
        <v>14848</v>
      </c>
      <c r="N1207" s="21" t="s">
        <v>9478</v>
      </c>
      <c r="O1207" s="21" t="s">
        <v>83</v>
      </c>
      <c r="P1207" s="35" t="s">
        <v>13496</v>
      </c>
    </row>
    <row r="1208" spans="2:16">
      <c r="B1208" t="s">
        <v>41</v>
      </c>
      <c r="C1208" t="s">
        <v>44</v>
      </c>
      <c r="D1208" s="36">
        <v>49241500</v>
      </c>
      <c r="E1208" s="36">
        <v>19086</v>
      </c>
      <c r="F1208" t="s">
        <v>9507</v>
      </c>
      <c r="G1208" t="s">
        <v>57</v>
      </c>
      <c r="H1208" s="37">
        <v>657</v>
      </c>
      <c r="I1208" s="41">
        <f t="shared" si="34"/>
        <v>584.73</v>
      </c>
      <c r="J1208" t="s">
        <v>8885</v>
      </c>
      <c r="K1208" s="35">
        <v>19086</v>
      </c>
      <c r="L1208" s="33">
        <v>0.11</v>
      </c>
      <c r="M1208" s="21" t="s">
        <v>14848</v>
      </c>
      <c r="N1208" s="21" t="s">
        <v>9478</v>
      </c>
      <c r="O1208" s="21" t="s">
        <v>83</v>
      </c>
      <c r="P1208" s="35" t="s">
        <v>13496</v>
      </c>
    </row>
    <row r="1209" spans="2:16">
      <c r="B1209" t="s">
        <v>41</v>
      </c>
      <c r="C1209" t="s">
        <v>44</v>
      </c>
      <c r="D1209" s="36">
        <v>49241500</v>
      </c>
      <c r="E1209" s="36">
        <v>19087</v>
      </c>
      <c r="F1209" t="s">
        <v>9508</v>
      </c>
      <c r="G1209" t="s">
        <v>57</v>
      </c>
      <c r="H1209" s="37">
        <v>733</v>
      </c>
      <c r="I1209" s="41">
        <f t="shared" si="34"/>
        <v>652.37</v>
      </c>
      <c r="J1209" t="s">
        <v>8885</v>
      </c>
      <c r="K1209" s="35">
        <v>19087</v>
      </c>
      <c r="L1209" s="33">
        <v>0.11</v>
      </c>
      <c r="M1209" s="21" t="s">
        <v>14848</v>
      </c>
      <c r="N1209" s="21" t="s">
        <v>9478</v>
      </c>
      <c r="O1209" s="21" t="s">
        <v>83</v>
      </c>
      <c r="P1209" s="35" t="s">
        <v>13496</v>
      </c>
    </row>
    <row r="1210" spans="2:16">
      <c r="B1210" t="s">
        <v>41</v>
      </c>
      <c r="C1210" t="s">
        <v>44</v>
      </c>
      <c r="D1210" s="36">
        <v>49241500</v>
      </c>
      <c r="E1210" s="36">
        <v>19088</v>
      </c>
      <c r="F1210" t="s">
        <v>9509</v>
      </c>
      <c r="G1210" t="s">
        <v>57</v>
      </c>
      <c r="H1210" s="37">
        <v>767</v>
      </c>
      <c r="I1210" s="41">
        <f t="shared" si="34"/>
        <v>682.63</v>
      </c>
      <c r="J1210" t="s">
        <v>8885</v>
      </c>
      <c r="K1210" s="35">
        <v>19088</v>
      </c>
      <c r="L1210" s="33">
        <v>0.11</v>
      </c>
      <c r="M1210" s="21" t="s">
        <v>14848</v>
      </c>
      <c r="N1210" s="21" t="s">
        <v>9478</v>
      </c>
      <c r="O1210" s="21" t="s">
        <v>83</v>
      </c>
      <c r="P1210" s="35" t="s">
        <v>13496</v>
      </c>
    </row>
    <row r="1211" spans="2:16">
      <c r="B1211" t="s">
        <v>41</v>
      </c>
      <c r="C1211" t="s">
        <v>44</v>
      </c>
      <c r="D1211" s="36">
        <v>49241500</v>
      </c>
      <c r="E1211" s="36">
        <v>19089</v>
      </c>
      <c r="F1211" t="s">
        <v>9510</v>
      </c>
      <c r="G1211" t="s">
        <v>57</v>
      </c>
      <c r="H1211" s="37">
        <v>837</v>
      </c>
      <c r="I1211" s="41">
        <f t="shared" si="34"/>
        <v>744.93000000000006</v>
      </c>
      <c r="J1211" t="s">
        <v>8885</v>
      </c>
      <c r="K1211" s="35">
        <v>19089</v>
      </c>
      <c r="L1211" s="33">
        <v>0.11</v>
      </c>
      <c r="M1211" s="21" t="s">
        <v>14848</v>
      </c>
      <c r="N1211" s="21" t="s">
        <v>9478</v>
      </c>
      <c r="O1211" s="21" t="s">
        <v>83</v>
      </c>
      <c r="P1211" s="35" t="s">
        <v>13496</v>
      </c>
    </row>
    <row r="1212" spans="2:16">
      <c r="B1212" t="s">
        <v>41</v>
      </c>
      <c r="C1212" t="s">
        <v>44</v>
      </c>
      <c r="D1212" s="36">
        <v>49241500</v>
      </c>
      <c r="E1212" s="36">
        <v>19090</v>
      </c>
      <c r="F1212" t="s">
        <v>9511</v>
      </c>
      <c r="G1212" t="s">
        <v>57</v>
      </c>
      <c r="H1212" s="37">
        <v>869</v>
      </c>
      <c r="I1212" s="41">
        <f t="shared" si="34"/>
        <v>773.41</v>
      </c>
      <c r="J1212" t="s">
        <v>8885</v>
      </c>
      <c r="K1212" s="35">
        <v>19090</v>
      </c>
      <c r="L1212" s="33">
        <v>0.11</v>
      </c>
      <c r="M1212" s="21" t="s">
        <v>14848</v>
      </c>
      <c r="N1212" s="21" t="s">
        <v>9478</v>
      </c>
      <c r="O1212" s="21" t="s">
        <v>83</v>
      </c>
      <c r="P1212" s="35" t="s">
        <v>13496</v>
      </c>
    </row>
    <row r="1213" spans="2:16">
      <c r="B1213" t="s">
        <v>41</v>
      </c>
      <c r="C1213" t="s">
        <v>44</v>
      </c>
      <c r="D1213" s="36">
        <v>49241500</v>
      </c>
      <c r="E1213" s="36">
        <v>19091</v>
      </c>
      <c r="F1213" t="s">
        <v>9512</v>
      </c>
      <c r="G1213" t="s">
        <v>57</v>
      </c>
      <c r="H1213" s="37">
        <v>952</v>
      </c>
      <c r="I1213" s="41">
        <f t="shared" si="34"/>
        <v>847.28</v>
      </c>
      <c r="J1213" t="s">
        <v>8885</v>
      </c>
      <c r="K1213" s="35">
        <v>19091</v>
      </c>
      <c r="L1213" s="33">
        <v>0.11</v>
      </c>
      <c r="M1213" s="21" t="s">
        <v>14848</v>
      </c>
      <c r="N1213" s="21" t="s">
        <v>9478</v>
      </c>
      <c r="O1213" s="21" t="s">
        <v>83</v>
      </c>
      <c r="P1213" s="35" t="s">
        <v>13496</v>
      </c>
    </row>
    <row r="1214" spans="2:16">
      <c r="B1214" t="s">
        <v>41</v>
      </c>
      <c r="C1214" t="s">
        <v>44</v>
      </c>
      <c r="D1214" s="36">
        <v>49241500</v>
      </c>
      <c r="E1214" s="36">
        <v>19092</v>
      </c>
      <c r="F1214" t="s">
        <v>9513</v>
      </c>
      <c r="G1214" t="s">
        <v>57</v>
      </c>
      <c r="H1214" s="37">
        <v>1101</v>
      </c>
      <c r="I1214" s="41">
        <f t="shared" si="34"/>
        <v>979.89</v>
      </c>
      <c r="J1214" t="s">
        <v>8885</v>
      </c>
      <c r="K1214" s="35">
        <v>19092</v>
      </c>
      <c r="L1214" s="33">
        <v>0.11</v>
      </c>
      <c r="M1214" s="21" t="s">
        <v>14848</v>
      </c>
      <c r="N1214" s="21" t="s">
        <v>9478</v>
      </c>
      <c r="O1214" s="21" t="s">
        <v>83</v>
      </c>
      <c r="P1214" s="35" t="s">
        <v>13496</v>
      </c>
    </row>
    <row r="1215" spans="2:16">
      <c r="B1215" t="s">
        <v>41</v>
      </c>
      <c r="C1215" t="s">
        <v>44</v>
      </c>
      <c r="D1215" s="36">
        <v>49241500</v>
      </c>
      <c r="E1215" s="36">
        <v>19093</v>
      </c>
      <c r="F1215" t="s">
        <v>9514</v>
      </c>
      <c r="G1215" t="s">
        <v>57</v>
      </c>
      <c r="H1215" s="37">
        <v>530</v>
      </c>
      <c r="I1215" s="41">
        <f t="shared" si="34"/>
        <v>471.7</v>
      </c>
      <c r="J1215" t="s">
        <v>8885</v>
      </c>
      <c r="K1215" s="35">
        <v>19093</v>
      </c>
      <c r="L1215" s="33">
        <v>0.11</v>
      </c>
      <c r="M1215" s="21" t="s">
        <v>14848</v>
      </c>
      <c r="N1215" s="21" t="s">
        <v>9478</v>
      </c>
      <c r="O1215" s="21" t="s">
        <v>83</v>
      </c>
      <c r="P1215" s="35" t="s">
        <v>13496</v>
      </c>
    </row>
    <row r="1216" spans="2:16">
      <c r="B1216" t="s">
        <v>41</v>
      </c>
      <c r="C1216" t="s">
        <v>44</v>
      </c>
      <c r="D1216" s="36">
        <v>49241500</v>
      </c>
      <c r="E1216" s="36">
        <v>19094</v>
      </c>
      <c r="F1216" t="s">
        <v>9515</v>
      </c>
      <c r="G1216" t="s">
        <v>57</v>
      </c>
      <c r="H1216" s="37">
        <v>568</v>
      </c>
      <c r="I1216" s="41">
        <f t="shared" si="34"/>
        <v>505.52</v>
      </c>
      <c r="J1216" t="s">
        <v>8885</v>
      </c>
      <c r="K1216" s="35">
        <v>19094</v>
      </c>
      <c r="L1216" s="33">
        <v>0.11</v>
      </c>
      <c r="M1216" s="21" t="s">
        <v>14848</v>
      </c>
      <c r="N1216" s="21" t="s">
        <v>9478</v>
      </c>
      <c r="O1216" s="21" t="s">
        <v>83</v>
      </c>
      <c r="P1216" s="35" t="s">
        <v>13496</v>
      </c>
    </row>
    <row r="1217" spans="2:16">
      <c r="B1217" t="s">
        <v>41</v>
      </c>
      <c r="C1217" t="s">
        <v>44</v>
      </c>
      <c r="D1217" s="36">
        <v>49241500</v>
      </c>
      <c r="E1217" s="36">
        <v>19095</v>
      </c>
      <c r="F1217" t="s">
        <v>9516</v>
      </c>
      <c r="G1217" t="s">
        <v>57</v>
      </c>
      <c r="H1217" s="37">
        <v>620</v>
      </c>
      <c r="I1217" s="41">
        <f t="shared" si="34"/>
        <v>551.79999999999995</v>
      </c>
      <c r="J1217" t="s">
        <v>8885</v>
      </c>
      <c r="K1217" s="35">
        <v>19095</v>
      </c>
      <c r="L1217" s="33">
        <v>0.11</v>
      </c>
      <c r="M1217" s="21" t="s">
        <v>14848</v>
      </c>
      <c r="N1217" s="21" t="s">
        <v>9478</v>
      </c>
      <c r="O1217" s="21" t="s">
        <v>83</v>
      </c>
      <c r="P1217" s="35" t="s">
        <v>13496</v>
      </c>
    </row>
    <row r="1218" spans="2:16">
      <c r="B1218" t="s">
        <v>41</v>
      </c>
      <c r="C1218" t="s">
        <v>44</v>
      </c>
      <c r="D1218" s="36">
        <v>49241500</v>
      </c>
      <c r="E1218" s="36">
        <v>19096</v>
      </c>
      <c r="F1218" t="s">
        <v>9517</v>
      </c>
      <c r="G1218" t="s">
        <v>57</v>
      </c>
      <c r="H1218" s="37">
        <v>672</v>
      </c>
      <c r="I1218" s="41">
        <f t="shared" si="34"/>
        <v>598.08000000000004</v>
      </c>
      <c r="J1218" t="s">
        <v>8885</v>
      </c>
      <c r="K1218" s="35">
        <v>19096</v>
      </c>
      <c r="L1218" s="33">
        <v>0.11</v>
      </c>
      <c r="M1218" s="21" t="s">
        <v>14848</v>
      </c>
      <c r="N1218" s="21" t="s">
        <v>9478</v>
      </c>
      <c r="O1218" s="21" t="s">
        <v>83</v>
      </c>
      <c r="P1218" s="35" t="s">
        <v>13496</v>
      </c>
    </row>
    <row r="1219" spans="2:16">
      <c r="B1219" t="s">
        <v>41</v>
      </c>
      <c r="C1219" t="s">
        <v>44</v>
      </c>
      <c r="D1219" s="36">
        <v>49241500</v>
      </c>
      <c r="E1219" s="36">
        <v>19097</v>
      </c>
      <c r="F1219" t="s">
        <v>9518</v>
      </c>
      <c r="G1219" t="s">
        <v>57</v>
      </c>
      <c r="H1219" s="37">
        <v>724</v>
      </c>
      <c r="I1219" s="41">
        <f t="shared" si="34"/>
        <v>644.36</v>
      </c>
      <c r="J1219" t="s">
        <v>8885</v>
      </c>
      <c r="K1219" s="35">
        <v>19097</v>
      </c>
      <c r="L1219" s="33">
        <v>0.11</v>
      </c>
      <c r="M1219" s="21" t="s">
        <v>14848</v>
      </c>
      <c r="N1219" s="21" t="s">
        <v>9478</v>
      </c>
      <c r="O1219" s="21" t="s">
        <v>83</v>
      </c>
      <c r="P1219" s="35" t="s">
        <v>13496</v>
      </c>
    </row>
    <row r="1220" spans="2:16">
      <c r="B1220" t="s">
        <v>41</v>
      </c>
      <c r="C1220" t="s">
        <v>44</v>
      </c>
      <c r="D1220" s="36">
        <v>49241500</v>
      </c>
      <c r="E1220" s="36">
        <v>19098</v>
      </c>
      <c r="F1220" t="s">
        <v>9519</v>
      </c>
      <c r="G1220" t="s">
        <v>57</v>
      </c>
      <c r="H1220" s="37">
        <v>776</v>
      </c>
      <c r="I1220" s="41">
        <f t="shared" si="34"/>
        <v>690.64</v>
      </c>
      <c r="J1220" t="s">
        <v>8885</v>
      </c>
      <c r="K1220" s="35">
        <v>19098</v>
      </c>
      <c r="L1220" s="33">
        <v>0.11</v>
      </c>
      <c r="M1220" s="21" t="s">
        <v>14848</v>
      </c>
      <c r="N1220" s="21" t="s">
        <v>9478</v>
      </c>
      <c r="O1220" s="21" t="s">
        <v>83</v>
      </c>
      <c r="P1220" s="35" t="s">
        <v>13496</v>
      </c>
    </row>
    <row r="1221" spans="2:16">
      <c r="B1221" t="s">
        <v>41</v>
      </c>
      <c r="C1221" t="s">
        <v>44</v>
      </c>
      <c r="D1221" s="36">
        <v>49241500</v>
      </c>
      <c r="E1221" s="36">
        <v>19099</v>
      </c>
      <c r="F1221" t="s">
        <v>9520</v>
      </c>
      <c r="G1221" t="s">
        <v>57</v>
      </c>
      <c r="H1221" s="37">
        <v>828</v>
      </c>
      <c r="I1221" s="41">
        <f t="shared" si="34"/>
        <v>736.92</v>
      </c>
      <c r="J1221" t="s">
        <v>8885</v>
      </c>
      <c r="K1221" s="35">
        <v>19099</v>
      </c>
      <c r="L1221" s="33">
        <v>0.11</v>
      </c>
      <c r="M1221" s="21" t="s">
        <v>14848</v>
      </c>
      <c r="N1221" s="21" t="s">
        <v>9478</v>
      </c>
      <c r="O1221" s="21" t="s">
        <v>83</v>
      </c>
      <c r="P1221" s="35" t="s">
        <v>13496</v>
      </c>
    </row>
    <row r="1222" spans="2:16">
      <c r="B1222" t="s">
        <v>41</v>
      </c>
      <c r="C1222" t="s">
        <v>44</v>
      </c>
      <c r="D1222" s="36">
        <v>49241500</v>
      </c>
      <c r="E1222" s="36">
        <v>19102</v>
      </c>
      <c r="F1222" t="s">
        <v>9521</v>
      </c>
      <c r="G1222" t="s">
        <v>57</v>
      </c>
      <c r="H1222" s="37">
        <v>973</v>
      </c>
      <c r="I1222" s="41">
        <f t="shared" si="34"/>
        <v>865.97</v>
      </c>
      <c r="J1222" t="s">
        <v>8885</v>
      </c>
      <c r="K1222" s="35">
        <v>19102</v>
      </c>
      <c r="L1222" s="33">
        <v>0.11</v>
      </c>
      <c r="M1222" s="21" t="s">
        <v>14848</v>
      </c>
      <c r="N1222" s="21" t="s">
        <v>9478</v>
      </c>
      <c r="O1222" s="21" t="s">
        <v>83</v>
      </c>
      <c r="P1222" s="35" t="s">
        <v>13496</v>
      </c>
    </row>
    <row r="1223" spans="2:16">
      <c r="B1223" t="s">
        <v>41</v>
      </c>
      <c r="C1223" t="s">
        <v>44</v>
      </c>
      <c r="D1223" s="36">
        <v>49241500</v>
      </c>
      <c r="E1223" s="36">
        <v>19104</v>
      </c>
      <c r="F1223" t="s">
        <v>9522</v>
      </c>
      <c r="G1223" t="s">
        <v>57</v>
      </c>
      <c r="H1223" s="37">
        <v>874</v>
      </c>
      <c r="I1223" s="41">
        <f t="shared" si="34"/>
        <v>777.86</v>
      </c>
      <c r="J1223" t="s">
        <v>8885</v>
      </c>
      <c r="K1223" s="35">
        <v>19104</v>
      </c>
      <c r="L1223" s="33">
        <v>0.11</v>
      </c>
      <c r="M1223" s="21" t="s">
        <v>14848</v>
      </c>
      <c r="N1223" s="21" t="s">
        <v>9478</v>
      </c>
      <c r="O1223" s="21" t="s">
        <v>83</v>
      </c>
      <c r="P1223" s="35" t="s">
        <v>13496</v>
      </c>
    </row>
    <row r="1224" spans="2:16">
      <c r="B1224" t="s">
        <v>41</v>
      </c>
      <c r="C1224" t="s">
        <v>44</v>
      </c>
      <c r="D1224" s="36">
        <v>49241500</v>
      </c>
      <c r="E1224" s="36">
        <v>19105</v>
      </c>
      <c r="F1224" t="s">
        <v>9523</v>
      </c>
      <c r="G1224" t="s">
        <v>57</v>
      </c>
      <c r="H1224" s="37">
        <v>1097</v>
      </c>
      <c r="I1224" s="41">
        <f t="shared" ref="I1224:I1287" si="35">H1224*0.89</f>
        <v>976.33</v>
      </c>
      <c r="J1224" t="s">
        <v>8885</v>
      </c>
      <c r="K1224" s="35">
        <v>19105</v>
      </c>
      <c r="L1224" s="33">
        <v>0.11</v>
      </c>
      <c r="M1224" s="21" t="s">
        <v>14848</v>
      </c>
      <c r="N1224" s="21" t="s">
        <v>9478</v>
      </c>
      <c r="O1224" s="21" t="s">
        <v>83</v>
      </c>
      <c r="P1224" s="35" t="s">
        <v>13496</v>
      </c>
    </row>
    <row r="1225" spans="2:16">
      <c r="B1225" t="s">
        <v>41</v>
      </c>
      <c r="C1225" t="s">
        <v>44</v>
      </c>
      <c r="D1225" s="36">
        <v>49241500</v>
      </c>
      <c r="E1225" s="36">
        <v>19106</v>
      </c>
      <c r="F1225" t="s">
        <v>9524</v>
      </c>
      <c r="G1225" t="s">
        <v>57</v>
      </c>
      <c r="H1225" s="37">
        <v>1334</v>
      </c>
      <c r="I1225" s="41">
        <f t="shared" si="35"/>
        <v>1187.26</v>
      </c>
      <c r="J1225" t="s">
        <v>8885</v>
      </c>
      <c r="K1225" s="35">
        <v>19106</v>
      </c>
      <c r="L1225" s="33">
        <v>0.11</v>
      </c>
      <c r="M1225" s="21" t="s">
        <v>14848</v>
      </c>
      <c r="N1225" s="21" t="s">
        <v>9478</v>
      </c>
      <c r="O1225" s="21" t="s">
        <v>83</v>
      </c>
      <c r="P1225" s="35" t="s">
        <v>13496</v>
      </c>
    </row>
    <row r="1226" spans="2:16">
      <c r="B1226" t="s">
        <v>41</v>
      </c>
      <c r="C1226" t="s">
        <v>44</v>
      </c>
      <c r="D1226" s="36">
        <v>49241500</v>
      </c>
      <c r="E1226" s="36">
        <v>19107</v>
      </c>
      <c r="F1226" t="s">
        <v>9525</v>
      </c>
      <c r="G1226" t="s">
        <v>57</v>
      </c>
      <c r="H1226" s="37">
        <v>1568</v>
      </c>
      <c r="I1226" s="41">
        <f t="shared" si="35"/>
        <v>1395.52</v>
      </c>
      <c r="J1226" t="s">
        <v>8885</v>
      </c>
      <c r="K1226" s="35">
        <v>19107</v>
      </c>
      <c r="L1226" s="33">
        <v>0.11</v>
      </c>
      <c r="M1226" s="21" t="s">
        <v>14848</v>
      </c>
      <c r="N1226" s="21" t="s">
        <v>9478</v>
      </c>
      <c r="O1226" s="21" t="s">
        <v>83</v>
      </c>
      <c r="P1226" s="35" t="s">
        <v>13496</v>
      </c>
    </row>
    <row r="1227" spans="2:16">
      <c r="B1227" t="s">
        <v>41</v>
      </c>
      <c r="C1227" t="s">
        <v>44</v>
      </c>
      <c r="D1227" s="36">
        <v>49241500</v>
      </c>
      <c r="E1227" s="36">
        <v>19108</v>
      </c>
      <c r="F1227" t="s">
        <v>9526</v>
      </c>
      <c r="G1227" t="s">
        <v>57</v>
      </c>
      <c r="H1227" s="37">
        <v>1748</v>
      </c>
      <c r="I1227" s="41">
        <f t="shared" si="35"/>
        <v>1555.72</v>
      </c>
      <c r="J1227" t="s">
        <v>8885</v>
      </c>
      <c r="K1227" s="35">
        <v>19108</v>
      </c>
      <c r="L1227" s="33">
        <v>0.11</v>
      </c>
      <c r="M1227" s="21" t="s">
        <v>14848</v>
      </c>
      <c r="N1227" s="21" t="s">
        <v>9478</v>
      </c>
      <c r="O1227" s="21" t="s">
        <v>83</v>
      </c>
      <c r="P1227" s="35" t="s">
        <v>13496</v>
      </c>
    </row>
    <row r="1228" spans="2:16">
      <c r="B1228" t="s">
        <v>41</v>
      </c>
      <c r="C1228" t="s">
        <v>44</v>
      </c>
      <c r="D1228" s="36">
        <v>49241500</v>
      </c>
      <c r="E1228" s="36">
        <v>19109</v>
      </c>
      <c r="F1228" t="s">
        <v>9527</v>
      </c>
      <c r="G1228" t="s">
        <v>57</v>
      </c>
      <c r="H1228" s="37">
        <v>731</v>
      </c>
      <c r="I1228" s="41">
        <f t="shared" si="35"/>
        <v>650.59</v>
      </c>
      <c r="J1228" t="s">
        <v>8885</v>
      </c>
      <c r="K1228" s="35">
        <v>19109</v>
      </c>
      <c r="L1228" s="33">
        <v>0.11</v>
      </c>
      <c r="M1228" s="21" t="s">
        <v>14848</v>
      </c>
      <c r="N1228" s="21" t="s">
        <v>9478</v>
      </c>
      <c r="O1228" s="21" t="s">
        <v>83</v>
      </c>
      <c r="P1228" s="35" t="s">
        <v>13496</v>
      </c>
    </row>
    <row r="1229" spans="2:16">
      <c r="B1229" t="s">
        <v>41</v>
      </c>
      <c r="C1229" t="s">
        <v>44</v>
      </c>
      <c r="D1229" s="36">
        <v>49241500</v>
      </c>
      <c r="E1229" s="36">
        <v>19110</v>
      </c>
      <c r="F1229" t="s">
        <v>9528</v>
      </c>
      <c r="G1229" t="s">
        <v>57</v>
      </c>
      <c r="H1229" s="37">
        <v>742</v>
      </c>
      <c r="I1229" s="41">
        <f t="shared" si="35"/>
        <v>660.38</v>
      </c>
      <c r="J1229" t="s">
        <v>8885</v>
      </c>
      <c r="K1229" s="35">
        <v>19110</v>
      </c>
      <c r="L1229" s="33">
        <v>0.11</v>
      </c>
      <c r="M1229" s="21" t="s">
        <v>14848</v>
      </c>
      <c r="N1229" s="21" t="s">
        <v>9478</v>
      </c>
      <c r="O1229" s="21" t="s">
        <v>83</v>
      </c>
      <c r="P1229" s="35" t="s">
        <v>13496</v>
      </c>
    </row>
    <row r="1230" spans="2:16">
      <c r="B1230" t="s">
        <v>41</v>
      </c>
      <c r="C1230" t="s">
        <v>44</v>
      </c>
      <c r="D1230" s="36">
        <v>49241500</v>
      </c>
      <c r="E1230" s="36">
        <v>19111</v>
      </c>
      <c r="F1230" t="s">
        <v>9529</v>
      </c>
      <c r="G1230" t="s">
        <v>57</v>
      </c>
      <c r="H1230" s="37">
        <v>810</v>
      </c>
      <c r="I1230" s="41">
        <f t="shared" si="35"/>
        <v>720.9</v>
      </c>
      <c r="J1230" t="s">
        <v>8885</v>
      </c>
      <c r="K1230" s="35">
        <v>19111</v>
      </c>
      <c r="L1230" s="33">
        <v>0.11</v>
      </c>
      <c r="M1230" s="21" t="s">
        <v>14848</v>
      </c>
      <c r="N1230" s="21" t="s">
        <v>9478</v>
      </c>
      <c r="O1230" s="21" t="s">
        <v>83</v>
      </c>
      <c r="P1230" s="35" t="s">
        <v>13496</v>
      </c>
    </row>
    <row r="1231" spans="2:16">
      <c r="B1231" t="s">
        <v>41</v>
      </c>
      <c r="C1231" t="s">
        <v>44</v>
      </c>
      <c r="D1231" s="36">
        <v>49241500</v>
      </c>
      <c r="E1231" s="36">
        <v>19112</v>
      </c>
      <c r="F1231" t="s">
        <v>9530</v>
      </c>
      <c r="G1231" t="s">
        <v>57</v>
      </c>
      <c r="H1231" s="37">
        <v>863</v>
      </c>
      <c r="I1231" s="41">
        <f t="shared" si="35"/>
        <v>768.07</v>
      </c>
      <c r="J1231" t="s">
        <v>8885</v>
      </c>
      <c r="K1231" s="35">
        <v>19112</v>
      </c>
      <c r="L1231" s="33">
        <v>0.11</v>
      </c>
      <c r="M1231" s="21" t="s">
        <v>14848</v>
      </c>
      <c r="N1231" s="21" t="s">
        <v>9478</v>
      </c>
      <c r="O1231" s="21" t="s">
        <v>83</v>
      </c>
      <c r="P1231" s="35" t="s">
        <v>13496</v>
      </c>
    </row>
    <row r="1232" spans="2:16">
      <c r="B1232" t="s">
        <v>41</v>
      </c>
      <c r="C1232" t="s">
        <v>44</v>
      </c>
      <c r="D1232" s="36">
        <v>49241500</v>
      </c>
      <c r="E1232" s="36">
        <v>19113</v>
      </c>
      <c r="F1232" t="s">
        <v>9531</v>
      </c>
      <c r="G1232" t="s">
        <v>57</v>
      </c>
      <c r="H1232" s="37">
        <v>878</v>
      </c>
      <c r="I1232" s="41">
        <f t="shared" si="35"/>
        <v>781.42</v>
      </c>
      <c r="J1232" t="s">
        <v>8885</v>
      </c>
      <c r="K1232" s="35">
        <v>19113</v>
      </c>
      <c r="L1232" s="33">
        <v>0.11</v>
      </c>
      <c r="M1232" s="21" t="s">
        <v>14848</v>
      </c>
      <c r="N1232" s="21" t="s">
        <v>9478</v>
      </c>
      <c r="O1232" s="21" t="s">
        <v>83</v>
      </c>
      <c r="P1232" s="35" t="s">
        <v>13496</v>
      </c>
    </row>
    <row r="1233" spans="2:16">
      <c r="B1233" t="s">
        <v>41</v>
      </c>
      <c r="C1233" t="s">
        <v>44</v>
      </c>
      <c r="D1233" s="36">
        <v>49241500</v>
      </c>
      <c r="E1233" s="36">
        <v>19114</v>
      </c>
      <c r="F1233" t="s">
        <v>9532</v>
      </c>
      <c r="G1233" t="s">
        <v>57</v>
      </c>
      <c r="H1233" s="37">
        <v>933</v>
      </c>
      <c r="I1233" s="41">
        <f t="shared" si="35"/>
        <v>830.37</v>
      </c>
      <c r="J1233" t="s">
        <v>8885</v>
      </c>
      <c r="K1233" s="35">
        <v>19114</v>
      </c>
      <c r="L1233" s="33">
        <v>0.11</v>
      </c>
      <c r="M1233" s="21" t="s">
        <v>14848</v>
      </c>
      <c r="N1233" s="21" t="s">
        <v>9478</v>
      </c>
      <c r="O1233" s="21" t="s">
        <v>83</v>
      </c>
      <c r="P1233" s="35" t="s">
        <v>13496</v>
      </c>
    </row>
    <row r="1234" spans="2:16">
      <c r="B1234" t="s">
        <v>41</v>
      </c>
      <c r="C1234" t="s">
        <v>44</v>
      </c>
      <c r="D1234" s="36">
        <v>49241500</v>
      </c>
      <c r="E1234" s="36">
        <v>19115</v>
      </c>
      <c r="F1234" t="s">
        <v>9533</v>
      </c>
      <c r="G1234" t="s">
        <v>57</v>
      </c>
      <c r="H1234" s="37">
        <v>1124</v>
      </c>
      <c r="I1234" s="41">
        <f t="shared" si="35"/>
        <v>1000.36</v>
      </c>
      <c r="J1234" t="s">
        <v>8885</v>
      </c>
      <c r="K1234" s="35">
        <v>19115</v>
      </c>
      <c r="L1234" s="33">
        <v>0.11</v>
      </c>
      <c r="M1234" s="21" t="s">
        <v>14848</v>
      </c>
      <c r="N1234" s="21" t="s">
        <v>9478</v>
      </c>
      <c r="O1234" s="21" t="s">
        <v>83</v>
      </c>
      <c r="P1234" s="35" t="s">
        <v>13496</v>
      </c>
    </row>
    <row r="1235" spans="2:16">
      <c r="B1235" t="s">
        <v>41</v>
      </c>
      <c r="C1235" t="s">
        <v>44</v>
      </c>
      <c r="D1235" s="36">
        <v>49241500</v>
      </c>
      <c r="E1235" s="36">
        <v>19116</v>
      </c>
      <c r="F1235" t="s">
        <v>9534</v>
      </c>
      <c r="G1235" t="s">
        <v>57</v>
      </c>
      <c r="H1235" s="37">
        <v>1270</v>
      </c>
      <c r="I1235" s="41">
        <f t="shared" si="35"/>
        <v>1130.3</v>
      </c>
      <c r="J1235" t="s">
        <v>8885</v>
      </c>
      <c r="K1235" s="35">
        <v>19116</v>
      </c>
      <c r="L1235" s="33">
        <v>0.11</v>
      </c>
      <c r="M1235" s="21" t="s">
        <v>14848</v>
      </c>
      <c r="N1235" s="21" t="s">
        <v>9478</v>
      </c>
      <c r="O1235" s="21" t="s">
        <v>83</v>
      </c>
      <c r="P1235" s="35" t="s">
        <v>13496</v>
      </c>
    </row>
    <row r="1236" spans="2:16">
      <c r="B1236" t="s">
        <v>41</v>
      </c>
      <c r="C1236" t="s">
        <v>44</v>
      </c>
      <c r="D1236" s="36">
        <v>49241500</v>
      </c>
      <c r="E1236" s="36">
        <v>19117</v>
      </c>
      <c r="F1236" t="s">
        <v>9535</v>
      </c>
      <c r="G1236" t="s">
        <v>57</v>
      </c>
      <c r="H1236" s="37">
        <v>1375</v>
      </c>
      <c r="I1236" s="41">
        <f t="shared" si="35"/>
        <v>1223.75</v>
      </c>
      <c r="J1236" t="s">
        <v>8885</v>
      </c>
      <c r="K1236" s="35">
        <v>19117</v>
      </c>
      <c r="L1236" s="33">
        <v>0.11</v>
      </c>
      <c r="M1236" s="21" t="s">
        <v>14848</v>
      </c>
      <c r="N1236" s="21" t="s">
        <v>9478</v>
      </c>
      <c r="O1236" s="21" t="s">
        <v>83</v>
      </c>
      <c r="P1236" s="35" t="s">
        <v>13496</v>
      </c>
    </row>
    <row r="1237" spans="2:16">
      <c r="B1237" t="s">
        <v>41</v>
      </c>
      <c r="C1237" t="s">
        <v>44</v>
      </c>
      <c r="D1237" s="36">
        <v>49241500</v>
      </c>
      <c r="E1237" s="36">
        <v>19118</v>
      </c>
      <c r="F1237" t="s">
        <v>9536</v>
      </c>
      <c r="G1237" t="s">
        <v>57</v>
      </c>
      <c r="H1237" s="37">
        <v>1495</v>
      </c>
      <c r="I1237" s="41">
        <f t="shared" si="35"/>
        <v>1330.55</v>
      </c>
      <c r="J1237" t="s">
        <v>8885</v>
      </c>
      <c r="K1237" s="35">
        <v>19118</v>
      </c>
      <c r="L1237" s="33">
        <v>0.11</v>
      </c>
      <c r="M1237" s="21" t="s">
        <v>14848</v>
      </c>
      <c r="N1237" s="21" t="s">
        <v>9478</v>
      </c>
      <c r="O1237" s="21" t="s">
        <v>83</v>
      </c>
      <c r="P1237" s="35" t="s">
        <v>13496</v>
      </c>
    </row>
    <row r="1238" spans="2:16">
      <c r="B1238" t="s">
        <v>41</v>
      </c>
      <c r="C1238" t="s">
        <v>44</v>
      </c>
      <c r="D1238" s="36">
        <v>49241500</v>
      </c>
      <c r="E1238" s="36">
        <v>19119</v>
      </c>
      <c r="F1238" t="s">
        <v>9537</v>
      </c>
      <c r="G1238" t="s">
        <v>57</v>
      </c>
      <c r="H1238" s="37">
        <v>1426</v>
      </c>
      <c r="I1238" s="41">
        <f t="shared" si="35"/>
        <v>1269.1400000000001</v>
      </c>
      <c r="J1238" t="s">
        <v>8885</v>
      </c>
      <c r="K1238" s="35">
        <v>19119</v>
      </c>
      <c r="L1238" s="33">
        <v>0.11</v>
      </c>
      <c r="M1238" s="21" t="s">
        <v>14848</v>
      </c>
      <c r="N1238" s="21" t="s">
        <v>9478</v>
      </c>
      <c r="O1238" s="21" t="s">
        <v>83</v>
      </c>
      <c r="P1238" s="35" t="s">
        <v>13496</v>
      </c>
    </row>
    <row r="1239" spans="2:16">
      <c r="B1239" t="s">
        <v>41</v>
      </c>
      <c r="C1239" t="s">
        <v>44</v>
      </c>
      <c r="D1239" s="36">
        <v>49241500</v>
      </c>
      <c r="E1239" s="36">
        <v>19121</v>
      </c>
      <c r="F1239" t="s">
        <v>9538</v>
      </c>
      <c r="G1239" t="s">
        <v>57</v>
      </c>
      <c r="H1239" s="37">
        <v>1160</v>
      </c>
      <c r="I1239" s="41">
        <f t="shared" si="35"/>
        <v>1032.4000000000001</v>
      </c>
      <c r="J1239" t="s">
        <v>8885</v>
      </c>
      <c r="K1239" s="35">
        <v>19121</v>
      </c>
      <c r="L1239" s="33">
        <v>0.11</v>
      </c>
      <c r="M1239" s="21" t="s">
        <v>14848</v>
      </c>
      <c r="N1239" s="21" t="s">
        <v>9478</v>
      </c>
      <c r="O1239" s="21" t="s">
        <v>83</v>
      </c>
      <c r="P1239" s="35" t="s">
        <v>13496</v>
      </c>
    </row>
    <row r="1240" spans="2:16">
      <c r="B1240" t="s">
        <v>41</v>
      </c>
      <c r="C1240" t="s">
        <v>44</v>
      </c>
      <c r="D1240" s="36">
        <v>49241500</v>
      </c>
      <c r="E1240" s="36">
        <v>19122</v>
      </c>
      <c r="F1240" t="s">
        <v>9539</v>
      </c>
      <c r="G1240" t="s">
        <v>57</v>
      </c>
      <c r="H1240" s="37">
        <v>1054</v>
      </c>
      <c r="I1240" s="41">
        <f t="shared" si="35"/>
        <v>938.06000000000006</v>
      </c>
      <c r="J1240" t="s">
        <v>8885</v>
      </c>
      <c r="K1240" s="35">
        <v>19122</v>
      </c>
      <c r="L1240" s="33">
        <v>0.11</v>
      </c>
      <c r="M1240" s="21" t="s">
        <v>14848</v>
      </c>
      <c r="N1240" s="21" t="s">
        <v>9478</v>
      </c>
      <c r="O1240" s="21" t="s">
        <v>83</v>
      </c>
      <c r="P1240" s="35" t="s">
        <v>13496</v>
      </c>
    </row>
    <row r="1241" spans="2:16">
      <c r="B1241" t="s">
        <v>41</v>
      </c>
      <c r="C1241" t="s">
        <v>44</v>
      </c>
      <c r="D1241" s="36">
        <v>49241500</v>
      </c>
      <c r="E1241" s="36">
        <v>19123</v>
      </c>
      <c r="F1241" t="s">
        <v>9540</v>
      </c>
      <c r="G1241" t="s">
        <v>57</v>
      </c>
      <c r="H1241" s="37">
        <v>1276</v>
      </c>
      <c r="I1241" s="41">
        <f t="shared" si="35"/>
        <v>1135.6400000000001</v>
      </c>
      <c r="J1241" t="s">
        <v>8885</v>
      </c>
      <c r="K1241" s="35">
        <v>19123</v>
      </c>
      <c r="L1241" s="33">
        <v>0.11</v>
      </c>
      <c r="M1241" s="21" t="s">
        <v>14848</v>
      </c>
      <c r="N1241" s="21" t="s">
        <v>9478</v>
      </c>
      <c r="O1241" s="21" t="s">
        <v>83</v>
      </c>
      <c r="P1241" s="35" t="s">
        <v>13496</v>
      </c>
    </row>
    <row r="1242" spans="2:16">
      <c r="B1242" t="s">
        <v>41</v>
      </c>
      <c r="C1242" t="s">
        <v>44</v>
      </c>
      <c r="D1242" s="36">
        <v>49241500</v>
      </c>
      <c r="E1242" s="36">
        <v>19124</v>
      </c>
      <c r="F1242" t="s">
        <v>9541</v>
      </c>
      <c r="G1242" t="s">
        <v>57</v>
      </c>
      <c r="H1242" s="37">
        <v>1447</v>
      </c>
      <c r="I1242" s="41">
        <f t="shared" si="35"/>
        <v>1287.83</v>
      </c>
      <c r="J1242" t="s">
        <v>8885</v>
      </c>
      <c r="K1242" s="35">
        <v>19124</v>
      </c>
      <c r="L1242" s="33">
        <v>0.11</v>
      </c>
      <c r="M1242" s="21" t="s">
        <v>14848</v>
      </c>
      <c r="N1242" s="21" t="s">
        <v>9478</v>
      </c>
      <c r="O1242" s="21" t="s">
        <v>83</v>
      </c>
      <c r="P1242" s="35" t="s">
        <v>13496</v>
      </c>
    </row>
    <row r="1243" spans="2:16">
      <c r="B1243" t="s">
        <v>41</v>
      </c>
      <c r="C1243" t="s">
        <v>44</v>
      </c>
      <c r="D1243" s="36">
        <v>49241500</v>
      </c>
      <c r="E1243" s="36">
        <v>19125</v>
      </c>
      <c r="F1243" t="s">
        <v>9542</v>
      </c>
      <c r="G1243" t="s">
        <v>57</v>
      </c>
      <c r="H1243" s="37">
        <v>1621</v>
      </c>
      <c r="I1243" s="41">
        <f t="shared" si="35"/>
        <v>1442.69</v>
      </c>
      <c r="J1243" t="s">
        <v>8885</v>
      </c>
      <c r="K1243" s="35">
        <v>19125</v>
      </c>
      <c r="L1243" s="33">
        <v>0.11</v>
      </c>
      <c r="M1243" s="21" t="s">
        <v>14848</v>
      </c>
      <c r="N1243" s="21" t="s">
        <v>9478</v>
      </c>
      <c r="O1243" s="21" t="s">
        <v>83</v>
      </c>
      <c r="P1243" s="35" t="s">
        <v>13496</v>
      </c>
    </row>
    <row r="1244" spans="2:16">
      <c r="B1244" t="s">
        <v>41</v>
      </c>
      <c r="C1244" t="s">
        <v>44</v>
      </c>
      <c r="D1244" s="36">
        <v>49241500</v>
      </c>
      <c r="E1244" s="36">
        <v>19126</v>
      </c>
      <c r="F1244" t="s">
        <v>9543</v>
      </c>
      <c r="G1244" t="s">
        <v>57</v>
      </c>
      <c r="H1244" s="37">
        <v>2376</v>
      </c>
      <c r="I1244" s="41">
        <f t="shared" si="35"/>
        <v>2114.64</v>
      </c>
      <c r="J1244" t="s">
        <v>8885</v>
      </c>
      <c r="K1244" s="35">
        <v>19126</v>
      </c>
      <c r="L1244" s="33">
        <v>0.11</v>
      </c>
      <c r="M1244" s="21" t="s">
        <v>14848</v>
      </c>
      <c r="N1244" s="21" t="s">
        <v>9478</v>
      </c>
      <c r="O1244" s="21" t="s">
        <v>83</v>
      </c>
      <c r="P1244" s="35" t="s">
        <v>13496</v>
      </c>
    </row>
    <row r="1245" spans="2:16">
      <c r="B1245" t="s">
        <v>41</v>
      </c>
      <c r="C1245" t="s">
        <v>44</v>
      </c>
      <c r="D1245" s="36">
        <v>49241500</v>
      </c>
      <c r="E1245" s="36">
        <v>19127</v>
      </c>
      <c r="F1245" t="s">
        <v>9544</v>
      </c>
      <c r="G1245" t="s">
        <v>57</v>
      </c>
      <c r="H1245" s="37">
        <v>3016</v>
      </c>
      <c r="I1245" s="41">
        <f t="shared" si="35"/>
        <v>2684.2400000000002</v>
      </c>
      <c r="J1245" t="s">
        <v>8885</v>
      </c>
      <c r="K1245" s="35">
        <v>19127</v>
      </c>
      <c r="L1245" s="33">
        <v>0.11</v>
      </c>
      <c r="M1245" s="21" t="s">
        <v>14848</v>
      </c>
      <c r="N1245" s="21" t="s">
        <v>9478</v>
      </c>
      <c r="O1245" s="21" t="s">
        <v>83</v>
      </c>
      <c r="P1245" s="35" t="s">
        <v>13496</v>
      </c>
    </row>
    <row r="1246" spans="2:16">
      <c r="B1246" t="s">
        <v>41</v>
      </c>
      <c r="C1246" t="s">
        <v>44</v>
      </c>
      <c r="D1246" s="36">
        <v>49241500</v>
      </c>
      <c r="E1246" s="36">
        <v>19128</v>
      </c>
      <c r="F1246" t="s">
        <v>9545</v>
      </c>
      <c r="G1246" t="s">
        <v>57</v>
      </c>
      <c r="H1246" s="37">
        <v>1455</v>
      </c>
      <c r="I1246" s="41">
        <f t="shared" si="35"/>
        <v>1294.95</v>
      </c>
      <c r="J1246" t="s">
        <v>8885</v>
      </c>
      <c r="K1246" s="35">
        <v>19128</v>
      </c>
      <c r="L1246" s="33">
        <v>0.11</v>
      </c>
      <c r="M1246" s="21" t="s">
        <v>14848</v>
      </c>
      <c r="N1246" s="21" t="s">
        <v>9478</v>
      </c>
      <c r="O1246" s="21" t="s">
        <v>83</v>
      </c>
      <c r="P1246" s="35" t="s">
        <v>13496</v>
      </c>
    </row>
    <row r="1247" spans="2:16">
      <c r="B1247" t="s">
        <v>41</v>
      </c>
      <c r="C1247" t="s">
        <v>44</v>
      </c>
      <c r="D1247" s="36">
        <v>49241500</v>
      </c>
      <c r="E1247" s="36">
        <v>19129</v>
      </c>
      <c r="F1247" t="s">
        <v>9546</v>
      </c>
      <c r="G1247" t="s">
        <v>57</v>
      </c>
      <c r="H1247" s="37">
        <v>1374</v>
      </c>
      <c r="I1247" s="41">
        <f t="shared" si="35"/>
        <v>1222.8600000000001</v>
      </c>
      <c r="J1247" t="s">
        <v>8885</v>
      </c>
      <c r="K1247" s="35">
        <v>19129</v>
      </c>
      <c r="L1247" s="33">
        <v>0.11</v>
      </c>
      <c r="M1247" s="21" t="s">
        <v>14848</v>
      </c>
      <c r="N1247" s="21" t="s">
        <v>9478</v>
      </c>
      <c r="O1247" s="21" t="s">
        <v>83</v>
      </c>
      <c r="P1247" s="35" t="s">
        <v>13496</v>
      </c>
    </row>
    <row r="1248" spans="2:16">
      <c r="B1248" t="s">
        <v>41</v>
      </c>
      <c r="C1248" t="s">
        <v>44</v>
      </c>
      <c r="D1248" s="36">
        <v>49241500</v>
      </c>
      <c r="E1248" s="36">
        <v>19130</v>
      </c>
      <c r="F1248" t="s">
        <v>9547</v>
      </c>
      <c r="G1248" t="s">
        <v>57</v>
      </c>
      <c r="H1248" s="37">
        <v>605</v>
      </c>
      <c r="I1248" s="41">
        <f t="shared" si="35"/>
        <v>538.45000000000005</v>
      </c>
      <c r="J1248" t="s">
        <v>8885</v>
      </c>
      <c r="K1248" s="35">
        <v>19130</v>
      </c>
      <c r="L1248" s="33">
        <v>0.11</v>
      </c>
      <c r="M1248" s="21" t="s">
        <v>14848</v>
      </c>
      <c r="N1248" s="21" t="s">
        <v>9478</v>
      </c>
      <c r="O1248" s="21" t="s">
        <v>83</v>
      </c>
      <c r="P1248" s="35" t="s">
        <v>13496</v>
      </c>
    </row>
    <row r="1249" spans="2:16">
      <c r="B1249" t="s">
        <v>41</v>
      </c>
      <c r="C1249" t="s">
        <v>44</v>
      </c>
      <c r="D1249" s="36">
        <v>49241500</v>
      </c>
      <c r="E1249" s="36">
        <v>19131</v>
      </c>
      <c r="F1249" t="s">
        <v>9548</v>
      </c>
      <c r="G1249" t="s">
        <v>57</v>
      </c>
      <c r="H1249" s="37">
        <v>625</v>
      </c>
      <c r="I1249" s="41">
        <f t="shared" si="35"/>
        <v>556.25</v>
      </c>
      <c r="J1249" t="s">
        <v>8885</v>
      </c>
      <c r="K1249" s="35">
        <v>19131</v>
      </c>
      <c r="L1249" s="33">
        <v>0.11</v>
      </c>
      <c r="M1249" s="21" t="s">
        <v>14848</v>
      </c>
      <c r="N1249" s="21" t="s">
        <v>9478</v>
      </c>
      <c r="O1249" s="21" t="s">
        <v>83</v>
      </c>
      <c r="P1249" s="35" t="s">
        <v>13496</v>
      </c>
    </row>
    <row r="1250" spans="2:16">
      <c r="B1250" t="s">
        <v>41</v>
      </c>
      <c r="C1250" t="s">
        <v>44</v>
      </c>
      <c r="D1250" s="36">
        <v>49241500</v>
      </c>
      <c r="E1250" s="36">
        <v>19132</v>
      </c>
      <c r="F1250" t="s">
        <v>9549</v>
      </c>
      <c r="G1250" t="s">
        <v>57</v>
      </c>
      <c r="H1250" s="37">
        <v>645</v>
      </c>
      <c r="I1250" s="41">
        <f t="shared" si="35"/>
        <v>574.04999999999995</v>
      </c>
      <c r="J1250" t="s">
        <v>8885</v>
      </c>
      <c r="K1250" s="35">
        <v>19132</v>
      </c>
      <c r="L1250" s="33">
        <v>0.11</v>
      </c>
      <c r="M1250" s="21" t="s">
        <v>14848</v>
      </c>
      <c r="N1250" s="21" t="s">
        <v>9478</v>
      </c>
      <c r="O1250" s="21" t="s">
        <v>83</v>
      </c>
      <c r="P1250" s="35" t="s">
        <v>13496</v>
      </c>
    </row>
    <row r="1251" spans="2:16">
      <c r="B1251" t="s">
        <v>41</v>
      </c>
      <c r="C1251" t="s">
        <v>44</v>
      </c>
      <c r="D1251" s="36">
        <v>49241500</v>
      </c>
      <c r="E1251" s="36">
        <v>19133</v>
      </c>
      <c r="F1251" t="s">
        <v>9550</v>
      </c>
      <c r="G1251" t="s">
        <v>57</v>
      </c>
      <c r="H1251" s="37">
        <v>665</v>
      </c>
      <c r="I1251" s="41">
        <f t="shared" si="35"/>
        <v>591.85</v>
      </c>
      <c r="J1251" t="s">
        <v>8885</v>
      </c>
      <c r="K1251" s="35">
        <v>19133</v>
      </c>
      <c r="L1251" s="33">
        <v>0.11</v>
      </c>
      <c r="M1251" s="21" t="s">
        <v>14848</v>
      </c>
      <c r="N1251" s="21" t="s">
        <v>9478</v>
      </c>
      <c r="O1251" s="21" t="s">
        <v>83</v>
      </c>
      <c r="P1251" s="35" t="s">
        <v>13496</v>
      </c>
    </row>
    <row r="1252" spans="2:16">
      <c r="B1252" t="s">
        <v>41</v>
      </c>
      <c r="C1252" t="s">
        <v>44</v>
      </c>
      <c r="D1252" s="36">
        <v>49241500</v>
      </c>
      <c r="E1252" s="36">
        <v>19134</v>
      </c>
      <c r="F1252" t="s">
        <v>9551</v>
      </c>
      <c r="G1252" t="s">
        <v>57</v>
      </c>
      <c r="H1252" s="37">
        <v>678</v>
      </c>
      <c r="I1252" s="41">
        <f t="shared" si="35"/>
        <v>603.41999999999996</v>
      </c>
      <c r="J1252" t="s">
        <v>8885</v>
      </c>
      <c r="K1252" s="35">
        <v>19134</v>
      </c>
      <c r="L1252" s="33">
        <v>0.11</v>
      </c>
      <c r="M1252" s="21" t="s">
        <v>14848</v>
      </c>
      <c r="N1252" s="21" t="s">
        <v>9478</v>
      </c>
      <c r="O1252" s="21" t="s">
        <v>83</v>
      </c>
      <c r="P1252" s="35" t="s">
        <v>13496</v>
      </c>
    </row>
    <row r="1253" spans="2:16">
      <c r="B1253" t="s">
        <v>41</v>
      </c>
      <c r="C1253" t="s">
        <v>44</v>
      </c>
      <c r="D1253" s="36">
        <v>49241500</v>
      </c>
      <c r="E1253" s="36">
        <v>19147</v>
      </c>
      <c r="F1253" t="s">
        <v>9552</v>
      </c>
      <c r="G1253" t="s">
        <v>57</v>
      </c>
      <c r="H1253" s="37">
        <v>653</v>
      </c>
      <c r="I1253" s="41">
        <f t="shared" si="35"/>
        <v>581.16999999999996</v>
      </c>
      <c r="J1253" t="s">
        <v>8885</v>
      </c>
      <c r="K1253" s="35">
        <v>19147</v>
      </c>
      <c r="L1253" s="33">
        <v>0.11</v>
      </c>
      <c r="M1253" s="21" t="s">
        <v>14848</v>
      </c>
      <c r="N1253" s="21" t="s">
        <v>9478</v>
      </c>
      <c r="O1253" s="21" t="s">
        <v>83</v>
      </c>
      <c r="P1253" s="35" t="s">
        <v>13496</v>
      </c>
    </row>
    <row r="1254" spans="2:16">
      <c r="B1254" t="s">
        <v>41</v>
      </c>
      <c r="C1254" t="s">
        <v>44</v>
      </c>
      <c r="D1254" s="36">
        <v>49241500</v>
      </c>
      <c r="E1254" s="36">
        <v>19148</v>
      </c>
      <c r="F1254" t="s">
        <v>9553</v>
      </c>
      <c r="G1254" t="s">
        <v>57</v>
      </c>
      <c r="H1254" s="37">
        <v>1317</v>
      </c>
      <c r="I1254" s="41">
        <f t="shared" si="35"/>
        <v>1172.1300000000001</v>
      </c>
      <c r="J1254" t="s">
        <v>8885</v>
      </c>
      <c r="K1254" s="35">
        <v>19148</v>
      </c>
      <c r="L1254" s="33">
        <v>0.11</v>
      </c>
      <c r="M1254" s="21" t="s">
        <v>14848</v>
      </c>
      <c r="N1254" s="21" t="s">
        <v>9478</v>
      </c>
      <c r="O1254" s="21" t="s">
        <v>83</v>
      </c>
      <c r="P1254" s="35" t="s">
        <v>13496</v>
      </c>
    </row>
    <row r="1255" spans="2:16">
      <c r="B1255" t="s">
        <v>41</v>
      </c>
      <c r="C1255" t="s">
        <v>44</v>
      </c>
      <c r="D1255" s="36">
        <v>49241500</v>
      </c>
      <c r="E1255" s="36">
        <v>19149</v>
      </c>
      <c r="F1255" t="s">
        <v>9554</v>
      </c>
      <c r="G1255" t="s">
        <v>57</v>
      </c>
      <c r="H1255" s="37">
        <v>788</v>
      </c>
      <c r="I1255" s="41">
        <f t="shared" si="35"/>
        <v>701.32</v>
      </c>
      <c r="J1255" t="s">
        <v>8885</v>
      </c>
      <c r="K1255" s="35">
        <v>19149</v>
      </c>
      <c r="L1255" s="33">
        <v>0.11</v>
      </c>
      <c r="M1255" s="21" t="s">
        <v>14848</v>
      </c>
      <c r="N1255" s="21" t="s">
        <v>9478</v>
      </c>
      <c r="O1255" s="21" t="s">
        <v>83</v>
      </c>
      <c r="P1255" s="35" t="s">
        <v>13496</v>
      </c>
    </row>
    <row r="1256" spans="2:16">
      <c r="B1256" t="s">
        <v>41</v>
      </c>
      <c r="C1256" t="s">
        <v>44</v>
      </c>
      <c r="D1256" s="36">
        <v>49241500</v>
      </c>
      <c r="E1256" s="36">
        <v>19150</v>
      </c>
      <c r="F1256" t="s">
        <v>9555</v>
      </c>
      <c r="G1256" t="s">
        <v>57</v>
      </c>
      <c r="H1256" s="37">
        <v>844</v>
      </c>
      <c r="I1256" s="41">
        <f t="shared" si="35"/>
        <v>751.16</v>
      </c>
      <c r="J1256" t="s">
        <v>8885</v>
      </c>
      <c r="K1256" s="35">
        <v>19150</v>
      </c>
      <c r="L1256" s="33">
        <v>0.11</v>
      </c>
      <c r="M1256" s="21" t="s">
        <v>14848</v>
      </c>
      <c r="N1256" s="21" t="s">
        <v>9478</v>
      </c>
      <c r="O1256" s="21" t="s">
        <v>83</v>
      </c>
      <c r="P1256" s="35" t="s">
        <v>13496</v>
      </c>
    </row>
    <row r="1257" spans="2:16">
      <c r="B1257" t="s">
        <v>41</v>
      </c>
      <c r="C1257" t="s">
        <v>44</v>
      </c>
      <c r="D1257" s="36">
        <v>49241500</v>
      </c>
      <c r="E1257" s="36">
        <v>19151</v>
      </c>
      <c r="F1257" t="s">
        <v>9556</v>
      </c>
      <c r="G1257" t="s">
        <v>57</v>
      </c>
      <c r="H1257" s="37">
        <v>1372</v>
      </c>
      <c r="I1257" s="41">
        <f t="shared" si="35"/>
        <v>1221.08</v>
      </c>
      <c r="J1257" t="s">
        <v>8885</v>
      </c>
      <c r="K1257" s="35">
        <v>19151</v>
      </c>
      <c r="L1257" s="33">
        <v>0.11</v>
      </c>
      <c r="M1257" s="21" t="s">
        <v>14848</v>
      </c>
      <c r="N1257" s="21" t="s">
        <v>9478</v>
      </c>
      <c r="O1257" s="21" t="s">
        <v>83</v>
      </c>
      <c r="P1257" s="35" t="s">
        <v>13496</v>
      </c>
    </row>
    <row r="1258" spans="2:16">
      <c r="B1258" t="s">
        <v>41</v>
      </c>
      <c r="C1258" t="s">
        <v>44</v>
      </c>
      <c r="D1258" s="36">
        <v>49241500</v>
      </c>
      <c r="E1258" s="36">
        <v>19152</v>
      </c>
      <c r="F1258" t="s">
        <v>9557</v>
      </c>
      <c r="G1258" t="s">
        <v>57</v>
      </c>
      <c r="H1258" s="37">
        <v>2675</v>
      </c>
      <c r="I1258" s="41">
        <f t="shared" si="35"/>
        <v>2380.75</v>
      </c>
      <c r="J1258" t="s">
        <v>8885</v>
      </c>
      <c r="K1258" s="35">
        <v>19152</v>
      </c>
      <c r="L1258" s="33">
        <v>0.11</v>
      </c>
      <c r="M1258" s="21" t="s">
        <v>14848</v>
      </c>
      <c r="N1258" s="21" t="s">
        <v>9478</v>
      </c>
      <c r="O1258" s="21" t="s">
        <v>83</v>
      </c>
      <c r="P1258" s="35" t="s">
        <v>13496</v>
      </c>
    </row>
    <row r="1259" spans="2:16">
      <c r="B1259" t="s">
        <v>41</v>
      </c>
      <c r="C1259" t="s">
        <v>44</v>
      </c>
      <c r="D1259" s="36">
        <v>49241500</v>
      </c>
      <c r="E1259" s="36">
        <v>19158</v>
      </c>
      <c r="F1259" t="s">
        <v>9558</v>
      </c>
      <c r="G1259" t="s">
        <v>57</v>
      </c>
      <c r="H1259" s="37">
        <v>807</v>
      </c>
      <c r="I1259" s="41">
        <f t="shared" si="35"/>
        <v>718.23</v>
      </c>
      <c r="J1259" t="s">
        <v>8885</v>
      </c>
      <c r="K1259" s="35">
        <v>19158</v>
      </c>
      <c r="L1259" s="33">
        <v>0.11</v>
      </c>
      <c r="M1259" s="21" t="s">
        <v>14848</v>
      </c>
      <c r="N1259" s="21" t="s">
        <v>9478</v>
      </c>
      <c r="O1259" s="21" t="s">
        <v>83</v>
      </c>
      <c r="P1259" s="35" t="s">
        <v>13496</v>
      </c>
    </row>
    <row r="1260" spans="2:16">
      <c r="B1260" t="s">
        <v>41</v>
      </c>
      <c r="C1260" t="s">
        <v>44</v>
      </c>
      <c r="D1260" s="36">
        <v>49241500</v>
      </c>
      <c r="E1260" s="36">
        <v>19159</v>
      </c>
      <c r="F1260" t="s">
        <v>9559</v>
      </c>
      <c r="G1260" t="s">
        <v>57</v>
      </c>
      <c r="H1260" s="37">
        <v>1003</v>
      </c>
      <c r="I1260" s="41">
        <f t="shared" si="35"/>
        <v>892.67</v>
      </c>
      <c r="J1260" t="s">
        <v>8885</v>
      </c>
      <c r="K1260" s="35">
        <v>19159</v>
      </c>
      <c r="L1260" s="33">
        <v>0.11</v>
      </c>
      <c r="M1260" s="21" t="s">
        <v>14848</v>
      </c>
      <c r="N1260" s="21" t="s">
        <v>9478</v>
      </c>
      <c r="O1260" s="21" t="s">
        <v>83</v>
      </c>
      <c r="P1260" s="35" t="s">
        <v>13496</v>
      </c>
    </row>
    <row r="1261" spans="2:16">
      <c r="B1261" t="s">
        <v>41</v>
      </c>
      <c r="C1261" t="s">
        <v>44</v>
      </c>
      <c r="D1261" s="36">
        <v>49241500</v>
      </c>
      <c r="E1261" s="36">
        <v>19160</v>
      </c>
      <c r="F1261" t="s">
        <v>9560</v>
      </c>
      <c r="G1261" t="s">
        <v>57</v>
      </c>
      <c r="H1261" s="37">
        <v>1018</v>
      </c>
      <c r="I1261" s="41">
        <f t="shared" si="35"/>
        <v>906.02</v>
      </c>
      <c r="J1261" t="s">
        <v>8885</v>
      </c>
      <c r="K1261" s="35">
        <v>19160</v>
      </c>
      <c r="L1261" s="33">
        <v>0.11</v>
      </c>
      <c r="M1261" s="21" t="s">
        <v>14848</v>
      </c>
      <c r="N1261" s="21" t="s">
        <v>9478</v>
      </c>
      <c r="O1261" s="21" t="s">
        <v>83</v>
      </c>
      <c r="P1261" s="35" t="s">
        <v>13496</v>
      </c>
    </row>
    <row r="1262" spans="2:16">
      <c r="B1262" t="s">
        <v>41</v>
      </c>
      <c r="C1262" t="s">
        <v>44</v>
      </c>
      <c r="D1262" s="36">
        <v>49241500</v>
      </c>
      <c r="E1262" s="36">
        <v>19161</v>
      </c>
      <c r="F1262" t="s">
        <v>9561</v>
      </c>
      <c r="G1262" t="s">
        <v>57</v>
      </c>
      <c r="H1262" s="37">
        <v>1096</v>
      </c>
      <c r="I1262" s="41">
        <f t="shared" si="35"/>
        <v>975.44</v>
      </c>
      <c r="J1262" t="s">
        <v>8885</v>
      </c>
      <c r="K1262" s="35">
        <v>19161</v>
      </c>
      <c r="L1262" s="33">
        <v>0.11</v>
      </c>
      <c r="M1262" s="21" t="s">
        <v>14848</v>
      </c>
      <c r="N1262" s="21" t="s">
        <v>9478</v>
      </c>
      <c r="O1262" s="21" t="s">
        <v>83</v>
      </c>
      <c r="P1262" s="35" t="s">
        <v>13496</v>
      </c>
    </row>
    <row r="1263" spans="2:16">
      <c r="B1263" t="s">
        <v>41</v>
      </c>
      <c r="C1263" t="s">
        <v>44</v>
      </c>
      <c r="D1263" s="36">
        <v>49241500</v>
      </c>
      <c r="E1263" s="36">
        <v>19162</v>
      </c>
      <c r="F1263" t="s">
        <v>9562</v>
      </c>
      <c r="G1263" t="s">
        <v>57</v>
      </c>
      <c r="H1263" s="37">
        <v>1174</v>
      </c>
      <c r="I1263" s="41">
        <f t="shared" si="35"/>
        <v>1044.8600000000001</v>
      </c>
      <c r="J1263" t="s">
        <v>8885</v>
      </c>
      <c r="K1263" s="35">
        <v>19162</v>
      </c>
      <c r="L1263" s="33">
        <v>0.11</v>
      </c>
      <c r="M1263" s="21" t="s">
        <v>14848</v>
      </c>
      <c r="N1263" s="21" t="s">
        <v>9478</v>
      </c>
      <c r="O1263" s="21" t="s">
        <v>83</v>
      </c>
      <c r="P1263" s="35" t="s">
        <v>13496</v>
      </c>
    </row>
    <row r="1264" spans="2:16">
      <c r="B1264" t="s">
        <v>41</v>
      </c>
      <c r="C1264" t="s">
        <v>44</v>
      </c>
      <c r="D1264" s="36">
        <v>49241500</v>
      </c>
      <c r="E1264" s="36">
        <v>19163</v>
      </c>
      <c r="F1264" t="s">
        <v>9563</v>
      </c>
      <c r="G1264" t="s">
        <v>57</v>
      </c>
      <c r="H1264" s="37">
        <v>1252</v>
      </c>
      <c r="I1264" s="41">
        <f t="shared" si="35"/>
        <v>1114.28</v>
      </c>
      <c r="J1264" t="s">
        <v>8885</v>
      </c>
      <c r="K1264" s="35">
        <v>19163</v>
      </c>
      <c r="L1264" s="33">
        <v>0.11</v>
      </c>
      <c r="M1264" s="21" t="s">
        <v>14848</v>
      </c>
      <c r="N1264" s="21" t="s">
        <v>9478</v>
      </c>
      <c r="O1264" s="21" t="s">
        <v>83</v>
      </c>
      <c r="P1264" s="35" t="s">
        <v>13496</v>
      </c>
    </row>
    <row r="1265" spans="2:16">
      <c r="B1265" t="s">
        <v>41</v>
      </c>
      <c r="C1265" t="s">
        <v>44</v>
      </c>
      <c r="D1265" s="36">
        <v>49241500</v>
      </c>
      <c r="E1265" s="36">
        <v>19164</v>
      </c>
      <c r="F1265" t="s">
        <v>9564</v>
      </c>
      <c r="G1265" t="s">
        <v>57</v>
      </c>
      <c r="H1265" s="37">
        <v>1330</v>
      </c>
      <c r="I1265" s="41">
        <f t="shared" si="35"/>
        <v>1183.7</v>
      </c>
      <c r="J1265" t="s">
        <v>8885</v>
      </c>
      <c r="K1265" s="35">
        <v>19164</v>
      </c>
      <c r="L1265" s="33">
        <v>0.11</v>
      </c>
      <c r="M1265" s="21" t="s">
        <v>14848</v>
      </c>
      <c r="N1265" s="21" t="s">
        <v>9478</v>
      </c>
      <c r="O1265" s="21" t="s">
        <v>83</v>
      </c>
      <c r="P1265" s="35" t="s">
        <v>13496</v>
      </c>
    </row>
    <row r="1266" spans="2:16">
      <c r="B1266" t="s">
        <v>41</v>
      </c>
      <c r="C1266" t="s">
        <v>44</v>
      </c>
      <c r="D1266" s="36">
        <v>49241500</v>
      </c>
      <c r="E1266" s="36">
        <v>19165</v>
      </c>
      <c r="F1266" t="s">
        <v>9565</v>
      </c>
      <c r="G1266" t="s">
        <v>57</v>
      </c>
      <c r="H1266" s="37">
        <v>507</v>
      </c>
      <c r="I1266" s="41">
        <f t="shared" si="35"/>
        <v>451.23</v>
      </c>
      <c r="J1266" t="s">
        <v>8885</v>
      </c>
      <c r="K1266" s="35">
        <v>19165</v>
      </c>
      <c r="L1266" s="33">
        <v>0.11</v>
      </c>
      <c r="M1266" s="21" t="s">
        <v>14848</v>
      </c>
      <c r="N1266" s="21" t="s">
        <v>9478</v>
      </c>
      <c r="O1266" s="21" t="s">
        <v>83</v>
      </c>
      <c r="P1266" s="35" t="s">
        <v>13496</v>
      </c>
    </row>
    <row r="1267" spans="2:16">
      <c r="B1267" t="s">
        <v>41</v>
      </c>
      <c r="C1267" t="s">
        <v>44</v>
      </c>
      <c r="D1267" s="36">
        <v>49241500</v>
      </c>
      <c r="E1267" s="36">
        <v>19166</v>
      </c>
      <c r="F1267" t="s">
        <v>9558</v>
      </c>
      <c r="G1267" t="s">
        <v>57</v>
      </c>
      <c r="H1267" s="37">
        <v>931</v>
      </c>
      <c r="I1267" s="41">
        <f t="shared" si="35"/>
        <v>828.59</v>
      </c>
      <c r="J1267" t="s">
        <v>8885</v>
      </c>
      <c r="K1267" s="35">
        <v>19166</v>
      </c>
      <c r="L1267" s="33">
        <v>0.11</v>
      </c>
      <c r="M1267" s="21" t="s">
        <v>14848</v>
      </c>
      <c r="N1267" s="21" t="s">
        <v>9478</v>
      </c>
      <c r="O1267" s="21" t="s">
        <v>83</v>
      </c>
      <c r="P1267" s="35" t="s">
        <v>13496</v>
      </c>
    </row>
    <row r="1268" spans="2:16">
      <c r="B1268" t="s">
        <v>41</v>
      </c>
      <c r="C1268" t="s">
        <v>44</v>
      </c>
      <c r="D1268" s="36">
        <v>49241500</v>
      </c>
      <c r="E1268" s="36">
        <v>19167</v>
      </c>
      <c r="F1268" t="s">
        <v>9566</v>
      </c>
      <c r="G1268" t="s">
        <v>57</v>
      </c>
      <c r="H1268" s="37">
        <v>3125</v>
      </c>
      <c r="I1268" s="41">
        <f t="shared" si="35"/>
        <v>2781.25</v>
      </c>
      <c r="J1268" t="s">
        <v>8885</v>
      </c>
      <c r="K1268" s="35">
        <v>19167</v>
      </c>
      <c r="L1268" s="33">
        <v>0.11</v>
      </c>
      <c r="M1268" s="21" t="s">
        <v>14848</v>
      </c>
      <c r="N1268" s="21" t="s">
        <v>9478</v>
      </c>
      <c r="O1268" s="21" t="s">
        <v>83</v>
      </c>
      <c r="P1268" s="35" t="s">
        <v>13496</v>
      </c>
    </row>
    <row r="1269" spans="2:16">
      <c r="B1269" t="s">
        <v>41</v>
      </c>
      <c r="C1269" t="s">
        <v>44</v>
      </c>
      <c r="D1269" s="36">
        <v>49241500</v>
      </c>
      <c r="E1269" s="36">
        <v>19169</v>
      </c>
      <c r="F1269" t="s">
        <v>9567</v>
      </c>
      <c r="G1269" t="s">
        <v>57</v>
      </c>
      <c r="H1269" s="37">
        <v>984</v>
      </c>
      <c r="I1269" s="41">
        <f t="shared" si="35"/>
        <v>875.76</v>
      </c>
      <c r="J1269" t="s">
        <v>8885</v>
      </c>
      <c r="K1269" s="35">
        <v>19169</v>
      </c>
      <c r="L1269" s="33">
        <v>0.11</v>
      </c>
      <c r="M1269" s="21" t="s">
        <v>14848</v>
      </c>
      <c r="N1269" s="21" t="s">
        <v>9478</v>
      </c>
      <c r="O1269" s="21" t="s">
        <v>83</v>
      </c>
      <c r="P1269" s="35" t="s">
        <v>13496</v>
      </c>
    </row>
    <row r="1270" spans="2:16">
      <c r="B1270" t="s">
        <v>41</v>
      </c>
      <c r="C1270" t="s">
        <v>44</v>
      </c>
      <c r="D1270" s="36">
        <v>49241500</v>
      </c>
      <c r="E1270" s="36">
        <v>19170</v>
      </c>
      <c r="F1270" t="s">
        <v>9568</v>
      </c>
      <c r="G1270" t="s">
        <v>57</v>
      </c>
      <c r="H1270" s="37">
        <v>1077</v>
      </c>
      <c r="I1270" s="41">
        <f t="shared" si="35"/>
        <v>958.53</v>
      </c>
      <c r="J1270" t="s">
        <v>8885</v>
      </c>
      <c r="K1270" s="35">
        <v>19170</v>
      </c>
      <c r="L1270" s="33">
        <v>0.11</v>
      </c>
      <c r="M1270" s="21" t="s">
        <v>14848</v>
      </c>
      <c r="N1270" s="21" t="s">
        <v>9478</v>
      </c>
      <c r="O1270" s="21" t="s">
        <v>83</v>
      </c>
      <c r="P1270" s="35" t="s">
        <v>13496</v>
      </c>
    </row>
    <row r="1271" spans="2:16">
      <c r="B1271" t="s">
        <v>41</v>
      </c>
      <c r="C1271" t="s">
        <v>44</v>
      </c>
      <c r="D1271" s="36">
        <v>49241500</v>
      </c>
      <c r="E1271" s="36">
        <v>19171</v>
      </c>
      <c r="F1271" t="s">
        <v>9569</v>
      </c>
      <c r="G1271" t="s">
        <v>57</v>
      </c>
      <c r="H1271" s="37">
        <v>1087</v>
      </c>
      <c r="I1271" s="41">
        <f t="shared" si="35"/>
        <v>967.43000000000006</v>
      </c>
      <c r="J1271" t="s">
        <v>8885</v>
      </c>
      <c r="K1271" s="35">
        <v>19171</v>
      </c>
      <c r="L1271" s="33">
        <v>0.11</v>
      </c>
      <c r="M1271" s="21" t="s">
        <v>14848</v>
      </c>
      <c r="N1271" s="21" t="s">
        <v>9478</v>
      </c>
      <c r="O1271" s="21" t="s">
        <v>83</v>
      </c>
      <c r="P1271" s="35" t="s">
        <v>13496</v>
      </c>
    </row>
    <row r="1272" spans="2:16">
      <c r="B1272" t="s">
        <v>41</v>
      </c>
      <c r="C1272" t="s">
        <v>44</v>
      </c>
      <c r="D1272" s="36">
        <v>49241500</v>
      </c>
      <c r="E1272" s="36">
        <v>19172</v>
      </c>
      <c r="F1272" t="s">
        <v>9570</v>
      </c>
      <c r="G1272" t="s">
        <v>57</v>
      </c>
      <c r="H1272" s="37">
        <v>1525</v>
      </c>
      <c r="I1272" s="41">
        <f t="shared" si="35"/>
        <v>1357.25</v>
      </c>
      <c r="J1272" t="s">
        <v>8885</v>
      </c>
      <c r="K1272" s="35">
        <v>19172</v>
      </c>
      <c r="L1272" s="33">
        <v>0.11</v>
      </c>
      <c r="M1272" s="21" t="s">
        <v>14848</v>
      </c>
      <c r="N1272" s="21" t="s">
        <v>9478</v>
      </c>
      <c r="O1272" s="21" t="s">
        <v>83</v>
      </c>
      <c r="P1272" s="35" t="s">
        <v>13496</v>
      </c>
    </row>
    <row r="1273" spans="2:16">
      <c r="B1273" t="s">
        <v>41</v>
      </c>
      <c r="C1273" t="s">
        <v>44</v>
      </c>
      <c r="D1273" s="36">
        <v>49241500</v>
      </c>
      <c r="E1273" s="36">
        <v>19173</v>
      </c>
      <c r="F1273" t="s">
        <v>9571</v>
      </c>
      <c r="G1273" t="s">
        <v>57</v>
      </c>
      <c r="H1273" s="37">
        <v>1464</v>
      </c>
      <c r="I1273" s="41">
        <f t="shared" si="35"/>
        <v>1302.96</v>
      </c>
      <c r="J1273" t="s">
        <v>8885</v>
      </c>
      <c r="K1273" s="35">
        <v>19173</v>
      </c>
      <c r="L1273" s="33">
        <v>0.11</v>
      </c>
      <c r="M1273" s="21" t="s">
        <v>14848</v>
      </c>
      <c r="N1273" s="21" t="s">
        <v>9478</v>
      </c>
      <c r="O1273" s="21" t="s">
        <v>83</v>
      </c>
      <c r="P1273" s="35" t="s">
        <v>13496</v>
      </c>
    </row>
    <row r="1274" spans="2:16">
      <c r="B1274" t="s">
        <v>41</v>
      </c>
      <c r="C1274" t="s">
        <v>44</v>
      </c>
      <c r="D1274" s="36">
        <v>49241500</v>
      </c>
      <c r="E1274" s="36">
        <v>19174</v>
      </c>
      <c r="F1274" t="s">
        <v>9572</v>
      </c>
      <c r="G1274" t="s">
        <v>57</v>
      </c>
      <c r="H1274" s="37">
        <v>1665</v>
      </c>
      <c r="I1274" s="41">
        <f t="shared" si="35"/>
        <v>1481.85</v>
      </c>
      <c r="J1274" t="s">
        <v>8885</v>
      </c>
      <c r="K1274" s="35">
        <v>19174</v>
      </c>
      <c r="L1274" s="33">
        <v>0.11</v>
      </c>
      <c r="M1274" s="21" t="s">
        <v>14848</v>
      </c>
      <c r="N1274" s="21" t="s">
        <v>9478</v>
      </c>
      <c r="O1274" s="21" t="s">
        <v>83</v>
      </c>
      <c r="P1274" s="35" t="s">
        <v>13496</v>
      </c>
    </row>
    <row r="1275" spans="2:16">
      <c r="B1275" t="s">
        <v>41</v>
      </c>
      <c r="C1275" t="s">
        <v>44</v>
      </c>
      <c r="D1275" s="36">
        <v>49241500</v>
      </c>
      <c r="E1275" s="36">
        <v>19175</v>
      </c>
      <c r="F1275" t="s">
        <v>9573</v>
      </c>
      <c r="G1275" t="s">
        <v>57</v>
      </c>
      <c r="H1275" s="37">
        <v>1693</v>
      </c>
      <c r="I1275" s="41">
        <f t="shared" si="35"/>
        <v>1506.77</v>
      </c>
      <c r="J1275" t="s">
        <v>8885</v>
      </c>
      <c r="K1275" s="35">
        <v>19175</v>
      </c>
      <c r="L1275" s="33">
        <v>0.11</v>
      </c>
      <c r="M1275" s="21" t="s">
        <v>14848</v>
      </c>
      <c r="N1275" s="21" t="s">
        <v>9478</v>
      </c>
      <c r="O1275" s="21" t="s">
        <v>83</v>
      </c>
      <c r="P1275" s="35" t="s">
        <v>13496</v>
      </c>
    </row>
    <row r="1276" spans="2:16">
      <c r="B1276" t="s">
        <v>41</v>
      </c>
      <c r="C1276" t="s">
        <v>44</v>
      </c>
      <c r="D1276" s="36">
        <v>49241500</v>
      </c>
      <c r="E1276" s="36">
        <v>19176</v>
      </c>
      <c r="F1276" t="s">
        <v>9574</v>
      </c>
      <c r="G1276" t="s">
        <v>57</v>
      </c>
      <c r="H1276" s="37">
        <v>1918</v>
      </c>
      <c r="I1276" s="41">
        <f t="shared" si="35"/>
        <v>1707.02</v>
      </c>
      <c r="J1276" t="s">
        <v>8885</v>
      </c>
      <c r="K1276" s="35">
        <v>19176</v>
      </c>
      <c r="L1276" s="33">
        <v>0.11</v>
      </c>
      <c r="M1276" s="21" t="s">
        <v>14848</v>
      </c>
      <c r="N1276" s="21" t="s">
        <v>9478</v>
      </c>
      <c r="O1276" s="21" t="s">
        <v>83</v>
      </c>
      <c r="P1276" s="35" t="s">
        <v>13496</v>
      </c>
    </row>
    <row r="1277" spans="2:16">
      <c r="B1277" t="s">
        <v>41</v>
      </c>
      <c r="C1277" t="s">
        <v>44</v>
      </c>
      <c r="D1277" s="36">
        <v>49241500</v>
      </c>
      <c r="E1277" s="36">
        <v>19177</v>
      </c>
      <c r="F1277" t="s">
        <v>9575</v>
      </c>
      <c r="G1277" t="s">
        <v>57</v>
      </c>
      <c r="H1277" s="37">
        <v>1373</v>
      </c>
      <c r="I1277" s="41">
        <f t="shared" si="35"/>
        <v>1221.97</v>
      </c>
      <c r="J1277" t="s">
        <v>8885</v>
      </c>
      <c r="K1277" s="35">
        <v>19177</v>
      </c>
      <c r="L1277" s="33">
        <v>0.11</v>
      </c>
      <c r="M1277" s="21" t="s">
        <v>14848</v>
      </c>
      <c r="N1277" s="21" t="s">
        <v>9478</v>
      </c>
      <c r="O1277" s="21" t="s">
        <v>83</v>
      </c>
      <c r="P1277" s="35" t="s">
        <v>13496</v>
      </c>
    </row>
    <row r="1278" spans="2:16">
      <c r="B1278" t="s">
        <v>41</v>
      </c>
      <c r="C1278" t="s">
        <v>44</v>
      </c>
      <c r="D1278" s="36">
        <v>49241500</v>
      </c>
      <c r="E1278" s="36">
        <v>19178</v>
      </c>
      <c r="F1278" t="s">
        <v>9576</v>
      </c>
      <c r="G1278" t="s">
        <v>57</v>
      </c>
      <c r="H1278" s="37">
        <v>1502</v>
      </c>
      <c r="I1278" s="41">
        <f t="shared" si="35"/>
        <v>1336.78</v>
      </c>
      <c r="J1278" t="s">
        <v>8885</v>
      </c>
      <c r="K1278" s="35">
        <v>19178</v>
      </c>
      <c r="L1278" s="33">
        <v>0.11</v>
      </c>
      <c r="M1278" s="21" t="s">
        <v>14848</v>
      </c>
      <c r="N1278" s="21" t="s">
        <v>9478</v>
      </c>
      <c r="O1278" s="21" t="s">
        <v>83</v>
      </c>
      <c r="P1278" s="35" t="s">
        <v>13496</v>
      </c>
    </row>
    <row r="1279" spans="2:16">
      <c r="B1279" t="s">
        <v>41</v>
      </c>
      <c r="C1279" t="s">
        <v>44</v>
      </c>
      <c r="D1279" s="36">
        <v>49241500</v>
      </c>
      <c r="E1279" s="36">
        <v>19179</v>
      </c>
      <c r="F1279" t="s">
        <v>9577</v>
      </c>
      <c r="G1279" t="s">
        <v>57</v>
      </c>
      <c r="H1279" s="37">
        <v>3492</v>
      </c>
      <c r="I1279" s="41">
        <f t="shared" si="35"/>
        <v>3107.88</v>
      </c>
      <c r="J1279" t="s">
        <v>8885</v>
      </c>
      <c r="K1279" s="35">
        <v>19179</v>
      </c>
      <c r="L1279" s="33">
        <v>0.11</v>
      </c>
      <c r="M1279" s="21" t="s">
        <v>14848</v>
      </c>
      <c r="N1279" s="21" t="s">
        <v>9478</v>
      </c>
      <c r="O1279" s="21" t="s">
        <v>83</v>
      </c>
      <c r="P1279" s="35" t="s">
        <v>13496</v>
      </c>
    </row>
    <row r="1280" spans="2:16">
      <c r="B1280" t="s">
        <v>41</v>
      </c>
      <c r="C1280" t="s">
        <v>44</v>
      </c>
      <c r="D1280" s="36">
        <v>49241500</v>
      </c>
      <c r="E1280" s="36">
        <v>19180</v>
      </c>
      <c r="F1280" t="s">
        <v>9578</v>
      </c>
      <c r="G1280" t="s">
        <v>57</v>
      </c>
      <c r="H1280" s="37">
        <v>3671</v>
      </c>
      <c r="I1280" s="41">
        <f t="shared" si="35"/>
        <v>3267.19</v>
      </c>
      <c r="J1280" t="s">
        <v>8885</v>
      </c>
      <c r="K1280" s="35">
        <v>19180</v>
      </c>
      <c r="L1280" s="33">
        <v>0.11</v>
      </c>
      <c r="M1280" s="21" t="s">
        <v>14848</v>
      </c>
      <c r="N1280" s="21" t="s">
        <v>9478</v>
      </c>
      <c r="O1280" s="21" t="s">
        <v>83</v>
      </c>
      <c r="P1280" s="35" t="s">
        <v>13496</v>
      </c>
    </row>
    <row r="1281" spans="2:16">
      <c r="B1281" t="s">
        <v>41</v>
      </c>
      <c r="C1281" t="s">
        <v>44</v>
      </c>
      <c r="D1281" s="36">
        <v>49241500</v>
      </c>
      <c r="E1281" s="36">
        <v>19181</v>
      </c>
      <c r="F1281" t="s">
        <v>9579</v>
      </c>
      <c r="G1281" t="s">
        <v>57</v>
      </c>
      <c r="H1281" s="37">
        <v>3711</v>
      </c>
      <c r="I1281" s="41">
        <f t="shared" si="35"/>
        <v>3302.79</v>
      </c>
      <c r="J1281" t="s">
        <v>8885</v>
      </c>
      <c r="K1281" s="35">
        <v>19181</v>
      </c>
      <c r="L1281" s="33">
        <v>0.11</v>
      </c>
      <c r="M1281" s="21" t="s">
        <v>14848</v>
      </c>
      <c r="N1281" s="21" t="s">
        <v>9478</v>
      </c>
      <c r="O1281" s="21" t="s">
        <v>83</v>
      </c>
      <c r="P1281" s="35" t="s">
        <v>13496</v>
      </c>
    </row>
    <row r="1282" spans="2:16">
      <c r="B1282" t="s">
        <v>41</v>
      </c>
      <c r="C1282" t="s">
        <v>44</v>
      </c>
      <c r="D1282" s="36">
        <v>49241500</v>
      </c>
      <c r="E1282" s="36">
        <v>19182</v>
      </c>
      <c r="F1282" t="s">
        <v>9580</v>
      </c>
      <c r="G1282" t="s">
        <v>57</v>
      </c>
      <c r="H1282" s="37">
        <v>3699</v>
      </c>
      <c r="I1282" s="41">
        <f t="shared" si="35"/>
        <v>3292.11</v>
      </c>
      <c r="J1282" t="s">
        <v>8885</v>
      </c>
      <c r="K1282" s="35">
        <v>19182</v>
      </c>
      <c r="L1282" s="33">
        <v>0.11</v>
      </c>
      <c r="M1282" s="21" t="s">
        <v>14848</v>
      </c>
      <c r="N1282" s="21" t="s">
        <v>9478</v>
      </c>
      <c r="O1282" s="21" t="s">
        <v>83</v>
      </c>
      <c r="P1282" s="35" t="s">
        <v>13496</v>
      </c>
    </row>
    <row r="1283" spans="2:16">
      <c r="B1283" t="s">
        <v>41</v>
      </c>
      <c r="C1283" t="s">
        <v>44</v>
      </c>
      <c r="D1283" s="36">
        <v>49241500</v>
      </c>
      <c r="E1283" s="36">
        <v>19183</v>
      </c>
      <c r="F1283" t="s">
        <v>9581</v>
      </c>
      <c r="G1283" t="s">
        <v>57</v>
      </c>
      <c r="H1283" s="37">
        <v>3890</v>
      </c>
      <c r="I1283" s="41">
        <f t="shared" si="35"/>
        <v>3462.1</v>
      </c>
      <c r="J1283" t="s">
        <v>8885</v>
      </c>
      <c r="K1283" s="35">
        <v>19183</v>
      </c>
      <c r="L1283" s="33">
        <v>0.11</v>
      </c>
      <c r="M1283" s="21" t="s">
        <v>14848</v>
      </c>
      <c r="N1283" s="21" t="s">
        <v>9478</v>
      </c>
      <c r="O1283" s="21" t="s">
        <v>83</v>
      </c>
      <c r="P1283" s="35" t="s">
        <v>13496</v>
      </c>
    </row>
    <row r="1284" spans="2:16">
      <c r="B1284" t="s">
        <v>41</v>
      </c>
      <c r="C1284" t="s">
        <v>44</v>
      </c>
      <c r="D1284" s="36">
        <v>49241500</v>
      </c>
      <c r="E1284" s="36">
        <v>19184</v>
      </c>
      <c r="F1284" t="s">
        <v>9582</v>
      </c>
      <c r="G1284" t="s">
        <v>57</v>
      </c>
      <c r="H1284" s="37">
        <v>6070</v>
      </c>
      <c r="I1284" s="41">
        <f t="shared" si="35"/>
        <v>5402.3</v>
      </c>
      <c r="J1284" t="s">
        <v>8885</v>
      </c>
      <c r="K1284" s="35">
        <v>19184</v>
      </c>
      <c r="L1284" s="33">
        <v>0.11</v>
      </c>
      <c r="M1284" s="21" t="s">
        <v>14848</v>
      </c>
      <c r="N1284" s="21" t="s">
        <v>9478</v>
      </c>
      <c r="O1284" s="21" t="s">
        <v>83</v>
      </c>
      <c r="P1284" s="35" t="s">
        <v>13496</v>
      </c>
    </row>
    <row r="1285" spans="2:16">
      <c r="B1285" t="s">
        <v>41</v>
      </c>
      <c r="C1285" t="s">
        <v>44</v>
      </c>
      <c r="D1285" s="36">
        <v>49241500</v>
      </c>
      <c r="E1285" s="36">
        <v>19185</v>
      </c>
      <c r="F1285" t="s">
        <v>9583</v>
      </c>
      <c r="G1285" t="s">
        <v>57</v>
      </c>
      <c r="H1285" s="37">
        <v>6110</v>
      </c>
      <c r="I1285" s="41">
        <f t="shared" si="35"/>
        <v>5437.9</v>
      </c>
      <c r="J1285" t="s">
        <v>8885</v>
      </c>
      <c r="K1285" s="35">
        <v>19185</v>
      </c>
      <c r="L1285" s="33">
        <v>0.11</v>
      </c>
      <c r="M1285" s="21" t="s">
        <v>14848</v>
      </c>
      <c r="N1285" s="21" t="s">
        <v>9478</v>
      </c>
      <c r="O1285" s="21" t="s">
        <v>83</v>
      </c>
      <c r="P1285" s="35" t="s">
        <v>13496</v>
      </c>
    </row>
    <row r="1286" spans="2:16">
      <c r="B1286" t="s">
        <v>41</v>
      </c>
      <c r="C1286" t="s">
        <v>44</v>
      </c>
      <c r="D1286" s="36">
        <v>49241500</v>
      </c>
      <c r="E1286" s="36">
        <v>19186</v>
      </c>
      <c r="F1286" t="s">
        <v>9584</v>
      </c>
      <c r="G1286" t="s">
        <v>57</v>
      </c>
      <c r="H1286" s="37">
        <v>6098</v>
      </c>
      <c r="I1286" s="41">
        <f t="shared" si="35"/>
        <v>5427.22</v>
      </c>
      <c r="J1286" t="s">
        <v>8885</v>
      </c>
      <c r="K1286" s="35">
        <v>19186</v>
      </c>
      <c r="L1286" s="33">
        <v>0.11</v>
      </c>
      <c r="M1286" s="21" t="s">
        <v>14848</v>
      </c>
      <c r="N1286" s="21" t="s">
        <v>9478</v>
      </c>
      <c r="O1286" s="21" t="s">
        <v>83</v>
      </c>
      <c r="P1286" s="35" t="s">
        <v>13496</v>
      </c>
    </row>
    <row r="1287" spans="2:16">
      <c r="B1287" t="s">
        <v>41</v>
      </c>
      <c r="C1287" t="s">
        <v>44</v>
      </c>
      <c r="D1287" s="36">
        <v>49241500</v>
      </c>
      <c r="E1287" s="36">
        <v>19187</v>
      </c>
      <c r="F1287" t="s">
        <v>9585</v>
      </c>
      <c r="G1287" t="s">
        <v>57</v>
      </c>
      <c r="H1287" s="37">
        <v>6290</v>
      </c>
      <c r="I1287" s="41">
        <f t="shared" si="35"/>
        <v>5598.1</v>
      </c>
      <c r="J1287" t="s">
        <v>8885</v>
      </c>
      <c r="K1287" s="35">
        <v>19187</v>
      </c>
      <c r="L1287" s="33">
        <v>0.11</v>
      </c>
      <c r="M1287" s="21" t="s">
        <v>14848</v>
      </c>
      <c r="N1287" s="21" t="s">
        <v>9478</v>
      </c>
      <c r="O1287" s="21" t="s">
        <v>83</v>
      </c>
      <c r="P1287" s="35" t="s">
        <v>13496</v>
      </c>
    </row>
    <row r="1288" spans="2:16">
      <c r="B1288" t="s">
        <v>41</v>
      </c>
      <c r="C1288" t="s">
        <v>44</v>
      </c>
      <c r="D1288" s="36">
        <v>49241500</v>
      </c>
      <c r="E1288" s="36">
        <v>19188</v>
      </c>
      <c r="F1288" t="s">
        <v>9586</v>
      </c>
      <c r="G1288" t="s">
        <v>57</v>
      </c>
      <c r="H1288" s="37">
        <v>6423</v>
      </c>
      <c r="I1288" s="41">
        <f t="shared" ref="I1288:I1351" si="36">H1288*0.89</f>
        <v>5716.47</v>
      </c>
      <c r="J1288" t="s">
        <v>8885</v>
      </c>
      <c r="K1288" s="35">
        <v>19188</v>
      </c>
      <c r="L1288" s="33">
        <v>0.11</v>
      </c>
      <c r="M1288" s="21" t="s">
        <v>14848</v>
      </c>
      <c r="N1288" s="21" t="s">
        <v>9478</v>
      </c>
      <c r="O1288" s="21" t="s">
        <v>83</v>
      </c>
      <c r="P1288" s="35" t="s">
        <v>13496</v>
      </c>
    </row>
    <row r="1289" spans="2:16">
      <c r="B1289" t="s">
        <v>41</v>
      </c>
      <c r="C1289" t="s">
        <v>44</v>
      </c>
      <c r="D1289" s="36">
        <v>49241500</v>
      </c>
      <c r="E1289" s="36">
        <v>19189</v>
      </c>
      <c r="F1289" t="s">
        <v>9587</v>
      </c>
      <c r="G1289" t="s">
        <v>57</v>
      </c>
      <c r="H1289" s="37">
        <v>1233</v>
      </c>
      <c r="I1289" s="41">
        <f t="shared" si="36"/>
        <v>1097.3700000000001</v>
      </c>
      <c r="J1289" t="s">
        <v>8885</v>
      </c>
      <c r="K1289" s="35">
        <v>19189</v>
      </c>
      <c r="L1289" s="33">
        <v>0.11</v>
      </c>
      <c r="M1289" s="21" t="s">
        <v>14848</v>
      </c>
      <c r="N1289" s="21" t="s">
        <v>9478</v>
      </c>
      <c r="O1289" s="21" t="s">
        <v>83</v>
      </c>
      <c r="P1289" s="35" t="s">
        <v>13496</v>
      </c>
    </row>
    <row r="1290" spans="2:16">
      <c r="B1290" t="s">
        <v>41</v>
      </c>
      <c r="C1290" t="s">
        <v>44</v>
      </c>
      <c r="D1290" s="36">
        <v>49241500</v>
      </c>
      <c r="E1290" s="36">
        <v>19190</v>
      </c>
      <c r="F1290" t="s">
        <v>9317</v>
      </c>
      <c r="G1290" t="s">
        <v>57</v>
      </c>
      <c r="H1290" s="37">
        <v>526</v>
      </c>
      <c r="I1290" s="41">
        <f t="shared" si="36"/>
        <v>468.14</v>
      </c>
      <c r="J1290" t="s">
        <v>8885</v>
      </c>
      <c r="K1290" s="35">
        <v>19190</v>
      </c>
      <c r="L1290" s="33">
        <v>0.11</v>
      </c>
      <c r="M1290" s="21" t="s">
        <v>14848</v>
      </c>
      <c r="N1290" s="21" t="s">
        <v>9478</v>
      </c>
      <c r="O1290" s="21" t="s">
        <v>83</v>
      </c>
      <c r="P1290" s="35" t="s">
        <v>13496</v>
      </c>
    </row>
    <row r="1291" spans="2:16">
      <c r="B1291" t="s">
        <v>41</v>
      </c>
      <c r="C1291" t="s">
        <v>44</v>
      </c>
      <c r="D1291" s="36">
        <v>49241500</v>
      </c>
      <c r="E1291" s="36">
        <v>19194</v>
      </c>
      <c r="F1291" t="s">
        <v>9588</v>
      </c>
      <c r="G1291" t="s">
        <v>57</v>
      </c>
      <c r="H1291" s="37">
        <v>666</v>
      </c>
      <c r="I1291" s="41">
        <f t="shared" si="36"/>
        <v>592.74</v>
      </c>
      <c r="J1291" t="s">
        <v>8885</v>
      </c>
      <c r="K1291" s="35">
        <v>19194</v>
      </c>
      <c r="L1291" s="33">
        <v>0.11</v>
      </c>
      <c r="M1291" s="21" t="s">
        <v>14848</v>
      </c>
      <c r="N1291" s="21" t="s">
        <v>9478</v>
      </c>
      <c r="O1291" s="21" t="s">
        <v>83</v>
      </c>
      <c r="P1291" s="35" t="s">
        <v>13496</v>
      </c>
    </row>
    <row r="1292" spans="2:16">
      <c r="B1292" t="s">
        <v>41</v>
      </c>
      <c r="C1292" t="s">
        <v>44</v>
      </c>
      <c r="D1292" s="36">
        <v>49241500</v>
      </c>
      <c r="E1292" s="36">
        <v>19195</v>
      </c>
      <c r="F1292" t="s">
        <v>9589</v>
      </c>
      <c r="G1292" t="s">
        <v>57</v>
      </c>
      <c r="H1292" s="37">
        <v>696</v>
      </c>
      <c r="I1292" s="41">
        <f t="shared" si="36"/>
        <v>619.44000000000005</v>
      </c>
      <c r="J1292" t="s">
        <v>8885</v>
      </c>
      <c r="K1292" s="35">
        <v>19195</v>
      </c>
      <c r="L1292" s="33">
        <v>0.11</v>
      </c>
      <c r="M1292" s="21" t="s">
        <v>14848</v>
      </c>
      <c r="N1292" s="21" t="s">
        <v>9478</v>
      </c>
      <c r="O1292" s="21" t="s">
        <v>83</v>
      </c>
      <c r="P1292" s="35" t="s">
        <v>13496</v>
      </c>
    </row>
    <row r="1293" spans="2:16">
      <c r="B1293" t="s">
        <v>41</v>
      </c>
      <c r="C1293" t="s">
        <v>44</v>
      </c>
      <c r="D1293" s="36">
        <v>49241500</v>
      </c>
      <c r="E1293" s="36">
        <v>19196</v>
      </c>
      <c r="F1293" t="s">
        <v>9590</v>
      </c>
      <c r="G1293" t="s">
        <v>57</v>
      </c>
      <c r="H1293" s="37">
        <v>773</v>
      </c>
      <c r="I1293" s="41">
        <f t="shared" si="36"/>
        <v>687.97</v>
      </c>
      <c r="J1293" t="s">
        <v>8885</v>
      </c>
      <c r="K1293" s="35">
        <v>19196</v>
      </c>
      <c r="L1293" s="33">
        <v>0.11</v>
      </c>
      <c r="M1293" s="21" t="s">
        <v>14848</v>
      </c>
      <c r="N1293" s="21" t="s">
        <v>9478</v>
      </c>
      <c r="O1293" s="21" t="s">
        <v>83</v>
      </c>
      <c r="P1293" s="35" t="s">
        <v>13496</v>
      </c>
    </row>
    <row r="1294" spans="2:16">
      <c r="B1294" t="s">
        <v>41</v>
      </c>
      <c r="C1294" t="s">
        <v>44</v>
      </c>
      <c r="D1294" s="36">
        <v>49241500</v>
      </c>
      <c r="E1294" s="36">
        <v>19197</v>
      </c>
      <c r="F1294" t="s">
        <v>9591</v>
      </c>
      <c r="G1294" t="s">
        <v>57</v>
      </c>
      <c r="H1294" s="37">
        <v>804</v>
      </c>
      <c r="I1294" s="41">
        <f t="shared" si="36"/>
        <v>715.56000000000006</v>
      </c>
      <c r="J1294" t="s">
        <v>8885</v>
      </c>
      <c r="K1294" s="35">
        <v>19197</v>
      </c>
      <c r="L1294" s="33">
        <v>0.11</v>
      </c>
      <c r="M1294" s="21" t="s">
        <v>14848</v>
      </c>
      <c r="N1294" s="21" t="s">
        <v>9478</v>
      </c>
      <c r="O1294" s="21" t="s">
        <v>83</v>
      </c>
      <c r="P1294" s="35" t="s">
        <v>13496</v>
      </c>
    </row>
    <row r="1295" spans="2:16">
      <c r="B1295" t="s">
        <v>41</v>
      </c>
      <c r="C1295" t="s">
        <v>44</v>
      </c>
      <c r="D1295" s="36">
        <v>49241500</v>
      </c>
      <c r="E1295" s="36">
        <v>19198</v>
      </c>
      <c r="F1295" t="s">
        <v>9592</v>
      </c>
      <c r="G1295" t="s">
        <v>57</v>
      </c>
      <c r="H1295" s="37">
        <v>624</v>
      </c>
      <c r="I1295" s="41">
        <f t="shared" si="36"/>
        <v>555.36</v>
      </c>
      <c r="J1295" t="s">
        <v>8885</v>
      </c>
      <c r="K1295" s="35">
        <v>19198</v>
      </c>
      <c r="L1295" s="33">
        <v>0.11</v>
      </c>
      <c r="M1295" s="21" t="s">
        <v>14848</v>
      </c>
      <c r="N1295" s="21" t="s">
        <v>9478</v>
      </c>
      <c r="O1295" s="21" t="s">
        <v>83</v>
      </c>
      <c r="P1295" s="35" t="s">
        <v>13496</v>
      </c>
    </row>
    <row r="1296" spans="2:16">
      <c r="B1296" t="s">
        <v>41</v>
      </c>
      <c r="C1296" t="s">
        <v>44</v>
      </c>
      <c r="D1296" s="36">
        <v>49241500</v>
      </c>
      <c r="E1296" s="36">
        <v>19199</v>
      </c>
      <c r="F1296" t="s">
        <v>9592</v>
      </c>
      <c r="G1296" t="s">
        <v>57</v>
      </c>
      <c r="H1296" s="37">
        <v>765</v>
      </c>
      <c r="I1296" s="41">
        <f t="shared" si="36"/>
        <v>680.85</v>
      </c>
      <c r="J1296" t="s">
        <v>8885</v>
      </c>
      <c r="K1296" s="35">
        <v>19199</v>
      </c>
      <c r="L1296" s="33">
        <v>0.11</v>
      </c>
      <c r="M1296" s="21" t="s">
        <v>14848</v>
      </c>
      <c r="N1296" s="21" t="s">
        <v>9478</v>
      </c>
      <c r="O1296" s="21" t="s">
        <v>83</v>
      </c>
      <c r="P1296" s="35" t="s">
        <v>13496</v>
      </c>
    </row>
    <row r="1297" spans="2:16">
      <c r="B1297" t="s">
        <v>41</v>
      </c>
      <c r="C1297" t="s">
        <v>44</v>
      </c>
      <c r="D1297" s="36">
        <v>49241500</v>
      </c>
      <c r="E1297" s="36">
        <v>19200</v>
      </c>
      <c r="F1297" t="s">
        <v>9593</v>
      </c>
      <c r="G1297" t="s">
        <v>57</v>
      </c>
      <c r="H1297" s="37">
        <v>1253</v>
      </c>
      <c r="I1297" s="41">
        <f t="shared" si="36"/>
        <v>1115.17</v>
      </c>
      <c r="J1297" t="s">
        <v>8885</v>
      </c>
      <c r="K1297" s="35">
        <v>19200</v>
      </c>
      <c r="L1297" s="33">
        <v>0.11</v>
      </c>
      <c r="M1297" s="21" t="s">
        <v>14848</v>
      </c>
      <c r="N1297" s="21" t="s">
        <v>9478</v>
      </c>
      <c r="O1297" s="21" t="s">
        <v>83</v>
      </c>
      <c r="P1297" s="35" t="s">
        <v>13496</v>
      </c>
    </row>
    <row r="1298" spans="2:16">
      <c r="B1298" t="s">
        <v>41</v>
      </c>
      <c r="C1298" t="s">
        <v>44</v>
      </c>
      <c r="D1298" s="36">
        <v>49241500</v>
      </c>
      <c r="E1298" s="36">
        <v>19201</v>
      </c>
      <c r="F1298" t="s">
        <v>9594</v>
      </c>
      <c r="G1298" t="s">
        <v>57</v>
      </c>
      <c r="H1298" s="37">
        <v>1270</v>
      </c>
      <c r="I1298" s="41">
        <f t="shared" si="36"/>
        <v>1130.3</v>
      </c>
      <c r="J1298" t="s">
        <v>8885</v>
      </c>
      <c r="K1298" s="35">
        <v>19201</v>
      </c>
      <c r="L1298" s="33">
        <v>0.11</v>
      </c>
      <c r="M1298" s="21" t="s">
        <v>14848</v>
      </c>
      <c r="N1298" s="21" t="s">
        <v>9478</v>
      </c>
      <c r="O1298" s="21" t="s">
        <v>83</v>
      </c>
      <c r="P1298" s="35" t="s">
        <v>13496</v>
      </c>
    </row>
    <row r="1299" spans="2:16">
      <c r="B1299" t="s">
        <v>41</v>
      </c>
      <c r="C1299" t="s">
        <v>44</v>
      </c>
      <c r="D1299" s="36">
        <v>49241500</v>
      </c>
      <c r="E1299" s="36">
        <v>19202</v>
      </c>
      <c r="F1299" t="s">
        <v>9595</v>
      </c>
      <c r="G1299" t="s">
        <v>57</v>
      </c>
      <c r="H1299" s="37">
        <v>2878</v>
      </c>
      <c r="I1299" s="41">
        <f t="shared" si="36"/>
        <v>2561.42</v>
      </c>
      <c r="J1299" t="s">
        <v>8885</v>
      </c>
      <c r="K1299" s="35">
        <v>19202</v>
      </c>
      <c r="L1299" s="33">
        <v>0.11</v>
      </c>
      <c r="M1299" s="21" t="s">
        <v>14848</v>
      </c>
      <c r="N1299" s="21" t="s">
        <v>9478</v>
      </c>
      <c r="O1299" s="21" t="s">
        <v>83</v>
      </c>
      <c r="P1299" s="35" t="s">
        <v>13496</v>
      </c>
    </row>
    <row r="1300" spans="2:16">
      <c r="B1300" t="s">
        <v>41</v>
      </c>
      <c r="C1300" t="s">
        <v>44</v>
      </c>
      <c r="D1300" s="36">
        <v>49241500</v>
      </c>
      <c r="E1300" s="36">
        <v>19213</v>
      </c>
      <c r="F1300" t="s">
        <v>9596</v>
      </c>
      <c r="G1300" t="s">
        <v>57</v>
      </c>
      <c r="H1300" s="37">
        <v>2659</v>
      </c>
      <c r="I1300" s="41">
        <f t="shared" si="36"/>
        <v>2366.5100000000002</v>
      </c>
      <c r="J1300" t="s">
        <v>8885</v>
      </c>
      <c r="K1300" s="35">
        <v>19213</v>
      </c>
      <c r="L1300" s="33">
        <v>0.11</v>
      </c>
      <c r="M1300" s="21" t="s">
        <v>14848</v>
      </c>
      <c r="N1300" s="21" t="s">
        <v>9478</v>
      </c>
      <c r="O1300" s="21" t="s">
        <v>83</v>
      </c>
      <c r="P1300" s="35" t="s">
        <v>13496</v>
      </c>
    </row>
    <row r="1301" spans="2:16">
      <c r="B1301" t="s">
        <v>41</v>
      </c>
      <c r="C1301" t="s">
        <v>44</v>
      </c>
      <c r="D1301" s="36">
        <v>49241500</v>
      </c>
      <c r="E1301" s="36">
        <v>19214</v>
      </c>
      <c r="F1301" t="s">
        <v>9597</v>
      </c>
      <c r="G1301" t="s">
        <v>57</v>
      </c>
      <c r="H1301" s="37">
        <v>318</v>
      </c>
      <c r="I1301" s="41">
        <f t="shared" si="36"/>
        <v>283.02</v>
      </c>
      <c r="J1301" t="s">
        <v>8885</v>
      </c>
      <c r="K1301" s="35">
        <v>19214</v>
      </c>
      <c r="L1301" s="33">
        <v>0.11</v>
      </c>
      <c r="M1301" s="21" t="s">
        <v>14848</v>
      </c>
      <c r="N1301" s="21" t="s">
        <v>9478</v>
      </c>
      <c r="O1301" s="21" t="s">
        <v>83</v>
      </c>
      <c r="P1301" s="35" t="s">
        <v>13496</v>
      </c>
    </row>
    <row r="1302" spans="2:16">
      <c r="B1302" t="s">
        <v>41</v>
      </c>
      <c r="C1302" t="s">
        <v>44</v>
      </c>
      <c r="D1302" s="36">
        <v>49241500</v>
      </c>
      <c r="E1302" s="36">
        <v>19215</v>
      </c>
      <c r="F1302" t="s">
        <v>9598</v>
      </c>
      <c r="G1302" t="s">
        <v>57</v>
      </c>
      <c r="H1302" s="37">
        <v>553</v>
      </c>
      <c r="I1302" s="41">
        <f t="shared" si="36"/>
        <v>492.17</v>
      </c>
      <c r="J1302" t="s">
        <v>8885</v>
      </c>
      <c r="K1302" s="35">
        <v>19215</v>
      </c>
      <c r="L1302" s="33">
        <v>0.11</v>
      </c>
      <c r="M1302" s="21" t="s">
        <v>14848</v>
      </c>
      <c r="N1302" s="21" t="s">
        <v>9478</v>
      </c>
      <c r="O1302" s="21" t="s">
        <v>83</v>
      </c>
      <c r="P1302" s="35" t="s">
        <v>13496</v>
      </c>
    </row>
    <row r="1303" spans="2:16">
      <c r="B1303" t="s">
        <v>41</v>
      </c>
      <c r="C1303" t="s">
        <v>44</v>
      </c>
      <c r="D1303" s="36">
        <v>49241500</v>
      </c>
      <c r="E1303" s="36">
        <v>19216</v>
      </c>
      <c r="F1303" t="s">
        <v>9599</v>
      </c>
      <c r="G1303" t="s">
        <v>57</v>
      </c>
      <c r="H1303" s="37">
        <v>682</v>
      </c>
      <c r="I1303" s="41">
        <f t="shared" si="36"/>
        <v>606.98</v>
      </c>
      <c r="J1303" t="s">
        <v>8885</v>
      </c>
      <c r="K1303" s="35">
        <v>19216</v>
      </c>
      <c r="L1303" s="33">
        <v>0.11</v>
      </c>
      <c r="M1303" s="21" t="s">
        <v>14848</v>
      </c>
      <c r="N1303" s="21" t="s">
        <v>9478</v>
      </c>
      <c r="O1303" s="21" t="s">
        <v>83</v>
      </c>
      <c r="P1303" s="35" t="s">
        <v>13496</v>
      </c>
    </row>
    <row r="1304" spans="2:16">
      <c r="B1304" t="s">
        <v>41</v>
      </c>
      <c r="C1304" t="s">
        <v>44</v>
      </c>
      <c r="D1304" s="36">
        <v>49241500</v>
      </c>
      <c r="E1304" s="36">
        <v>19217</v>
      </c>
      <c r="F1304" t="s">
        <v>9600</v>
      </c>
      <c r="G1304" t="s">
        <v>57</v>
      </c>
      <c r="H1304" s="37">
        <v>768</v>
      </c>
      <c r="I1304" s="41">
        <f t="shared" si="36"/>
        <v>683.52</v>
      </c>
      <c r="J1304" t="s">
        <v>8885</v>
      </c>
      <c r="K1304" s="35">
        <v>19217</v>
      </c>
      <c r="L1304" s="33">
        <v>0.11</v>
      </c>
      <c r="M1304" s="21" t="s">
        <v>14848</v>
      </c>
      <c r="N1304" s="21" t="s">
        <v>9478</v>
      </c>
      <c r="O1304" s="21" t="s">
        <v>83</v>
      </c>
      <c r="P1304" s="35" t="s">
        <v>13496</v>
      </c>
    </row>
    <row r="1305" spans="2:16">
      <c r="B1305" t="s">
        <v>41</v>
      </c>
      <c r="C1305" t="s">
        <v>44</v>
      </c>
      <c r="D1305" s="36">
        <v>49241500</v>
      </c>
      <c r="E1305" s="36">
        <v>19218</v>
      </c>
      <c r="F1305" t="s">
        <v>9601</v>
      </c>
      <c r="G1305" t="s">
        <v>57</v>
      </c>
      <c r="H1305" s="37">
        <v>827</v>
      </c>
      <c r="I1305" s="41">
        <f t="shared" si="36"/>
        <v>736.03</v>
      </c>
      <c r="J1305" t="s">
        <v>8885</v>
      </c>
      <c r="K1305" s="35">
        <v>19218</v>
      </c>
      <c r="L1305" s="33">
        <v>0.11</v>
      </c>
      <c r="M1305" s="21" t="s">
        <v>14848</v>
      </c>
      <c r="N1305" s="21" t="s">
        <v>9478</v>
      </c>
      <c r="O1305" s="21" t="s">
        <v>83</v>
      </c>
      <c r="P1305" s="35" t="s">
        <v>13496</v>
      </c>
    </row>
    <row r="1306" spans="2:16">
      <c r="B1306" t="s">
        <v>41</v>
      </c>
      <c r="C1306" t="s">
        <v>44</v>
      </c>
      <c r="D1306" s="36">
        <v>49241500</v>
      </c>
      <c r="E1306" s="36">
        <v>19219</v>
      </c>
      <c r="F1306" t="s">
        <v>9602</v>
      </c>
      <c r="G1306" t="s">
        <v>57</v>
      </c>
      <c r="H1306" s="37">
        <v>877</v>
      </c>
      <c r="I1306" s="41">
        <f t="shared" si="36"/>
        <v>780.53</v>
      </c>
      <c r="J1306" t="s">
        <v>8885</v>
      </c>
      <c r="K1306" s="35">
        <v>19219</v>
      </c>
      <c r="L1306" s="33">
        <v>0.11</v>
      </c>
      <c r="M1306" s="21" t="s">
        <v>14848</v>
      </c>
      <c r="N1306" s="21" t="s">
        <v>9478</v>
      </c>
      <c r="O1306" s="21" t="s">
        <v>83</v>
      </c>
      <c r="P1306" s="35" t="s">
        <v>13496</v>
      </c>
    </row>
    <row r="1307" spans="2:16">
      <c r="B1307" t="s">
        <v>41</v>
      </c>
      <c r="C1307" t="s">
        <v>44</v>
      </c>
      <c r="D1307" s="36">
        <v>49241500</v>
      </c>
      <c r="E1307" s="36">
        <v>19220</v>
      </c>
      <c r="F1307" t="s">
        <v>9603</v>
      </c>
      <c r="G1307" t="s">
        <v>57</v>
      </c>
      <c r="H1307" s="37">
        <v>938</v>
      </c>
      <c r="I1307" s="41">
        <f t="shared" si="36"/>
        <v>834.82</v>
      </c>
      <c r="J1307" t="s">
        <v>8885</v>
      </c>
      <c r="K1307" s="35">
        <v>19220</v>
      </c>
      <c r="L1307" s="33">
        <v>0.11</v>
      </c>
      <c r="M1307" s="21" t="s">
        <v>14848</v>
      </c>
      <c r="N1307" s="21" t="s">
        <v>9478</v>
      </c>
      <c r="O1307" s="21" t="s">
        <v>83</v>
      </c>
      <c r="P1307" s="35" t="s">
        <v>13496</v>
      </c>
    </row>
    <row r="1308" spans="2:16">
      <c r="B1308" t="s">
        <v>41</v>
      </c>
      <c r="C1308" t="s">
        <v>44</v>
      </c>
      <c r="D1308" s="36">
        <v>49241500</v>
      </c>
      <c r="E1308" s="36">
        <v>19222</v>
      </c>
      <c r="F1308" t="s">
        <v>9604</v>
      </c>
      <c r="G1308" t="s">
        <v>57</v>
      </c>
      <c r="H1308" s="37">
        <v>3705</v>
      </c>
      <c r="I1308" s="41">
        <f t="shared" si="36"/>
        <v>3297.4500000000003</v>
      </c>
      <c r="J1308" t="s">
        <v>8885</v>
      </c>
      <c r="K1308" s="35">
        <v>19222</v>
      </c>
      <c r="L1308" s="33">
        <v>0.11</v>
      </c>
      <c r="M1308" s="21" t="s">
        <v>14848</v>
      </c>
      <c r="N1308" s="21" t="s">
        <v>9478</v>
      </c>
      <c r="O1308" s="21" t="s">
        <v>83</v>
      </c>
      <c r="P1308" s="35" t="s">
        <v>13496</v>
      </c>
    </row>
    <row r="1309" spans="2:16">
      <c r="B1309" t="s">
        <v>41</v>
      </c>
      <c r="C1309" t="s">
        <v>44</v>
      </c>
      <c r="D1309" s="36">
        <v>49241500</v>
      </c>
      <c r="E1309" s="36">
        <v>19223</v>
      </c>
      <c r="F1309" t="s">
        <v>9605</v>
      </c>
      <c r="G1309" t="s">
        <v>57</v>
      </c>
      <c r="H1309" s="37">
        <v>1973</v>
      </c>
      <c r="I1309" s="41">
        <f t="shared" si="36"/>
        <v>1755.97</v>
      </c>
      <c r="J1309" t="s">
        <v>8885</v>
      </c>
      <c r="K1309" s="35">
        <v>19223</v>
      </c>
      <c r="L1309" s="33">
        <v>0.11</v>
      </c>
      <c r="M1309" s="21" t="s">
        <v>14848</v>
      </c>
      <c r="N1309" s="21" t="s">
        <v>9478</v>
      </c>
      <c r="O1309" s="21" t="s">
        <v>83</v>
      </c>
      <c r="P1309" s="35" t="s">
        <v>13496</v>
      </c>
    </row>
    <row r="1310" spans="2:16">
      <c r="B1310" t="s">
        <v>41</v>
      </c>
      <c r="C1310" t="s">
        <v>44</v>
      </c>
      <c r="D1310" s="36">
        <v>49241500</v>
      </c>
      <c r="E1310" s="36">
        <v>19224</v>
      </c>
      <c r="F1310" t="s">
        <v>9606</v>
      </c>
      <c r="G1310" t="s">
        <v>57</v>
      </c>
      <c r="H1310" s="37">
        <v>779</v>
      </c>
      <c r="I1310" s="41">
        <f t="shared" si="36"/>
        <v>693.31000000000006</v>
      </c>
      <c r="J1310" t="s">
        <v>8885</v>
      </c>
      <c r="K1310" s="35">
        <v>19224</v>
      </c>
      <c r="L1310" s="33">
        <v>0.11</v>
      </c>
      <c r="M1310" s="21" t="s">
        <v>14848</v>
      </c>
      <c r="N1310" s="21" t="s">
        <v>9478</v>
      </c>
      <c r="O1310" s="21" t="s">
        <v>83</v>
      </c>
      <c r="P1310" s="35" t="s">
        <v>13496</v>
      </c>
    </row>
    <row r="1311" spans="2:16">
      <c r="B1311" t="s">
        <v>41</v>
      </c>
      <c r="C1311" t="s">
        <v>44</v>
      </c>
      <c r="D1311" s="36">
        <v>49241500</v>
      </c>
      <c r="E1311" s="36">
        <v>19225</v>
      </c>
      <c r="F1311" t="s">
        <v>9607</v>
      </c>
      <c r="G1311" t="s">
        <v>57</v>
      </c>
      <c r="H1311" s="37">
        <v>817</v>
      </c>
      <c r="I1311" s="41">
        <f t="shared" si="36"/>
        <v>727.13</v>
      </c>
      <c r="J1311" t="s">
        <v>8885</v>
      </c>
      <c r="K1311" s="35">
        <v>19225</v>
      </c>
      <c r="L1311" s="33">
        <v>0.11</v>
      </c>
      <c r="M1311" s="21" t="s">
        <v>14848</v>
      </c>
      <c r="N1311" s="21" t="s">
        <v>9478</v>
      </c>
      <c r="O1311" s="21" t="s">
        <v>83</v>
      </c>
      <c r="P1311" s="35" t="s">
        <v>13496</v>
      </c>
    </row>
    <row r="1312" spans="2:16">
      <c r="B1312" t="s">
        <v>41</v>
      </c>
      <c r="C1312" t="s">
        <v>44</v>
      </c>
      <c r="D1312" s="36">
        <v>49241500</v>
      </c>
      <c r="E1312" s="36">
        <v>19226</v>
      </c>
      <c r="F1312" t="s">
        <v>9608</v>
      </c>
      <c r="G1312" t="s">
        <v>57</v>
      </c>
      <c r="H1312" s="37">
        <v>828</v>
      </c>
      <c r="I1312" s="41">
        <f t="shared" si="36"/>
        <v>736.92</v>
      </c>
      <c r="J1312" t="s">
        <v>8885</v>
      </c>
      <c r="K1312" s="35">
        <v>19226</v>
      </c>
      <c r="L1312" s="33">
        <v>0.11</v>
      </c>
      <c r="M1312" s="21" t="s">
        <v>14848</v>
      </c>
      <c r="N1312" s="21" t="s">
        <v>9478</v>
      </c>
      <c r="O1312" s="21" t="s">
        <v>83</v>
      </c>
      <c r="P1312" s="35" t="s">
        <v>13496</v>
      </c>
    </row>
    <row r="1313" spans="2:16">
      <c r="B1313" t="s">
        <v>41</v>
      </c>
      <c r="C1313" t="s">
        <v>44</v>
      </c>
      <c r="D1313" s="36">
        <v>49241500</v>
      </c>
      <c r="E1313" s="36">
        <v>19227</v>
      </c>
      <c r="F1313" t="s">
        <v>9609</v>
      </c>
      <c r="G1313" t="s">
        <v>57</v>
      </c>
      <c r="H1313" s="37">
        <v>930</v>
      </c>
      <c r="I1313" s="41">
        <f t="shared" si="36"/>
        <v>827.7</v>
      </c>
      <c r="J1313" t="s">
        <v>8885</v>
      </c>
      <c r="K1313" s="35">
        <v>19227</v>
      </c>
      <c r="L1313" s="33">
        <v>0.11</v>
      </c>
      <c r="M1313" s="21" t="s">
        <v>14848</v>
      </c>
      <c r="N1313" s="21" t="s">
        <v>9478</v>
      </c>
      <c r="O1313" s="21" t="s">
        <v>83</v>
      </c>
      <c r="P1313" s="35" t="s">
        <v>13496</v>
      </c>
    </row>
    <row r="1314" spans="2:16">
      <c r="B1314" t="s">
        <v>41</v>
      </c>
      <c r="C1314" t="s">
        <v>44</v>
      </c>
      <c r="D1314" s="36">
        <v>49241500</v>
      </c>
      <c r="E1314" s="36">
        <v>19228</v>
      </c>
      <c r="F1314" t="s">
        <v>9610</v>
      </c>
      <c r="G1314" t="s">
        <v>57</v>
      </c>
      <c r="H1314" s="37">
        <v>1006</v>
      </c>
      <c r="I1314" s="41">
        <f t="shared" si="36"/>
        <v>895.34</v>
      </c>
      <c r="J1314" t="s">
        <v>8885</v>
      </c>
      <c r="K1314" s="35">
        <v>19228</v>
      </c>
      <c r="L1314" s="33">
        <v>0.11</v>
      </c>
      <c r="M1314" s="21" t="s">
        <v>14848</v>
      </c>
      <c r="N1314" s="21" t="s">
        <v>9478</v>
      </c>
      <c r="O1314" s="21" t="s">
        <v>83</v>
      </c>
      <c r="P1314" s="35" t="s">
        <v>13496</v>
      </c>
    </row>
    <row r="1315" spans="2:16">
      <c r="B1315" t="s">
        <v>41</v>
      </c>
      <c r="C1315" t="s">
        <v>44</v>
      </c>
      <c r="D1315" s="36">
        <v>49241500</v>
      </c>
      <c r="E1315" s="36">
        <v>19229</v>
      </c>
      <c r="F1315" t="s">
        <v>9611</v>
      </c>
      <c r="G1315" t="s">
        <v>57</v>
      </c>
      <c r="H1315" s="37">
        <v>1026</v>
      </c>
      <c r="I1315" s="41">
        <f t="shared" si="36"/>
        <v>913.14</v>
      </c>
      <c r="J1315" t="s">
        <v>8885</v>
      </c>
      <c r="K1315" s="35">
        <v>19229</v>
      </c>
      <c r="L1315" s="33">
        <v>0.11</v>
      </c>
      <c r="M1315" s="21" t="s">
        <v>14848</v>
      </c>
      <c r="N1315" s="21" t="s">
        <v>9478</v>
      </c>
      <c r="O1315" s="21" t="s">
        <v>83</v>
      </c>
      <c r="P1315" s="35" t="s">
        <v>13496</v>
      </c>
    </row>
    <row r="1316" spans="2:16">
      <c r="B1316" t="s">
        <v>41</v>
      </c>
      <c r="C1316" t="s">
        <v>44</v>
      </c>
      <c r="D1316" s="36">
        <v>49241500</v>
      </c>
      <c r="E1316" s="36">
        <v>19231</v>
      </c>
      <c r="F1316" t="s">
        <v>9612</v>
      </c>
      <c r="G1316" t="s">
        <v>57</v>
      </c>
      <c r="H1316" s="37">
        <v>781</v>
      </c>
      <c r="I1316" s="41">
        <f t="shared" si="36"/>
        <v>695.09</v>
      </c>
      <c r="J1316" t="s">
        <v>8885</v>
      </c>
      <c r="K1316" s="35">
        <v>19231</v>
      </c>
      <c r="L1316" s="33">
        <v>0.11</v>
      </c>
      <c r="M1316" s="21" t="s">
        <v>14848</v>
      </c>
      <c r="N1316" s="21" t="s">
        <v>9478</v>
      </c>
      <c r="O1316" s="21" t="s">
        <v>83</v>
      </c>
      <c r="P1316" s="35" t="s">
        <v>13496</v>
      </c>
    </row>
    <row r="1317" spans="2:16">
      <c r="B1317" t="s">
        <v>41</v>
      </c>
      <c r="C1317" t="s">
        <v>44</v>
      </c>
      <c r="D1317" s="36">
        <v>49241500</v>
      </c>
      <c r="E1317" s="36">
        <v>19232</v>
      </c>
      <c r="F1317" t="s">
        <v>9613</v>
      </c>
      <c r="G1317" t="s">
        <v>57</v>
      </c>
      <c r="H1317" s="37">
        <v>845</v>
      </c>
      <c r="I1317" s="41">
        <f t="shared" si="36"/>
        <v>752.05</v>
      </c>
      <c r="J1317" t="s">
        <v>8885</v>
      </c>
      <c r="K1317" s="35">
        <v>19232</v>
      </c>
      <c r="L1317" s="33">
        <v>0.11</v>
      </c>
      <c r="M1317" s="21" t="s">
        <v>14848</v>
      </c>
      <c r="N1317" s="21" t="s">
        <v>9478</v>
      </c>
      <c r="O1317" s="21" t="s">
        <v>83</v>
      </c>
      <c r="P1317" s="35" t="s">
        <v>13496</v>
      </c>
    </row>
    <row r="1318" spans="2:16">
      <c r="B1318" t="s">
        <v>41</v>
      </c>
      <c r="C1318" t="s">
        <v>44</v>
      </c>
      <c r="D1318" s="36">
        <v>49241500</v>
      </c>
      <c r="E1318" s="36">
        <v>19233</v>
      </c>
      <c r="F1318" t="s">
        <v>9614</v>
      </c>
      <c r="G1318" t="s">
        <v>57</v>
      </c>
      <c r="H1318" s="37">
        <v>895</v>
      </c>
      <c r="I1318" s="41">
        <f t="shared" si="36"/>
        <v>796.55000000000007</v>
      </c>
      <c r="J1318" t="s">
        <v>8885</v>
      </c>
      <c r="K1318" s="35">
        <v>19233</v>
      </c>
      <c r="L1318" s="33">
        <v>0.11</v>
      </c>
      <c r="M1318" s="21" t="s">
        <v>14848</v>
      </c>
      <c r="N1318" s="21" t="s">
        <v>9478</v>
      </c>
      <c r="O1318" s="21" t="s">
        <v>83</v>
      </c>
      <c r="P1318" s="35" t="s">
        <v>13496</v>
      </c>
    </row>
    <row r="1319" spans="2:16">
      <c r="B1319" t="s">
        <v>41</v>
      </c>
      <c r="C1319" t="s">
        <v>44</v>
      </c>
      <c r="D1319" s="36">
        <v>49241500</v>
      </c>
      <c r="E1319" s="36">
        <v>19234</v>
      </c>
      <c r="F1319" t="s">
        <v>9615</v>
      </c>
      <c r="G1319" t="s">
        <v>57</v>
      </c>
      <c r="H1319" s="37">
        <v>954</v>
      </c>
      <c r="I1319" s="41">
        <f t="shared" si="36"/>
        <v>849.06000000000006</v>
      </c>
      <c r="J1319" t="s">
        <v>8885</v>
      </c>
      <c r="K1319" s="35">
        <v>19234</v>
      </c>
      <c r="L1319" s="33">
        <v>0.11</v>
      </c>
      <c r="M1319" s="21" t="s">
        <v>14848</v>
      </c>
      <c r="N1319" s="21" t="s">
        <v>9478</v>
      </c>
      <c r="O1319" s="21" t="s">
        <v>83</v>
      </c>
      <c r="P1319" s="35" t="s">
        <v>13496</v>
      </c>
    </row>
    <row r="1320" spans="2:16">
      <c r="B1320" t="s">
        <v>41</v>
      </c>
      <c r="C1320" t="s">
        <v>44</v>
      </c>
      <c r="D1320" s="36">
        <v>49241500</v>
      </c>
      <c r="E1320" s="36">
        <v>19235</v>
      </c>
      <c r="F1320" t="s">
        <v>9616</v>
      </c>
      <c r="G1320" t="s">
        <v>57</v>
      </c>
      <c r="H1320" s="37">
        <v>353</v>
      </c>
      <c r="I1320" s="41">
        <f t="shared" si="36"/>
        <v>314.17</v>
      </c>
      <c r="J1320" t="s">
        <v>8885</v>
      </c>
      <c r="K1320" s="35">
        <v>19235</v>
      </c>
      <c r="L1320" s="33">
        <v>0.11</v>
      </c>
      <c r="M1320" s="21" t="s">
        <v>14848</v>
      </c>
      <c r="N1320" s="21" t="s">
        <v>9478</v>
      </c>
      <c r="O1320" s="21" t="s">
        <v>83</v>
      </c>
      <c r="P1320" s="35" t="s">
        <v>13496</v>
      </c>
    </row>
    <row r="1321" spans="2:16">
      <c r="B1321" t="s">
        <v>41</v>
      </c>
      <c r="C1321" t="s">
        <v>44</v>
      </c>
      <c r="D1321" s="36">
        <v>49241500</v>
      </c>
      <c r="E1321" s="36">
        <v>19236</v>
      </c>
      <c r="F1321" t="s">
        <v>9617</v>
      </c>
      <c r="G1321" t="s">
        <v>57</v>
      </c>
      <c r="H1321" s="37">
        <v>580</v>
      </c>
      <c r="I1321" s="41">
        <f t="shared" si="36"/>
        <v>516.20000000000005</v>
      </c>
      <c r="J1321" t="s">
        <v>8885</v>
      </c>
      <c r="K1321" s="35">
        <v>19236</v>
      </c>
      <c r="L1321" s="33">
        <v>0.11</v>
      </c>
      <c r="M1321" s="21" t="s">
        <v>14848</v>
      </c>
      <c r="N1321" s="21" t="s">
        <v>9478</v>
      </c>
      <c r="O1321" s="21" t="s">
        <v>83</v>
      </c>
      <c r="P1321" s="35" t="s">
        <v>13496</v>
      </c>
    </row>
    <row r="1322" spans="2:16">
      <c r="B1322" t="s">
        <v>41</v>
      </c>
      <c r="C1322" t="s">
        <v>44</v>
      </c>
      <c r="D1322" s="36">
        <v>49241500</v>
      </c>
      <c r="E1322" s="36">
        <v>19237</v>
      </c>
      <c r="F1322" t="s">
        <v>9616</v>
      </c>
      <c r="G1322" t="s">
        <v>57</v>
      </c>
      <c r="H1322" s="37">
        <v>491</v>
      </c>
      <c r="I1322" s="41">
        <f t="shared" si="36"/>
        <v>436.99</v>
      </c>
      <c r="J1322" t="s">
        <v>8885</v>
      </c>
      <c r="K1322" s="35">
        <v>19237</v>
      </c>
      <c r="L1322" s="33">
        <v>0.11</v>
      </c>
      <c r="M1322" s="21" t="s">
        <v>14848</v>
      </c>
      <c r="N1322" s="21" t="s">
        <v>9478</v>
      </c>
      <c r="O1322" s="21" t="s">
        <v>83</v>
      </c>
      <c r="P1322" s="35" t="s">
        <v>13496</v>
      </c>
    </row>
    <row r="1323" spans="2:16">
      <c r="B1323" t="s">
        <v>41</v>
      </c>
      <c r="C1323" t="s">
        <v>44</v>
      </c>
      <c r="D1323" s="36">
        <v>49241500</v>
      </c>
      <c r="E1323" s="36">
        <v>19238</v>
      </c>
      <c r="F1323" t="s">
        <v>9617</v>
      </c>
      <c r="G1323" t="s">
        <v>57</v>
      </c>
      <c r="H1323" s="37">
        <v>681</v>
      </c>
      <c r="I1323" s="41">
        <f t="shared" si="36"/>
        <v>606.09</v>
      </c>
      <c r="J1323" t="s">
        <v>8885</v>
      </c>
      <c r="K1323" s="35">
        <v>19238</v>
      </c>
      <c r="L1323" s="33">
        <v>0.11</v>
      </c>
      <c r="M1323" s="21" t="s">
        <v>14848</v>
      </c>
      <c r="N1323" s="21" t="s">
        <v>9478</v>
      </c>
      <c r="O1323" s="21" t="s">
        <v>83</v>
      </c>
      <c r="P1323" s="35" t="s">
        <v>13496</v>
      </c>
    </row>
    <row r="1324" spans="2:16">
      <c r="B1324" t="s">
        <v>41</v>
      </c>
      <c r="C1324" t="s">
        <v>44</v>
      </c>
      <c r="D1324" s="36">
        <v>49241500</v>
      </c>
      <c r="E1324" s="36">
        <v>19241</v>
      </c>
      <c r="F1324" t="s">
        <v>9618</v>
      </c>
      <c r="G1324" t="s">
        <v>57</v>
      </c>
      <c r="H1324" s="37">
        <v>996</v>
      </c>
      <c r="I1324" s="41">
        <f t="shared" si="36"/>
        <v>886.44</v>
      </c>
      <c r="J1324" t="s">
        <v>8885</v>
      </c>
      <c r="K1324" s="35">
        <v>19241</v>
      </c>
      <c r="L1324" s="33">
        <v>0.11</v>
      </c>
      <c r="M1324" s="21" t="s">
        <v>14848</v>
      </c>
      <c r="N1324" s="21" t="s">
        <v>9478</v>
      </c>
      <c r="O1324" s="21" t="s">
        <v>83</v>
      </c>
      <c r="P1324" s="35" t="s">
        <v>13496</v>
      </c>
    </row>
    <row r="1325" spans="2:16">
      <c r="B1325" t="s">
        <v>41</v>
      </c>
      <c r="C1325" t="s">
        <v>44</v>
      </c>
      <c r="D1325" s="36">
        <v>49241500</v>
      </c>
      <c r="E1325" s="36">
        <v>19242</v>
      </c>
      <c r="F1325" t="s">
        <v>9618</v>
      </c>
      <c r="G1325" t="s">
        <v>57</v>
      </c>
      <c r="H1325" s="37">
        <v>1110</v>
      </c>
      <c r="I1325" s="41">
        <f t="shared" si="36"/>
        <v>987.9</v>
      </c>
      <c r="J1325" t="s">
        <v>8885</v>
      </c>
      <c r="K1325" s="35">
        <v>19242</v>
      </c>
      <c r="L1325" s="33">
        <v>0.11</v>
      </c>
      <c r="M1325" s="21" t="s">
        <v>14848</v>
      </c>
      <c r="N1325" s="21" t="s">
        <v>9478</v>
      </c>
      <c r="O1325" s="21" t="s">
        <v>83</v>
      </c>
      <c r="P1325" s="35" t="s">
        <v>13496</v>
      </c>
    </row>
    <row r="1326" spans="2:16">
      <c r="B1326" t="s">
        <v>41</v>
      </c>
      <c r="C1326" t="s">
        <v>44</v>
      </c>
      <c r="D1326" s="36">
        <v>49241500</v>
      </c>
      <c r="E1326" s="36">
        <v>19243</v>
      </c>
      <c r="F1326" t="s">
        <v>9619</v>
      </c>
      <c r="G1326" t="s">
        <v>57</v>
      </c>
      <c r="H1326" s="37">
        <v>671</v>
      </c>
      <c r="I1326" s="41">
        <f t="shared" si="36"/>
        <v>597.19000000000005</v>
      </c>
      <c r="J1326" t="s">
        <v>8885</v>
      </c>
      <c r="K1326" s="35">
        <v>19243</v>
      </c>
      <c r="L1326" s="33">
        <v>0.11</v>
      </c>
      <c r="M1326" s="21" t="s">
        <v>14848</v>
      </c>
      <c r="N1326" s="21" t="s">
        <v>9478</v>
      </c>
      <c r="O1326" s="21" t="s">
        <v>83</v>
      </c>
      <c r="P1326" s="35" t="s">
        <v>13496</v>
      </c>
    </row>
    <row r="1327" spans="2:16">
      <c r="B1327" t="s">
        <v>41</v>
      </c>
      <c r="C1327" t="s">
        <v>44</v>
      </c>
      <c r="D1327" s="36">
        <v>49241500</v>
      </c>
      <c r="E1327" s="36">
        <v>19244</v>
      </c>
      <c r="F1327" t="s">
        <v>9620</v>
      </c>
      <c r="G1327" t="s">
        <v>57</v>
      </c>
      <c r="H1327" s="37">
        <v>777</v>
      </c>
      <c r="I1327" s="41">
        <f t="shared" si="36"/>
        <v>691.53</v>
      </c>
      <c r="J1327" t="s">
        <v>8885</v>
      </c>
      <c r="K1327" s="35">
        <v>19244</v>
      </c>
      <c r="L1327" s="33">
        <v>0.11</v>
      </c>
      <c r="M1327" s="21" t="s">
        <v>14848</v>
      </c>
      <c r="N1327" s="21" t="s">
        <v>9478</v>
      </c>
      <c r="O1327" s="21" t="s">
        <v>83</v>
      </c>
      <c r="P1327" s="35" t="s">
        <v>13496</v>
      </c>
    </row>
    <row r="1328" spans="2:16">
      <c r="B1328" t="s">
        <v>41</v>
      </c>
      <c r="C1328" t="s">
        <v>44</v>
      </c>
      <c r="D1328" s="36">
        <v>49241500</v>
      </c>
      <c r="E1328" s="36">
        <v>19245</v>
      </c>
      <c r="F1328" t="s">
        <v>9619</v>
      </c>
      <c r="G1328" t="s">
        <v>57</v>
      </c>
      <c r="H1328" s="37">
        <v>793</v>
      </c>
      <c r="I1328" s="41">
        <f t="shared" si="36"/>
        <v>705.77</v>
      </c>
      <c r="J1328" t="s">
        <v>8885</v>
      </c>
      <c r="K1328" s="35">
        <v>19245</v>
      </c>
      <c r="L1328" s="33">
        <v>0.11</v>
      </c>
      <c r="M1328" s="21" t="s">
        <v>14848</v>
      </c>
      <c r="N1328" s="21" t="s">
        <v>9478</v>
      </c>
      <c r="O1328" s="21" t="s">
        <v>83</v>
      </c>
      <c r="P1328" s="35" t="s">
        <v>13496</v>
      </c>
    </row>
    <row r="1329" spans="2:16">
      <c r="B1329" t="s">
        <v>41</v>
      </c>
      <c r="C1329" t="s">
        <v>44</v>
      </c>
      <c r="D1329" s="36">
        <v>49241500</v>
      </c>
      <c r="E1329" s="36">
        <v>19246</v>
      </c>
      <c r="F1329" t="s">
        <v>9620</v>
      </c>
      <c r="G1329" t="s">
        <v>57</v>
      </c>
      <c r="H1329" s="37">
        <v>824</v>
      </c>
      <c r="I1329" s="41">
        <f t="shared" si="36"/>
        <v>733.36</v>
      </c>
      <c r="J1329" t="s">
        <v>8885</v>
      </c>
      <c r="K1329" s="35">
        <v>19246</v>
      </c>
      <c r="L1329" s="33">
        <v>0.11</v>
      </c>
      <c r="M1329" s="21" t="s">
        <v>14848</v>
      </c>
      <c r="N1329" s="21" t="s">
        <v>9478</v>
      </c>
      <c r="O1329" s="21" t="s">
        <v>83</v>
      </c>
      <c r="P1329" s="35" t="s">
        <v>13496</v>
      </c>
    </row>
    <row r="1330" spans="2:16">
      <c r="B1330" t="s">
        <v>41</v>
      </c>
      <c r="C1330" t="s">
        <v>44</v>
      </c>
      <c r="D1330" s="36">
        <v>49241500</v>
      </c>
      <c r="E1330" s="36">
        <v>19247</v>
      </c>
      <c r="F1330" t="s">
        <v>9621</v>
      </c>
      <c r="G1330" t="s">
        <v>57</v>
      </c>
      <c r="H1330" s="37">
        <v>150</v>
      </c>
      <c r="I1330" s="41">
        <f t="shared" si="36"/>
        <v>133.5</v>
      </c>
      <c r="J1330" t="s">
        <v>8885</v>
      </c>
      <c r="K1330" s="35">
        <v>19247</v>
      </c>
      <c r="L1330" s="33">
        <v>0.11</v>
      </c>
      <c r="M1330" s="21" t="s">
        <v>14848</v>
      </c>
      <c r="N1330" s="21" t="s">
        <v>9478</v>
      </c>
      <c r="O1330" s="21" t="s">
        <v>83</v>
      </c>
      <c r="P1330" s="35" t="s">
        <v>13496</v>
      </c>
    </row>
    <row r="1331" spans="2:16">
      <c r="B1331" t="s">
        <v>41</v>
      </c>
      <c r="C1331" t="s">
        <v>44</v>
      </c>
      <c r="D1331" s="36">
        <v>49241500</v>
      </c>
      <c r="E1331" s="36">
        <v>19249</v>
      </c>
      <c r="F1331" t="s">
        <v>9622</v>
      </c>
      <c r="G1331" t="s">
        <v>57</v>
      </c>
      <c r="H1331" s="37">
        <v>592</v>
      </c>
      <c r="I1331" s="41">
        <f t="shared" si="36"/>
        <v>526.88</v>
      </c>
      <c r="J1331" t="s">
        <v>8885</v>
      </c>
      <c r="K1331" s="35">
        <v>19249</v>
      </c>
      <c r="L1331" s="33">
        <v>0.11</v>
      </c>
      <c r="M1331" s="21" t="s">
        <v>14848</v>
      </c>
      <c r="N1331" s="21" t="s">
        <v>9478</v>
      </c>
      <c r="O1331" s="21" t="s">
        <v>83</v>
      </c>
      <c r="P1331" s="35" t="s">
        <v>13496</v>
      </c>
    </row>
    <row r="1332" spans="2:16">
      <c r="B1332" t="s">
        <v>41</v>
      </c>
      <c r="C1332" t="s">
        <v>44</v>
      </c>
      <c r="D1332" s="36">
        <v>49241500</v>
      </c>
      <c r="E1332" s="36">
        <v>19250</v>
      </c>
      <c r="F1332" t="s">
        <v>9623</v>
      </c>
      <c r="G1332" t="s">
        <v>57</v>
      </c>
      <c r="H1332" s="37">
        <v>889</v>
      </c>
      <c r="I1332" s="41">
        <f t="shared" si="36"/>
        <v>791.21</v>
      </c>
      <c r="J1332" t="s">
        <v>8885</v>
      </c>
      <c r="K1332" s="35">
        <v>19250</v>
      </c>
      <c r="L1332" s="33">
        <v>0.11</v>
      </c>
      <c r="M1332" s="21" t="s">
        <v>14848</v>
      </c>
      <c r="N1332" s="21" t="s">
        <v>9478</v>
      </c>
      <c r="O1332" s="21" t="s">
        <v>83</v>
      </c>
      <c r="P1332" s="35" t="s">
        <v>13496</v>
      </c>
    </row>
    <row r="1333" spans="2:16">
      <c r="B1333" t="s">
        <v>41</v>
      </c>
      <c r="C1333" t="s">
        <v>44</v>
      </c>
      <c r="D1333" s="36">
        <v>49241500</v>
      </c>
      <c r="E1333" s="36">
        <v>19251</v>
      </c>
      <c r="F1333" t="s">
        <v>9624</v>
      </c>
      <c r="G1333" t="s">
        <v>57</v>
      </c>
      <c r="H1333" s="37">
        <v>743</v>
      </c>
      <c r="I1333" s="41">
        <f t="shared" si="36"/>
        <v>661.27</v>
      </c>
      <c r="J1333" t="s">
        <v>8885</v>
      </c>
      <c r="K1333" s="35">
        <v>19251</v>
      </c>
      <c r="L1333" s="33">
        <v>0.11</v>
      </c>
      <c r="M1333" s="21" t="s">
        <v>14848</v>
      </c>
      <c r="N1333" s="21" t="s">
        <v>9478</v>
      </c>
      <c r="O1333" s="21" t="s">
        <v>83</v>
      </c>
      <c r="P1333" s="35" t="s">
        <v>13496</v>
      </c>
    </row>
    <row r="1334" spans="2:16">
      <c r="B1334" t="s">
        <v>41</v>
      </c>
      <c r="C1334" t="s">
        <v>44</v>
      </c>
      <c r="D1334" s="36">
        <v>49241500</v>
      </c>
      <c r="E1334" s="36">
        <v>19252</v>
      </c>
      <c r="F1334" t="s">
        <v>9625</v>
      </c>
      <c r="G1334" t="s">
        <v>57</v>
      </c>
      <c r="H1334" s="37">
        <v>623</v>
      </c>
      <c r="I1334" s="41">
        <f t="shared" si="36"/>
        <v>554.47</v>
      </c>
      <c r="J1334" t="s">
        <v>8885</v>
      </c>
      <c r="K1334" s="35">
        <v>19252</v>
      </c>
      <c r="L1334" s="33">
        <v>0.11</v>
      </c>
      <c r="M1334" s="21" t="s">
        <v>14848</v>
      </c>
      <c r="N1334" s="21" t="s">
        <v>9478</v>
      </c>
      <c r="O1334" s="21" t="s">
        <v>83</v>
      </c>
      <c r="P1334" s="35" t="s">
        <v>13496</v>
      </c>
    </row>
    <row r="1335" spans="2:16">
      <c r="B1335" t="s">
        <v>41</v>
      </c>
      <c r="C1335" t="s">
        <v>44</v>
      </c>
      <c r="D1335" s="36">
        <v>49241500</v>
      </c>
      <c r="E1335" s="36">
        <v>19253</v>
      </c>
      <c r="F1335" t="s">
        <v>9626</v>
      </c>
      <c r="G1335" t="s">
        <v>57</v>
      </c>
      <c r="H1335" s="37">
        <v>945</v>
      </c>
      <c r="I1335" s="41">
        <f t="shared" si="36"/>
        <v>841.05000000000007</v>
      </c>
      <c r="J1335" t="s">
        <v>8885</v>
      </c>
      <c r="K1335" s="35">
        <v>19253</v>
      </c>
      <c r="L1335" s="33">
        <v>0.11</v>
      </c>
      <c r="M1335" s="21" t="s">
        <v>14848</v>
      </c>
      <c r="N1335" s="21" t="s">
        <v>9478</v>
      </c>
      <c r="O1335" s="21" t="s">
        <v>83</v>
      </c>
      <c r="P1335" s="35" t="s">
        <v>13496</v>
      </c>
    </row>
    <row r="1336" spans="2:16">
      <c r="B1336" t="s">
        <v>41</v>
      </c>
      <c r="C1336" t="s">
        <v>44</v>
      </c>
      <c r="D1336" s="36">
        <v>49241500</v>
      </c>
      <c r="E1336" s="36">
        <v>19254</v>
      </c>
      <c r="F1336" t="s">
        <v>9627</v>
      </c>
      <c r="G1336" t="s">
        <v>57</v>
      </c>
      <c r="H1336" s="37">
        <v>945</v>
      </c>
      <c r="I1336" s="41">
        <f t="shared" si="36"/>
        <v>841.05000000000007</v>
      </c>
      <c r="J1336" t="s">
        <v>8885</v>
      </c>
      <c r="K1336" s="35">
        <v>19254</v>
      </c>
      <c r="L1336" s="33">
        <v>0.11</v>
      </c>
      <c r="M1336" s="21" t="s">
        <v>14848</v>
      </c>
      <c r="N1336" s="21" t="s">
        <v>9478</v>
      </c>
      <c r="O1336" s="21" t="s">
        <v>83</v>
      </c>
      <c r="P1336" s="35" t="s">
        <v>13496</v>
      </c>
    </row>
    <row r="1337" spans="2:16">
      <c r="B1337" t="s">
        <v>41</v>
      </c>
      <c r="C1337" t="s">
        <v>44</v>
      </c>
      <c r="D1337" s="36">
        <v>49241500</v>
      </c>
      <c r="E1337" s="36">
        <v>19255</v>
      </c>
      <c r="F1337" t="s">
        <v>9628</v>
      </c>
      <c r="G1337" t="s">
        <v>57</v>
      </c>
      <c r="H1337" s="37">
        <v>1266</v>
      </c>
      <c r="I1337" s="41">
        <f t="shared" si="36"/>
        <v>1126.74</v>
      </c>
      <c r="J1337" t="s">
        <v>8885</v>
      </c>
      <c r="K1337" s="35">
        <v>19255</v>
      </c>
      <c r="L1337" s="33">
        <v>0.11</v>
      </c>
      <c r="M1337" s="21" t="s">
        <v>14848</v>
      </c>
      <c r="N1337" s="21" t="s">
        <v>9478</v>
      </c>
      <c r="O1337" s="21" t="s">
        <v>83</v>
      </c>
      <c r="P1337" s="35" t="s">
        <v>13496</v>
      </c>
    </row>
    <row r="1338" spans="2:16">
      <c r="B1338" t="s">
        <v>41</v>
      </c>
      <c r="C1338" t="s">
        <v>44</v>
      </c>
      <c r="D1338" s="36">
        <v>49241500</v>
      </c>
      <c r="E1338" s="36">
        <v>19256</v>
      </c>
      <c r="F1338" t="s">
        <v>9629</v>
      </c>
      <c r="G1338" t="s">
        <v>57</v>
      </c>
      <c r="H1338" s="37">
        <v>1588</v>
      </c>
      <c r="I1338" s="41">
        <f t="shared" si="36"/>
        <v>1413.32</v>
      </c>
      <c r="J1338" t="s">
        <v>8885</v>
      </c>
      <c r="K1338" s="35">
        <v>19256</v>
      </c>
      <c r="L1338" s="33">
        <v>0.11</v>
      </c>
      <c r="M1338" s="21" t="s">
        <v>14848</v>
      </c>
      <c r="N1338" s="21" t="s">
        <v>9478</v>
      </c>
      <c r="O1338" s="21" t="s">
        <v>83</v>
      </c>
      <c r="P1338" s="35" t="s">
        <v>13496</v>
      </c>
    </row>
    <row r="1339" spans="2:16">
      <c r="B1339" t="s">
        <v>41</v>
      </c>
      <c r="C1339" t="s">
        <v>44</v>
      </c>
      <c r="D1339" s="36">
        <v>49241500</v>
      </c>
      <c r="E1339" s="36">
        <v>19257</v>
      </c>
      <c r="F1339" t="s">
        <v>9630</v>
      </c>
      <c r="G1339" t="s">
        <v>57</v>
      </c>
      <c r="H1339" s="37">
        <v>1588</v>
      </c>
      <c r="I1339" s="41">
        <f t="shared" si="36"/>
        <v>1413.32</v>
      </c>
      <c r="J1339" t="s">
        <v>8885</v>
      </c>
      <c r="K1339" s="35">
        <v>19257</v>
      </c>
      <c r="L1339" s="33">
        <v>0.11</v>
      </c>
      <c r="M1339" s="21" t="s">
        <v>14848</v>
      </c>
      <c r="N1339" s="21" t="s">
        <v>9478</v>
      </c>
      <c r="O1339" s="21" t="s">
        <v>83</v>
      </c>
      <c r="P1339" s="35" t="s">
        <v>13496</v>
      </c>
    </row>
    <row r="1340" spans="2:16">
      <c r="B1340" t="s">
        <v>41</v>
      </c>
      <c r="C1340" t="s">
        <v>44</v>
      </c>
      <c r="D1340" s="36">
        <v>49241500</v>
      </c>
      <c r="E1340" s="36">
        <v>19267</v>
      </c>
      <c r="F1340" t="s">
        <v>9631</v>
      </c>
      <c r="G1340" t="s">
        <v>57</v>
      </c>
      <c r="H1340" s="37">
        <v>5162</v>
      </c>
      <c r="I1340" s="41">
        <f t="shared" si="36"/>
        <v>4594.18</v>
      </c>
      <c r="J1340" t="s">
        <v>8885</v>
      </c>
      <c r="K1340" s="35">
        <v>19267</v>
      </c>
      <c r="L1340" s="33">
        <v>0.11</v>
      </c>
      <c r="M1340" s="21" t="s">
        <v>14848</v>
      </c>
      <c r="N1340" s="21" t="s">
        <v>9478</v>
      </c>
      <c r="O1340" s="21" t="s">
        <v>83</v>
      </c>
      <c r="P1340" s="35" t="s">
        <v>13496</v>
      </c>
    </row>
    <row r="1341" spans="2:16">
      <c r="B1341" t="s">
        <v>41</v>
      </c>
      <c r="C1341" t="s">
        <v>44</v>
      </c>
      <c r="D1341" s="36">
        <v>49241500</v>
      </c>
      <c r="E1341" s="36">
        <v>19268</v>
      </c>
      <c r="F1341" t="s">
        <v>9632</v>
      </c>
      <c r="G1341" t="s">
        <v>57</v>
      </c>
      <c r="H1341" s="37">
        <v>1469</v>
      </c>
      <c r="I1341" s="41">
        <f t="shared" si="36"/>
        <v>1307.4100000000001</v>
      </c>
      <c r="J1341" t="s">
        <v>8885</v>
      </c>
      <c r="K1341" s="35">
        <v>19268</v>
      </c>
      <c r="L1341" s="33">
        <v>0.11</v>
      </c>
      <c r="M1341" s="21" t="s">
        <v>14848</v>
      </c>
      <c r="N1341" s="21" t="s">
        <v>9478</v>
      </c>
      <c r="O1341" s="21" t="s">
        <v>83</v>
      </c>
      <c r="P1341" s="35" t="s">
        <v>13496</v>
      </c>
    </row>
    <row r="1342" spans="2:16">
      <c r="B1342" t="s">
        <v>41</v>
      </c>
      <c r="C1342" t="s">
        <v>44</v>
      </c>
      <c r="D1342" s="36">
        <v>49241500</v>
      </c>
      <c r="E1342" s="36">
        <v>19269</v>
      </c>
      <c r="F1342" t="s">
        <v>9632</v>
      </c>
      <c r="G1342" t="s">
        <v>57</v>
      </c>
      <c r="H1342" s="37">
        <v>1502</v>
      </c>
      <c r="I1342" s="41">
        <f t="shared" si="36"/>
        <v>1336.78</v>
      </c>
      <c r="J1342" t="s">
        <v>8885</v>
      </c>
      <c r="K1342" s="35">
        <v>19269</v>
      </c>
      <c r="L1342" s="33">
        <v>0.11</v>
      </c>
      <c r="M1342" s="21" t="s">
        <v>14848</v>
      </c>
      <c r="N1342" s="21" t="s">
        <v>9478</v>
      </c>
      <c r="O1342" s="21" t="s">
        <v>83</v>
      </c>
      <c r="P1342" s="35" t="s">
        <v>13496</v>
      </c>
    </row>
    <row r="1343" spans="2:16">
      <c r="B1343" t="s">
        <v>41</v>
      </c>
      <c r="C1343" t="s">
        <v>44</v>
      </c>
      <c r="D1343" s="36">
        <v>49241500</v>
      </c>
      <c r="E1343" s="36">
        <v>19270</v>
      </c>
      <c r="F1343" t="s">
        <v>9633</v>
      </c>
      <c r="G1343" t="s">
        <v>57</v>
      </c>
      <c r="H1343" s="37">
        <v>1478</v>
      </c>
      <c r="I1343" s="41">
        <f t="shared" si="36"/>
        <v>1315.42</v>
      </c>
      <c r="J1343" t="s">
        <v>8885</v>
      </c>
      <c r="K1343" s="35">
        <v>19270</v>
      </c>
      <c r="L1343" s="33">
        <v>0.11</v>
      </c>
      <c r="M1343" s="21" t="s">
        <v>14848</v>
      </c>
      <c r="N1343" s="21" t="s">
        <v>9478</v>
      </c>
      <c r="O1343" s="21" t="s">
        <v>83</v>
      </c>
      <c r="P1343" s="35" t="s">
        <v>13496</v>
      </c>
    </row>
    <row r="1344" spans="2:16">
      <c r="B1344" t="s">
        <v>41</v>
      </c>
      <c r="C1344" t="s">
        <v>44</v>
      </c>
      <c r="D1344" s="36">
        <v>49241500</v>
      </c>
      <c r="E1344" s="36">
        <v>19271</v>
      </c>
      <c r="F1344" t="s">
        <v>9634</v>
      </c>
      <c r="G1344" t="s">
        <v>57</v>
      </c>
      <c r="H1344" s="37">
        <v>1935</v>
      </c>
      <c r="I1344" s="41">
        <f t="shared" si="36"/>
        <v>1722.15</v>
      </c>
      <c r="J1344" t="s">
        <v>8885</v>
      </c>
      <c r="K1344" s="35">
        <v>19271</v>
      </c>
      <c r="L1344" s="33">
        <v>0.11</v>
      </c>
      <c r="M1344" s="21" t="s">
        <v>14848</v>
      </c>
      <c r="N1344" s="21" t="s">
        <v>9478</v>
      </c>
      <c r="O1344" s="21" t="s">
        <v>83</v>
      </c>
      <c r="P1344" s="35" t="s">
        <v>13496</v>
      </c>
    </row>
    <row r="1345" spans="2:16">
      <c r="B1345" t="s">
        <v>41</v>
      </c>
      <c r="C1345" t="s">
        <v>44</v>
      </c>
      <c r="D1345" s="36">
        <v>49241500</v>
      </c>
      <c r="E1345" s="36">
        <v>19272</v>
      </c>
      <c r="F1345" t="s">
        <v>9635</v>
      </c>
      <c r="G1345" t="s">
        <v>57</v>
      </c>
      <c r="H1345" s="37">
        <v>970</v>
      </c>
      <c r="I1345" s="41">
        <f t="shared" si="36"/>
        <v>863.30000000000007</v>
      </c>
      <c r="J1345" t="s">
        <v>8885</v>
      </c>
      <c r="K1345" s="35">
        <v>19272</v>
      </c>
      <c r="L1345" s="33">
        <v>0.11</v>
      </c>
      <c r="M1345" s="21" t="s">
        <v>14848</v>
      </c>
      <c r="N1345" s="21" t="s">
        <v>9478</v>
      </c>
      <c r="O1345" s="21" t="s">
        <v>83</v>
      </c>
      <c r="P1345" s="35" t="s">
        <v>13496</v>
      </c>
    </row>
    <row r="1346" spans="2:16">
      <c r="B1346" t="s">
        <v>41</v>
      </c>
      <c r="C1346" t="s">
        <v>44</v>
      </c>
      <c r="D1346" s="36">
        <v>49241500</v>
      </c>
      <c r="E1346" s="36">
        <v>19273</v>
      </c>
      <c r="F1346" t="s">
        <v>9636</v>
      </c>
      <c r="G1346" t="s">
        <v>57</v>
      </c>
      <c r="H1346" s="37">
        <v>1350</v>
      </c>
      <c r="I1346" s="41">
        <f t="shared" si="36"/>
        <v>1201.5</v>
      </c>
      <c r="J1346" t="s">
        <v>8885</v>
      </c>
      <c r="K1346" s="35">
        <v>19273</v>
      </c>
      <c r="L1346" s="33">
        <v>0.11</v>
      </c>
      <c r="M1346" s="21" t="s">
        <v>14848</v>
      </c>
      <c r="N1346" s="21" t="s">
        <v>9478</v>
      </c>
      <c r="O1346" s="21" t="s">
        <v>83</v>
      </c>
      <c r="P1346" s="35" t="s">
        <v>13496</v>
      </c>
    </row>
    <row r="1347" spans="2:16">
      <c r="B1347" t="s">
        <v>41</v>
      </c>
      <c r="C1347" t="s">
        <v>44</v>
      </c>
      <c r="D1347" s="36">
        <v>49241500</v>
      </c>
      <c r="E1347" s="36">
        <v>19281</v>
      </c>
      <c r="F1347" t="s">
        <v>9637</v>
      </c>
      <c r="G1347" t="s">
        <v>57</v>
      </c>
      <c r="H1347" s="37">
        <v>937</v>
      </c>
      <c r="I1347" s="41">
        <f t="shared" si="36"/>
        <v>833.93000000000006</v>
      </c>
      <c r="J1347" t="s">
        <v>8885</v>
      </c>
      <c r="K1347" s="35">
        <v>19281</v>
      </c>
      <c r="L1347" s="33">
        <v>0.11</v>
      </c>
      <c r="M1347" s="21" t="s">
        <v>14848</v>
      </c>
      <c r="N1347" s="21" t="s">
        <v>9478</v>
      </c>
      <c r="O1347" s="21" t="s">
        <v>83</v>
      </c>
      <c r="P1347" s="35" t="s">
        <v>13496</v>
      </c>
    </row>
    <row r="1348" spans="2:16">
      <c r="B1348" t="s">
        <v>41</v>
      </c>
      <c r="C1348" t="s">
        <v>44</v>
      </c>
      <c r="D1348" s="36">
        <v>49241500</v>
      </c>
      <c r="E1348" s="36">
        <v>19282</v>
      </c>
      <c r="F1348" t="s">
        <v>9638</v>
      </c>
      <c r="G1348" t="s">
        <v>57</v>
      </c>
      <c r="H1348" s="37">
        <v>1211</v>
      </c>
      <c r="I1348" s="41">
        <f t="shared" si="36"/>
        <v>1077.79</v>
      </c>
      <c r="J1348" t="s">
        <v>8885</v>
      </c>
      <c r="K1348" s="35">
        <v>19282</v>
      </c>
      <c r="L1348" s="33">
        <v>0.11</v>
      </c>
      <c r="M1348" s="21" t="s">
        <v>14848</v>
      </c>
      <c r="N1348" s="21" t="s">
        <v>9478</v>
      </c>
      <c r="O1348" s="21" t="s">
        <v>83</v>
      </c>
      <c r="P1348" s="35" t="s">
        <v>13496</v>
      </c>
    </row>
    <row r="1349" spans="2:16">
      <c r="B1349" t="s">
        <v>41</v>
      </c>
      <c r="C1349" t="s">
        <v>44</v>
      </c>
      <c r="D1349" s="36">
        <v>49241500</v>
      </c>
      <c r="E1349" s="36">
        <v>19283</v>
      </c>
      <c r="F1349" t="s">
        <v>9639</v>
      </c>
      <c r="G1349" t="s">
        <v>57</v>
      </c>
      <c r="H1349" s="37">
        <v>1598</v>
      </c>
      <c r="I1349" s="41">
        <f t="shared" si="36"/>
        <v>1422.22</v>
      </c>
      <c r="J1349" t="s">
        <v>8885</v>
      </c>
      <c r="K1349" s="35">
        <v>19283</v>
      </c>
      <c r="L1349" s="33">
        <v>0.11</v>
      </c>
      <c r="M1349" s="21" t="s">
        <v>14848</v>
      </c>
      <c r="N1349" s="21" t="s">
        <v>9478</v>
      </c>
      <c r="O1349" s="21" t="s">
        <v>83</v>
      </c>
      <c r="P1349" s="35" t="s">
        <v>13496</v>
      </c>
    </row>
    <row r="1350" spans="2:16">
      <c r="B1350" t="s">
        <v>41</v>
      </c>
      <c r="C1350" t="s">
        <v>44</v>
      </c>
      <c r="D1350" s="36">
        <v>49241500</v>
      </c>
      <c r="E1350" s="36">
        <v>19284</v>
      </c>
      <c r="F1350" t="s">
        <v>9640</v>
      </c>
      <c r="G1350" t="s">
        <v>57</v>
      </c>
      <c r="H1350" s="37">
        <v>1739</v>
      </c>
      <c r="I1350" s="41">
        <f t="shared" si="36"/>
        <v>1547.71</v>
      </c>
      <c r="J1350" t="s">
        <v>8885</v>
      </c>
      <c r="K1350" s="35">
        <v>19284</v>
      </c>
      <c r="L1350" s="33">
        <v>0.11</v>
      </c>
      <c r="M1350" s="21" t="s">
        <v>14848</v>
      </c>
      <c r="N1350" s="21" t="s">
        <v>9478</v>
      </c>
      <c r="O1350" s="21" t="s">
        <v>83</v>
      </c>
      <c r="P1350" s="35" t="s">
        <v>13496</v>
      </c>
    </row>
    <row r="1351" spans="2:16">
      <c r="B1351" t="s">
        <v>41</v>
      </c>
      <c r="C1351" t="s">
        <v>44</v>
      </c>
      <c r="D1351" s="36">
        <v>49241500</v>
      </c>
      <c r="E1351" s="36">
        <v>19285</v>
      </c>
      <c r="F1351" t="s">
        <v>9641</v>
      </c>
      <c r="G1351" t="s">
        <v>57</v>
      </c>
      <c r="H1351" s="37">
        <v>1781</v>
      </c>
      <c r="I1351" s="41">
        <f t="shared" si="36"/>
        <v>1585.09</v>
      </c>
      <c r="J1351" t="s">
        <v>8885</v>
      </c>
      <c r="K1351" s="35">
        <v>19285</v>
      </c>
      <c r="L1351" s="33">
        <v>0.11</v>
      </c>
      <c r="M1351" s="21" t="s">
        <v>14848</v>
      </c>
      <c r="N1351" s="21" t="s">
        <v>9478</v>
      </c>
      <c r="O1351" s="21" t="s">
        <v>83</v>
      </c>
      <c r="P1351" s="35" t="s">
        <v>13496</v>
      </c>
    </row>
    <row r="1352" spans="2:16">
      <c r="B1352" t="s">
        <v>41</v>
      </c>
      <c r="C1352" t="s">
        <v>44</v>
      </c>
      <c r="D1352" s="36">
        <v>49241500</v>
      </c>
      <c r="E1352" s="36">
        <v>19286</v>
      </c>
      <c r="F1352" t="s">
        <v>9642</v>
      </c>
      <c r="G1352" t="s">
        <v>57</v>
      </c>
      <c r="H1352" s="37">
        <v>2162</v>
      </c>
      <c r="I1352" s="41">
        <f t="shared" ref="I1352:I1415" si="37">H1352*0.89</f>
        <v>1924.18</v>
      </c>
      <c r="J1352" t="s">
        <v>8885</v>
      </c>
      <c r="K1352" s="35">
        <v>19286</v>
      </c>
      <c r="L1352" s="33">
        <v>0.11</v>
      </c>
      <c r="M1352" s="21" t="s">
        <v>14848</v>
      </c>
      <c r="N1352" s="21" t="s">
        <v>9478</v>
      </c>
      <c r="O1352" s="21" t="s">
        <v>83</v>
      </c>
      <c r="P1352" s="35" t="s">
        <v>13496</v>
      </c>
    </row>
    <row r="1353" spans="2:16">
      <c r="B1353" t="s">
        <v>41</v>
      </c>
      <c r="C1353" t="s">
        <v>44</v>
      </c>
      <c r="D1353" s="36">
        <v>49241500</v>
      </c>
      <c r="E1353" s="36">
        <v>19287</v>
      </c>
      <c r="F1353" t="s">
        <v>9643</v>
      </c>
      <c r="G1353" t="s">
        <v>57</v>
      </c>
      <c r="H1353" s="37">
        <v>1432</v>
      </c>
      <c r="I1353" s="41">
        <f t="shared" si="37"/>
        <v>1274.48</v>
      </c>
      <c r="J1353" t="s">
        <v>8885</v>
      </c>
      <c r="K1353" s="35">
        <v>19287</v>
      </c>
      <c r="L1353" s="33">
        <v>0.11</v>
      </c>
      <c r="M1353" s="21" t="s">
        <v>14848</v>
      </c>
      <c r="N1353" s="21" t="s">
        <v>9478</v>
      </c>
      <c r="O1353" s="21" t="s">
        <v>83</v>
      </c>
      <c r="P1353" s="35" t="s">
        <v>13496</v>
      </c>
    </row>
    <row r="1354" spans="2:16">
      <c r="B1354" t="s">
        <v>41</v>
      </c>
      <c r="C1354" t="s">
        <v>44</v>
      </c>
      <c r="D1354" s="36">
        <v>49241500</v>
      </c>
      <c r="E1354" s="36">
        <v>19288</v>
      </c>
      <c r="F1354" t="s">
        <v>9644</v>
      </c>
      <c r="G1354" t="s">
        <v>57</v>
      </c>
      <c r="H1354" s="37">
        <v>1890</v>
      </c>
      <c r="I1354" s="41">
        <f t="shared" si="37"/>
        <v>1682.1000000000001</v>
      </c>
      <c r="J1354" t="s">
        <v>8885</v>
      </c>
      <c r="K1354" s="35">
        <v>19288</v>
      </c>
      <c r="L1354" s="33">
        <v>0.11</v>
      </c>
      <c r="M1354" s="21" t="s">
        <v>14848</v>
      </c>
      <c r="N1354" s="21" t="s">
        <v>9478</v>
      </c>
      <c r="O1354" s="21" t="s">
        <v>83</v>
      </c>
      <c r="P1354" s="35" t="s">
        <v>13496</v>
      </c>
    </row>
    <row r="1355" spans="2:16">
      <c r="B1355" t="s">
        <v>41</v>
      </c>
      <c r="C1355" t="s">
        <v>44</v>
      </c>
      <c r="D1355" s="36">
        <v>49241500</v>
      </c>
      <c r="E1355" s="36">
        <v>19289</v>
      </c>
      <c r="F1355" t="s">
        <v>9645</v>
      </c>
      <c r="G1355" t="s">
        <v>57</v>
      </c>
      <c r="H1355" s="37">
        <v>2061</v>
      </c>
      <c r="I1355" s="41">
        <f t="shared" si="37"/>
        <v>1834.29</v>
      </c>
      <c r="J1355" t="s">
        <v>8885</v>
      </c>
      <c r="K1355" s="35">
        <v>19289</v>
      </c>
      <c r="L1355" s="33">
        <v>0.11</v>
      </c>
      <c r="M1355" s="21" t="s">
        <v>14848</v>
      </c>
      <c r="N1355" s="21" t="s">
        <v>9478</v>
      </c>
      <c r="O1355" s="21" t="s">
        <v>83</v>
      </c>
      <c r="P1355" s="35" t="s">
        <v>13496</v>
      </c>
    </row>
    <row r="1356" spans="2:16">
      <c r="B1356" t="s">
        <v>41</v>
      </c>
      <c r="C1356" t="s">
        <v>44</v>
      </c>
      <c r="D1356" s="36">
        <v>49241500</v>
      </c>
      <c r="E1356" s="36">
        <v>19290</v>
      </c>
      <c r="F1356" t="s">
        <v>9646</v>
      </c>
      <c r="G1356" t="s">
        <v>57</v>
      </c>
      <c r="H1356" s="37">
        <v>490</v>
      </c>
      <c r="I1356" s="41">
        <f t="shared" si="37"/>
        <v>436.1</v>
      </c>
      <c r="J1356" t="s">
        <v>8885</v>
      </c>
      <c r="K1356" s="35">
        <v>19290</v>
      </c>
      <c r="L1356" s="33">
        <v>0.11</v>
      </c>
      <c r="M1356" s="21" t="s">
        <v>14848</v>
      </c>
      <c r="N1356" s="21" t="s">
        <v>9478</v>
      </c>
      <c r="O1356" s="21" t="s">
        <v>83</v>
      </c>
      <c r="P1356" s="35" t="s">
        <v>13496</v>
      </c>
    </row>
    <row r="1357" spans="2:16">
      <c r="B1357" t="s">
        <v>41</v>
      </c>
      <c r="C1357" t="s">
        <v>44</v>
      </c>
      <c r="D1357" s="36">
        <v>49241500</v>
      </c>
      <c r="E1357" s="36">
        <v>19291</v>
      </c>
      <c r="F1357" t="s">
        <v>9647</v>
      </c>
      <c r="G1357" t="s">
        <v>57</v>
      </c>
      <c r="H1357" s="37">
        <v>507</v>
      </c>
      <c r="I1357" s="41">
        <f t="shared" si="37"/>
        <v>451.23</v>
      </c>
      <c r="J1357" t="s">
        <v>8885</v>
      </c>
      <c r="K1357" s="35">
        <v>19291</v>
      </c>
      <c r="L1357" s="33">
        <v>0.11</v>
      </c>
      <c r="M1357" s="21" t="s">
        <v>14848</v>
      </c>
      <c r="N1357" s="21" t="s">
        <v>9478</v>
      </c>
      <c r="O1357" s="21" t="s">
        <v>83</v>
      </c>
      <c r="P1357" s="35" t="s">
        <v>13496</v>
      </c>
    </row>
    <row r="1358" spans="2:16">
      <c r="B1358" t="s">
        <v>41</v>
      </c>
      <c r="C1358" t="s">
        <v>44</v>
      </c>
      <c r="D1358" s="36">
        <v>49241500</v>
      </c>
      <c r="E1358" s="36">
        <v>19292</v>
      </c>
      <c r="F1358" t="s">
        <v>9648</v>
      </c>
      <c r="G1358" t="s">
        <v>57</v>
      </c>
      <c r="H1358" s="37">
        <v>635</v>
      </c>
      <c r="I1358" s="41">
        <f t="shared" si="37"/>
        <v>565.15</v>
      </c>
      <c r="J1358" t="s">
        <v>8885</v>
      </c>
      <c r="K1358" s="35">
        <v>19292</v>
      </c>
      <c r="L1358" s="33">
        <v>0.11</v>
      </c>
      <c r="M1358" s="21" t="s">
        <v>14848</v>
      </c>
      <c r="N1358" s="21" t="s">
        <v>9478</v>
      </c>
      <c r="O1358" s="21" t="s">
        <v>83</v>
      </c>
      <c r="P1358" s="35" t="s">
        <v>13496</v>
      </c>
    </row>
    <row r="1359" spans="2:16">
      <c r="B1359" t="s">
        <v>41</v>
      </c>
      <c r="C1359" t="s">
        <v>44</v>
      </c>
      <c r="D1359" s="36">
        <v>49241500</v>
      </c>
      <c r="E1359" s="36">
        <v>19293</v>
      </c>
      <c r="F1359" t="s">
        <v>9649</v>
      </c>
      <c r="G1359" t="s">
        <v>57</v>
      </c>
      <c r="H1359" s="37">
        <v>647</v>
      </c>
      <c r="I1359" s="41">
        <f t="shared" si="37"/>
        <v>575.83000000000004</v>
      </c>
      <c r="J1359" t="s">
        <v>8885</v>
      </c>
      <c r="K1359" s="35">
        <v>19293</v>
      </c>
      <c r="L1359" s="33">
        <v>0.11</v>
      </c>
      <c r="M1359" s="21" t="s">
        <v>14848</v>
      </c>
      <c r="N1359" s="21" t="s">
        <v>9478</v>
      </c>
      <c r="O1359" s="21" t="s">
        <v>83</v>
      </c>
      <c r="P1359" s="35" t="s">
        <v>13496</v>
      </c>
    </row>
    <row r="1360" spans="2:16">
      <c r="B1360" t="s">
        <v>41</v>
      </c>
      <c r="C1360" t="s">
        <v>44</v>
      </c>
      <c r="D1360" s="36">
        <v>49241500</v>
      </c>
      <c r="E1360" s="36">
        <v>19294</v>
      </c>
      <c r="F1360" t="s">
        <v>9650</v>
      </c>
      <c r="G1360" t="s">
        <v>57</v>
      </c>
      <c r="H1360" s="37">
        <v>25918</v>
      </c>
      <c r="I1360" s="41">
        <f t="shared" si="37"/>
        <v>23067.02</v>
      </c>
      <c r="J1360" t="s">
        <v>8885</v>
      </c>
      <c r="K1360" s="35">
        <v>19294</v>
      </c>
      <c r="L1360" s="33">
        <v>0.11</v>
      </c>
      <c r="M1360" s="21" t="s">
        <v>14848</v>
      </c>
      <c r="N1360" s="21" t="s">
        <v>9478</v>
      </c>
      <c r="O1360" s="21" t="s">
        <v>83</v>
      </c>
      <c r="P1360" s="35" t="s">
        <v>13496</v>
      </c>
    </row>
    <row r="1361" spans="2:16">
      <c r="B1361" t="s">
        <v>41</v>
      </c>
      <c r="C1361" t="s">
        <v>44</v>
      </c>
      <c r="D1361" s="36">
        <v>49241500</v>
      </c>
      <c r="E1361" s="36">
        <v>19295</v>
      </c>
      <c r="F1361" t="s">
        <v>9651</v>
      </c>
      <c r="G1361" t="s">
        <v>57</v>
      </c>
      <c r="H1361" s="37">
        <v>25491</v>
      </c>
      <c r="I1361" s="41">
        <f t="shared" si="37"/>
        <v>22686.99</v>
      </c>
      <c r="J1361" t="s">
        <v>8885</v>
      </c>
      <c r="K1361" s="35">
        <v>19295</v>
      </c>
      <c r="L1361" s="33">
        <v>0.11</v>
      </c>
      <c r="M1361" s="21" t="s">
        <v>14848</v>
      </c>
      <c r="N1361" s="21" t="s">
        <v>9478</v>
      </c>
      <c r="O1361" s="21" t="s">
        <v>83</v>
      </c>
      <c r="P1361" s="35" t="s">
        <v>13496</v>
      </c>
    </row>
    <row r="1362" spans="2:16">
      <c r="B1362" t="s">
        <v>41</v>
      </c>
      <c r="C1362" t="s">
        <v>44</v>
      </c>
      <c r="D1362" s="36">
        <v>49241500</v>
      </c>
      <c r="E1362" s="36">
        <v>19296</v>
      </c>
      <c r="F1362" t="s">
        <v>9652</v>
      </c>
      <c r="G1362" t="s">
        <v>57</v>
      </c>
      <c r="H1362" s="37">
        <v>25181</v>
      </c>
      <c r="I1362" s="41">
        <f t="shared" si="37"/>
        <v>22411.09</v>
      </c>
      <c r="J1362" t="s">
        <v>8885</v>
      </c>
      <c r="K1362" s="35">
        <v>19296</v>
      </c>
      <c r="L1362" s="33">
        <v>0.11</v>
      </c>
      <c r="M1362" s="21" t="s">
        <v>14848</v>
      </c>
      <c r="N1362" s="21" t="s">
        <v>9478</v>
      </c>
      <c r="O1362" s="21" t="s">
        <v>83</v>
      </c>
      <c r="P1362" s="35" t="s">
        <v>13496</v>
      </c>
    </row>
    <row r="1363" spans="2:16">
      <c r="B1363" t="s">
        <v>41</v>
      </c>
      <c r="C1363" t="s">
        <v>44</v>
      </c>
      <c r="D1363" s="36">
        <v>49241500</v>
      </c>
      <c r="E1363" s="36">
        <v>19297</v>
      </c>
      <c r="F1363" t="s">
        <v>9653</v>
      </c>
      <c r="G1363" t="s">
        <v>57</v>
      </c>
      <c r="H1363" s="37">
        <v>4673</v>
      </c>
      <c r="I1363" s="41">
        <f t="shared" si="37"/>
        <v>4158.97</v>
      </c>
      <c r="J1363" t="s">
        <v>8885</v>
      </c>
      <c r="K1363" s="35">
        <v>19297</v>
      </c>
      <c r="L1363" s="33">
        <v>0.11</v>
      </c>
      <c r="M1363" s="21" t="s">
        <v>14848</v>
      </c>
      <c r="N1363" s="21" t="s">
        <v>9478</v>
      </c>
      <c r="O1363" s="21" t="s">
        <v>83</v>
      </c>
      <c r="P1363" s="35" t="s">
        <v>13496</v>
      </c>
    </row>
    <row r="1364" spans="2:16">
      <c r="B1364" t="s">
        <v>41</v>
      </c>
      <c r="C1364" t="s">
        <v>44</v>
      </c>
      <c r="D1364" s="36">
        <v>49241500</v>
      </c>
      <c r="E1364" s="36">
        <v>19298</v>
      </c>
      <c r="F1364" t="s">
        <v>9654</v>
      </c>
      <c r="G1364" t="s">
        <v>57</v>
      </c>
      <c r="H1364" s="37">
        <v>5443</v>
      </c>
      <c r="I1364" s="41">
        <f t="shared" si="37"/>
        <v>4844.2700000000004</v>
      </c>
      <c r="J1364" t="s">
        <v>8885</v>
      </c>
      <c r="K1364" s="35">
        <v>19298</v>
      </c>
      <c r="L1364" s="33">
        <v>0.11</v>
      </c>
      <c r="M1364" s="21" t="s">
        <v>14848</v>
      </c>
      <c r="N1364" s="21" t="s">
        <v>9478</v>
      </c>
      <c r="O1364" s="21" t="s">
        <v>83</v>
      </c>
      <c r="P1364" s="35" t="s">
        <v>13496</v>
      </c>
    </row>
    <row r="1365" spans="2:16">
      <c r="B1365" t="s">
        <v>41</v>
      </c>
      <c r="C1365" t="s">
        <v>44</v>
      </c>
      <c r="D1365" s="36">
        <v>49241500</v>
      </c>
      <c r="E1365" s="36">
        <v>19299</v>
      </c>
      <c r="F1365" t="s">
        <v>9655</v>
      </c>
      <c r="G1365" t="s">
        <v>57</v>
      </c>
      <c r="H1365" s="37">
        <v>6120</v>
      </c>
      <c r="I1365" s="41">
        <f t="shared" si="37"/>
        <v>5446.8</v>
      </c>
      <c r="J1365" t="s">
        <v>8885</v>
      </c>
      <c r="K1365" s="35">
        <v>19299</v>
      </c>
      <c r="L1365" s="33">
        <v>0.11</v>
      </c>
      <c r="M1365" s="21" t="s">
        <v>14848</v>
      </c>
      <c r="N1365" s="21" t="s">
        <v>9478</v>
      </c>
      <c r="O1365" s="21" t="s">
        <v>83</v>
      </c>
      <c r="P1365" s="35" t="s">
        <v>13496</v>
      </c>
    </row>
    <row r="1366" spans="2:16">
      <c r="B1366" t="s">
        <v>41</v>
      </c>
      <c r="C1366" t="s">
        <v>44</v>
      </c>
      <c r="D1366" s="36">
        <v>49241500</v>
      </c>
      <c r="E1366" s="36">
        <v>19300</v>
      </c>
      <c r="F1366" t="s">
        <v>9656</v>
      </c>
      <c r="G1366" t="s">
        <v>57</v>
      </c>
      <c r="H1366" s="37">
        <v>7063</v>
      </c>
      <c r="I1366" s="41">
        <f t="shared" si="37"/>
        <v>6286.07</v>
      </c>
      <c r="J1366" t="s">
        <v>8885</v>
      </c>
      <c r="K1366" s="35">
        <v>19300</v>
      </c>
      <c r="L1366" s="33">
        <v>0.11</v>
      </c>
      <c r="M1366" s="21" t="s">
        <v>14848</v>
      </c>
      <c r="N1366" s="21" t="s">
        <v>9478</v>
      </c>
      <c r="O1366" s="21" t="s">
        <v>83</v>
      </c>
      <c r="P1366" s="35" t="s">
        <v>13496</v>
      </c>
    </row>
    <row r="1367" spans="2:16">
      <c r="B1367" t="s">
        <v>41</v>
      </c>
      <c r="C1367" t="s">
        <v>44</v>
      </c>
      <c r="D1367" s="36">
        <v>49241500</v>
      </c>
      <c r="E1367" s="36">
        <v>19301</v>
      </c>
      <c r="F1367" t="s">
        <v>9657</v>
      </c>
      <c r="G1367" t="s">
        <v>57</v>
      </c>
      <c r="H1367" s="37">
        <v>7172</v>
      </c>
      <c r="I1367" s="41">
        <f t="shared" si="37"/>
        <v>6383.08</v>
      </c>
      <c r="J1367" t="s">
        <v>8885</v>
      </c>
      <c r="K1367" s="35">
        <v>19301</v>
      </c>
      <c r="L1367" s="33">
        <v>0.11</v>
      </c>
      <c r="M1367" s="21" t="s">
        <v>14848</v>
      </c>
      <c r="N1367" s="21" t="s">
        <v>9478</v>
      </c>
      <c r="O1367" s="21" t="s">
        <v>83</v>
      </c>
      <c r="P1367" s="35" t="s">
        <v>13496</v>
      </c>
    </row>
    <row r="1368" spans="2:16">
      <c r="B1368" t="s">
        <v>41</v>
      </c>
      <c r="C1368" t="s">
        <v>44</v>
      </c>
      <c r="D1368" s="36">
        <v>49241500</v>
      </c>
      <c r="E1368" s="36">
        <v>19302</v>
      </c>
      <c r="F1368" t="s">
        <v>9658</v>
      </c>
      <c r="G1368" t="s">
        <v>57</v>
      </c>
      <c r="H1368" s="37">
        <v>7679</v>
      </c>
      <c r="I1368" s="41">
        <f t="shared" si="37"/>
        <v>6834.31</v>
      </c>
      <c r="J1368" t="s">
        <v>8885</v>
      </c>
      <c r="K1368" s="35">
        <v>19302</v>
      </c>
      <c r="L1368" s="33">
        <v>0.11</v>
      </c>
      <c r="M1368" s="21" t="s">
        <v>14848</v>
      </c>
      <c r="N1368" s="21" t="s">
        <v>9478</v>
      </c>
      <c r="O1368" s="21" t="s">
        <v>83</v>
      </c>
      <c r="P1368" s="35" t="s">
        <v>13496</v>
      </c>
    </row>
    <row r="1369" spans="2:16">
      <c r="B1369" t="s">
        <v>41</v>
      </c>
      <c r="C1369" t="s">
        <v>44</v>
      </c>
      <c r="D1369" s="36">
        <v>49241500</v>
      </c>
      <c r="E1369" s="36">
        <v>19303</v>
      </c>
      <c r="F1369" t="s">
        <v>9659</v>
      </c>
      <c r="G1369" t="s">
        <v>57</v>
      </c>
      <c r="H1369" s="37">
        <v>1174</v>
      </c>
      <c r="I1369" s="41">
        <f t="shared" si="37"/>
        <v>1044.8600000000001</v>
      </c>
      <c r="J1369" t="s">
        <v>8885</v>
      </c>
      <c r="K1369" s="35">
        <v>19303</v>
      </c>
      <c r="L1369" s="33">
        <v>0.11</v>
      </c>
      <c r="M1369" s="21" t="s">
        <v>14848</v>
      </c>
      <c r="N1369" s="21" t="s">
        <v>9478</v>
      </c>
      <c r="O1369" s="21" t="s">
        <v>83</v>
      </c>
      <c r="P1369" s="35" t="s">
        <v>13496</v>
      </c>
    </row>
    <row r="1370" spans="2:16">
      <c r="B1370" t="s">
        <v>41</v>
      </c>
      <c r="C1370" t="s">
        <v>44</v>
      </c>
      <c r="D1370" s="36">
        <v>49241500</v>
      </c>
      <c r="E1370" s="36">
        <v>19304</v>
      </c>
      <c r="F1370" t="s">
        <v>9660</v>
      </c>
      <c r="G1370" t="s">
        <v>57</v>
      </c>
      <c r="H1370" s="37">
        <v>1274</v>
      </c>
      <c r="I1370" s="41">
        <f t="shared" si="37"/>
        <v>1133.8600000000001</v>
      </c>
      <c r="J1370" t="s">
        <v>8885</v>
      </c>
      <c r="K1370" s="35">
        <v>19304</v>
      </c>
      <c r="L1370" s="33">
        <v>0.11</v>
      </c>
      <c r="M1370" s="21" t="s">
        <v>14848</v>
      </c>
      <c r="N1370" s="21" t="s">
        <v>9478</v>
      </c>
      <c r="O1370" s="21" t="s">
        <v>83</v>
      </c>
      <c r="P1370" s="35" t="s">
        <v>13496</v>
      </c>
    </row>
    <row r="1371" spans="2:16">
      <c r="B1371" t="s">
        <v>41</v>
      </c>
      <c r="C1371" t="s">
        <v>44</v>
      </c>
      <c r="D1371" s="36">
        <v>49241500</v>
      </c>
      <c r="E1371" s="36">
        <v>19305</v>
      </c>
      <c r="F1371" t="s">
        <v>9661</v>
      </c>
      <c r="G1371" t="s">
        <v>57</v>
      </c>
      <c r="H1371" s="37">
        <v>1373</v>
      </c>
      <c r="I1371" s="41">
        <f t="shared" si="37"/>
        <v>1221.97</v>
      </c>
      <c r="J1371" t="s">
        <v>8885</v>
      </c>
      <c r="K1371" s="35">
        <v>19305</v>
      </c>
      <c r="L1371" s="33">
        <v>0.11</v>
      </c>
      <c r="M1371" s="21" t="s">
        <v>14848</v>
      </c>
      <c r="N1371" s="21" t="s">
        <v>9478</v>
      </c>
      <c r="O1371" s="21" t="s">
        <v>83</v>
      </c>
      <c r="P1371" s="35" t="s">
        <v>13496</v>
      </c>
    </row>
    <row r="1372" spans="2:16">
      <c r="B1372" t="s">
        <v>41</v>
      </c>
      <c r="C1372" t="s">
        <v>44</v>
      </c>
      <c r="D1372" s="36">
        <v>49241500</v>
      </c>
      <c r="E1372" s="36">
        <v>19309</v>
      </c>
      <c r="F1372" t="s">
        <v>9662</v>
      </c>
      <c r="G1372" t="s">
        <v>57</v>
      </c>
      <c r="H1372" s="37">
        <v>852</v>
      </c>
      <c r="I1372" s="41">
        <f t="shared" si="37"/>
        <v>758.28</v>
      </c>
      <c r="J1372" t="s">
        <v>8885</v>
      </c>
      <c r="K1372" s="35">
        <v>19309</v>
      </c>
      <c r="L1372" s="33">
        <v>0.11</v>
      </c>
      <c r="M1372" s="21" t="s">
        <v>14848</v>
      </c>
      <c r="N1372" s="21" t="s">
        <v>9478</v>
      </c>
      <c r="O1372" s="21" t="s">
        <v>83</v>
      </c>
      <c r="P1372" s="35" t="s">
        <v>13496</v>
      </c>
    </row>
    <row r="1373" spans="2:16">
      <c r="B1373" t="s">
        <v>41</v>
      </c>
      <c r="C1373" t="s">
        <v>44</v>
      </c>
      <c r="D1373" s="36">
        <v>49241500</v>
      </c>
      <c r="E1373" s="36">
        <v>19310</v>
      </c>
      <c r="F1373" t="s">
        <v>9663</v>
      </c>
      <c r="G1373" t="s">
        <v>57</v>
      </c>
      <c r="H1373" s="37">
        <v>929</v>
      </c>
      <c r="I1373" s="41">
        <f t="shared" si="37"/>
        <v>826.81000000000006</v>
      </c>
      <c r="J1373" t="s">
        <v>8885</v>
      </c>
      <c r="K1373" s="35">
        <v>19310</v>
      </c>
      <c r="L1373" s="33">
        <v>0.11</v>
      </c>
      <c r="M1373" s="21" t="s">
        <v>14848</v>
      </c>
      <c r="N1373" s="21" t="s">
        <v>9478</v>
      </c>
      <c r="O1373" s="21" t="s">
        <v>83</v>
      </c>
      <c r="P1373" s="35" t="s">
        <v>13496</v>
      </c>
    </row>
    <row r="1374" spans="2:16">
      <c r="B1374" t="s">
        <v>41</v>
      </c>
      <c r="C1374" t="s">
        <v>44</v>
      </c>
      <c r="D1374" s="36">
        <v>49241500</v>
      </c>
      <c r="E1374" s="36">
        <v>19311</v>
      </c>
      <c r="F1374" t="s">
        <v>9664</v>
      </c>
      <c r="G1374" t="s">
        <v>57</v>
      </c>
      <c r="H1374" s="37">
        <v>1004</v>
      </c>
      <c r="I1374" s="41">
        <f t="shared" si="37"/>
        <v>893.56000000000006</v>
      </c>
      <c r="J1374" t="s">
        <v>8885</v>
      </c>
      <c r="K1374" s="35">
        <v>19311</v>
      </c>
      <c r="L1374" s="33">
        <v>0.11</v>
      </c>
      <c r="M1374" s="21" t="s">
        <v>14848</v>
      </c>
      <c r="N1374" s="21" t="s">
        <v>9478</v>
      </c>
      <c r="O1374" s="21" t="s">
        <v>83</v>
      </c>
      <c r="P1374" s="35" t="s">
        <v>13496</v>
      </c>
    </row>
    <row r="1375" spans="2:16">
      <c r="B1375" t="s">
        <v>41</v>
      </c>
      <c r="C1375" t="s">
        <v>44</v>
      </c>
      <c r="D1375" s="36">
        <v>49241500</v>
      </c>
      <c r="E1375" s="36">
        <v>19312</v>
      </c>
      <c r="F1375" t="s">
        <v>9665</v>
      </c>
      <c r="G1375" t="s">
        <v>57</v>
      </c>
      <c r="H1375" s="37">
        <v>1080</v>
      </c>
      <c r="I1375" s="41">
        <f t="shared" si="37"/>
        <v>961.2</v>
      </c>
      <c r="J1375" t="s">
        <v>8885</v>
      </c>
      <c r="K1375" s="35">
        <v>19312</v>
      </c>
      <c r="L1375" s="33">
        <v>0.11</v>
      </c>
      <c r="M1375" s="21" t="s">
        <v>14848</v>
      </c>
      <c r="N1375" s="21" t="s">
        <v>9478</v>
      </c>
      <c r="O1375" s="21" t="s">
        <v>83</v>
      </c>
      <c r="P1375" s="35" t="s">
        <v>13496</v>
      </c>
    </row>
    <row r="1376" spans="2:16">
      <c r="B1376" t="s">
        <v>41</v>
      </c>
      <c r="C1376" t="s">
        <v>44</v>
      </c>
      <c r="D1376" s="36">
        <v>49241500</v>
      </c>
      <c r="E1376" s="36">
        <v>19313</v>
      </c>
      <c r="F1376" t="s">
        <v>9666</v>
      </c>
      <c r="G1376" t="s">
        <v>57</v>
      </c>
      <c r="H1376" s="37">
        <v>1157</v>
      </c>
      <c r="I1376" s="41">
        <f t="shared" si="37"/>
        <v>1029.73</v>
      </c>
      <c r="J1376" t="s">
        <v>8885</v>
      </c>
      <c r="K1376" s="35">
        <v>19313</v>
      </c>
      <c r="L1376" s="33">
        <v>0.11</v>
      </c>
      <c r="M1376" s="21" t="s">
        <v>14848</v>
      </c>
      <c r="N1376" s="21" t="s">
        <v>9478</v>
      </c>
      <c r="O1376" s="21" t="s">
        <v>83</v>
      </c>
      <c r="P1376" s="35" t="s">
        <v>13496</v>
      </c>
    </row>
    <row r="1377" spans="2:16">
      <c r="B1377" t="s">
        <v>41</v>
      </c>
      <c r="C1377" t="s">
        <v>44</v>
      </c>
      <c r="D1377" s="36">
        <v>49241500</v>
      </c>
      <c r="E1377" s="36">
        <v>19314</v>
      </c>
      <c r="F1377" t="s">
        <v>9667</v>
      </c>
      <c r="G1377" t="s">
        <v>57</v>
      </c>
      <c r="H1377" s="37">
        <v>1037</v>
      </c>
      <c r="I1377" s="41">
        <f t="shared" si="37"/>
        <v>922.93000000000006</v>
      </c>
      <c r="J1377" t="s">
        <v>8885</v>
      </c>
      <c r="K1377" s="35">
        <v>19314</v>
      </c>
      <c r="L1377" s="33">
        <v>0.11</v>
      </c>
      <c r="M1377" s="21" t="s">
        <v>14848</v>
      </c>
      <c r="N1377" s="21" t="s">
        <v>9478</v>
      </c>
      <c r="O1377" s="21" t="s">
        <v>83</v>
      </c>
      <c r="P1377" s="35" t="s">
        <v>13496</v>
      </c>
    </row>
    <row r="1378" spans="2:16">
      <c r="B1378" t="s">
        <v>41</v>
      </c>
      <c r="C1378" t="s">
        <v>44</v>
      </c>
      <c r="D1378" s="36">
        <v>49241500</v>
      </c>
      <c r="E1378" s="36">
        <v>19315</v>
      </c>
      <c r="F1378" t="s">
        <v>9668</v>
      </c>
      <c r="G1378" t="s">
        <v>57</v>
      </c>
      <c r="H1378" s="37">
        <v>1063</v>
      </c>
      <c r="I1378" s="41">
        <f t="shared" si="37"/>
        <v>946.07</v>
      </c>
      <c r="J1378" t="s">
        <v>8885</v>
      </c>
      <c r="K1378" s="35">
        <v>19315</v>
      </c>
      <c r="L1378" s="33">
        <v>0.11</v>
      </c>
      <c r="M1378" s="21" t="s">
        <v>14848</v>
      </c>
      <c r="N1378" s="21" t="s">
        <v>9478</v>
      </c>
      <c r="O1378" s="21" t="s">
        <v>83</v>
      </c>
      <c r="P1378" s="35" t="s">
        <v>13496</v>
      </c>
    </row>
    <row r="1379" spans="2:16">
      <c r="B1379" t="s">
        <v>41</v>
      </c>
      <c r="C1379" t="s">
        <v>44</v>
      </c>
      <c r="D1379" s="36">
        <v>49241500</v>
      </c>
      <c r="E1379" s="36">
        <v>19316</v>
      </c>
      <c r="F1379" t="s">
        <v>9669</v>
      </c>
      <c r="G1379" t="s">
        <v>57</v>
      </c>
      <c r="H1379" s="37">
        <v>1139</v>
      </c>
      <c r="I1379" s="41">
        <f t="shared" si="37"/>
        <v>1013.71</v>
      </c>
      <c r="J1379" t="s">
        <v>8885</v>
      </c>
      <c r="K1379" s="35">
        <v>19316</v>
      </c>
      <c r="L1379" s="33">
        <v>0.11</v>
      </c>
      <c r="M1379" s="21" t="s">
        <v>14848</v>
      </c>
      <c r="N1379" s="21" t="s">
        <v>9478</v>
      </c>
      <c r="O1379" s="21" t="s">
        <v>83</v>
      </c>
      <c r="P1379" s="35" t="s">
        <v>13496</v>
      </c>
    </row>
    <row r="1380" spans="2:16">
      <c r="B1380" t="s">
        <v>41</v>
      </c>
      <c r="C1380" t="s">
        <v>44</v>
      </c>
      <c r="D1380" s="36">
        <v>49241500</v>
      </c>
      <c r="E1380" s="36">
        <v>19317</v>
      </c>
      <c r="F1380" t="s">
        <v>9670</v>
      </c>
      <c r="G1380" t="s">
        <v>57</v>
      </c>
      <c r="H1380" s="37">
        <v>1236</v>
      </c>
      <c r="I1380" s="41">
        <f t="shared" si="37"/>
        <v>1100.04</v>
      </c>
      <c r="J1380" t="s">
        <v>8885</v>
      </c>
      <c r="K1380" s="35">
        <v>19317</v>
      </c>
      <c r="L1380" s="33">
        <v>0.11</v>
      </c>
      <c r="M1380" s="21" t="s">
        <v>14848</v>
      </c>
      <c r="N1380" s="21" t="s">
        <v>9478</v>
      </c>
      <c r="O1380" s="21" t="s">
        <v>83</v>
      </c>
      <c r="P1380" s="35" t="s">
        <v>13496</v>
      </c>
    </row>
    <row r="1381" spans="2:16">
      <c r="B1381" t="s">
        <v>41</v>
      </c>
      <c r="C1381" t="s">
        <v>44</v>
      </c>
      <c r="D1381" s="36">
        <v>49241500</v>
      </c>
      <c r="E1381" s="36">
        <v>19318</v>
      </c>
      <c r="F1381" t="s">
        <v>9671</v>
      </c>
      <c r="G1381" t="s">
        <v>57</v>
      </c>
      <c r="H1381" s="37">
        <v>1301</v>
      </c>
      <c r="I1381" s="41">
        <f t="shared" si="37"/>
        <v>1157.8900000000001</v>
      </c>
      <c r="J1381" t="s">
        <v>8885</v>
      </c>
      <c r="K1381" s="35">
        <v>19318</v>
      </c>
      <c r="L1381" s="33">
        <v>0.11</v>
      </c>
      <c r="M1381" s="21" t="s">
        <v>14848</v>
      </c>
      <c r="N1381" s="21" t="s">
        <v>9478</v>
      </c>
      <c r="O1381" s="21" t="s">
        <v>83</v>
      </c>
      <c r="P1381" s="35" t="s">
        <v>13496</v>
      </c>
    </row>
    <row r="1382" spans="2:16">
      <c r="B1382" t="s">
        <v>41</v>
      </c>
      <c r="C1382" t="s">
        <v>44</v>
      </c>
      <c r="D1382" s="36">
        <v>49241500</v>
      </c>
      <c r="E1382" s="36">
        <v>19319</v>
      </c>
      <c r="F1382" t="s">
        <v>9672</v>
      </c>
      <c r="G1382" t="s">
        <v>57</v>
      </c>
      <c r="H1382" s="37">
        <v>1248</v>
      </c>
      <c r="I1382" s="41">
        <f t="shared" si="37"/>
        <v>1110.72</v>
      </c>
      <c r="J1382" t="s">
        <v>8885</v>
      </c>
      <c r="K1382" s="35">
        <v>19319</v>
      </c>
      <c r="L1382" s="33">
        <v>0.11</v>
      </c>
      <c r="M1382" s="21" t="s">
        <v>14848</v>
      </c>
      <c r="N1382" s="21" t="s">
        <v>9478</v>
      </c>
      <c r="O1382" s="21" t="s">
        <v>83</v>
      </c>
      <c r="P1382" s="35" t="s">
        <v>13496</v>
      </c>
    </row>
    <row r="1383" spans="2:16">
      <c r="B1383" t="s">
        <v>41</v>
      </c>
      <c r="C1383" t="s">
        <v>44</v>
      </c>
      <c r="D1383" s="36">
        <v>49241500</v>
      </c>
      <c r="E1383" s="36">
        <v>19320</v>
      </c>
      <c r="F1383" t="s">
        <v>9673</v>
      </c>
      <c r="G1383" t="s">
        <v>57</v>
      </c>
      <c r="H1383" s="37">
        <v>1354</v>
      </c>
      <c r="I1383" s="41">
        <f t="shared" si="37"/>
        <v>1205.06</v>
      </c>
      <c r="J1383" t="s">
        <v>8885</v>
      </c>
      <c r="K1383" s="35">
        <v>19320</v>
      </c>
      <c r="L1383" s="33">
        <v>0.11</v>
      </c>
      <c r="M1383" s="21" t="s">
        <v>14848</v>
      </c>
      <c r="N1383" s="21" t="s">
        <v>9478</v>
      </c>
      <c r="O1383" s="21" t="s">
        <v>83</v>
      </c>
      <c r="P1383" s="35" t="s">
        <v>13496</v>
      </c>
    </row>
    <row r="1384" spans="2:16">
      <c r="B1384" t="s">
        <v>41</v>
      </c>
      <c r="C1384" t="s">
        <v>44</v>
      </c>
      <c r="D1384" s="36">
        <v>49241500</v>
      </c>
      <c r="E1384" s="36">
        <v>19321</v>
      </c>
      <c r="F1384" t="s">
        <v>9674</v>
      </c>
      <c r="G1384" t="s">
        <v>57</v>
      </c>
      <c r="H1384" s="37">
        <v>1450</v>
      </c>
      <c r="I1384" s="41">
        <f t="shared" si="37"/>
        <v>1290.5</v>
      </c>
      <c r="J1384" t="s">
        <v>8885</v>
      </c>
      <c r="K1384" s="35">
        <v>19321</v>
      </c>
      <c r="L1384" s="33">
        <v>0.11</v>
      </c>
      <c r="M1384" s="21" t="s">
        <v>14848</v>
      </c>
      <c r="N1384" s="21" t="s">
        <v>9478</v>
      </c>
      <c r="O1384" s="21" t="s">
        <v>83</v>
      </c>
      <c r="P1384" s="35" t="s">
        <v>13496</v>
      </c>
    </row>
    <row r="1385" spans="2:16">
      <c r="B1385" t="s">
        <v>41</v>
      </c>
      <c r="C1385" t="s">
        <v>44</v>
      </c>
      <c r="D1385" s="36">
        <v>49241500</v>
      </c>
      <c r="E1385" s="36">
        <v>19322</v>
      </c>
      <c r="F1385" t="s">
        <v>9675</v>
      </c>
      <c r="G1385" t="s">
        <v>57</v>
      </c>
      <c r="H1385" s="37">
        <v>1353</v>
      </c>
      <c r="I1385" s="41">
        <f t="shared" si="37"/>
        <v>1204.17</v>
      </c>
      <c r="J1385" t="s">
        <v>8885</v>
      </c>
      <c r="K1385" s="35">
        <v>19322</v>
      </c>
      <c r="L1385" s="33">
        <v>0.11</v>
      </c>
      <c r="M1385" s="21" t="s">
        <v>14848</v>
      </c>
      <c r="N1385" s="21" t="s">
        <v>9478</v>
      </c>
      <c r="O1385" s="21" t="s">
        <v>83</v>
      </c>
      <c r="P1385" s="35" t="s">
        <v>13496</v>
      </c>
    </row>
    <row r="1386" spans="2:16">
      <c r="B1386" t="s">
        <v>41</v>
      </c>
      <c r="C1386" t="s">
        <v>44</v>
      </c>
      <c r="D1386" s="36">
        <v>49241500</v>
      </c>
      <c r="E1386" s="36">
        <v>19323</v>
      </c>
      <c r="F1386" t="s">
        <v>9676</v>
      </c>
      <c r="G1386" t="s">
        <v>57</v>
      </c>
      <c r="H1386" s="37">
        <v>2258</v>
      </c>
      <c r="I1386" s="41">
        <f t="shared" si="37"/>
        <v>2009.6200000000001</v>
      </c>
      <c r="J1386" t="s">
        <v>8885</v>
      </c>
      <c r="K1386" s="35">
        <v>19323</v>
      </c>
      <c r="L1386" s="33">
        <v>0.11</v>
      </c>
      <c r="M1386" s="21" t="s">
        <v>14848</v>
      </c>
      <c r="N1386" s="21" t="s">
        <v>9478</v>
      </c>
      <c r="O1386" s="21" t="s">
        <v>83</v>
      </c>
      <c r="P1386" s="35" t="s">
        <v>13496</v>
      </c>
    </row>
    <row r="1387" spans="2:16">
      <c r="B1387" t="s">
        <v>41</v>
      </c>
      <c r="C1387" t="s">
        <v>44</v>
      </c>
      <c r="D1387" s="36">
        <v>49241500</v>
      </c>
      <c r="E1387" s="36">
        <v>19327</v>
      </c>
      <c r="F1387" t="s">
        <v>9677</v>
      </c>
      <c r="G1387" t="s">
        <v>57</v>
      </c>
      <c r="H1387" s="37">
        <v>1179</v>
      </c>
      <c r="I1387" s="41">
        <f t="shared" si="37"/>
        <v>1049.31</v>
      </c>
      <c r="J1387" t="s">
        <v>8885</v>
      </c>
      <c r="K1387" s="35">
        <v>19327</v>
      </c>
      <c r="L1387" s="33">
        <v>0.11</v>
      </c>
      <c r="M1387" s="21" t="s">
        <v>14848</v>
      </c>
      <c r="N1387" s="21" t="s">
        <v>9478</v>
      </c>
      <c r="O1387" s="21" t="s">
        <v>83</v>
      </c>
      <c r="P1387" s="35" t="s">
        <v>13496</v>
      </c>
    </row>
    <row r="1388" spans="2:16">
      <c r="B1388" t="s">
        <v>41</v>
      </c>
      <c r="C1388" t="s">
        <v>44</v>
      </c>
      <c r="D1388" s="36">
        <v>49241500</v>
      </c>
      <c r="E1388" s="36">
        <v>19328</v>
      </c>
      <c r="F1388" t="s">
        <v>9678</v>
      </c>
      <c r="G1388" t="s">
        <v>57</v>
      </c>
      <c r="H1388" s="37">
        <v>1492</v>
      </c>
      <c r="I1388" s="41">
        <f t="shared" si="37"/>
        <v>1327.88</v>
      </c>
      <c r="J1388" t="s">
        <v>8885</v>
      </c>
      <c r="K1388" s="35">
        <v>19328</v>
      </c>
      <c r="L1388" s="33">
        <v>0.11</v>
      </c>
      <c r="M1388" s="21" t="s">
        <v>14848</v>
      </c>
      <c r="N1388" s="21" t="s">
        <v>9478</v>
      </c>
      <c r="O1388" s="21" t="s">
        <v>83</v>
      </c>
      <c r="P1388" s="35" t="s">
        <v>13496</v>
      </c>
    </row>
    <row r="1389" spans="2:16">
      <c r="B1389" t="s">
        <v>41</v>
      </c>
      <c r="C1389" t="s">
        <v>44</v>
      </c>
      <c r="D1389" s="36">
        <v>49241500</v>
      </c>
      <c r="E1389" s="36">
        <v>19329</v>
      </c>
      <c r="F1389" t="s">
        <v>9679</v>
      </c>
      <c r="G1389" t="s">
        <v>57</v>
      </c>
      <c r="H1389" s="37">
        <v>978</v>
      </c>
      <c r="I1389" s="41">
        <f t="shared" si="37"/>
        <v>870.42</v>
      </c>
      <c r="J1389" t="s">
        <v>8885</v>
      </c>
      <c r="K1389" s="35">
        <v>19329</v>
      </c>
      <c r="L1389" s="33">
        <v>0.11</v>
      </c>
      <c r="M1389" s="21" t="s">
        <v>14848</v>
      </c>
      <c r="N1389" s="21" t="s">
        <v>9478</v>
      </c>
      <c r="O1389" s="21" t="s">
        <v>83</v>
      </c>
      <c r="P1389" s="35" t="s">
        <v>13496</v>
      </c>
    </row>
    <row r="1390" spans="2:16">
      <c r="B1390" t="s">
        <v>41</v>
      </c>
      <c r="C1390" t="s">
        <v>44</v>
      </c>
      <c r="D1390" s="36">
        <v>49241500</v>
      </c>
      <c r="E1390" s="36">
        <v>19330</v>
      </c>
      <c r="F1390" t="s">
        <v>9680</v>
      </c>
      <c r="G1390" t="s">
        <v>57</v>
      </c>
      <c r="H1390" s="37">
        <v>1154</v>
      </c>
      <c r="I1390" s="41">
        <f t="shared" si="37"/>
        <v>1027.06</v>
      </c>
      <c r="J1390" t="s">
        <v>8885</v>
      </c>
      <c r="K1390" s="35">
        <v>19330</v>
      </c>
      <c r="L1390" s="33">
        <v>0.11</v>
      </c>
      <c r="M1390" s="21" t="s">
        <v>14848</v>
      </c>
      <c r="N1390" s="21" t="s">
        <v>9478</v>
      </c>
      <c r="O1390" s="21" t="s">
        <v>83</v>
      </c>
      <c r="P1390" s="35" t="s">
        <v>13496</v>
      </c>
    </row>
    <row r="1391" spans="2:16">
      <c r="B1391" t="s">
        <v>41</v>
      </c>
      <c r="C1391" t="s">
        <v>44</v>
      </c>
      <c r="D1391" s="36">
        <v>49241500</v>
      </c>
      <c r="E1391" s="36">
        <v>19331</v>
      </c>
      <c r="F1391" t="s">
        <v>9681</v>
      </c>
      <c r="G1391" t="s">
        <v>57</v>
      </c>
      <c r="H1391" s="37">
        <v>1331</v>
      </c>
      <c r="I1391" s="41">
        <f t="shared" si="37"/>
        <v>1184.5899999999999</v>
      </c>
      <c r="J1391" t="s">
        <v>8885</v>
      </c>
      <c r="K1391" s="35">
        <v>19331</v>
      </c>
      <c r="L1391" s="33">
        <v>0.11</v>
      </c>
      <c r="M1391" s="21" t="s">
        <v>14848</v>
      </c>
      <c r="N1391" s="21" t="s">
        <v>9478</v>
      </c>
      <c r="O1391" s="21" t="s">
        <v>83</v>
      </c>
      <c r="P1391" s="35" t="s">
        <v>13496</v>
      </c>
    </row>
    <row r="1392" spans="2:16">
      <c r="B1392" t="s">
        <v>41</v>
      </c>
      <c r="C1392" t="s">
        <v>44</v>
      </c>
      <c r="D1392" s="36">
        <v>49241500</v>
      </c>
      <c r="E1392" s="36">
        <v>19332</v>
      </c>
      <c r="F1392" t="s">
        <v>9682</v>
      </c>
      <c r="G1392" t="s">
        <v>57</v>
      </c>
      <c r="H1392" s="37">
        <v>1510</v>
      </c>
      <c r="I1392" s="41">
        <f t="shared" si="37"/>
        <v>1343.9</v>
      </c>
      <c r="J1392" t="s">
        <v>8885</v>
      </c>
      <c r="K1392" s="35">
        <v>19332</v>
      </c>
      <c r="L1392" s="33">
        <v>0.11</v>
      </c>
      <c r="M1392" s="21" t="s">
        <v>14848</v>
      </c>
      <c r="N1392" s="21" t="s">
        <v>9478</v>
      </c>
      <c r="O1392" s="21" t="s">
        <v>83</v>
      </c>
      <c r="P1392" s="35" t="s">
        <v>13496</v>
      </c>
    </row>
    <row r="1393" spans="2:16">
      <c r="B1393" t="s">
        <v>41</v>
      </c>
      <c r="C1393" t="s">
        <v>44</v>
      </c>
      <c r="D1393" s="36">
        <v>49241500</v>
      </c>
      <c r="E1393" s="36">
        <v>19333</v>
      </c>
      <c r="F1393" t="s">
        <v>9683</v>
      </c>
      <c r="G1393" t="s">
        <v>57</v>
      </c>
      <c r="H1393" s="37">
        <v>1681</v>
      </c>
      <c r="I1393" s="41">
        <f t="shared" si="37"/>
        <v>1496.09</v>
      </c>
      <c r="J1393" t="s">
        <v>8885</v>
      </c>
      <c r="K1393" s="35">
        <v>19333</v>
      </c>
      <c r="L1393" s="33">
        <v>0.11</v>
      </c>
      <c r="M1393" s="21" t="s">
        <v>14848</v>
      </c>
      <c r="N1393" s="21" t="s">
        <v>9478</v>
      </c>
      <c r="O1393" s="21" t="s">
        <v>83</v>
      </c>
      <c r="P1393" s="35" t="s">
        <v>13496</v>
      </c>
    </row>
    <row r="1394" spans="2:16">
      <c r="B1394" t="s">
        <v>41</v>
      </c>
      <c r="C1394" t="s">
        <v>44</v>
      </c>
      <c r="D1394" s="36">
        <v>49241500</v>
      </c>
      <c r="E1394" s="36">
        <v>19344</v>
      </c>
      <c r="F1394" t="s">
        <v>9684</v>
      </c>
      <c r="G1394" t="s">
        <v>57</v>
      </c>
      <c r="H1394" s="37">
        <v>3478</v>
      </c>
      <c r="I1394" s="41">
        <f t="shared" si="37"/>
        <v>3095.42</v>
      </c>
      <c r="J1394" t="s">
        <v>8885</v>
      </c>
      <c r="K1394" s="35">
        <v>19344</v>
      </c>
      <c r="L1394" s="33">
        <v>0.11</v>
      </c>
      <c r="M1394" s="21" t="s">
        <v>14848</v>
      </c>
      <c r="N1394" s="21" t="s">
        <v>9478</v>
      </c>
      <c r="O1394" s="21" t="s">
        <v>83</v>
      </c>
      <c r="P1394" s="35" t="s">
        <v>13496</v>
      </c>
    </row>
    <row r="1395" spans="2:16">
      <c r="B1395" t="s">
        <v>41</v>
      </c>
      <c r="C1395" t="s">
        <v>44</v>
      </c>
      <c r="D1395" s="36">
        <v>49241500</v>
      </c>
      <c r="E1395" s="36">
        <v>19345</v>
      </c>
      <c r="F1395" t="s">
        <v>9685</v>
      </c>
      <c r="G1395" t="s">
        <v>57</v>
      </c>
      <c r="H1395" s="37">
        <v>2230</v>
      </c>
      <c r="I1395" s="41">
        <f t="shared" si="37"/>
        <v>1984.7</v>
      </c>
      <c r="J1395" t="s">
        <v>8885</v>
      </c>
      <c r="K1395" s="35">
        <v>19345</v>
      </c>
      <c r="L1395" s="33">
        <v>0.11</v>
      </c>
      <c r="M1395" s="21" t="s">
        <v>14848</v>
      </c>
      <c r="N1395" s="21" t="s">
        <v>9478</v>
      </c>
      <c r="O1395" s="21" t="s">
        <v>83</v>
      </c>
      <c r="P1395" s="35" t="s">
        <v>13496</v>
      </c>
    </row>
    <row r="1396" spans="2:16">
      <c r="B1396" t="s">
        <v>41</v>
      </c>
      <c r="C1396" t="s">
        <v>44</v>
      </c>
      <c r="D1396" s="36">
        <v>49241500</v>
      </c>
      <c r="E1396" s="36">
        <v>19346</v>
      </c>
      <c r="F1396" t="s">
        <v>9686</v>
      </c>
      <c r="G1396" t="s">
        <v>57</v>
      </c>
      <c r="H1396" s="37">
        <v>3331</v>
      </c>
      <c r="I1396" s="41">
        <f t="shared" si="37"/>
        <v>2964.59</v>
      </c>
      <c r="J1396" t="s">
        <v>8885</v>
      </c>
      <c r="K1396" s="35">
        <v>19346</v>
      </c>
      <c r="L1396" s="33">
        <v>0.11</v>
      </c>
      <c r="M1396" s="21" t="s">
        <v>14848</v>
      </c>
      <c r="N1396" s="21" t="s">
        <v>9478</v>
      </c>
      <c r="O1396" s="21" t="s">
        <v>83</v>
      </c>
      <c r="P1396" s="35" t="s">
        <v>13496</v>
      </c>
    </row>
    <row r="1397" spans="2:16">
      <c r="B1397" t="s">
        <v>41</v>
      </c>
      <c r="C1397" t="s">
        <v>44</v>
      </c>
      <c r="D1397" s="36">
        <v>49241500</v>
      </c>
      <c r="E1397" s="36">
        <v>19347</v>
      </c>
      <c r="F1397" t="s">
        <v>9687</v>
      </c>
      <c r="G1397" t="s">
        <v>57</v>
      </c>
      <c r="H1397" s="37">
        <v>4325</v>
      </c>
      <c r="I1397" s="41">
        <f t="shared" si="37"/>
        <v>3849.25</v>
      </c>
      <c r="J1397" t="s">
        <v>8885</v>
      </c>
      <c r="K1397" s="35">
        <v>19347</v>
      </c>
      <c r="L1397" s="33">
        <v>0.11</v>
      </c>
      <c r="M1397" s="21" t="s">
        <v>14848</v>
      </c>
      <c r="N1397" s="21" t="s">
        <v>9478</v>
      </c>
      <c r="O1397" s="21" t="s">
        <v>83</v>
      </c>
      <c r="P1397" s="35" t="s">
        <v>13496</v>
      </c>
    </row>
    <row r="1398" spans="2:16">
      <c r="B1398" t="s">
        <v>41</v>
      </c>
      <c r="C1398" t="s">
        <v>44</v>
      </c>
      <c r="D1398" s="36">
        <v>49241500</v>
      </c>
      <c r="E1398" s="36">
        <v>19348</v>
      </c>
      <c r="F1398" t="s">
        <v>9688</v>
      </c>
      <c r="G1398" t="s">
        <v>57</v>
      </c>
      <c r="H1398" s="37">
        <v>499</v>
      </c>
      <c r="I1398" s="41">
        <f t="shared" si="37"/>
        <v>444.11</v>
      </c>
      <c r="J1398" t="s">
        <v>8885</v>
      </c>
      <c r="K1398" s="35">
        <v>19348</v>
      </c>
      <c r="L1398" s="33">
        <v>0.11</v>
      </c>
      <c r="M1398" s="21" t="s">
        <v>14848</v>
      </c>
      <c r="N1398" s="21" t="s">
        <v>9478</v>
      </c>
      <c r="O1398" s="21" t="s">
        <v>83</v>
      </c>
      <c r="P1398" s="35" t="s">
        <v>13496</v>
      </c>
    </row>
    <row r="1399" spans="2:16">
      <c r="B1399" t="s">
        <v>41</v>
      </c>
      <c r="C1399" t="s">
        <v>44</v>
      </c>
      <c r="D1399" s="36">
        <v>49241500</v>
      </c>
      <c r="E1399" s="36">
        <v>19349</v>
      </c>
      <c r="F1399" t="s">
        <v>9689</v>
      </c>
      <c r="G1399" t="s">
        <v>57</v>
      </c>
      <c r="H1399" s="37">
        <v>529</v>
      </c>
      <c r="I1399" s="41">
        <f t="shared" si="37"/>
        <v>470.81</v>
      </c>
      <c r="J1399" t="s">
        <v>8885</v>
      </c>
      <c r="K1399" s="35">
        <v>19349</v>
      </c>
      <c r="L1399" s="33">
        <v>0.11</v>
      </c>
      <c r="M1399" s="21" t="s">
        <v>14848</v>
      </c>
      <c r="N1399" s="21" t="s">
        <v>9478</v>
      </c>
      <c r="O1399" s="21" t="s">
        <v>83</v>
      </c>
      <c r="P1399" s="35" t="s">
        <v>13496</v>
      </c>
    </row>
    <row r="1400" spans="2:16">
      <c r="B1400" t="s">
        <v>41</v>
      </c>
      <c r="C1400" t="s">
        <v>44</v>
      </c>
      <c r="D1400" s="36">
        <v>49241500</v>
      </c>
      <c r="E1400" s="36">
        <v>19350</v>
      </c>
      <c r="F1400" t="s">
        <v>9690</v>
      </c>
      <c r="G1400" t="s">
        <v>57</v>
      </c>
      <c r="H1400" s="37">
        <v>1709</v>
      </c>
      <c r="I1400" s="41">
        <f t="shared" si="37"/>
        <v>1521.01</v>
      </c>
      <c r="J1400" t="s">
        <v>8885</v>
      </c>
      <c r="K1400" s="35">
        <v>19350</v>
      </c>
      <c r="L1400" s="33">
        <v>0.11</v>
      </c>
      <c r="M1400" s="21" t="s">
        <v>14848</v>
      </c>
      <c r="N1400" s="21" t="s">
        <v>9478</v>
      </c>
      <c r="O1400" s="21" t="s">
        <v>83</v>
      </c>
      <c r="P1400" s="35" t="s">
        <v>13496</v>
      </c>
    </row>
    <row r="1401" spans="2:16">
      <c r="B1401" t="s">
        <v>41</v>
      </c>
      <c r="C1401" t="s">
        <v>44</v>
      </c>
      <c r="D1401" s="36">
        <v>49241500</v>
      </c>
      <c r="E1401" s="36">
        <v>19351</v>
      </c>
      <c r="F1401" t="s">
        <v>9691</v>
      </c>
      <c r="G1401" t="s">
        <v>57</v>
      </c>
      <c r="H1401" s="37">
        <v>2688</v>
      </c>
      <c r="I1401" s="41">
        <f t="shared" si="37"/>
        <v>2392.3200000000002</v>
      </c>
      <c r="J1401" t="s">
        <v>8885</v>
      </c>
      <c r="K1401" s="35">
        <v>19351</v>
      </c>
      <c r="L1401" s="33">
        <v>0.11</v>
      </c>
      <c r="M1401" s="21" t="s">
        <v>14848</v>
      </c>
      <c r="N1401" s="21" t="s">
        <v>9478</v>
      </c>
      <c r="O1401" s="21" t="s">
        <v>83</v>
      </c>
      <c r="P1401" s="35" t="s">
        <v>13496</v>
      </c>
    </row>
    <row r="1402" spans="2:16">
      <c r="B1402" t="s">
        <v>41</v>
      </c>
      <c r="C1402" t="s">
        <v>44</v>
      </c>
      <c r="D1402" s="36">
        <v>49241500</v>
      </c>
      <c r="E1402" s="36">
        <v>19352</v>
      </c>
      <c r="F1402" t="s">
        <v>9692</v>
      </c>
      <c r="G1402" t="s">
        <v>57</v>
      </c>
      <c r="H1402" s="37">
        <v>709</v>
      </c>
      <c r="I1402" s="41">
        <f t="shared" si="37"/>
        <v>631.01</v>
      </c>
      <c r="J1402" t="s">
        <v>8885</v>
      </c>
      <c r="K1402" s="35">
        <v>19352</v>
      </c>
      <c r="L1402" s="33">
        <v>0.11</v>
      </c>
      <c r="M1402" s="21" t="s">
        <v>14848</v>
      </c>
      <c r="N1402" s="21" t="s">
        <v>9478</v>
      </c>
      <c r="O1402" s="21" t="s">
        <v>83</v>
      </c>
      <c r="P1402" s="35" t="s">
        <v>13496</v>
      </c>
    </row>
    <row r="1403" spans="2:16">
      <c r="B1403" t="s">
        <v>41</v>
      </c>
      <c r="C1403" t="s">
        <v>44</v>
      </c>
      <c r="D1403" s="36">
        <v>49241500</v>
      </c>
      <c r="E1403" s="36">
        <v>19353</v>
      </c>
      <c r="F1403" t="s">
        <v>9693</v>
      </c>
      <c r="G1403" t="s">
        <v>57</v>
      </c>
      <c r="H1403" s="37">
        <v>1212</v>
      </c>
      <c r="I1403" s="41">
        <f t="shared" si="37"/>
        <v>1078.68</v>
      </c>
      <c r="J1403" t="s">
        <v>8885</v>
      </c>
      <c r="K1403" s="35">
        <v>19353</v>
      </c>
      <c r="L1403" s="33">
        <v>0.11</v>
      </c>
      <c r="M1403" s="21" t="s">
        <v>14848</v>
      </c>
      <c r="N1403" s="21" t="s">
        <v>9478</v>
      </c>
      <c r="O1403" s="21" t="s">
        <v>83</v>
      </c>
      <c r="P1403" s="35" t="s">
        <v>13496</v>
      </c>
    </row>
    <row r="1404" spans="2:16">
      <c r="B1404" t="s">
        <v>41</v>
      </c>
      <c r="C1404" t="s">
        <v>44</v>
      </c>
      <c r="D1404" s="36">
        <v>49241500</v>
      </c>
      <c r="E1404" s="36">
        <v>19354</v>
      </c>
      <c r="F1404" t="s">
        <v>9694</v>
      </c>
      <c r="G1404" t="s">
        <v>57</v>
      </c>
      <c r="H1404" s="37">
        <v>921</v>
      </c>
      <c r="I1404" s="41">
        <f t="shared" si="37"/>
        <v>819.69</v>
      </c>
      <c r="J1404" t="s">
        <v>8885</v>
      </c>
      <c r="K1404" s="35">
        <v>19354</v>
      </c>
      <c r="L1404" s="33">
        <v>0.11</v>
      </c>
      <c r="M1404" s="21" t="s">
        <v>14848</v>
      </c>
      <c r="N1404" s="21" t="s">
        <v>9478</v>
      </c>
      <c r="O1404" s="21" t="s">
        <v>83</v>
      </c>
      <c r="P1404" s="35" t="s">
        <v>13496</v>
      </c>
    </row>
    <row r="1405" spans="2:16">
      <c r="B1405" t="s">
        <v>41</v>
      </c>
      <c r="C1405" t="s">
        <v>44</v>
      </c>
      <c r="D1405" s="36">
        <v>49241500</v>
      </c>
      <c r="E1405" s="36">
        <v>19355</v>
      </c>
      <c r="F1405" t="s">
        <v>9695</v>
      </c>
      <c r="G1405" t="s">
        <v>57</v>
      </c>
      <c r="H1405" s="37">
        <v>1518</v>
      </c>
      <c r="I1405" s="41">
        <f t="shared" si="37"/>
        <v>1351.02</v>
      </c>
      <c r="J1405" t="s">
        <v>8885</v>
      </c>
      <c r="K1405" s="35">
        <v>19355</v>
      </c>
      <c r="L1405" s="33">
        <v>0.11</v>
      </c>
      <c r="M1405" s="21" t="s">
        <v>14848</v>
      </c>
      <c r="N1405" s="21" t="s">
        <v>9478</v>
      </c>
      <c r="O1405" s="21" t="s">
        <v>83</v>
      </c>
      <c r="P1405" s="35" t="s">
        <v>13496</v>
      </c>
    </row>
    <row r="1406" spans="2:16">
      <c r="B1406" t="s">
        <v>41</v>
      </c>
      <c r="C1406" t="s">
        <v>44</v>
      </c>
      <c r="D1406" s="36">
        <v>49241500</v>
      </c>
      <c r="E1406" s="36">
        <v>19358</v>
      </c>
      <c r="F1406" t="s">
        <v>9696</v>
      </c>
      <c r="G1406" t="s">
        <v>57</v>
      </c>
      <c r="H1406" s="37">
        <v>1870</v>
      </c>
      <c r="I1406" s="41">
        <f t="shared" si="37"/>
        <v>1664.3</v>
      </c>
      <c r="J1406" t="s">
        <v>8885</v>
      </c>
      <c r="K1406" s="35">
        <v>19358</v>
      </c>
      <c r="L1406" s="33">
        <v>0.11</v>
      </c>
      <c r="M1406" s="21" t="s">
        <v>14848</v>
      </c>
      <c r="N1406" s="21" t="s">
        <v>9478</v>
      </c>
      <c r="O1406" s="21" t="s">
        <v>83</v>
      </c>
      <c r="P1406" s="35" t="s">
        <v>13496</v>
      </c>
    </row>
    <row r="1407" spans="2:16">
      <c r="B1407" t="s">
        <v>41</v>
      </c>
      <c r="C1407" t="s">
        <v>44</v>
      </c>
      <c r="D1407" s="36">
        <v>49241500</v>
      </c>
      <c r="E1407" s="36">
        <v>19361</v>
      </c>
      <c r="F1407" t="s">
        <v>9697</v>
      </c>
      <c r="G1407" t="s">
        <v>57</v>
      </c>
      <c r="H1407" s="37">
        <v>2078</v>
      </c>
      <c r="I1407" s="41">
        <f t="shared" si="37"/>
        <v>1849.42</v>
      </c>
      <c r="J1407" t="s">
        <v>8885</v>
      </c>
      <c r="K1407" s="35">
        <v>19361</v>
      </c>
      <c r="L1407" s="33">
        <v>0.11</v>
      </c>
      <c r="M1407" s="21" t="s">
        <v>14848</v>
      </c>
      <c r="N1407" s="21" t="s">
        <v>9478</v>
      </c>
      <c r="O1407" s="21" t="s">
        <v>83</v>
      </c>
      <c r="P1407" s="35" t="s">
        <v>13496</v>
      </c>
    </row>
    <row r="1408" spans="2:16">
      <c r="B1408" t="s">
        <v>41</v>
      </c>
      <c r="C1408" t="s">
        <v>44</v>
      </c>
      <c r="D1408" s="36">
        <v>49241500</v>
      </c>
      <c r="E1408" s="36">
        <v>19362</v>
      </c>
      <c r="F1408" t="s">
        <v>9698</v>
      </c>
      <c r="G1408" t="s">
        <v>57</v>
      </c>
      <c r="H1408" s="37">
        <v>1242</v>
      </c>
      <c r="I1408" s="41">
        <f t="shared" si="37"/>
        <v>1105.3800000000001</v>
      </c>
      <c r="J1408" t="s">
        <v>8885</v>
      </c>
      <c r="K1408" s="35">
        <v>19362</v>
      </c>
      <c r="L1408" s="33">
        <v>0.11</v>
      </c>
      <c r="M1408" s="21" t="s">
        <v>14848</v>
      </c>
      <c r="N1408" s="21" t="s">
        <v>9478</v>
      </c>
      <c r="O1408" s="21" t="s">
        <v>83</v>
      </c>
      <c r="P1408" s="35" t="s">
        <v>13496</v>
      </c>
    </row>
    <row r="1409" spans="2:16">
      <c r="B1409" t="s">
        <v>41</v>
      </c>
      <c r="C1409" t="s">
        <v>44</v>
      </c>
      <c r="D1409" s="36">
        <v>49241500</v>
      </c>
      <c r="E1409" s="36">
        <v>19363</v>
      </c>
      <c r="F1409" t="s">
        <v>9699</v>
      </c>
      <c r="G1409" t="s">
        <v>57</v>
      </c>
      <c r="H1409" s="37">
        <v>1242</v>
      </c>
      <c r="I1409" s="41">
        <f t="shared" si="37"/>
        <v>1105.3800000000001</v>
      </c>
      <c r="J1409" t="s">
        <v>8885</v>
      </c>
      <c r="K1409" s="35">
        <v>19363</v>
      </c>
      <c r="L1409" s="33">
        <v>0.11</v>
      </c>
      <c r="M1409" s="21" t="s">
        <v>14848</v>
      </c>
      <c r="N1409" s="21" t="s">
        <v>9478</v>
      </c>
      <c r="O1409" s="21" t="s">
        <v>83</v>
      </c>
      <c r="P1409" s="35" t="s">
        <v>13496</v>
      </c>
    </row>
    <row r="1410" spans="2:16">
      <c r="B1410" t="s">
        <v>41</v>
      </c>
      <c r="C1410" t="s">
        <v>44</v>
      </c>
      <c r="D1410" s="36">
        <v>49241500</v>
      </c>
      <c r="E1410" s="36">
        <v>19364</v>
      </c>
      <c r="F1410" t="s">
        <v>9692</v>
      </c>
      <c r="G1410" t="s">
        <v>57</v>
      </c>
      <c r="H1410" s="37">
        <v>1006</v>
      </c>
      <c r="I1410" s="41">
        <f t="shared" si="37"/>
        <v>895.34</v>
      </c>
      <c r="J1410" t="s">
        <v>8885</v>
      </c>
      <c r="K1410" s="35">
        <v>19364</v>
      </c>
      <c r="L1410" s="33">
        <v>0.11</v>
      </c>
      <c r="M1410" s="21" t="s">
        <v>14848</v>
      </c>
      <c r="N1410" s="21" t="s">
        <v>9478</v>
      </c>
      <c r="O1410" s="21" t="s">
        <v>83</v>
      </c>
      <c r="P1410" s="35" t="s">
        <v>13496</v>
      </c>
    </row>
    <row r="1411" spans="2:16">
      <c r="B1411" t="s">
        <v>41</v>
      </c>
      <c r="C1411" t="s">
        <v>44</v>
      </c>
      <c r="D1411" s="36">
        <v>49241500</v>
      </c>
      <c r="E1411" s="36">
        <v>19365</v>
      </c>
      <c r="F1411" t="s">
        <v>9700</v>
      </c>
      <c r="G1411" t="s">
        <v>57</v>
      </c>
      <c r="H1411" s="37">
        <v>1212</v>
      </c>
      <c r="I1411" s="41">
        <f t="shared" si="37"/>
        <v>1078.68</v>
      </c>
      <c r="J1411" t="s">
        <v>8885</v>
      </c>
      <c r="K1411" s="35">
        <v>19365</v>
      </c>
      <c r="L1411" s="33">
        <v>0.11</v>
      </c>
      <c r="M1411" s="21" t="s">
        <v>14848</v>
      </c>
      <c r="N1411" s="21" t="s">
        <v>9478</v>
      </c>
      <c r="O1411" s="21" t="s">
        <v>83</v>
      </c>
      <c r="P1411" s="35" t="s">
        <v>13496</v>
      </c>
    </row>
    <row r="1412" spans="2:16">
      <c r="B1412" t="s">
        <v>41</v>
      </c>
      <c r="C1412" t="s">
        <v>44</v>
      </c>
      <c r="D1412" s="36">
        <v>49241500</v>
      </c>
      <c r="E1412" s="36">
        <v>19366</v>
      </c>
      <c r="F1412" t="s">
        <v>9701</v>
      </c>
      <c r="G1412" t="s">
        <v>57</v>
      </c>
      <c r="H1412" s="37">
        <v>366</v>
      </c>
      <c r="I1412" s="41">
        <f t="shared" si="37"/>
        <v>325.74</v>
      </c>
      <c r="J1412" t="s">
        <v>8885</v>
      </c>
      <c r="K1412" s="35">
        <v>19366</v>
      </c>
      <c r="L1412" s="33">
        <v>0.11</v>
      </c>
      <c r="M1412" s="21" t="s">
        <v>14848</v>
      </c>
      <c r="N1412" s="21" t="s">
        <v>9478</v>
      </c>
      <c r="O1412" s="21" t="s">
        <v>83</v>
      </c>
      <c r="P1412" s="35" t="s">
        <v>13496</v>
      </c>
    </row>
    <row r="1413" spans="2:16">
      <c r="B1413" t="s">
        <v>41</v>
      </c>
      <c r="C1413" t="s">
        <v>44</v>
      </c>
      <c r="D1413" s="36">
        <v>49241500</v>
      </c>
      <c r="E1413" s="36">
        <v>19367</v>
      </c>
      <c r="F1413" t="s">
        <v>9701</v>
      </c>
      <c r="G1413" t="s">
        <v>57</v>
      </c>
      <c r="H1413" s="37">
        <v>288</v>
      </c>
      <c r="I1413" s="41">
        <f t="shared" si="37"/>
        <v>256.32</v>
      </c>
      <c r="J1413" t="s">
        <v>8885</v>
      </c>
      <c r="K1413" s="35">
        <v>19367</v>
      </c>
      <c r="L1413" s="33">
        <v>0.11</v>
      </c>
      <c r="M1413" s="21" t="s">
        <v>14848</v>
      </c>
      <c r="N1413" s="21" t="s">
        <v>9478</v>
      </c>
      <c r="O1413" s="21" t="s">
        <v>83</v>
      </c>
      <c r="P1413" s="35" t="s">
        <v>13496</v>
      </c>
    </row>
    <row r="1414" spans="2:16">
      <c r="B1414" t="s">
        <v>41</v>
      </c>
      <c r="C1414" t="s">
        <v>44</v>
      </c>
      <c r="D1414" s="36">
        <v>49241500</v>
      </c>
      <c r="E1414" s="36">
        <v>19368</v>
      </c>
      <c r="F1414" t="s">
        <v>9702</v>
      </c>
      <c r="G1414" t="s">
        <v>57</v>
      </c>
      <c r="H1414" s="37">
        <v>555</v>
      </c>
      <c r="I1414" s="41">
        <f t="shared" si="37"/>
        <v>493.95</v>
      </c>
      <c r="J1414" t="s">
        <v>8885</v>
      </c>
      <c r="K1414" s="35">
        <v>19368</v>
      </c>
      <c r="L1414" s="33">
        <v>0.11</v>
      </c>
      <c r="M1414" s="21" t="s">
        <v>14848</v>
      </c>
      <c r="N1414" s="21" t="s">
        <v>9478</v>
      </c>
      <c r="O1414" s="21" t="s">
        <v>83</v>
      </c>
      <c r="P1414" s="35" t="s">
        <v>13496</v>
      </c>
    </row>
    <row r="1415" spans="2:16">
      <c r="B1415" t="s">
        <v>41</v>
      </c>
      <c r="C1415" t="s">
        <v>44</v>
      </c>
      <c r="D1415" s="36">
        <v>49241500</v>
      </c>
      <c r="E1415" s="36">
        <v>19369</v>
      </c>
      <c r="F1415" t="s">
        <v>9703</v>
      </c>
      <c r="G1415" t="s">
        <v>57</v>
      </c>
      <c r="H1415" s="37">
        <v>2644</v>
      </c>
      <c r="I1415" s="41">
        <f t="shared" si="37"/>
        <v>2353.16</v>
      </c>
      <c r="J1415" t="s">
        <v>8885</v>
      </c>
      <c r="K1415" s="35">
        <v>19369</v>
      </c>
      <c r="L1415" s="33">
        <v>0.11</v>
      </c>
      <c r="M1415" s="21" t="s">
        <v>14848</v>
      </c>
      <c r="N1415" s="21" t="s">
        <v>9478</v>
      </c>
      <c r="O1415" s="21" t="s">
        <v>83</v>
      </c>
      <c r="P1415" s="35" t="s">
        <v>13496</v>
      </c>
    </row>
    <row r="1416" spans="2:16">
      <c r="B1416" t="s">
        <v>41</v>
      </c>
      <c r="C1416" t="s">
        <v>44</v>
      </c>
      <c r="D1416" s="36">
        <v>49241500</v>
      </c>
      <c r="E1416" s="36">
        <v>19371</v>
      </c>
      <c r="F1416" t="s">
        <v>9704</v>
      </c>
      <c r="G1416" t="s">
        <v>57</v>
      </c>
      <c r="H1416" s="37">
        <v>1827</v>
      </c>
      <c r="I1416" s="41">
        <f t="shared" ref="I1416:I1479" si="38">H1416*0.89</f>
        <v>1626.03</v>
      </c>
      <c r="J1416" t="s">
        <v>8885</v>
      </c>
      <c r="K1416" s="35">
        <v>19371</v>
      </c>
      <c r="L1416" s="33">
        <v>0.11</v>
      </c>
      <c r="M1416" s="21" t="s">
        <v>14848</v>
      </c>
      <c r="N1416" s="21" t="s">
        <v>9478</v>
      </c>
      <c r="O1416" s="21" t="s">
        <v>83</v>
      </c>
      <c r="P1416" s="35" t="s">
        <v>13496</v>
      </c>
    </row>
    <row r="1417" spans="2:16">
      <c r="B1417" t="s">
        <v>41</v>
      </c>
      <c r="C1417" t="s">
        <v>44</v>
      </c>
      <c r="D1417" s="36">
        <v>49241500</v>
      </c>
      <c r="E1417" s="36">
        <v>19372</v>
      </c>
      <c r="F1417" t="s">
        <v>9705</v>
      </c>
      <c r="G1417" t="s">
        <v>57</v>
      </c>
      <c r="H1417" s="37">
        <v>2388</v>
      </c>
      <c r="I1417" s="41">
        <f t="shared" si="38"/>
        <v>2125.3200000000002</v>
      </c>
      <c r="J1417" t="s">
        <v>8885</v>
      </c>
      <c r="K1417" s="35">
        <v>19372</v>
      </c>
      <c r="L1417" s="33">
        <v>0.11</v>
      </c>
      <c r="M1417" s="21" t="s">
        <v>14848</v>
      </c>
      <c r="N1417" s="21" t="s">
        <v>9478</v>
      </c>
      <c r="O1417" s="21" t="s">
        <v>83</v>
      </c>
      <c r="P1417" s="35" t="s">
        <v>13496</v>
      </c>
    </row>
    <row r="1418" spans="2:16">
      <c r="B1418" t="s">
        <v>41</v>
      </c>
      <c r="C1418" t="s">
        <v>44</v>
      </c>
      <c r="D1418" s="36">
        <v>49241500</v>
      </c>
      <c r="E1418" s="36">
        <v>19373</v>
      </c>
      <c r="F1418" t="s">
        <v>9706</v>
      </c>
      <c r="G1418" t="s">
        <v>57</v>
      </c>
      <c r="H1418" s="37">
        <v>3286</v>
      </c>
      <c r="I1418" s="41">
        <f t="shared" si="38"/>
        <v>2924.54</v>
      </c>
      <c r="J1418" t="s">
        <v>8885</v>
      </c>
      <c r="K1418" s="35">
        <v>19373</v>
      </c>
      <c r="L1418" s="33">
        <v>0.11</v>
      </c>
      <c r="M1418" s="21" t="s">
        <v>14848</v>
      </c>
      <c r="N1418" s="21" t="s">
        <v>9478</v>
      </c>
      <c r="O1418" s="21" t="s">
        <v>83</v>
      </c>
      <c r="P1418" s="35" t="s">
        <v>13496</v>
      </c>
    </row>
    <row r="1419" spans="2:16">
      <c r="B1419" t="s">
        <v>41</v>
      </c>
      <c r="C1419" t="s">
        <v>44</v>
      </c>
      <c r="D1419" s="36">
        <v>49241500</v>
      </c>
      <c r="E1419" s="36">
        <v>19382</v>
      </c>
      <c r="F1419" t="s">
        <v>9707</v>
      </c>
      <c r="G1419" t="s">
        <v>57</v>
      </c>
      <c r="H1419" s="37">
        <v>692</v>
      </c>
      <c r="I1419" s="41">
        <f t="shared" si="38"/>
        <v>615.88</v>
      </c>
      <c r="J1419" t="s">
        <v>8885</v>
      </c>
      <c r="K1419" s="35">
        <v>19382</v>
      </c>
      <c r="L1419" s="33">
        <v>0.11</v>
      </c>
      <c r="M1419" s="21" t="s">
        <v>14848</v>
      </c>
      <c r="N1419" s="21" t="s">
        <v>9478</v>
      </c>
      <c r="O1419" s="21" t="s">
        <v>83</v>
      </c>
      <c r="P1419" s="35" t="s">
        <v>13496</v>
      </c>
    </row>
    <row r="1420" spans="2:16">
      <c r="B1420" t="s">
        <v>41</v>
      </c>
      <c r="C1420" t="s">
        <v>44</v>
      </c>
      <c r="D1420" s="36">
        <v>49241500</v>
      </c>
      <c r="E1420" s="36">
        <v>19383</v>
      </c>
      <c r="F1420" t="s">
        <v>9708</v>
      </c>
      <c r="G1420" t="s">
        <v>57</v>
      </c>
      <c r="H1420" s="37">
        <v>1299</v>
      </c>
      <c r="I1420" s="41">
        <f t="shared" si="38"/>
        <v>1156.1100000000001</v>
      </c>
      <c r="J1420" t="s">
        <v>8885</v>
      </c>
      <c r="K1420" s="35">
        <v>19383</v>
      </c>
      <c r="L1420" s="33">
        <v>0.11</v>
      </c>
      <c r="M1420" s="21" t="s">
        <v>14848</v>
      </c>
      <c r="N1420" s="21" t="s">
        <v>9478</v>
      </c>
      <c r="O1420" s="21" t="s">
        <v>83</v>
      </c>
      <c r="P1420" s="35" t="s">
        <v>13496</v>
      </c>
    </row>
    <row r="1421" spans="2:16">
      <c r="B1421" t="s">
        <v>41</v>
      </c>
      <c r="C1421" t="s">
        <v>44</v>
      </c>
      <c r="D1421" s="36">
        <v>49241500</v>
      </c>
      <c r="E1421" s="36">
        <v>19384</v>
      </c>
      <c r="F1421" t="s">
        <v>9709</v>
      </c>
      <c r="G1421" t="s">
        <v>57</v>
      </c>
      <c r="H1421" s="37">
        <v>2569</v>
      </c>
      <c r="I1421" s="41">
        <f t="shared" si="38"/>
        <v>2286.41</v>
      </c>
      <c r="J1421" t="s">
        <v>8885</v>
      </c>
      <c r="K1421" s="35">
        <v>19384</v>
      </c>
      <c r="L1421" s="33">
        <v>0.11</v>
      </c>
      <c r="M1421" s="21" t="s">
        <v>14848</v>
      </c>
      <c r="N1421" s="21" t="s">
        <v>9478</v>
      </c>
      <c r="O1421" s="21" t="s">
        <v>83</v>
      </c>
      <c r="P1421" s="35" t="s">
        <v>13496</v>
      </c>
    </row>
    <row r="1422" spans="2:16">
      <c r="B1422" t="s">
        <v>41</v>
      </c>
      <c r="C1422" t="s">
        <v>44</v>
      </c>
      <c r="D1422" s="36">
        <v>49241500</v>
      </c>
      <c r="E1422" s="36">
        <v>19385</v>
      </c>
      <c r="F1422" t="s">
        <v>9710</v>
      </c>
      <c r="G1422" t="s">
        <v>57</v>
      </c>
      <c r="H1422" s="37">
        <v>375</v>
      </c>
      <c r="I1422" s="41">
        <f t="shared" si="38"/>
        <v>333.75</v>
      </c>
      <c r="J1422" t="s">
        <v>8885</v>
      </c>
      <c r="K1422" s="35">
        <v>19385</v>
      </c>
      <c r="L1422" s="33">
        <v>0.11</v>
      </c>
      <c r="M1422" s="21" t="s">
        <v>14848</v>
      </c>
      <c r="N1422" s="21" t="s">
        <v>9478</v>
      </c>
      <c r="O1422" s="21" t="s">
        <v>83</v>
      </c>
      <c r="P1422" s="35" t="s">
        <v>13496</v>
      </c>
    </row>
    <row r="1423" spans="2:16">
      <c r="B1423" t="s">
        <v>41</v>
      </c>
      <c r="C1423" t="s">
        <v>44</v>
      </c>
      <c r="D1423" s="36">
        <v>49241500</v>
      </c>
      <c r="E1423" s="36">
        <v>19386</v>
      </c>
      <c r="F1423" t="s">
        <v>9711</v>
      </c>
      <c r="G1423" t="s">
        <v>57</v>
      </c>
      <c r="H1423" s="37">
        <v>516</v>
      </c>
      <c r="I1423" s="41">
        <f t="shared" si="38"/>
        <v>459.24</v>
      </c>
      <c r="J1423" t="s">
        <v>8885</v>
      </c>
      <c r="K1423" s="35">
        <v>19386</v>
      </c>
      <c r="L1423" s="33">
        <v>0.11</v>
      </c>
      <c r="M1423" s="21" t="s">
        <v>14848</v>
      </c>
      <c r="N1423" s="21" t="s">
        <v>9478</v>
      </c>
      <c r="O1423" s="21" t="s">
        <v>83</v>
      </c>
      <c r="P1423" s="35" t="s">
        <v>13496</v>
      </c>
    </row>
    <row r="1424" spans="2:16">
      <c r="B1424" t="s">
        <v>41</v>
      </c>
      <c r="C1424" t="s">
        <v>44</v>
      </c>
      <c r="D1424" s="36">
        <v>49241500</v>
      </c>
      <c r="E1424" s="36">
        <v>19387</v>
      </c>
      <c r="F1424" t="s">
        <v>9712</v>
      </c>
      <c r="G1424" t="s">
        <v>57</v>
      </c>
      <c r="H1424" s="37">
        <v>516</v>
      </c>
      <c r="I1424" s="41">
        <f t="shared" si="38"/>
        <v>459.24</v>
      </c>
      <c r="J1424" t="s">
        <v>8885</v>
      </c>
      <c r="K1424" s="35">
        <v>19387</v>
      </c>
      <c r="L1424" s="33">
        <v>0.11</v>
      </c>
      <c r="M1424" s="21" t="s">
        <v>14848</v>
      </c>
      <c r="N1424" s="21" t="s">
        <v>9478</v>
      </c>
      <c r="O1424" s="21" t="s">
        <v>83</v>
      </c>
      <c r="P1424" s="35" t="s">
        <v>13496</v>
      </c>
    </row>
    <row r="1425" spans="2:16">
      <c r="B1425" t="s">
        <v>41</v>
      </c>
      <c r="C1425" t="s">
        <v>44</v>
      </c>
      <c r="D1425" s="36">
        <v>49241500</v>
      </c>
      <c r="E1425" s="36">
        <v>19388</v>
      </c>
      <c r="F1425" t="s">
        <v>9713</v>
      </c>
      <c r="G1425" t="s">
        <v>57</v>
      </c>
      <c r="H1425" s="37">
        <v>515</v>
      </c>
      <c r="I1425" s="41">
        <f t="shared" si="38"/>
        <v>458.35</v>
      </c>
      <c r="J1425" t="s">
        <v>8885</v>
      </c>
      <c r="K1425" s="35">
        <v>19388</v>
      </c>
      <c r="L1425" s="33">
        <v>0.11</v>
      </c>
      <c r="M1425" s="21" t="s">
        <v>14848</v>
      </c>
      <c r="N1425" s="21" t="s">
        <v>9478</v>
      </c>
      <c r="O1425" s="21" t="s">
        <v>83</v>
      </c>
      <c r="P1425" s="35" t="s">
        <v>13496</v>
      </c>
    </row>
    <row r="1426" spans="2:16">
      <c r="B1426" t="s">
        <v>41</v>
      </c>
      <c r="C1426" t="s">
        <v>44</v>
      </c>
      <c r="D1426" s="36">
        <v>49241500</v>
      </c>
      <c r="E1426" s="36">
        <v>19389</v>
      </c>
      <c r="F1426" t="s">
        <v>9714</v>
      </c>
      <c r="G1426" t="s">
        <v>57</v>
      </c>
      <c r="H1426" s="37">
        <v>396</v>
      </c>
      <c r="I1426" s="41">
        <f t="shared" si="38"/>
        <v>352.44</v>
      </c>
      <c r="J1426" t="s">
        <v>8885</v>
      </c>
      <c r="K1426" s="35">
        <v>19389</v>
      </c>
      <c r="L1426" s="33">
        <v>0.11</v>
      </c>
      <c r="M1426" s="21" t="s">
        <v>14848</v>
      </c>
      <c r="N1426" s="21" t="s">
        <v>9478</v>
      </c>
      <c r="O1426" s="21" t="s">
        <v>83</v>
      </c>
      <c r="P1426" s="35" t="s">
        <v>13496</v>
      </c>
    </row>
    <row r="1427" spans="2:16">
      <c r="B1427" t="s">
        <v>41</v>
      </c>
      <c r="C1427" t="s">
        <v>44</v>
      </c>
      <c r="D1427" s="36">
        <v>49241500</v>
      </c>
      <c r="E1427" s="36">
        <v>19390</v>
      </c>
      <c r="F1427" t="s">
        <v>9715</v>
      </c>
      <c r="G1427" t="s">
        <v>57</v>
      </c>
      <c r="H1427" s="37">
        <v>679</v>
      </c>
      <c r="I1427" s="41">
        <f t="shared" si="38"/>
        <v>604.31000000000006</v>
      </c>
      <c r="J1427" t="s">
        <v>8885</v>
      </c>
      <c r="K1427" s="35">
        <v>19390</v>
      </c>
      <c r="L1427" s="33">
        <v>0.11</v>
      </c>
      <c r="M1427" s="21" t="s">
        <v>14848</v>
      </c>
      <c r="N1427" s="21" t="s">
        <v>9478</v>
      </c>
      <c r="O1427" s="21" t="s">
        <v>83</v>
      </c>
      <c r="P1427" s="35" t="s">
        <v>13496</v>
      </c>
    </row>
    <row r="1428" spans="2:16">
      <c r="B1428" t="s">
        <v>41</v>
      </c>
      <c r="C1428" t="s">
        <v>44</v>
      </c>
      <c r="D1428" s="36">
        <v>49241500</v>
      </c>
      <c r="E1428" s="36">
        <v>19391</v>
      </c>
      <c r="F1428" t="s">
        <v>9716</v>
      </c>
      <c r="G1428" t="s">
        <v>57</v>
      </c>
      <c r="H1428" s="37">
        <v>152</v>
      </c>
      <c r="I1428" s="41">
        <f t="shared" si="38"/>
        <v>135.28</v>
      </c>
      <c r="J1428" t="s">
        <v>8885</v>
      </c>
      <c r="K1428" s="35">
        <v>19391</v>
      </c>
      <c r="L1428" s="33">
        <v>0.11</v>
      </c>
      <c r="M1428" s="21" t="s">
        <v>14848</v>
      </c>
      <c r="N1428" s="21" t="s">
        <v>9478</v>
      </c>
      <c r="O1428" s="21" t="s">
        <v>83</v>
      </c>
      <c r="P1428" s="35" t="s">
        <v>13496</v>
      </c>
    </row>
    <row r="1429" spans="2:16">
      <c r="B1429" t="s">
        <v>41</v>
      </c>
      <c r="C1429" t="s">
        <v>44</v>
      </c>
      <c r="D1429" s="36">
        <v>49241500</v>
      </c>
      <c r="E1429" s="36">
        <v>19392</v>
      </c>
      <c r="F1429" t="s">
        <v>9717</v>
      </c>
      <c r="G1429" t="s">
        <v>57</v>
      </c>
      <c r="H1429" s="37">
        <v>147</v>
      </c>
      <c r="I1429" s="41">
        <f t="shared" si="38"/>
        <v>130.83000000000001</v>
      </c>
      <c r="J1429" t="s">
        <v>8885</v>
      </c>
      <c r="K1429" s="35">
        <v>19392</v>
      </c>
      <c r="L1429" s="33">
        <v>0.11</v>
      </c>
      <c r="M1429" s="21" t="s">
        <v>14848</v>
      </c>
      <c r="N1429" s="21" t="s">
        <v>9478</v>
      </c>
      <c r="O1429" s="21" t="s">
        <v>83</v>
      </c>
      <c r="P1429" s="35" t="s">
        <v>13496</v>
      </c>
    </row>
    <row r="1430" spans="2:16">
      <c r="B1430" t="s">
        <v>41</v>
      </c>
      <c r="C1430" t="s">
        <v>44</v>
      </c>
      <c r="D1430" s="36">
        <v>49241500</v>
      </c>
      <c r="E1430" s="36">
        <v>19403</v>
      </c>
      <c r="F1430" t="s">
        <v>9718</v>
      </c>
      <c r="G1430" t="s">
        <v>57</v>
      </c>
      <c r="H1430" s="37">
        <v>531</v>
      </c>
      <c r="I1430" s="41">
        <f t="shared" si="38"/>
        <v>472.59000000000003</v>
      </c>
      <c r="J1430" t="s">
        <v>8885</v>
      </c>
      <c r="K1430" s="35">
        <v>19403</v>
      </c>
      <c r="L1430" s="33">
        <v>0.11</v>
      </c>
      <c r="M1430" s="21" t="s">
        <v>14848</v>
      </c>
      <c r="N1430" s="21" t="s">
        <v>9478</v>
      </c>
      <c r="O1430" s="21" t="s">
        <v>83</v>
      </c>
      <c r="P1430" s="35" t="s">
        <v>13496</v>
      </c>
    </row>
    <row r="1431" spans="2:16">
      <c r="B1431" t="s">
        <v>41</v>
      </c>
      <c r="C1431" t="s">
        <v>44</v>
      </c>
      <c r="D1431" s="36">
        <v>49241500</v>
      </c>
      <c r="E1431" s="36">
        <v>19404</v>
      </c>
      <c r="F1431" t="s">
        <v>9719</v>
      </c>
      <c r="G1431" t="s">
        <v>57</v>
      </c>
      <c r="H1431" s="37">
        <v>4390</v>
      </c>
      <c r="I1431" s="41">
        <f t="shared" si="38"/>
        <v>3907.1</v>
      </c>
      <c r="J1431" t="s">
        <v>8885</v>
      </c>
      <c r="K1431" s="35">
        <v>19404</v>
      </c>
      <c r="L1431" s="33">
        <v>0.11</v>
      </c>
      <c r="M1431" s="21" t="s">
        <v>14848</v>
      </c>
      <c r="N1431" s="21" t="s">
        <v>9478</v>
      </c>
      <c r="O1431" s="21" t="s">
        <v>83</v>
      </c>
      <c r="P1431" s="35" t="s">
        <v>13496</v>
      </c>
    </row>
    <row r="1432" spans="2:16">
      <c r="B1432" t="s">
        <v>41</v>
      </c>
      <c r="C1432" t="s">
        <v>44</v>
      </c>
      <c r="D1432" s="36">
        <v>49241500</v>
      </c>
      <c r="E1432" s="36">
        <v>19405</v>
      </c>
      <c r="F1432" t="s">
        <v>9720</v>
      </c>
      <c r="G1432" t="s">
        <v>57</v>
      </c>
      <c r="H1432" s="37">
        <v>6375</v>
      </c>
      <c r="I1432" s="41">
        <f t="shared" si="38"/>
        <v>5673.75</v>
      </c>
      <c r="J1432" t="s">
        <v>8885</v>
      </c>
      <c r="K1432" s="35">
        <v>19405</v>
      </c>
      <c r="L1432" s="33">
        <v>0.11</v>
      </c>
      <c r="M1432" s="21" t="s">
        <v>14848</v>
      </c>
      <c r="N1432" s="21" t="s">
        <v>9478</v>
      </c>
      <c r="O1432" s="21" t="s">
        <v>83</v>
      </c>
      <c r="P1432" s="35" t="s">
        <v>13496</v>
      </c>
    </row>
    <row r="1433" spans="2:16">
      <c r="B1433" t="s">
        <v>41</v>
      </c>
      <c r="C1433" t="s">
        <v>44</v>
      </c>
      <c r="D1433" s="36">
        <v>49241500</v>
      </c>
      <c r="E1433" s="36">
        <v>19407</v>
      </c>
      <c r="F1433" t="s">
        <v>9721</v>
      </c>
      <c r="G1433" t="s">
        <v>57</v>
      </c>
      <c r="H1433" s="37">
        <v>1551</v>
      </c>
      <c r="I1433" s="41">
        <f t="shared" si="38"/>
        <v>1380.39</v>
      </c>
      <c r="J1433" t="s">
        <v>8885</v>
      </c>
      <c r="K1433" s="35">
        <v>19407</v>
      </c>
      <c r="L1433" s="33">
        <v>0.11</v>
      </c>
      <c r="M1433" s="21" t="s">
        <v>14848</v>
      </c>
      <c r="N1433" s="21" t="s">
        <v>9478</v>
      </c>
      <c r="O1433" s="21" t="s">
        <v>83</v>
      </c>
      <c r="P1433" s="35" t="s">
        <v>13496</v>
      </c>
    </row>
    <row r="1434" spans="2:16">
      <c r="B1434" t="s">
        <v>41</v>
      </c>
      <c r="C1434" t="s">
        <v>44</v>
      </c>
      <c r="D1434" s="36">
        <v>49241500</v>
      </c>
      <c r="E1434" s="36">
        <v>19408</v>
      </c>
      <c r="F1434" t="s">
        <v>9722</v>
      </c>
      <c r="G1434" t="s">
        <v>57</v>
      </c>
      <c r="H1434" s="37">
        <v>1992</v>
      </c>
      <c r="I1434" s="41">
        <f t="shared" si="38"/>
        <v>1772.88</v>
      </c>
      <c r="J1434" t="s">
        <v>8885</v>
      </c>
      <c r="K1434" s="35">
        <v>19408</v>
      </c>
      <c r="L1434" s="33">
        <v>0.11</v>
      </c>
      <c r="M1434" s="21" t="s">
        <v>14848</v>
      </c>
      <c r="N1434" s="21" t="s">
        <v>9478</v>
      </c>
      <c r="O1434" s="21" t="s">
        <v>83</v>
      </c>
      <c r="P1434" s="35" t="s">
        <v>13496</v>
      </c>
    </row>
    <row r="1435" spans="2:16">
      <c r="B1435" t="s">
        <v>41</v>
      </c>
      <c r="C1435" t="s">
        <v>44</v>
      </c>
      <c r="D1435" s="36">
        <v>49241500</v>
      </c>
      <c r="E1435" s="36">
        <v>19409</v>
      </c>
      <c r="F1435" t="s">
        <v>9723</v>
      </c>
      <c r="G1435" t="s">
        <v>57</v>
      </c>
      <c r="H1435" s="37">
        <v>2911</v>
      </c>
      <c r="I1435" s="41">
        <f t="shared" si="38"/>
        <v>2590.79</v>
      </c>
      <c r="J1435" t="s">
        <v>8885</v>
      </c>
      <c r="K1435" s="35">
        <v>19409</v>
      </c>
      <c r="L1435" s="33">
        <v>0.11</v>
      </c>
      <c r="M1435" s="21" t="s">
        <v>14848</v>
      </c>
      <c r="N1435" s="21" t="s">
        <v>9478</v>
      </c>
      <c r="O1435" s="21" t="s">
        <v>83</v>
      </c>
      <c r="P1435" s="35" t="s">
        <v>13496</v>
      </c>
    </row>
    <row r="1436" spans="2:16">
      <c r="B1436" t="s">
        <v>41</v>
      </c>
      <c r="C1436" t="s">
        <v>44</v>
      </c>
      <c r="D1436" s="36">
        <v>49241500</v>
      </c>
      <c r="E1436" s="36">
        <v>19410</v>
      </c>
      <c r="F1436" t="s">
        <v>9724</v>
      </c>
      <c r="G1436" t="s">
        <v>57</v>
      </c>
      <c r="H1436" s="37">
        <v>3064</v>
      </c>
      <c r="I1436" s="41">
        <f t="shared" si="38"/>
        <v>2726.96</v>
      </c>
      <c r="J1436" t="s">
        <v>8885</v>
      </c>
      <c r="K1436" s="35">
        <v>19410</v>
      </c>
      <c r="L1436" s="33">
        <v>0.11</v>
      </c>
      <c r="M1436" s="21" t="s">
        <v>14848</v>
      </c>
      <c r="N1436" s="21" t="s">
        <v>9478</v>
      </c>
      <c r="O1436" s="21" t="s">
        <v>83</v>
      </c>
      <c r="P1436" s="35" t="s">
        <v>13496</v>
      </c>
    </row>
    <row r="1437" spans="2:16">
      <c r="B1437" t="s">
        <v>41</v>
      </c>
      <c r="C1437" t="s">
        <v>44</v>
      </c>
      <c r="D1437" s="36">
        <v>49241500</v>
      </c>
      <c r="E1437" s="36">
        <v>19411</v>
      </c>
      <c r="F1437" t="s">
        <v>9725</v>
      </c>
      <c r="G1437" t="s">
        <v>57</v>
      </c>
      <c r="H1437" s="37">
        <v>3793</v>
      </c>
      <c r="I1437" s="41">
        <f t="shared" si="38"/>
        <v>3375.77</v>
      </c>
      <c r="J1437" t="s">
        <v>8885</v>
      </c>
      <c r="K1437" s="35">
        <v>19411</v>
      </c>
      <c r="L1437" s="33">
        <v>0.11</v>
      </c>
      <c r="M1437" s="21" t="s">
        <v>14848</v>
      </c>
      <c r="N1437" s="21" t="s">
        <v>9478</v>
      </c>
      <c r="O1437" s="21" t="s">
        <v>83</v>
      </c>
      <c r="P1437" s="35" t="s">
        <v>13496</v>
      </c>
    </row>
    <row r="1438" spans="2:16">
      <c r="B1438" t="s">
        <v>41</v>
      </c>
      <c r="C1438" t="s">
        <v>44</v>
      </c>
      <c r="D1438" s="36">
        <v>49241500</v>
      </c>
      <c r="E1438" s="36">
        <v>19412</v>
      </c>
      <c r="F1438" t="s">
        <v>9717</v>
      </c>
      <c r="G1438" t="s">
        <v>57</v>
      </c>
      <c r="H1438" s="37">
        <v>106</v>
      </c>
      <c r="I1438" s="41">
        <f t="shared" si="38"/>
        <v>94.34</v>
      </c>
      <c r="J1438" t="s">
        <v>8885</v>
      </c>
      <c r="K1438" s="35">
        <v>19412</v>
      </c>
      <c r="L1438" s="33">
        <v>0.11</v>
      </c>
      <c r="M1438" s="21" t="s">
        <v>14848</v>
      </c>
      <c r="N1438" s="21" t="s">
        <v>9478</v>
      </c>
      <c r="O1438" s="21" t="s">
        <v>83</v>
      </c>
      <c r="P1438" s="35" t="s">
        <v>13496</v>
      </c>
    </row>
    <row r="1439" spans="2:16">
      <c r="B1439" t="s">
        <v>41</v>
      </c>
      <c r="C1439" t="s">
        <v>44</v>
      </c>
      <c r="D1439" s="36">
        <v>49241500</v>
      </c>
      <c r="E1439" s="36">
        <v>19413</v>
      </c>
      <c r="F1439" t="s">
        <v>9726</v>
      </c>
      <c r="G1439" t="s">
        <v>57</v>
      </c>
      <c r="H1439" s="37">
        <v>117</v>
      </c>
      <c r="I1439" s="41">
        <f t="shared" si="38"/>
        <v>104.13</v>
      </c>
      <c r="J1439" t="s">
        <v>8885</v>
      </c>
      <c r="K1439" s="35">
        <v>19413</v>
      </c>
      <c r="L1439" s="33">
        <v>0.11</v>
      </c>
      <c r="M1439" s="21" t="s">
        <v>14848</v>
      </c>
      <c r="N1439" s="21" t="s">
        <v>9478</v>
      </c>
      <c r="O1439" s="21" t="s">
        <v>83</v>
      </c>
      <c r="P1439" s="35" t="s">
        <v>13496</v>
      </c>
    </row>
    <row r="1440" spans="2:16">
      <c r="B1440" t="s">
        <v>41</v>
      </c>
      <c r="C1440" t="s">
        <v>44</v>
      </c>
      <c r="D1440" s="36">
        <v>49241500</v>
      </c>
      <c r="E1440" s="36">
        <v>19414</v>
      </c>
      <c r="F1440" t="s">
        <v>9727</v>
      </c>
      <c r="G1440" t="s">
        <v>57</v>
      </c>
      <c r="H1440" s="37">
        <v>3127</v>
      </c>
      <c r="I1440" s="41">
        <f t="shared" si="38"/>
        <v>2783.03</v>
      </c>
      <c r="J1440" t="s">
        <v>8885</v>
      </c>
      <c r="K1440" s="35">
        <v>19414</v>
      </c>
      <c r="L1440" s="33">
        <v>0.11</v>
      </c>
      <c r="M1440" s="21" t="s">
        <v>14848</v>
      </c>
      <c r="N1440" s="21" t="s">
        <v>9478</v>
      </c>
      <c r="O1440" s="21" t="s">
        <v>83</v>
      </c>
      <c r="P1440" s="35" t="s">
        <v>13496</v>
      </c>
    </row>
    <row r="1441" spans="2:16">
      <c r="B1441" t="s">
        <v>41</v>
      </c>
      <c r="C1441" t="s">
        <v>44</v>
      </c>
      <c r="D1441" s="36">
        <v>49241500</v>
      </c>
      <c r="E1441" s="36">
        <v>19415</v>
      </c>
      <c r="F1441" t="s">
        <v>9728</v>
      </c>
      <c r="G1441" t="s">
        <v>57</v>
      </c>
      <c r="H1441" s="37">
        <v>2351</v>
      </c>
      <c r="I1441" s="41">
        <f t="shared" si="38"/>
        <v>2092.39</v>
      </c>
      <c r="J1441" t="s">
        <v>8885</v>
      </c>
      <c r="K1441" s="35">
        <v>19415</v>
      </c>
      <c r="L1441" s="33">
        <v>0.11</v>
      </c>
      <c r="M1441" s="21" t="s">
        <v>14848</v>
      </c>
      <c r="N1441" s="21" t="s">
        <v>9478</v>
      </c>
      <c r="O1441" s="21" t="s">
        <v>83</v>
      </c>
      <c r="P1441" s="35" t="s">
        <v>13496</v>
      </c>
    </row>
    <row r="1442" spans="2:16">
      <c r="B1442" t="s">
        <v>41</v>
      </c>
      <c r="C1442" t="s">
        <v>44</v>
      </c>
      <c r="D1442" s="36">
        <v>49241500</v>
      </c>
      <c r="E1442" s="36">
        <v>19415</v>
      </c>
      <c r="F1442" t="s">
        <v>9728</v>
      </c>
      <c r="G1442" t="s">
        <v>57</v>
      </c>
      <c r="H1442" s="37">
        <v>2199</v>
      </c>
      <c r="I1442" s="41">
        <f t="shared" si="38"/>
        <v>1957.1100000000001</v>
      </c>
      <c r="J1442" t="s">
        <v>8885</v>
      </c>
      <c r="K1442" s="35">
        <v>19415</v>
      </c>
      <c r="L1442" s="33">
        <v>0.11</v>
      </c>
      <c r="M1442" s="21" t="s">
        <v>14848</v>
      </c>
      <c r="N1442" s="21" t="s">
        <v>9478</v>
      </c>
      <c r="O1442" s="21" t="s">
        <v>83</v>
      </c>
      <c r="P1442" s="35" t="s">
        <v>13496</v>
      </c>
    </row>
    <row r="1443" spans="2:16">
      <c r="B1443" t="s">
        <v>41</v>
      </c>
      <c r="C1443" t="s">
        <v>44</v>
      </c>
      <c r="D1443" s="36">
        <v>49241500</v>
      </c>
      <c r="E1443" s="36">
        <v>19416</v>
      </c>
      <c r="F1443" t="s">
        <v>9729</v>
      </c>
      <c r="G1443" t="s">
        <v>57</v>
      </c>
      <c r="H1443" s="37">
        <v>2124</v>
      </c>
      <c r="I1443" s="41">
        <f t="shared" si="38"/>
        <v>1890.3600000000001</v>
      </c>
      <c r="J1443" t="s">
        <v>8885</v>
      </c>
      <c r="K1443" s="35">
        <v>19416</v>
      </c>
      <c r="L1443" s="33">
        <v>0.11</v>
      </c>
      <c r="M1443" s="21" t="s">
        <v>14848</v>
      </c>
      <c r="N1443" s="21" t="s">
        <v>9478</v>
      </c>
      <c r="O1443" s="21" t="s">
        <v>83</v>
      </c>
      <c r="P1443" s="35" t="s">
        <v>13496</v>
      </c>
    </row>
    <row r="1444" spans="2:16">
      <c r="B1444" t="s">
        <v>41</v>
      </c>
      <c r="C1444" t="s">
        <v>44</v>
      </c>
      <c r="D1444" s="36">
        <v>49241500</v>
      </c>
      <c r="E1444" s="36">
        <v>19416</v>
      </c>
      <c r="F1444" t="s">
        <v>9729</v>
      </c>
      <c r="G1444" t="s">
        <v>57</v>
      </c>
      <c r="H1444" s="37">
        <v>1999</v>
      </c>
      <c r="I1444" s="41">
        <f t="shared" si="38"/>
        <v>1779.1100000000001</v>
      </c>
      <c r="J1444" t="s">
        <v>8885</v>
      </c>
      <c r="K1444" s="35">
        <v>19416</v>
      </c>
      <c r="L1444" s="33">
        <v>0.11</v>
      </c>
      <c r="M1444" s="21" t="s">
        <v>14848</v>
      </c>
      <c r="N1444" s="21" t="s">
        <v>9478</v>
      </c>
      <c r="O1444" s="21" t="s">
        <v>83</v>
      </c>
      <c r="P1444" s="35" t="s">
        <v>13496</v>
      </c>
    </row>
    <row r="1445" spans="2:16">
      <c r="B1445" t="s">
        <v>41</v>
      </c>
      <c r="C1445" t="s">
        <v>44</v>
      </c>
      <c r="D1445" s="36">
        <v>49241500</v>
      </c>
      <c r="E1445" s="36">
        <v>19417</v>
      </c>
      <c r="F1445" t="s">
        <v>9730</v>
      </c>
      <c r="G1445" t="s">
        <v>57</v>
      </c>
      <c r="H1445" s="37">
        <v>2025</v>
      </c>
      <c r="I1445" s="41">
        <f t="shared" si="38"/>
        <v>1802.25</v>
      </c>
      <c r="J1445" t="s">
        <v>8885</v>
      </c>
      <c r="K1445" s="35">
        <v>19417</v>
      </c>
      <c r="L1445" s="33">
        <v>0.11</v>
      </c>
      <c r="M1445" s="21" t="s">
        <v>14848</v>
      </c>
      <c r="N1445" s="21" t="s">
        <v>9478</v>
      </c>
      <c r="O1445" s="21" t="s">
        <v>83</v>
      </c>
      <c r="P1445" s="35" t="s">
        <v>13496</v>
      </c>
    </row>
    <row r="1446" spans="2:16">
      <c r="B1446" t="s">
        <v>41</v>
      </c>
      <c r="C1446" t="s">
        <v>44</v>
      </c>
      <c r="D1446" s="36">
        <v>49241500</v>
      </c>
      <c r="E1446" s="36">
        <v>19417</v>
      </c>
      <c r="F1446" t="s">
        <v>9730</v>
      </c>
      <c r="G1446" t="s">
        <v>57</v>
      </c>
      <c r="H1446" s="37">
        <v>1899</v>
      </c>
      <c r="I1446" s="41">
        <f t="shared" si="38"/>
        <v>1690.1100000000001</v>
      </c>
      <c r="J1446" t="s">
        <v>8885</v>
      </c>
      <c r="K1446" s="35">
        <v>19417</v>
      </c>
      <c r="L1446" s="33">
        <v>0.11</v>
      </c>
      <c r="M1446" s="21" t="s">
        <v>14848</v>
      </c>
      <c r="N1446" s="21" t="s">
        <v>9478</v>
      </c>
      <c r="O1446" s="21" t="s">
        <v>83</v>
      </c>
      <c r="P1446" s="35" t="s">
        <v>13496</v>
      </c>
    </row>
    <row r="1447" spans="2:16">
      <c r="B1447" t="s">
        <v>41</v>
      </c>
      <c r="C1447" t="s">
        <v>44</v>
      </c>
      <c r="D1447" s="36">
        <v>49241500</v>
      </c>
      <c r="E1447" s="36">
        <v>19418</v>
      </c>
      <c r="F1447" t="s">
        <v>9731</v>
      </c>
      <c r="G1447" t="s">
        <v>57</v>
      </c>
      <c r="H1447" s="37">
        <v>2244</v>
      </c>
      <c r="I1447" s="41">
        <f t="shared" si="38"/>
        <v>1997.16</v>
      </c>
      <c r="J1447" t="s">
        <v>8885</v>
      </c>
      <c r="K1447" s="35">
        <v>19418</v>
      </c>
      <c r="L1447" s="33">
        <v>0.11</v>
      </c>
      <c r="M1447" s="21" t="s">
        <v>14848</v>
      </c>
      <c r="N1447" s="21" t="s">
        <v>9478</v>
      </c>
      <c r="O1447" s="21" t="s">
        <v>83</v>
      </c>
      <c r="P1447" s="35" t="s">
        <v>13496</v>
      </c>
    </row>
    <row r="1448" spans="2:16">
      <c r="B1448" t="s">
        <v>41</v>
      </c>
      <c r="C1448" t="s">
        <v>44</v>
      </c>
      <c r="D1448" s="36">
        <v>49241500</v>
      </c>
      <c r="E1448" s="36">
        <v>19418</v>
      </c>
      <c r="F1448" t="s">
        <v>9731</v>
      </c>
      <c r="G1448" t="s">
        <v>57</v>
      </c>
      <c r="H1448" s="37">
        <v>2099</v>
      </c>
      <c r="I1448" s="41">
        <f t="shared" si="38"/>
        <v>1868.1100000000001</v>
      </c>
      <c r="J1448" t="s">
        <v>8885</v>
      </c>
      <c r="K1448" s="35">
        <v>19418</v>
      </c>
      <c r="L1448" s="33">
        <v>0.11</v>
      </c>
      <c r="M1448" s="21" t="s">
        <v>14848</v>
      </c>
      <c r="N1448" s="21" t="s">
        <v>9478</v>
      </c>
      <c r="O1448" s="21" t="s">
        <v>83</v>
      </c>
      <c r="P1448" s="35" t="s">
        <v>13496</v>
      </c>
    </row>
    <row r="1449" spans="2:16">
      <c r="B1449" t="s">
        <v>41</v>
      </c>
      <c r="C1449" t="s">
        <v>44</v>
      </c>
      <c r="D1449" s="36">
        <v>49241500</v>
      </c>
      <c r="E1449" s="36">
        <v>19419</v>
      </c>
      <c r="F1449" t="s">
        <v>9732</v>
      </c>
      <c r="G1449" t="s">
        <v>57</v>
      </c>
      <c r="H1449" s="37">
        <v>1648</v>
      </c>
      <c r="I1449" s="41">
        <f t="shared" si="38"/>
        <v>1466.72</v>
      </c>
      <c r="J1449" t="s">
        <v>8885</v>
      </c>
      <c r="K1449" s="35">
        <v>19419</v>
      </c>
      <c r="L1449" s="33">
        <v>0.11</v>
      </c>
      <c r="M1449" s="21" t="s">
        <v>14848</v>
      </c>
      <c r="N1449" s="21" t="s">
        <v>9478</v>
      </c>
      <c r="O1449" s="21" t="s">
        <v>83</v>
      </c>
      <c r="P1449" s="35" t="s">
        <v>13496</v>
      </c>
    </row>
    <row r="1450" spans="2:16">
      <c r="B1450" t="s">
        <v>41</v>
      </c>
      <c r="C1450" t="s">
        <v>44</v>
      </c>
      <c r="D1450" s="36">
        <v>49241500</v>
      </c>
      <c r="E1450" s="36">
        <v>19419</v>
      </c>
      <c r="F1450" t="s">
        <v>9732</v>
      </c>
      <c r="G1450" t="s">
        <v>57</v>
      </c>
      <c r="H1450" s="37">
        <v>1549</v>
      </c>
      <c r="I1450" s="41">
        <f t="shared" si="38"/>
        <v>1378.6100000000001</v>
      </c>
      <c r="J1450" t="s">
        <v>8885</v>
      </c>
      <c r="K1450" s="35">
        <v>19419</v>
      </c>
      <c r="L1450" s="33">
        <v>0.11</v>
      </c>
      <c r="M1450" s="21" t="s">
        <v>14848</v>
      </c>
      <c r="N1450" s="21" t="s">
        <v>9478</v>
      </c>
      <c r="O1450" s="21" t="s">
        <v>83</v>
      </c>
      <c r="P1450" s="35" t="s">
        <v>13496</v>
      </c>
    </row>
    <row r="1451" spans="2:16">
      <c r="B1451" t="s">
        <v>41</v>
      </c>
      <c r="C1451" t="s">
        <v>44</v>
      </c>
      <c r="D1451" s="36">
        <v>49241500</v>
      </c>
      <c r="E1451" s="36">
        <v>19420</v>
      </c>
      <c r="F1451" t="s">
        <v>9733</v>
      </c>
      <c r="G1451" t="s">
        <v>57</v>
      </c>
      <c r="H1451" s="37">
        <v>1491</v>
      </c>
      <c r="I1451" s="41">
        <f t="shared" si="38"/>
        <v>1326.99</v>
      </c>
      <c r="J1451" t="s">
        <v>8885</v>
      </c>
      <c r="K1451" s="35">
        <v>19420</v>
      </c>
      <c r="L1451" s="33">
        <v>0.11</v>
      </c>
      <c r="M1451" s="21" t="s">
        <v>14848</v>
      </c>
      <c r="N1451" s="21" t="s">
        <v>9478</v>
      </c>
      <c r="O1451" s="21" t="s">
        <v>83</v>
      </c>
      <c r="P1451" s="35" t="s">
        <v>13496</v>
      </c>
    </row>
    <row r="1452" spans="2:16">
      <c r="B1452" t="s">
        <v>41</v>
      </c>
      <c r="C1452" t="s">
        <v>44</v>
      </c>
      <c r="D1452" s="36">
        <v>49241500</v>
      </c>
      <c r="E1452" s="36">
        <v>19420</v>
      </c>
      <c r="F1452" t="s">
        <v>9733</v>
      </c>
      <c r="G1452" t="s">
        <v>57</v>
      </c>
      <c r="H1452" s="37">
        <v>1399</v>
      </c>
      <c r="I1452" s="41">
        <f t="shared" si="38"/>
        <v>1245.1100000000001</v>
      </c>
      <c r="J1452" t="s">
        <v>8885</v>
      </c>
      <c r="K1452" s="35">
        <v>19420</v>
      </c>
      <c r="L1452" s="33">
        <v>0.11</v>
      </c>
      <c r="M1452" s="21" t="s">
        <v>14848</v>
      </c>
      <c r="N1452" s="21" t="s">
        <v>9478</v>
      </c>
      <c r="O1452" s="21" t="s">
        <v>83</v>
      </c>
      <c r="P1452" s="35" t="s">
        <v>13496</v>
      </c>
    </row>
    <row r="1453" spans="2:16">
      <c r="B1453" t="s">
        <v>41</v>
      </c>
      <c r="C1453" t="s">
        <v>44</v>
      </c>
      <c r="D1453" s="36">
        <v>49241500</v>
      </c>
      <c r="E1453" s="36">
        <v>19421</v>
      </c>
      <c r="F1453" t="s">
        <v>9734</v>
      </c>
      <c r="G1453" t="s">
        <v>57</v>
      </c>
      <c r="H1453" s="37">
        <v>2456</v>
      </c>
      <c r="I1453" s="41">
        <f t="shared" si="38"/>
        <v>2185.84</v>
      </c>
      <c r="J1453" t="s">
        <v>8885</v>
      </c>
      <c r="K1453" s="35">
        <v>19421</v>
      </c>
      <c r="L1453" s="33">
        <v>0.11</v>
      </c>
      <c r="M1453" s="21" t="s">
        <v>14848</v>
      </c>
      <c r="N1453" s="21" t="s">
        <v>9478</v>
      </c>
      <c r="O1453" s="21" t="s">
        <v>83</v>
      </c>
      <c r="P1453" s="35" t="s">
        <v>13496</v>
      </c>
    </row>
    <row r="1454" spans="2:16">
      <c r="B1454" t="s">
        <v>41</v>
      </c>
      <c r="C1454" t="s">
        <v>44</v>
      </c>
      <c r="D1454" s="36">
        <v>49241500</v>
      </c>
      <c r="E1454" s="36">
        <v>19421</v>
      </c>
      <c r="F1454" t="s">
        <v>9734</v>
      </c>
      <c r="G1454" t="s">
        <v>57</v>
      </c>
      <c r="H1454" s="37">
        <v>2299</v>
      </c>
      <c r="I1454" s="41">
        <f t="shared" si="38"/>
        <v>2046.1100000000001</v>
      </c>
      <c r="J1454" t="s">
        <v>8885</v>
      </c>
      <c r="K1454" s="35">
        <v>19421</v>
      </c>
      <c r="L1454" s="33">
        <v>0.11</v>
      </c>
      <c r="M1454" s="21" t="s">
        <v>14848</v>
      </c>
      <c r="N1454" s="21" t="s">
        <v>9478</v>
      </c>
      <c r="O1454" s="21" t="s">
        <v>83</v>
      </c>
      <c r="P1454" s="35" t="s">
        <v>13496</v>
      </c>
    </row>
    <row r="1455" spans="2:16">
      <c r="B1455" t="s">
        <v>41</v>
      </c>
      <c r="C1455" t="s">
        <v>44</v>
      </c>
      <c r="D1455" s="36">
        <v>49241500</v>
      </c>
      <c r="E1455" s="36">
        <v>19422</v>
      </c>
      <c r="F1455" t="s">
        <v>9735</v>
      </c>
      <c r="G1455" t="s">
        <v>57</v>
      </c>
      <c r="H1455" s="37">
        <v>7063</v>
      </c>
      <c r="I1455" s="41">
        <f t="shared" si="38"/>
        <v>6286.07</v>
      </c>
      <c r="J1455" t="s">
        <v>8885</v>
      </c>
      <c r="K1455" s="35">
        <v>19422</v>
      </c>
      <c r="L1455" s="33">
        <v>0.11</v>
      </c>
      <c r="M1455" s="21" t="s">
        <v>14848</v>
      </c>
      <c r="N1455" s="21" t="s">
        <v>9478</v>
      </c>
      <c r="O1455" s="21" t="s">
        <v>83</v>
      </c>
      <c r="P1455" s="35" t="s">
        <v>13496</v>
      </c>
    </row>
    <row r="1456" spans="2:16">
      <c r="B1456" t="s">
        <v>41</v>
      </c>
      <c r="C1456" t="s">
        <v>44</v>
      </c>
      <c r="D1456" s="36">
        <v>49241500</v>
      </c>
      <c r="E1456" s="36">
        <v>19423</v>
      </c>
      <c r="F1456" t="s">
        <v>9736</v>
      </c>
      <c r="G1456" t="s">
        <v>57</v>
      </c>
      <c r="H1456" s="37">
        <v>4331</v>
      </c>
      <c r="I1456" s="41">
        <f t="shared" si="38"/>
        <v>3854.59</v>
      </c>
      <c r="J1456" t="s">
        <v>8885</v>
      </c>
      <c r="K1456" s="35">
        <v>19423</v>
      </c>
      <c r="L1456" s="33">
        <v>0.11</v>
      </c>
      <c r="M1456" s="21" t="s">
        <v>14848</v>
      </c>
      <c r="N1456" s="21" t="s">
        <v>9478</v>
      </c>
      <c r="O1456" s="21" t="s">
        <v>83</v>
      </c>
      <c r="P1456" s="35" t="s">
        <v>13496</v>
      </c>
    </row>
    <row r="1457" spans="2:16">
      <c r="B1457" t="s">
        <v>41</v>
      </c>
      <c r="C1457" t="s">
        <v>44</v>
      </c>
      <c r="D1457" s="36">
        <v>49241500</v>
      </c>
      <c r="E1457" s="36">
        <v>19424</v>
      </c>
      <c r="F1457" t="s">
        <v>9737</v>
      </c>
      <c r="G1457" t="s">
        <v>57</v>
      </c>
      <c r="H1457" s="37">
        <v>694</v>
      </c>
      <c r="I1457" s="41">
        <f t="shared" si="38"/>
        <v>617.66</v>
      </c>
      <c r="J1457" t="s">
        <v>8885</v>
      </c>
      <c r="K1457" s="35">
        <v>19424</v>
      </c>
      <c r="L1457" s="33">
        <v>0.11</v>
      </c>
      <c r="M1457" s="21" t="s">
        <v>14848</v>
      </c>
      <c r="N1457" s="21" t="s">
        <v>9478</v>
      </c>
      <c r="O1457" s="21" t="s">
        <v>83</v>
      </c>
      <c r="P1457" s="35" t="s">
        <v>13496</v>
      </c>
    </row>
    <row r="1458" spans="2:16">
      <c r="B1458" t="s">
        <v>41</v>
      </c>
      <c r="C1458" t="s">
        <v>44</v>
      </c>
      <c r="D1458" s="36">
        <v>49241500</v>
      </c>
      <c r="E1458" s="36">
        <v>19427</v>
      </c>
      <c r="F1458" t="s">
        <v>9738</v>
      </c>
      <c r="G1458" t="s">
        <v>57</v>
      </c>
      <c r="H1458" s="37">
        <v>3483</v>
      </c>
      <c r="I1458" s="41">
        <f t="shared" si="38"/>
        <v>3099.87</v>
      </c>
      <c r="J1458" t="s">
        <v>8885</v>
      </c>
      <c r="K1458" s="35">
        <v>19427</v>
      </c>
      <c r="L1458" s="33">
        <v>0.11</v>
      </c>
      <c r="M1458" s="21" t="s">
        <v>14848</v>
      </c>
      <c r="N1458" s="21" t="s">
        <v>9478</v>
      </c>
      <c r="O1458" s="21" t="s">
        <v>83</v>
      </c>
      <c r="P1458" s="35" t="s">
        <v>13496</v>
      </c>
    </row>
    <row r="1459" spans="2:16">
      <c r="B1459" t="s">
        <v>41</v>
      </c>
      <c r="C1459" t="s">
        <v>44</v>
      </c>
      <c r="D1459" s="36">
        <v>49241500</v>
      </c>
      <c r="E1459" s="36">
        <v>19428</v>
      </c>
      <c r="F1459" t="s">
        <v>9739</v>
      </c>
      <c r="G1459" t="s">
        <v>57</v>
      </c>
      <c r="H1459" s="37">
        <v>7166</v>
      </c>
      <c r="I1459" s="41">
        <f t="shared" si="38"/>
        <v>6377.74</v>
      </c>
      <c r="J1459" t="s">
        <v>8885</v>
      </c>
      <c r="K1459" s="35">
        <v>19428</v>
      </c>
      <c r="L1459" s="33">
        <v>0.11</v>
      </c>
      <c r="M1459" s="21" t="s">
        <v>14848</v>
      </c>
      <c r="N1459" s="21" t="s">
        <v>9478</v>
      </c>
      <c r="O1459" s="21" t="s">
        <v>83</v>
      </c>
      <c r="P1459" s="35" t="s">
        <v>13496</v>
      </c>
    </row>
    <row r="1460" spans="2:16">
      <c r="B1460" t="s">
        <v>41</v>
      </c>
      <c r="C1460" t="s">
        <v>44</v>
      </c>
      <c r="D1460" s="36">
        <v>49241500</v>
      </c>
      <c r="E1460" s="36">
        <v>19429</v>
      </c>
      <c r="F1460" t="s">
        <v>9740</v>
      </c>
      <c r="G1460" t="s">
        <v>57</v>
      </c>
      <c r="H1460" s="37">
        <v>4275</v>
      </c>
      <c r="I1460" s="41">
        <f t="shared" si="38"/>
        <v>3804.75</v>
      </c>
      <c r="J1460" t="s">
        <v>8885</v>
      </c>
      <c r="K1460" s="35">
        <v>19429</v>
      </c>
      <c r="L1460" s="33">
        <v>0.11</v>
      </c>
      <c r="M1460" s="21" t="s">
        <v>14848</v>
      </c>
      <c r="N1460" s="21" t="s">
        <v>9478</v>
      </c>
      <c r="O1460" s="21" t="s">
        <v>83</v>
      </c>
      <c r="P1460" s="35" t="s">
        <v>13496</v>
      </c>
    </row>
    <row r="1461" spans="2:16">
      <c r="B1461" t="s">
        <v>41</v>
      </c>
      <c r="C1461" t="s">
        <v>44</v>
      </c>
      <c r="D1461" s="36">
        <v>49241500</v>
      </c>
      <c r="E1461" s="36">
        <v>19430</v>
      </c>
      <c r="F1461" t="s">
        <v>9741</v>
      </c>
      <c r="G1461" t="s">
        <v>57</v>
      </c>
      <c r="H1461" s="37">
        <v>4275</v>
      </c>
      <c r="I1461" s="41">
        <f t="shared" si="38"/>
        <v>3804.75</v>
      </c>
      <c r="J1461" t="s">
        <v>8885</v>
      </c>
      <c r="K1461" s="35">
        <v>19430</v>
      </c>
      <c r="L1461" s="33">
        <v>0.11</v>
      </c>
      <c r="M1461" s="21" t="s">
        <v>14848</v>
      </c>
      <c r="N1461" s="21" t="s">
        <v>9478</v>
      </c>
      <c r="O1461" s="21" t="s">
        <v>83</v>
      </c>
      <c r="P1461" s="35" t="s">
        <v>13496</v>
      </c>
    </row>
    <row r="1462" spans="2:16">
      <c r="B1462" t="s">
        <v>41</v>
      </c>
      <c r="C1462" t="s">
        <v>44</v>
      </c>
      <c r="D1462" s="36">
        <v>49241500</v>
      </c>
      <c r="E1462" s="36">
        <v>19584</v>
      </c>
      <c r="F1462" t="s">
        <v>9742</v>
      </c>
      <c r="G1462" t="s">
        <v>57</v>
      </c>
      <c r="H1462" s="37">
        <v>444</v>
      </c>
      <c r="I1462" s="41">
        <f t="shared" si="38"/>
        <v>395.16</v>
      </c>
      <c r="J1462" t="s">
        <v>8885</v>
      </c>
      <c r="K1462" s="35">
        <v>19584</v>
      </c>
      <c r="L1462" s="33">
        <v>0.11</v>
      </c>
      <c r="M1462" s="21" t="s">
        <v>14848</v>
      </c>
      <c r="N1462" s="21" t="s">
        <v>9478</v>
      </c>
      <c r="O1462" s="21" t="s">
        <v>83</v>
      </c>
      <c r="P1462" s="35" t="s">
        <v>13496</v>
      </c>
    </row>
    <row r="1463" spans="2:16">
      <c r="B1463" t="s">
        <v>41</v>
      </c>
      <c r="C1463" t="s">
        <v>44</v>
      </c>
      <c r="D1463" s="36">
        <v>49241500</v>
      </c>
      <c r="E1463" s="36">
        <v>19585</v>
      </c>
      <c r="F1463" t="s">
        <v>9743</v>
      </c>
      <c r="G1463" t="s">
        <v>57</v>
      </c>
      <c r="H1463" s="37">
        <v>812</v>
      </c>
      <c r="I1463" s="41">
        <f t="shared" si="38"/>
        <v>722.68000000000006</v>
      </c>
      <c r="J1463" t="s">
        <v>8885</v>
      </c>
      <c r="K1463" s="35">
        <v>19585</v>
      </c>
      <c r="L1463" s="33">
        <v>0.11</v>
      </c>
      <c r="M1463" s="21" t="s">
        <v>14848</v>
      </c>
      <c r="N1463" s="21" t="s">
        <v>9478</v>
      </c>
      <c r="O1463" s="21" t="s">
        <v>83</v>
      </c>
      <c r="P1463" s="35" t="s">
        <v>13496</v>
      </c>
    </row>
    <row r="1464" spans="2:16">
      <c r="B1464" t="s">
        <v>41</v>
      </c>
      <c r="C1464" t="s">
        <v>44</v>
      </c>
      <c r="D1464" s="36">
        <v>49241500</v>
      </c>
      <c r="E1464" s="36">
        <v>19586</v>
      </c>
      <c r="F1464" t="s">
        <v>9744</v>
      </c>
      <c r="G1464" t="s">
        <v>57</v>
      </c>
      <c r="H1464" s="37">
        <v>940</v>
      </c>
      <c r="I1464" s="41">
        <f t="shared" si="38"/>
        <v>836.6</v>
      </c>
      <c r="J1464" t="s">
        <v>8885</v>
      </c>
      <c r="K1464" s="35">
        <v>19586</v>
      </c>
      <c r="L1464" s="33">
        <v>0.11</v>
      </c>
      <c r="M1464" s="21" t="s">
        <v>14848</v>
      </c>
      <c r="N1464" s="21" t="s">
        <v>9478</v>
      </c>
      <c r="O1464" s="21" t="s">
        <v>83</v>
      </c>
      <c r="P1464" s="35" t="s">
        <v>13496</v>
      </c>
    </row>
    <row r="1465" spans="2:16">
      <c r="B1465" t="s">
        <v>41</v>
      </c>
      <c r="C1465" t="s">
        <v>44</v>
      </c>
      <c r="D1465" s="36">
        <v>49241500</v>
      </c>
      <c r="E1465" s="36">
        <v>19587</v>
      </c>
      <c r="F1465" t="s">
        <v>9745</v>
      </c>
      <c r="G1465" t="s">
        <v>57</v>
      </c>
      <c r="H1465" s="37">
        <v>935</v>
      </c>
      <c r="I1465" s="41">
        <f t="shared" si="38"/>
        <v>832.15</v>
      </c>
      <c r="J1465" t="s">
        <v>8885</v>
      </c>
      <c r="K1465" s="35">
        <v>19587</v>
      </c>
      <c r="L1465" s="33">
        <v>0.11</v>
      </c>
      <c r="M1465" s="21" t="s">
        <v>14848</v>
      </c>
      <c r="N1465" s="21" t="s">
        <v>9478</v>
      </c>
      <c r="O1465" s="21" t="s">
        <v>83</v>
      </c>
      <c r="P1465" s="35" t="s">
        <v>13496</v>
      </c>
    </row>
    <row r="1466" spans="2:16">
      <c r="B1466" t="s">
        <v>41</v>
      </c>
      <c r="C1466" t="s">
        <v>44</v>
      </c>
      <c r="D1466" s="36">
        <v>49241500</v>
      </c>
      <c r="E1466" s="36">
        <v>19588</v>
      </c>
      <c r="F1466" t="s">
        <v>9746</v>
      </c>
      <c r="G1466" t="s">
        <v>57</v>
      </c>
      <c r="H1466" s="37">
        <v>1064</v>
      </c>
      <c r="I1466" s="41">
        <f t="shared" si="38"/>
        <v>946.96</v>
      </c>
      <c r="J1466" t="s">
        <v>8885</v>
      </c>
      <c r="K1466" s="35">
        <v>19588</v>
      </c>
      <c r="L1466" s="33">
        <v>0.11</v>
      </c>
      <c r="M1466" s="21" t="s">
        <v>14848</v>
      </c>
      <c r="N1466" s="21" t="s">
        <v>9478</v>
      </c>
      <c r="O1466" s="21" t="s">
        <v>83</v>
      </c>
      <c r="P1466" s="35" t="s">
        <v>13496</v>
      </c>
    </row>
    <row r="1467" spans="2:16">
      <c r="B1467" t="s">
        <v>41</v>
      </c>
      <c r="C1467" t="s">
        <v>44</v>
      </c>
      <c r="D1467" s="36">
        <v>49241500</v>
      </c>
      <c r="E1467" s="36">
        <v>19624</v>
      </c>
      <c r="F1467" t="s">
        <v>9747</v>
      </c>
      <c r="G1467" t="s">
        <v>57</v>
      </c>
      <c r="H1467" s="37">
        <v>95</v>
      </c>
      <c r="I1467" s="41">
        <f t="shared" si="38"/>
        <v>84.55</v>
      </c>
      <c r="J1467" t="s">
        <v>8885</v>
      </c>
      <c r="K1467" s="35">
        <v>19624</v>
      </c>
      <c r="L1467" s="33">
        <v>0.11</v>
      </c>
      <c r="M1467" s="21" t="s">
        <v>14848</v>
      </c>
      <c r="N1467" s="21" t="s">
        <v>9478</v>
      </c>
      <c r="O1467" s="21" t="s">
        <v>83</v>
      </c>
      <c r="P1467" s="35" t="s">
        <v>13496</v>
      </c>
    </row>
    <row r="1468" spans="2:16">
      <c r="B1468" t="s">
        <v>41</v>
      </c>
      <c r="C1468" t="s">
        <v>44</v>
      </c>
      <c r="D1468" s="36">
        <v>49241500</v>
      </c>
      <c r="E1468" s="36">
        <v>19627</v>
      </c>
      <c r="F1468" t="s">
        <v>9748</v>
      </c>
      <c r="G1468" t="s">
        <v>57</v>
      </c>
      <c r="H1468" s="37">
        <v>520</v>
      </c>
      <c r="I1468" s="41">
        <f t="shared" si="38"/>
        <v>462.8</v>
      </c>
      <c r="J1468" t="s">
        <v>8885</v>
      </c>
      <c r="K1468" s="35">
        <v>19627</v>
      </c>
      <c r="L1468" s="33">
        <v>0.11</v>
      </c>
      <c r="M1468" s="21" t="s">
        <v>14848</v>
      </c>
      <c r="N1468" s="21" t="s">
        <v>9478</v>
      </c>
      <c r="O1468" s="21" t="s">
        <v>83</v>
      </c>
      <c r="P1468" s="35" t="s">
        <v>13496</v>
      </c>
    </row>
    <row r="1469" spans="2:16">
      <c r="B1469" t="s">
        <v>41</v>
      </c>
      <c r="C1469" t="s">
        <v>44</v>
      </c>
      <c r="D1469" s="36">
        <v>49241500</v>
      </c>
      <c r="E1469" s="36">
        <v>19632</v>
      </c>
      <c r="F1469" t="s">
        <v>9749</v>
      </c>
      <c r="G1469" t="s">
        <v>57</v>
      </c>
      <c r="H1469" s="37">
        <v>2802</v>
      </c>
      <c r="I1469" s="41">
        <f t="shared" si="38"/>
        <v>2493.7800000000002</v>
      </c>
      <c r="J1469" t="s">
        <v>8885</v>
      </c>
      <c r="K1469" s="35">
        <v>19632</v>
      </c>
      <c r="L1469" s="33">
        <v>0.11</v>
      </c>
      <c r="M1469" s="21" t="s">
        <v>14848</v>
      </c>
      <c r="N1469" s="21" t="s">
        <v>9478</v>
      </c>
      <c r="O1469" s="21" t="s">
        <v>83</v>
      </c>
      <c r="P1469" s="35" t="s">
        <v>13496</v>
      </c>
    </row>
    <row r="1470" spans="2:16">
      <c r="B1470" t="s">
        <v>41</v>
      </c>
      <c r="C1470" t="s">
        <v>44</v>
      </c>
      <c r="D1470" s="36">
        <v>49241500</v>
      </c>
      <c r="E1470" s="36">
        <v>19633</v>
      </c>
      <c r="F1470" t="s">
        <v>9750</v>
      </c>
      <c r="G1470" t="s">
        <v>57</v>
      </c>
      <c r="H1470" s="37">
        <v>3595</v>
      </c>
      <c r="I1470" s="41">
        <f t="shared" si="38"/>
        <v>3199.55</v>
      </c>
      <c r="J1470" t="s">
        <v>8885</v>
      </c>
      <c r="K1470" s="35">
        <v>19633</v>
      </c>
      <c r="L1470" s="33">
        <v>0.11</v>
      </c>
      <c r="M1470" s="21" t="s">
        <v>14848</v>
      </c>
      <c r="N1470" s="21" t="s">
        <v>9478</v>
      </c>
      <c r="O1470" s="21" t="s">
        <v>83</v>
      </c>
      <c r="P1470" s="35" t="s">
        <v>13496</v>
      </c>
    </row>
    <row r="1471" spans="2:16">
      <c r="B1471" t="s">
        <v>41</v>
      </c>
      <c r="C1471" t="s">
        <v>44</v>
      </c>
      <c r="D1471" s="36">
        <v>49241500</v>
      </c>
      <c r="E1471" s="36">
        <v>19634</v>
      </c>
      <c r="F1471" t="s">
        <v>9751</v>
      </c>
      <c r="G1471" t="s">
        <v>57</v>
      </c>
      <c r="H1471" s="37">
        <v>4650</v>
      </c>
      <c r="I1471" s="41">
        <f t="shared" si="38"/>
        <v>4138.5</v>
      </c>
      <c r="J1471" t="s">
        <v>8885</v>
      </c>
      <c r="K1471" s="35">
        <v>19634</v>
      </c>
      <c r="L1471" s="33">
        <v>0.11</v>
      </c>
      <c r="M1471" s="21" t="s">
        <v>14848</v>
      </c>
      <c r="N1471" s="21" t="s">
        <v>9478</v>
      </c>
      <c r="O1471" s="21" t="s">
        <v>83</v>
      </c>
      <c r="P1471" s="35" t="s">
        <v>13496</v>
      </c>
    </row>
    <row r="1472" spans="2:16">
      <c r="B1472" t="s">
        <v>41</v>
      </c>
      <c r="C1472" t="s">
        <v>44</v>
      </c>
      <c r="D1472" s="36">
        <v>49241500</v>
      </c>
      <c r="E1472" s="36">
        <v>19635</v>
      </c>
      <c r="F1472" t="s">
        <v>9752</v>
      </c>
      <c r="G1472" t="s">
        <v>57</v>
      </c>
      <c r="H1472" s="37">
        <v>619</v>
      </c>
      <c r="I1472" s="41">
        <f t="shared" si="38"/>
        <v>550.91</v>
      </c>
      <c r="J1472" t="s">
        <v>8885</v>
      </c>
      <c r="K1472" s="35">
        <v>19635</v>
      </c>
      <c r="L1472" s="33">
        <v>0.11</v>
      </c>
      <c r="M1472" s="21" t="s">
        <v>14848</v>
      </c>
      <c r="N1472" s="21" t="s">
        <v>9478</v>
      </c>
      <c r="O1472" s="21" t="s">
        <v>83</v>
      </c>
      <c r="P1472" s="35" t="s">
        <v>13496</v>
      </c>
    </row>
    <row r="1473" spans="2:16">
      <c r="B1473" t="s">
        <v>41</v>
      </c>
      <c r="C1473" t="s">
        <v>44</v>
      </c>
      <c r="D1473" s="36">
        <v>49241500</v>
      </c>
      <c r="E1473" s="36">
        <v>19636</v>
      </c>
      <c r="F1473" t="s">
        <v>9753</v>
      </c>
      <c r="G1473" t="s">
        <v>57</v>
      </c>
      <c r="H1473" s="37">
        <v>733</v>
      </c>
      <c r="I1473" s="41">
        <f t="shared" si="38"/>
        <v>652.37</v>
      </c>
      <c r="J1473" t="s">
        <v>8885</v>
      </c>
      <c r="K1473" s="35">
        <v>19636</v>
      </c>
      <c r="L1473" s="33">
        <v>0.11</v>
      </c>
      <c r="M1473" s="21" t="s">
        <v>14848</v>
      </c>
      <c r="N1473" s="21" t="s">
        <v>9478</v>
      </c>
      <c r="O1473" s="21" t="s">
        <v>83</v>
      </c>
      <c r="P1473" s="35" t="s">
        <v>13496</v>
      </c>
    </row>
    <row r="1474" spans="2:16">
      <c r="B1474" t="s">
        <v>41</v>
      </c>
      <c r="C1474" t="s">
        <v>44</v>
      </c>
      <c r="D1474" s="36">
        <v>49241500</v>
      </c>
      <c r="E1474" s="36">
        <v>19637</v>
      </c>
      <c r="F1474" t="s">
        <v>9754</v>
      </c>
      <c r="G1474" t="s">
        <v>57</v>
      </c>
      <c r="H1474" s="37">
        <v>848</v>
      </c>
      <c r="I1474" s="41">
        <f t="shared" si="38"/>
        <v>754.72</v>
      </c>
      <c r="J1474" t="s">
        <v>8885</v>
      </c>
      <c r="K1474" s="35">
        <v>19637</v>
      </c>
      <c r="L1474" s="33">
        <v>0.11</v>
      </c>
      <c r="M1474" s="21" t="s">
        <v>14848</v>
      </c>
      <c r="N1474" s="21" t="s">
        <v>9478</v>
      </c>
      <c r="O1474" s="21" t="s">
        <v>83</v>
      </c>
      <c r="P1474" s="35" t="s">
        <v>13496</v>
      </c>
    </row>
    <row r="1475" spans="2:16">
      <c r="B1475" t="s">
        <v>41</v>
      </c>
      <c r="C1475" t="s">
        <v>44</v>
      </c>
      <c r="D1475" s="36">
        <v>49241500</v>
      </c>
      <c r="E1475" s="36">
        <v>19638</v>
      </c>
      <c r="F1475" t="s">
        <v>9755</v>
      </c>
      <c r="G1475" t="s">
        <v>57</v>
      </c>
      <c r="H1475" s="37">
        <v>993</v>
      </c>
      <c r="I1475" s="41">
        <f t="shared" si="38"/>
        <v>883.77</v>
      </c>
      <c r="J1475" t="s">
        <v>8885</v>
      </c>
      <c r="K1475" s="35">
        <v>19638</v>
      </c>
      <c r="L1475" s="33">
        <v>0.11</v>
      </c>
      <c r="M1475" s="21" t="s">
        <v>14848</v>
      </c>
      <c r="N1475" s="21" t="s">
        <v>9478</v>
      </c>
      <c r="O1475" s="21" t="s">
        <v>83</v>
      </c>
      <c r="P1475" s="35" t="s">
        <v>13496</v>
      </c>
    </row>
    <row r="1476" spans="2:16">
      <c r="B1476" t="s">
        <v>41</v>
      </c>
      <c r="C1476" t="s">
        <v>44</v>
      </c>
      <c r="D1476" s="36">
        <v>49241500</v>
      </c>
      <c r="E1476" s="36">
        <v>19639</v>
      </c>
      <c r="F1476" t="s">
        <v>9756</v>
      </c>
      <c r="G1476" t="s">
        <v>57</v>
      </c>
      <c r="H1476" s="37">
        <v>1012</v>
      </c>
      <c r="I1476" s="41">
        <f t="shared" si="38"/>
        <v>900.68000000000006</v>
      </c>
      <c r="J1476" t="s">
        <v>8885</v>
      </c>
      <c r="K1476" s="35">
        <v>19639</v>
      </c>
      <c r="L1476" s="33">
        <v>0.11</v>
      </c>
      <c r="M1476" s="21" t="s">
        <v>14848</v>
      </c>
      <c r="N1476" s="21" t="s">
        <v>9478</v>
      </c>
      <c r="O1476" s="21" t="s">
        <v>83</v>
      </c>
      <c r="P1476" s="35" t="s">
        <v>13496</v>
      </c>
    </row>
    <row r="1477" spans="2:16">
      <c r="B1477" t="s">
        <v>41</v>
      </c>
      <c r="C1477" t="s">
        <v>44</v>
      </c>
      <c r="D1477" s="36">
        <v>49241500</v>
      </c>
      <c r="E1477" s="36">
        <v>19640</v>
      </c>
      <c r="F1477" t="s">
        <v>9757</v>
      </c>
      <c r="G1477" t="s">
        <v>57</v>
      </c>
      <c r="H1477" s="37">
        <v>1147</v>
      </c>
      <c r="I1477" s="41">
        <f t="shared" si="38"/>
        <v>1020.83</v>
      </c>
      <c r="J1477" t="s">
        <v>8885</v>
      </c>
      <c r="K1477" s="35">
        <v>19640</v>
      </c>
      <c r="L1477" s="33">
        <v>0.11</v>
      </c>
      <c r="M1477" s="21" t="s">
        <v>14848</v>
      </c>
      <c r="N1477" s="21" t="s">
        <v>9478</v>
      </c>
      <c r="O1477" s="21" t="s">
        <v>83</v>
      </c>
      <c r="P1477" s="35" t="s">
        <v>13496</v>
      </c>
    </row>
    <row r="1478" spans="2:16">
      <c r="B1478" t="s">
        <v>41</v>
      </c>
      <c r="C1478" t="s">
        <v>44</v>
      </c>
      <c r="D1478" s="36">
        <v>49241500</v>
      </c>
      <c r="E1478" s="36">
        <v>19641</v>
      </c>
      <c r="F1478" t="s">
        <v>9758</v>
      </c>
      <c r="G1478" t="s">
        <v>57</v>
      </c>
      <c r="H1478" s="37">
        <v>1273</v>
      </c>
      <c r="I1478" s="41">
        <f t="shared" si="38"/>
        <v>1132.97</v>
      </c>
      <c r="J1478" t="s">
        <v>8885</v>
      </c>
      <c r="K1478" s="35">
        <v>19641</v>
      </c>
      <c r="L1478" s="33">
        <v>0.11</v>
      </c>
      <c r="M1478" s="21" t="s">
        <v>14848</v>
      </c>
      <c r="N1478" s="21" t="s">
        <v>9478</v>
      </c>
      <c r="O1478" s="21" t="s">
        <v>83</v>
      </c>
      <c r="P1478" s="35" t="s">
        <v>13496</v>
      </c>
    </row>
    <row r="1479" spans="2:16">
      <c r="B1479" t="s">
        <v>41</v>
      </c>
      <c r="C1479" t="s">
        <v>44</v>
      </c>
      <c r="D1479" s="36">
        <v>49241500</v>
      </c>
      <c r="E1479" s="36">
        <v>19642</v>
      </c>
      <c r="F1479" t="s">
        <v>9759</v>
      </c>
      <c r="G1479" t="s">
        <v>57</v>
      </c>
      <c r="H1479" s="37">
        <v>2884</v>
      </c>
      <c r="I1479" s="41">
        <f t="shared" si="38"/>
        <v>2566.7600000000002</v>
      </c>
      <c r="J1479" t="s">
        <v>8885</v>
      </c>
      <c r="K1479" s="35">
        <v>19642</v>
      </c>
      <c r="L1479" s="33">
        <v>0.11</v>
      </c>
      <c r="M1479" s="21" t="s">
        <v>14848</v>
      </c>
      <c r="N1479" s="21" t="s">
        <v>9478</v>
      </c>
      <c r="O1479" s="21" t="s">
        <v>83</v>
      </c>
      <c r="P1479" s="35" t="s">
        <v>13496</v>
      </c>
    </row>
    <row r="1480" spans="2:16">
      <c r="B1480" t="s">
        <v>41</v>
      </c>
      <c r="C1480" t="s">
        <v>44</v>
      </c>
      <c r="D1480" s="36">
        <v>49241500</v>
      </c>
      <c r="E1480" s="36">
        <v>19643</v>
      </c>
      <c r="F1480" t="s">
        <v>9760</v>
      </c>
      <c r="G1480" t="s">
        <v>57</v>
      </c>
      <c r="H1480" s="37">
        <v>5585</v>
      </c>
      <c r="I1480" s="41">
        <f t="shared" ref="I1480:I1543" si="39">H1480*0.89</f>
        <v>4970.6499999999996</v>
      </c>
      <c r="J1480" t="s">
        <v>8885</v>
      </c>
      <c r="K1480" s="35">
        <v>19643</v>
      </c>
      <c r="L1480" s="33">
        <v>0.11</v>
      </c>
      <c r="M1480" s="21" t="s">
        <v>14848</v>
      </c>
      <c r="N1480" s="21" t="s">
        <v>9478</v>
      </c>
      <c r="O1480" s="21" t="s">
        <v>83</v>
      </c>
      <c r="P1480" s="35" t="s">
        <v>13496</v>
      </c>
    </row>
    <row r="1481" spans="2:16">
      <c r="B1481" t="s">
        <v>41</v>
      </c>
      <c r="C1481" t="s">
        <v>44</v>
      </c>
      <c r="D1481" s="36">
        <v>49241500</v>
      </c>
      <c r="E1481" s="36">
        <v>19644</v>
      </c>
      <c r="F1481" t="s">
        <v>9761</v>
      </c>
      <c r="G1481" t="s">
        <v>57</v>
      </c>
      <c r="H1481" s="37">
        <v>187</v>
      </c>
      <c r="I1481" s="41">
        <f t="shared" si="39"/>
        <v>166.43</v>
      </c>
      <c r="J1481" t="s">
        <v>8885</v>
      </c>
      <c r="K1481" s="35">
        <v>19644</v>
      </c>
      <c r="L1481" s="33">
        <v>0.11</v>
      </c>
      <c r="M1481" s="21" t="s">
        <v>14848</v>
      </c>
      <c r="N1481" s="21" t="s">
        <v>9478</v>
      </c>
      <c r="O1481" s="21" t="s">
        <v>83</v>
      </c>
      <c r="P1481" s="35" t="s">
        <v>13496</v>
      </c>
    </row>
    <row r="1482" spans="2:16">
      <c r="B1482" t="s">
        <v>41</v>
      </c>
      <c r="C1482" t="s">
        <v>44</v>
      </c>
      <c r="D1482" s="36">
        <v>49241500</v>
      </c>
      <c r="E1482" s="36">
        <v>19645</v>
      </c>
      <c r="F1482" t="s">
        <v>9762</v>
      </c>
      <c r="G1482" t="s">
        <v>57</v>
      </c>
      <c r="H1482" s="37">
        <v>236</v>
      </c>
      <c r="I1482" s="41">
        <f t="shared" si="39"/>
        <v>210.04</v>
      </c>
      <c r="J1482" t="s">
        <v>8885</v>
      </c>
      <c r="K1482" s="35">
        <v>19645</v>
      </c>
      <c r="L1482" s="33">
        <v>0.11</v>
      </c>
      <c r="M1482" s="21" t="s">
        <v>14848</v>
      </c>
      <c r="N1482" s="21" t="s">
        <v>9478</v>
      </c>
      <c r="O1482" s="21" t="s">
        <v>83</v>
      </c>
      <c r="P1482" s="35" t="s">
        <v>13496</v>
      </c>
    </row>
    <row r="1483" spans="2:16">
      <c r="B1483" t="s">
        <v>41</v>
      </c>
      <c r="C1483" t="s">
        <v>44</v>
      </c>
      <c r="D1483" s="36">
        <v>49241500</v>
      </c>
      <c r="E1483" s="36">
        <v>19646</v>
      </c>
      <c r="F1483" t="s">
        <v>9763</v>
      </c>
      <c r="G1483" t="s">
        <v>57</v>
      </c>
      <c r="H1483" s="37">
        <v>293</v>
      </c>
      <c r="I1483" s="41">
        <f t="shared" si="39"/>
        <v>260.77</v>
      </c>
      <c r="J1483" t="s">
        <v>8885</v>
      </c>
      <c r="K1483" s="35">
        <v>19646</v>
      </c>
      <c r="L1483" s="33">
        <v>0.11</v>
      </c>
      <c r="M1483" s="21" t="s">
        <v>14848</v>
      </c>
      <c r="N1483" s="21" t="s">
        <v>9478</v>
      </c>
      <c r="O1483" s="21" t="s">
        <v>83</v>
      </c>
      <c r="P1483" s="35" t="s">
        <v>13496</v>
      </c>
    </row>
    <row r="1484" spans="2:16">
      <c r="B1484" t="s">
        <v>41</v>
      </c>
      <c r="C1484" t="s">
        <v>44</v>
      </c>
      <c r="D1484" s="36">
        <v>49241500</v>
      </c>
      <c r="E1484" s="36">
        <v>19647</v>
      </c>
      <c r="F1484" t="s">
        <v>9764</v>
      </c>
      <c r="G1484" t="s">
        <v>57</v>
      </c>
      <c r="H1484" s="37">
        <v>344</v>
      </c>
      <c r="I1484" s="41">
        <f t="shared" si="39"/>
        <v>306.16000000000003</v>
      </c>
      <c r="J1484" t="s">
        <v>8885</v>
      </c>
      <c r="K1484" s="35">
        <v>19647</v>
      </c>
      <c r="L1484" s="33">
        <v>0.11</v>
      </c>
      <c r="M1484" s="21" t="s">
        <v>14848</v>
      </c>
      <c r="N1484" s="21" t="s">
        <v>9478</v>
      </c>
      <c r="O1484" s="21" t="s">
        <v>83</v>
      </c>
      <c r="P1484" s="35" t="s">
        <v>13496</v>
      </c>
    </row>
    <row r="1485" spans="2:16">
      <c r="B1485" t="s">
        <v>41</v>
      </c>
      <c r="C1485" t="s">
        <v>44</v>
      </c>
      <c r="D1485" s="36">
        <v>49241500</v>
      </c>
      <c r="E1485" s="36">
        <v>19648</v>
      </c>
      <c r="F1485" t="s">
        <v>9765</v>
      </c>
      <c r="G1485" t="s">
        <v>57</v>
      </c>
      <c r="H1485" s="37">
        <v>1103</v>
      </c>
      <c r="I1485" s="41">
        <f t="shared" si="39"/>
        <v>981.67</v>
      </c>
      <c r="J1485" t="s">
        <v>8885</v>
      </c>
      <c r="K1485" s="35">
        <v>19648</v>
      </c>
      <c r="L1485" s="33">
        <v>0.11</v>
      </c>
      <c r="M1485" s="21" t="s">
        <v>14848</v>
      </c>
      <c r="N1485" s="21" t="s">
        <v>9478</v>
      </c>
      <c r="O1485" s="21" t="s">
        <v>83</v>
      </c>
      <c r="P1485" s="35" t="s">
        <v>13496</v>
      </c>
    </row>
    <row r="1486" spans="2:16">
      <c r="B1486" t="s">
        <v>41</v>
      </c>
      <c r="C1486" t="s">
        <v>44</v>
      </c>
      <c r="D1486" s="36">
        <v>49241500</v>
      </c>
      <c r="E1486" s="36">
        <v>19655</v>
      </c>
      <c r="F1486" t="s">
        <v>9766</v>
      </c>
      <c r="G1486" t="s">
        <v>57</v>
      </c>
      <c r="H1486" s="37">
        <v>3703</v>
      </c>
      <c r="I1486" s="41">
        <f t="shared" si="39"/>
        <v>3295.67</v>
      </c>
      <c r="J1486" t="s">
        <v>8885</v>
      </c>
      <c r="K1486" s="35">
        <v>19655</v>
      </c>
      <c r="L1486" s="33">
        <v>0.11</v>
      </c>
      <c r="M1486" s="21" t="s">
        <v>14848</v>
      </c>
      <c r="N1486" s="21" t="s">
        <v>9478</v>
      </c>
      <c r="O1486" s="21" t="s">
        <v>83</v>
      </c>
      <c r="P1486" s="35" t="s">
        <v>13496</v>
      </c>
    </row>
    <row r="1487" spans="2:16">
      <c r="B1487" t="s">
        <v>41</v>
      </c>
      <c r="C1487" t="s">
        <v>44</v>
      </c>
      <c r="D1487" s="36">
        <v>49241500</v>
      </c>
      <c r="E1487" s="36">
        <v>19656</v>
      </c>
      <c r="F1487" t="s">
        <v>9767</v>
      </c>
      <c r="G1487" t="s">
        <v>57</v>
      </c>
      <c r="H1487" s="37">
        <v>1038</v>
      </c>
      <c r="I1487" s="41">
        <f t="shared" si="39"/>
        <v>923.82</v>
      </c>
      <c r="J1487" t="s">
        <v>8885</v>
      </c>
      <c r="K1487" s="35">
        <v>19656</v>
      </c>
      <c r="L1487" s="33">
        <v>0.11</v>
      </c>
      <c r="M1487" s="21" t="s">
        <v>14848</v>
      </c>
      <c r="N1487" s="21" t="s">
        <v>9478</v>
      </c>
      <c r="O1487" s="21" t="s">
        <v>83</v>
      </c>
      <c r="P1487" s="35" t="s">
        <v>13496</v>
      </c>
    </row>
    <row r="1488" spans="2:16">
      <c r="B1488" t="s">
        <v>41</v>
      </c>
      <c r="C1488" t="s">
        <v>44</v>
      </c>
      <c r="D1488" s="36">
        <v>49241500</v>
      </c>
      <c r="E1488" s="36">
        <v>19657</v>
      </c>
      <c r="F1488" t="s">
        <v>9768</v>
      </c>
      <c r="G1488" t="s">
        <v>57</v>
      </c>
      <c r="H1488" s="37">
        <v>214</v>
      </c>
      <c r="I1488" s="41">
        <f t="shared" si="39"/>
        <v>190.46</v>
      </c>
      <c r="J1488" t="s">
        <v>8885</v>
      </c>
      <c r="K1488" s="35">
        <v>19657</v>
      </c>
      <c r="L1488" s="33">
        <v>0.11</v>
      </c>
      <c r="M1488" s="21" t="s">
        <v>14848</v>
      </c>
      <c r="N1488" s="21" t="s">
        <v>9478</v>
      </c>
      <c r="O1488" s="21" t="s">
        <v>83</v>
      </c>
      <c r="P1488" s="35" t="s">
        <v>13496</v>
      </c>
    </row>
    <row r="1489" spans="2:16">
      <c r="B1489" t="s">
        <v>41</v>
      </c>
      <c r="C1489" t="s">
        <v>44</v>
      </c>
      <c r="D1489" s="36">
        <v>49241500</v>
      </c>
      <c r="E1489" s="36">
        <v>19658</v>
      </c>
      <c r="F1489" t="s">
        <v>9769</v>
      </c>
      <c r="G1489" t="s">
        <v>57</v>
      </c>
      <c r="H1489" s="37">
        <v>4698</v>
      </c>
      <c r="I1489" s="41">
        <f t="shared" si="39"/>
        <v>4181.22</v>
      </c>
      <c r="J1489" t="s">
        <v>8885</v>
      </c>
      <c r="K1489" s="35">
        <v>19658</v>
      </c>
      <c r="L1489" s="33">
        <v>0.11</v>
      </c>
      <c r="M1489" s="21" t="s">
        <v>14848</v>
      </c>
      <c r="N1489" s="21" t="s">
        <v>9478</v>
      </c>
      <c r="O1489" s="21" t="s">
        <v>83</v>
      </c>
      <c r="P1489" s="35" t="s">
        <v>13496</v>
      </c>
    </row>
    <row r="1490" spans="2:16">
      <c r="B1490" t="s">
        <v>41</v>
      </c>
      <c r="C1490" t="s">
        <v>44</v>
      </c>
      <c r="D1490" s="36">
        <v>49241500</v>
      </c>
      <c r="E1490" s="36">
        <v>19665</v>
      </c>
      <c r="F1490" t="s">
        <v>9770</v>
      </c>
      <c r="G1490" t="s">
        <v>57</v>
      </c>
      <c r="H1490" s="37">
        <v>1309</v>
      </c>
      <c r="I1490" s="41">
        <f t="shared" si="39"/>
        <v>1165.01</v>
      </c>
      <c r="J1490" t="s">
        <v>8885</v>
      </c>
      <c r="K1490" s="35">
        <v>19665</v>
      </c>
      <c r="L1490" s="33">
        <v>0.11</v>
      </c>
      <c r="M1490" s="21" t="s">
        <v>14848</v>
      </c>
      <c r="N1490" s="21" t="s">
        <v>9478</v>
      </c>
      <c r="O1490" s="21" t="s">
        <v>83</v>
      </c>
      <c r="P1490" s="35" t="s">
        <v>13496</v>
      </c>
    </row>
    <row r="1491" spans="2:16">
      <c r="B1491" t="s">
        <v>41</v>
      </c>
      <c r="C1491" t="s">
        <v>44</v>
      </c>
      <c r="D1491" s="36">
        <v>49241500</v>
      </c>
      <c r="E1491" s="36">
        <v>19666</v>
      </c>
      <c r="F1491" t="s">
        <v>9771</v>
      </c>
      <c r="G1491" t="s">
        <v>57</v>
      </c>
      <c r="H1491" s="37">
        <v>1427</v>
      </c>
      <c r="I1491" s="41">
        <f t="shared" si="39"/>
        <v>1270.03</v>
      </c>
      <c r="J1491" t="s">
        <v>8885</v>
      </c>
      <c r="K1491" s="35">
        <v>19666</v>
      </c>
      <c r="L1491" s="33">
        <v>0.11</v>
      </c>
      <c r="M1491" s="21" t="s">
        <v>14848</v>
      </c>
      <c r="N1491" s="21" t="s">
        <v>9478</v>
      </c>
      <c r="O1491" s="21" t="s">
        <v>83</v>
      </c>
      <c r="P1491" s="35" t="s">
        <v>13496</v>
      </c>
    </row>
    <row r="1492" spans="2:16">
      <c r="B1492" t="s">
        <v>41</v>
      </c>
      <c r="C1492" t="s">
        <v>44</v>
      </c>
      <c r="D1492" s="36">
        <v>49241500</v>
      </c>
      <c r="E1492" s="36">
        <v>19667</v>
      </c>
      <c r="F1492" t="s">
        <v>9772</v>
      </c>
      <c r="G1492" t="s">
        <v>57</v>
      </c>
      <c r="H1492" s="37">
        <v>1551</v>
      </c>
      <c r="I1492" s="41">
        <f t="shared" si="39"/>
        <v>1380.39</v>
      </c>
      <c r="J1492" t="s">
        <v>8885</v>
      </c>
      <c r="K1492" s="35">
        <v>19667</v>
      </c>
      <c r="L1492" s="33">
        <v>0.11</v>
      </c>
      <c r="M1492" s="21" t="s">
        <v>14848</v>
      </c>
      <c r="N1492" s="21" t="s">
        <v>9478</v>
      </c>
      <c r="O1492" s="21" t="s">
        <v>83</v>
      </c>
      <c r="P1492" s="35" t="s">
        <v>13496</v>
      </c>
    </row>
    <row r="1493" spans="2:16">
      <c r="B1493" t="s">
        <v>41</v>
      </c>
      <c r="C1493" t="s">
        <v>44</v>
      </c>
      <c r="D1493" s="36">
        <v>49241500</v>
      </c>
      <c r="E1493" s="36">
        <v>19668</v>
      </c>
      <c r="F1493" t="s">
        <v>9773</v>
      </c>
      <c r="G1493" t="s">
        <v>57</v>
      </c>
      <c r="H1493" s="37">
        <v>1674</v>
      </c>
      <c r="I1493" s="41">
        <f t="shared" si="39"/>
        <v>1489.8600000000001</v>
      </c>
      <c r="J1493" t="s">
        <v>8885</v>
      </c>
      <c r="K1493" s="35">
        <v>19668</v>
      </c>
      <c r="L1493" s="33">
        <v>0.11</v>
      </c>
      <c r="M1493" s="21" t="s">
        <v>14848</v>
      </c>
      <c r="N1493" s="21" t="s">
        <v>9478</v>
      </c>
      <c r="O1493" s="21" t="s">
        <v>83</v>
      </c>
      <c r="P1493" s="35" t="s">
        <v>13496</v>
      </c>
    </row>
    <row r="1494" spans="2:16">
      <c r="B1494" t="s">
        <v>41</v>
      </c>
      <c r="C1494" t="s">
        <v>44</v>
      </c>
      <c r="D1494" s="36">
        <v>49241500</v>
      </c>
      <c r="E1494" s="36">
        <v>19669</v>
      </c>
      <c r="F1494" t="s">
        <v>9774</v>
      </c>
      <c r="G1494" t="s">
        <v>57</v>
      </c>
      <c r="H1494" s="37">
        <v>1794</v>
      </c>
      <c r="I1494" s="41">
        <f t="shared" si="39"/>
        <v>1596.66</v>
      </c>
      <c r="J1494" t="s">
        <v>8885</v>
      </c>
      <c r="K1494" s="35">
        <v>19669</v>
      </c>
      <c r="L1494" s="33">
        <v>0.11</v>
      </c>
      <c r="M1494" s="21" t="s">
        <v>14848</v>
      </c>
      <c r="N1494" s="21" t="s">
        <v>9478</v>
      </c>
      <c r="O1494" s="21" t="s">
        <v>83</v>
      </c>
      <c r="P1494" s="35" t="s">
        <v>13496</v>
      </c>
    </row>
    <row r="1495" spans="2:16">
      <c r="B1495" t="s">
        <v>41</v>
      </c>
      <c r="C1495" t="s">
        <v>44</v>
      </c>
      <c r="D1495" s="36">
        <v>49241500</v>
      </c>
      <c r="E1495" s="36">
        <v>19670</v>
      </c>
      <c r="F1495" t="s">
        <v>9775</v>
      </c>
      <c r="G1495" t="s">
        <v>57</v>
      </c>
      <c r="H1495" s="37">
        <v>4235</v>
      </c>
      <c r="I1495" s="41">
        <f t="shared" si="39"/>
        <v>3769.15</v>
      </c>
      <c r="J1495" t="s">
        <v>8885</v>
      </c>
      <c r="K1495" s="35">
        <v>19670</v>
      </c>
      <c r="L1495" s="33">
        <v>0.11</v>
      </c>
      <c r="M1495" s="21" t="s">
        <v>14848</v>
      </c>
      <c r="N1495" s="21" t="s">
        <v>9478</v>
      </c>
      <c r="O1495" s="21" t="s">
        <v>83</v>
      </c>
      <c r="P1495" s="35" t="s">
        <v>13496</v>
      </c>
    </row>
    <row r="1496" spans="2:16">
      <c r="B1496" t="s">
        <v>41</v>
      </c>
      <c r="C1496" t="s">
        <v>44</v>
      </c>
      <c r="D1496" s="36">
        <v>49241500</v>
      </c>
      <c r="E1496" s="36">
        <v>19671</v>
      </c>
      <c r="F1496" t="s">
        <v>9776</v>
      </c>
      <c r="G1496" t="s">
        <v>57</v>
      </c>
      <c r="H1496" s="37">
        <v>566</v>
      </c>
      <c r="I1496" s="41">
        <f t="shared" si="39"/>
        <v>503.74</v>
      </c>
      <c r="J1496" t="s">
        <v>8885</v>
      </c>
      <c r="K1496" s="35">
        <v>19671</v>
      </c>
      <c r="L1496" s="33">
        <v>0.11</v>
      </c>
      <c r="M1496" s="21" t="s">
        <v>14848</v>
      </c>
      <c r="N1496" s="21" t="s">
        <v>9478</v>
      </c>
      <c r="O1496" s="21" t="s">
        <v>83</v>
      </c>
      <c r="P1496" s="35" t="s">
        <v>13496</v>
      </c>
    </row>
    <row r="1497" spans="2:16">
      <c r="B1497" t="s">
        <v>41</v>
      </c>
      <c r="C1497" t="s">
        <v>44</v>
      </c>
      <c r="D1497" s="36">
        <v>49241500</v>
      </c>
      <c r="E1497" s="36">
        <v>19672</v>
      </c>
      <c r="F1497" t="s">
        <v>9777</v>
      </c>
      <c r="G1497" t="s">
        <v>57</v>
      </c>
      <c r="H1497" s="37">
        <v>762</v>
      </c>
      <c r="I1497" s="41">
        <f t="shared" si="39"/>
        <v>678.18000000000006</v>
      </c>
      <c r="J1497" t="s">
        <v>8885</v>
      </c>
      <c r="K1497" s="35">
        <v>19672</v>
      </c>
      <c r="L1497" s="33">
        <v>0.11</v>
      </c>
      <c r="M1497" s="21" t="s">
        <v>14848</v>
      </c>
      <c r="N1497" s="21" t="s">
        <v>9478</v>
      </c>
      <c r="O1497" s="21" t="s">
        <v>83</v>
      </c>
      <c r="P1497" s="35" t="s">
        <v>13496</v>
      </c>
    </row>
    <row r="1498" spans="2:16">
      <c r="B1498" t="s">
        <v>41</v>
      </c>
      <c r="C1498" t="s">
        <v>44</v>
      </c>
      <c r="D1498" s="36">
        <v>49241500</v>
      </c>
      <c r="E1498" s="36">
        <v>19673</v>
      </c>
      <c r="F1498" t="s">
        <v>9778</v>
      </c>
      <c r="G1498" t="s">
        <v>57</v>
      </c>
      <c r="H1498" s="37">
        <v>821</v>
      </c>
      <c r="I1498" s="41">
        <f t="shared" si="39"/>
        <v>730.69</v>
      </c>
      <c r="J1498" t="s">
        <v>8885</v>
      </c>
      <c r="K1498" s="35">
        <v>19673</v>
      </c>
      <c r="L1498" s="33">
        <v>0.11</v>
      </c>
      <c r="M1498" s="21" t="s">
        <v>14848</v>
      </c>
      <c r="N1498" s="21" t="s">
        <v>9478</v>
      </c>
      <c r="O1498" s="21" t="s">
        <v>83</v>
      </c>
      <c r="P1498" s="35" t="s">
        <v>13496</v>
      </c>
    </row>
    <row r="1499" spans="2:16">
      <c r="B1499" t="s">
        <v>41</v>
      </c>
      <c r="C1499" t="s">
        <v>44</v>
      </c>
      <c r="D1499" s="36">
        <v>49241500</v>
      </c>
      <c r="E1499" s="36">
        <v>19674</v>
      </c>
      <c r="F1499" t="s">
        <v>9779</v>
      </c>
      <c r="G1499" t="s">
        <v>57</v>
      </c>
      <c r="H1499" s="37">
        <v>902</v>
      </c>
      <c r="I1499" s="41">
        <f t="shared" si="39"/>
        <v>802.78</v>
      </c>
      <c r="J1499" t="s">
        <v>8885</v>
      </c>
      <c r="K1499" s="35">
        <v>19674</v>
      </c>
      <c r="L1499" s="33">
        <v>0.11</v>
      </c>
      <c r="M1499" s="21" t="s">
        <v>14848</v>
      </c>
      <c r="N1499" s="21" t="s">
        <v>9478</v>
      </c>
      <c r="O1499" s="21" t="s">
        <v>83</v>
      </c>
      <c r="P1499" s="35" t="s">
        <v>13496</v>
      </c>
    </row>
    <row r="1500" spans="2:16">
      <c r="B1500" t="s">
        <v>41</v>
      </c>
      <c r="C1500" t="s">
        <v>44</v>
      </c>
      <c r="D1500" s="36">
        <v>49241500</v>
      </c>
      <c r="E1500" s="36">
        <v>19679</v>
      </c>
      <c r="F1500" t="s">
        <v>9780</v>
      </c>
      <c r="G1500" t="s">
        <v>57</v>
      </c>
      <c r="H1500" s="37">
        <v>789</v>
      </c>
      <c r="I1500" s="41">
        <f t="shared" si="39"/>
        <v>702.21</v>
      </c>
      <c r="J1500" t="s">
        <v>8885</v>
      </c>
      <c r="K1500" s="35">
        <v>19679</v>
      </c>
      <c r="L1500" s="33">
        <v>0.11</v>
      </c>
      <c r="M1500" s="21" t="s">
        <v>14848</v>
      </c>
      <c r="N1500" s="21" t="s">
        <v>9478</v>
      </c>
      <c r="O1500" s="21" t="s">
        <v>83</v>
      </c>
      <c r="P1500" s="35" t="s">
        <v>13496</v>
      </c>
    </row>
    <row r="1501" spans="2:16">
      <c r="B1501" t="s">
        <v>41</v>
      </c>
      <c r="C1501" t="s">
        <v>44</v>
      </c>
      <c r="D1501" s="36">
        <v>49241500</v>
      </c>
      <c r="E1501" s="36">
        <v>19680</v>
      </c>
      <c r="F1501" t="s">
        <v>9781</v>
      </c>
      <c r="G1501" t="s">
        <v>57</v>
      </c>
      <c r="H1501" s="37">
        <v>862</v>
      </c>
      <c r="I1501" s="41">
        <f t="shared" si="39"/>
        <v>767.18000000000006</v>
      </c>
      <c r="J1501" t="s">
        <v>8885</v>
      </c>
      <c r="K1501" s="35">
        <v>19680</v>
      </c>
      <c r="L1501" s="33">
        <v>0.11</v>
      </c>
      <c r="M1501" s="21" t="s">
        <v>14848</v>
      </c>
      <c r="N1501" s="21" t="s">
        <v>9478</v>
      </c>
      <c r="O1501" s="21" t="s">
        <v>83</v>
      </c>
      <c r="P1501" s="35" t="s">
        <v>13496</v>
      </c>
    </row>
    <row r="1502" spans="2:16">
      <c r="B1502" t="s">
        <v>41</v>
      </c>
      <c r="C1502" t="s">
        <v>44</v>
      </c>
      <c r="D1502" s="36">
        <v>49241500</v>
      </c>
      <c r="E1502" s="36">
        <v>19681</v>
      </c>
      <c r="F1502" t="s">
        <v>9782</v>
      </c>
      <c r="G1502" t="s">
        <v>57</v>
      </c>
      <c r="H1502" s="37">
        <v>869</v>
      </c>
      <c r="I1502" s="41">
        <f t="shared" si="39"/>
        <v>773.41</v>
      </c>
      <c r="J1502" t="s">
        <v>8885</v>
      </c>
      <c r="K1502" s="35">
        <v>19681</v>
      </c>
      <c r="L1502" s="33">
        <v>0.11</v>
      </c>
      <c r="M1502" s="21" t="s">
        <v>14848</v>
      </c>
      <c r="N1502" s="21" t="s">
        <v>9478</v>
      </c>
      <c r="O1502" s="21" t="s">
        <v>83</v>
      </c>
      <c r="P1502" s="35" t="s">
        <v>13496</v>
      </c>
    </row>
    <row r="1503" spans="2:16">
      <c r="B1503" t="s">
        <v>41</v>
      </c>
      <c r="C1503" t="s">
        <v>44</v>
      </c>
      <c r="D1503" s="36">
        <v>49241500</v>
      </c>
      <c r="E1503" s="36">
        <v>19682</v>
      </c>
      <c r="F1503" t="s">
        <v>9783</v>
      </c>
      <c r="G1503" t="s">
        <v>57</v>
      </c>
      <c r="H1503" s="37">
        <v>862</v>
      </c>
      <c r="I1503" s="41">
        <f t="shared" si="39"/>
        <v>767.18000000000006</v>
      </c>
      <c r="J1503" t="s">
        <v>8885</v>
      </c>
      <c r="K1503" s="35">
        <v>19682</v>
      </c>
      <c r="L1503" s="33">
        <v>0.11</v>
      </c>
      <c r="M1503" s="21" t="s">
        <v>14848</v>
      </c>
      <c r="N1503" s="21" t="s">
        <v>9478</v>
      </c>
      <c r="O1503" s="21" t="s">
        <v>83</v>
      </c>
      <c r="P1503" s="35" t="s">
        <v>13496</v>
      </c>
    </row>
    <row r="1504" spans="2:16">
      <c r="B1504" t="s">
        <v>41</v>
      </c>
      <c r="C1504" t="s">
        <v>44</v>
      </c>
      <c r="D1504" s="36">
        <v>49241500</v>
      </c>
      <c r="E1504" s="36">
        <v>19683</v>
      </c>
      <c r="F1504" t="s">
        <v>9784</v>
      </c>
      <c r="G1504" t="s">
        <v>57</v>
      </c>
      <c r="H1504" s="37">
        <v>952</v>
      </c>
      <c r="I1504" s="41">
        <f t="shared" si="39"/>
        <v>847.28</v>
      </c>
      <c r="J1504" t="s">
        <v>8885</v>
      </c>
      <c r="K1504" s="35">
        <v>19683</v>
      </c>
      <c r="L1504" s="33">
        <v>0.11</v>
      </c>
      <c r="M1504" s="21" t="s">
        <v>14848</v>
      </c>
      <c r="N1504" s="21" t="s">
        <v>9478</v>
      </c>
      <c r="O1504" s="21" t="s">
        <v>83</v>
      </c>
      <c r="P1504" s="35" t="s">
        <v>13496</v>
      </c>
    </row>
    <row r="1505" spans="2:16">
      <c r="B1505" t="s">
        <v>41</v>
      </c>
      <c r="C1505" t="s">
        <v>44</v>
      </c>
      <c r="D1505" s="36">
        <v>49241500</v>
      </c>
      <c r="E1505" s="36">
        <v>19684</v>
      </c>
      <c r="F1505" t="s">
        <v>9785</v>
      </c>
      <c r="G1505" t="s">
        <v>57</v>
      </c>
      <c r="H1505" s="37">
        <v>1029</v>
      </c>
      <c r="I1505" s="41">
        <f t="shared" si="39"/>
        <v>915.81000000000006</v>
      </c>
      <c r="J1505" t="s">
        <v>8885</v>
      </c>
      <c r="K1505" s="35">
        <v>19684</v>
      </c>
      <c r="L1505" s="33">
        <v>0.11</v>
      </c>
      <c r="M1505" s="21" t="s">
        <v>14848</v>
      </c>
      <c r="N1505" s="21" t="s">
        <v>9478</v>
      </c>
      <c r="O1505" s="21" t="s">
        <v>83</v>
      </c>
      <c r="P1505" s="35" t="s">
        <v>13496</v>
      </c>
    </row>
    <row r="1506" spans="2:16">
      <c r="B1506" t="s">
        <v>41</v>
      </c>
      <c r="C1506" t="s">
        <v>44</v>
      </c>
      <c r="D1506" s="36">
        <v>49241500</v>
      </c>
      <c r="E1506" s="36">
        <v>19685</v>
      </c>
      <c r="F1506" t="s">
        <v>9786</v>
      </c>
      <c r="G1506" t="s">
        <v>57</v>
      </c>
      <c r="H1506" s="37">
        <v>1040</v>
      </c>
      <c r="I1506" s="41">
        <f t="shared" si="39"/>
        <v>925.6</v>
      </c>
      <c r="J1506" t="s">
        <v>8885</v>
      </c>
      <c r="K1506" s="35">
        <v>19685</v>
      </c>
      <c r="L1506" s="33">
        <v>0.11</v>
      </c>
      <c r="M1506" s="21" t="s">
        <v>14848</v>
      </c>
      <c r="N1506" s="21" t="s">
        <v>9478</v>
      </c>
      <c r="O1506" s="21" t="s">
        <v>83</v>
      </c>
      <c r="P1506" s="35" t="s">
        <v>13496</v>
      </c>
    </row>
    <row r="1507" spans="2:16">
      <c r="B1507" t="s">
        <v>41</v>
      </c>
      <c r="C1507" t="s">
        <v>44</v>
      </c>
      <c r="D1507" s="36">
        <v>49241500</v>
      </c>
      <c r="E1507" s="36">
        <v>19686</v>
      </c>
      <c r="F1507" t="s">
        <v>9787</v>
      </c>
      <c r="G1507" t="s">
        <v>57</v>
      </c>
      <c r="H1507" s="37">
        <v>1068</v>
      </c>
      <c r="I1507" s="41">
        <f t="shared" si="39"/>
        <v>950.52</v>
      </c>
      <c r="J1507" t="s">
        <v>8885</v>
      </c>
      <c r="K1507" s="35">
        <v>19686</v>
      </c>
      <c r="L1507" s="33">
        <v>0.11</v>
      </c>
      <c r="M1507" s="21" t="s">
        <v>14848</v>
      </c>
      <c r="N1507" s="21" t="s">
        <v>9478</v>
      </c>
      <c r="O1507" s="21" t="s">
        <v>83</v>
      </c>
      <c r="P1507" s="35" t="s">
        <v>13496</v>
      </c>
    </row>
    <row r="1508" spans="2:16">
      <c r="B1508" t="s">
        <v>41</v>
      </c>
      <c r="C1508" t="s">
        <v>44</v>
      </c>
      <c r="D1508" s="36">
        <v>49241500</v>
      </c>
      <c r="E1508" s="36">
        <v>19687</v>
      </c>
      <c r="F1508" t="s">
        <v>9787</v>
      </c>
      <c r="G1508" t="s">
        <v>57</v>
      </c>
      <c r="H1508" s="37">
        <v>1183</v>
      </c>
      <c r="I1508" s="41">
        <f t="shared" si="39"/>
        <v>1052.8700000000001</v>
      </c>
      <c r="J1508" t="s">
        <v>8885</v>
      </c>
      <c r="K1508" s="35">
        <v>19687</v>
      </c>
      <c r="L1508" s="33">
        <v>0.11</v>
      </c>
      <c r="M1508" s="21" t="s">
        <v>14848</v>
      </c>
      <c r="N1508" s="21" t="s">
        <v>9478</v>
      </c>
      <c r="O1508" s="21" t="s">
        <v>83</v>
      </c>
      <c r="P1508" s="35" t="s">
        <v>13496</v>
      </c>
    </row>
    <row r="1509" spans="2:16">
      <c r="B1509" t="s">
        <v>41</v>
      </c>
      <c r="C1509" t="s">
        <v>44</v>
      </c>
      <c r="D1509" s="36">
        <v>49241500</v>
      </c>
      <c r="E1509" s="36">
        <v>19688</v>
      </c>
      <c r="F1509" t="s">
        <v>9788</v>
      </c>
      <c r="G1509" t="s">
        <v>57</v>
      </c>
      <c r="H1509" s="37">
        <v>1216</v>
      </c>
      <c r="I1509" s="41">
        <f t="shared" si="39"/>
        <v>1082.24</v>
      </c>
      <c r="J1509" t="s">
        <v>8885</v>
      </c>
      <c r="K1509" s="35">
        <v>19688</v>
      </c>
      <c r="L1509" s="33">
        <v>0.11</v>
      </c>
      <c r="M1509" s="21" t="s">
        <v>14848</v>
      </c>
      <c r="N1509" s="21" t="s">
        <v>9478</v>
      </c>
      <c r="O1509" s="21" t="s">
        <v>83</v>
      </c>
      <c r="P1509" s="35" t="s">
        <v>13496</v>
      </c>
    </row>
    <row r="1510" spans="2:16">
      <c r="B1510" t="s">
        <v>41</v>
      </c>
      <c r="C1510" t="s">
        <v>44</v>
      </c>
      <c r="D1510" s="36">
        <v>49241500</v>
      </c>
      <c r="E1510" s="36">
        <v>19689</v>
      </c>
      <c r="F1510" t="s">
        <v>9789</v>
      </c>
      <c r="G1510" t="s">
        <v>57</v>
      </c>
      <c r="H1510" s="37">
        <v>1339</v>
      </c>
      <c r="I1510" s="41">
        <f t="shared" si="39"/>
        <v>1191.71</v>
      </c>
      <c r="J1510" t="s">
        <v>8885</v>
      </c>
      <c r="K1510" s="35">
        <v>19689</v>
      </c>
      <c r="L1510" s="33">
        <v>0.11</v>
      </c>
      <c r="M1510" s="21" t="s">
        <v>14848</v>
      </c>
      <c r="N1510" s="21" t="s">
        <v>9478</v>
      </c>
      <c r="O1510" s="21" t="s">
        <v>83</v>
      </c>
      <c r="P1510" s="35" t="s">
        <v>13496</v>
      </c>
    </row>
    <row r="1511" spans="2:16">
      <c r="B1511" t="s">
        <v>41</v>
      </c>
      <c r="C1511" t="s">
        <v>44</v>
      </c>
      <c r="D1511" s="36">
        <v>49241500</v>
      </c>
      <c r="E1511" s="36">
        <v>19692</v>
      </c>
      <c r="F1511" t="s">
        <v>9790</v>
      </c>
      <c r="G1511" t="s">
        <v>57</v>
      </c>
      <c r="H1511" s="37">
        <v>1947</v>
      </c>
      <c r="I1511" s="41">
        <f t="shared" si="39"/>
        <v>1732.83</v>
      </c>
      <c r="J1511" t="s">
        <v>8885</v>
      </c>
      <c r="K1511" s="35">
        <v>19692</v>
      </c>
      <c r="L1511" s="33">
        <v>0.11</v>
      </c>
      <c r="M1511" s="21" t="s">
        <v>14848</v>
      </c>
      <c r="N1511" s="21" t="s">
        <v>9478</v>
      </c>
      <c r="O1511" s="21" t="s">
        <v>83</v>
      </c>
      <c r="P1511" s="35" t="s">
        <v>13496</v>
      </c>
    </row>
    <row r="1512" spans="2:16">
      <c r="B1512" t="s">
        <v>41</v>
      </c>
      <c r="C1512" t="s">
        <v>44</v>
      </c>
      <c r="D1512" s="36">
        <v>49241500</v>
      </c>
      <c r="E1512" s="36">
        <v>19693</v>
      </c>
      <c r="F1512" t="s">
        <v>9791</v>
      </c>
      <c r="G1512" t="s">
        <v>57</v>
      </c>
      <c r="H1512" s="37">
        <v>2260</v>
      </c>
      <c r="I1512" s="41">
        <f t="shared" si="39"/>
        <v>2011.4</v>
      </c>
      <c r="J1512" t="s">
        <v>8885</v>
      </c>
      <c r="K1512" s="35">
        <v>19693</v>
      </c>
      <c r="L1512" s="33">
        <v>0.11</v>
      </c>
      <c r="M1512" s="21" t="s">
        <v>14848</v>
      </c>
      <c r="N1512" s="21" t="s">
        <v>9478</v>
      </c>
      <c r="O1512" s="21" t="s">
        <v>83</v>
      </c>
      <c r="P1512" s="35" t="s">
        <v>13496</v>
      </c>
    </row>
    <row r="1513" spans="2:16">
      <c r="B1513" t="s">
        <v>41</v>
      </c>
      <c r="C1513" t="s">
        <v>44</v>
      </c>
      <c r="D1513" s="36">
        <v>49241500</v>
      </c>
      <c r="E1513" s="36">
        <v>19698</v>
      </c>
      <c r="F1513" t="s">
        <v>9792</v>
      </c>
      <c r="G1513" t="s">
        <v>57</v>
      </c>
      <c r="H1513" s="37">
        <v>3273</v>
      </c>
      <c r="I1513" s="41">
        <f t="shared" si="39"/>
        <v>2912.9700000000003</v>
      </c>
      <c r="J1513" t="s">
        <v>8885</v>
      </c>
      <c r="K1513" s="35">
        <v>19698</v>
      </c>
      <c r="L1513" s="33">
        <v>0.11</v>
      </c>
      <c r="M1513" s="21" t="s">
        <v>14848</v>
      </c>
      <c r="N1513" s="21" t="s">
        <v>9478</v>
      </c>
      <c r="O1513" s="21" t="s">
        <v>83</v>
      </c>
      <c r="P1513" s="35" t="s">
        <v>13496</v>
      </c>
    </row>
    <row r="1514" spans="2:16">
      <c r="B1514" t="s">
        <v>41</v>
      </c>
      <c r="C1514" t="s">
        <v>44</v>
      </c>
      <c r="D1514" s="36">
        <v>49241500</v>
      </c>
      <c r="E1514" s="36">
        <v>19699</v>
      </c>
      <c r="F1514" t="s">
        <v>9793</v>
      </c>
      <c r="G1514" t="s">
        <v>57</v>
      </c>
      <c r="H1514" s="37">
        <v>2595</v>
      </c>
      <c r="I1514" s="41">
        <f t="shared" si="39"/>
        <v>2309.5500000000002</v>
      </c>
      <c r="J1514" t="s">
        <v>8885</v>
      </c>
      <c r="K1514" s="35">
        <v>19699</v>
      </c>
      <c r="L1514" s="33">
        <v>0.11</v>
      </c>
      <c r="M1514" s="21" t="s">
        <v>14848</v>
      </c>
      <c r="N1514" s="21" t="s">
        <v>9478</v>
      </c>
      <c r="O1514" s="21" t="s">
        <v>83</v>
      </c>
      <c r="P1514" s="35" t="s">
        <v>13496</v>
      </c>
    </row>
    <row r="1515" spans="2:16">
      <c r="B1515" t="s">
        <v>41</v>
      </c>
      <c r="C1515" t="s">
        <v>44</v>
      </c>
      <c r="D1515" s="36">
        <v>49241500</v>
      </c>
      <c r="E1515" s="36">
        <v>19700</v>
      </c>
      <c r="F1515" t="s">
        <v>9794</v>
      </c>
      <c r="G1515" t="s">
        <v>57</v>
      </c>
      <c r="H1515" s="37">
        <v>3591</v>
      </c>
      <c r="I1515" s="41">
        <f t="shared" si="39"/>
        <v>3195.9900000000002</v>
      </c>
      <c r="J1515" t="s">
        <v>8885</v>
      </c>
      <c r="K1515" s="35">
        <v>19700</v>
      </c>
      <c r="L1515" s="33">
        <v>0.11</v>
      </c>
      <c r="M1515" s="21" t="s">
        <v>14848</v>
      </c>
      <c r="N1515" s="21" t="s">
        <v>9478</v>
      </c>
      <c r="O1515" s="21" t="s">
        <v>83</v>
      </c>
      <c r="P1515" s="35" t="s">
        <v>13496</v>
      </c>
    </row>
    <row r="1516" spans="2:16">
      <c r="B1516" t="s">
        <v>41</v>
      </c>
      <c r="C1516" t="s">
        <v>44</v>
      </c>
      <c r="D1516" s="36">
        <v>49241500</v>
      </c>
      <c r="E1516" s="36">
        <v>19701</v>
      </c>
      <c r="F1516" t="s">
        <v>9795</v>
      </c>
      <c r="G1516" t="s">
        <v>57</v>
      </c>
      <c r="H1516" s="37">
        <v>3286</v>
      </c>
      <c r="I1516" s="41">
        <f t="shared" si="39"/>
        <v>2924.54</v>
      </c>
      <c r="J1516" t="s">
        <v>8885</v>
      </c>
      <c r="K1516" s="35">
        <v>19701</v>
      </c>
      <c r="L1516" s="33">
        <v>0.11</v>
      </c>
      <c r="M1516" s="21" t="s">
        <v>14848</v>
      </c>
      <c r="N1516" s="21" t="s">
        <v>9478</v>
      </c>
      <c r="O1516" s="21" t="s">
        <v>83</v>
      </c>
      <c r="P1516" s="35" t="s">
        <v>13496</v>
      </c>
    </row>
    <row r="1517" spans="2:16">
      <c r="B1517" t="s">
        <v>41</v>
      </c>
      <c r="C1517" t="s">
        <v>44</v>
      </c>
      <c r="D1517" s="36">
        <v>49241500</v>
      </c>
      <c r="E1517" s="36">
        <v>19701</v>
      </c>
      <c r="F1517" t="s">
        <v>9795</v>
      </c>
      <c r="G1517" t="s">
        <v>57</v>
      </c>
      <c r="H1517" s="37">
        <v>3286</v>
      </c>
      <c r="I1517" s="41">
        <f t="shared" si="39"/>
        <v>2924.54</v>
      </c>
      <c r="J1517" t="s">
        <v>8885</v>
      </c>
      <c r="K1517" s="35">
        <v>19701</v>
      </c>
      <c r="L1517" s="33">
        <v>0.11</v>
      </c>
      <c r="M1517" s="21" t="s">
        <v>14848</v>
      </c>
      <c r="N1517" s="21" t="s">
        <v>9478</v>
      </c>
      <c r="O1517" s="21" t="s">
        <v>83</v>
      </c>
      <c r="P1517" s="35" t="s">
        <v>13496</v>
      </c>
    </row>
    <row r="1518" spans="2:16">
      <c r="B1518" t="s">
        <v>41</v>
      </c>
      <c r="C1518" t="s">
        <v>44</v>
      </c>
      <c r="D1518" s="36">
        <v>49241500</v>
      </c>
      <c r="E1518" s="36">
        <v>19702</v>
      </c>
      <c r="F1518" t="s">
        <v>9796</v>
      </c>
      <c r="G1518" t="s">
        <v>57</v>
      </c>
      <c r="H1518" s="37">
        <v>856</v>
      </c>
      <c r="I1518" s="41">
        <f t="shared" si="39"/>
        <v>761.84</v>
      </c>
      <c r="J1518" t="s">
        <v>8885</v>
      </c>
      <c r="K1518" s="35">
        <v>19702</v>
      </c>
      <c r="L1518" s="33">
        <v>0.11</v>
      </c>
      <c r="M1518" s="21" t="s">
        <v>14848</v>
      </c>
      <c r="N1518" s="21" t="s">
        <v>9478</v>
      </c>
      <c r="O1518" s="21" t="s">
        <v>83</v>
      </c>
      <c r="P1518" s="35" t="s">
        <v>13496</v>
      </c>
    </row>
    <row r="1519" spans="2:16">
      <c r="B1519" t="s">
        <v>41</v>
      </c>
      <c r="C1519" t="s">
        <v>44</v>
      </c>
      <c r="D1519" s="36">
        <v>49241500</v>
      </c>
      <c r="E1519" s="36">
        <v>19702</v>
      </c>
      <c r="F1519" t="s">
        <v>9796</v>
      </c>
      <c r="G1519" t="s">
        <v>57</v>
      </c>
      <c r="H1519" s="37">
        <v>856</v>
      </c>
      <c r="I1519" s="41">
        <f t="shared" si="39"/>
        <v>761.84</v>
      </c>
      <c r="J1519" t="s">
        <v>8885</v>
      </c>
      <c r="K1519" s="35">
        <v>19702</v>
      </c>
      <c r="L1519" s="33">
        <v>0.11</v>
      </c>
      <c r="M1519" s="21" t="s">
        <v>14848</v>
      </c>
      <c r="N1519" s="21" t="s">
        <v>9478</v>
      </c>
      <c r="O1519" s="21" t="s">
        <v>83</v>
      </c>
      <c r="P1519" s="35" t="s">
        <v>13496</v>
      </c>
    </row>
    <row r="1520" spans="2:16">
      <c r="B1520" t="s">
        <v>41</v>
      </c>
      <c r="C1520" t="s">
        <v>44</v>
      </c>
      <c r="D1520" s="36">
        <v>49241500</v>
      </c>
      <c r="E1520" s="36">
        <v>19703</v>
      </c>
      <c r="F1520" t="s">
        <v>9797</v>
      </c>
      <c r="G1520" t="s">
        <v>57</v>
      </c>
      <c r="H1520" s="37">
        <v>1025</v>
      </c>
      <c r="I1520" s="41">
        <f t="shared" si="39"/>
        <v>912.25</v>
      </c>
      <c r="J1520" t="s">
        <v>8885</v>
      </c>
      <c r="K1520" s="35">
        <v>19703</v>
      </c>
      <c r="L1520" s="33">
        <v>0.11</v>
      </c>
      <c r="M1520" s="21" t="s">
        <v>14848</v>
      </c>
      <c r="N1520" s="21" t="s">
        <v>9478</v>
      </c>
      <c r="O1520" s="21" t="s">
        <v>83</v>
      </c>
      <c r="P1520" s="35" t="s">
        <v>13496</v>
      </c>
    </row>
    <row r="1521" spans="2:16">
      <c r="B1521" t="s">
        <v>41</v>
      </c>
      <c r="C1521" t="s">
        <v>44</v>
      </c>
      <c r="D1521" s="36">
        <v>49241500</v>
      </c>
      <c r="E1521" s="36">
        <v>19703</v>
      </c>
      <c r="F1521" t="s">
        <v>9797</v>
      </c>
      <c r="G1521" t="s">
        <v>57</v>
      </c>
      <c r="H1521" s="37">
        <v>1025</v>
      </c>
      <c r="I1521" s="41">
        <f t="shared" si="39"/>
        <v>912.25</v>
      </c>
      <c r="J1521" t="s">
        <v>8885</v>
      </c>
      <c r="K1521" s="35">
        <v>19703</v>
      </c>
      <c r="L1521" s="33">
        <v>0.11</v>
      </c>
      <c r="M1521" s="21" t="s">
        <v>14848</v>
      </c>
      <c r="N1521" s="21" t="s">
        <v>9478</v>
      </c>
      <c r="O1521" s="21" t="s">
        <v>83</v>
      </c>
      <c r="P1521" s="35" t="s">
        <v>13496</v>
      </c>
    </row>
    <row r="1522" spans="2:16">
      <c r="B1522" t="s">
        <v>41</v>
      </c>
      <c r="C1522" t="s">
        <v>44</v>
      </c>
      <c r="D1522" s="36">
        <v>49241500</v>
      </c>
      <c r="E1522" s="36">
        <v>19704</v>
      </c>
      <c r="F1522" t="s">
        <v>9798</v>
      </c>
      <c r="G1522" t="s">
        <v>57</v>
      </c>
      <c r="H1522" s="37">
        <v>889</v>
      </c>
      <c r="I1522" s="41">
        <f t="shared" si="39"/>
        <v>791.21</v>
      </c>
      <c r="J1522" t="s">
        <v>8885</v>
      </c>
      <c r="K1522" s="35">
        <v>19704</v>
      </c>
      <c r="L1522" s="33">
        <v>0.11</v>
      </c>
      <c r="M1522" s="21" t="s">
        <v>14848</v>
      </c>
      <c r="N1522" s="21" t="s">
        <v>9478</v>
      </c>
      <c r="O1522" s="21" t="s">
        <v>83</v>
      </c>
      <c r="P1522" s="35" t="s">
        <v>13496</v>
      </c>
    </row>
    <row r="1523" spans="2:16">
      <c r="B1523" t="s">
        <v>41</v>
      </c>
      <c r="C1523" t="s">
        <v>44</v>
      </c>
      <c r="D1523" s="36">
        <v>49241500</v>
      </c>
      <c r="E1523" s="36">
        <v>19704</v>
      </c>
      <c r="F1523" t="s">
        <v>9798</v>
      </c>
      <c r="G1523" t="s">
        <v>57</v>
      </c>
      <c r="H1523" s="37">
        <v>889</v>
      </c>
      <c r="I1523" s="41">
        <f t="shared" si="39"/>
        <v>791.21</v>
      </c>
      <c r="J1523" t="s">
        <v>8885</v>
      </c>
      <c r="K1523" s="35">
        <v>19704</v>
      </c>
      <c r="L1523" s="33">
        <v>0.11</v>
      </c>
      <c r="M1523" s="21" t="s">
        <v>14848</v>
      </c>
      <c r="N1523" s="21" t="s">
        <v>9478</v>
      </c>
      <c r="O1523" s="21" t="s">
        <v>83</v>
      </c>
      <c r="P1523" s="35" t="s">
        <v>13496</v>
      </c>
    </row>
    <row r="1524" spans="2:16">
      <c r="B1524" t="s">
        <v>41</v>
      </c>
      <c r="C1524" t="s">
        <v>44</v>
      </c>
      <c r="D1524" s="36">
        <v>49241500</v>
      </c>
      <c r="E1524" s="36">
        <v>19705</v>
      </c>
      <c r="F1524" t="s">
        <v>9799</v>
      </c>
      <c r="G1524" t="s">
        <v>57</v>
      </c>
      <c r="H1524" s="37">
        <v>3395</v>
      </c>
      <c r="I1524" s="41">
        <f t="shared" si="39"/>
        <v>3021.55</v>
      </c>
      <c r="J1524" t="s">
        <v>8885</v>
      </c>
      <c r="K1524" s="35">
        <v>19705</v>
      </c>
      <c r="L1524" s="33">
        <v>0.11</v>
      </c>
      <c r="M1524" s="21" t="s">
        <v>14848</v>
      </c>
      <c r="N1524" s="21" t="s">
        <v>9478</v>
      </c>
      <c r="O1524" s="21" t="s">
        <v>83</v>
      </c>
      <c r="P1524" s="35" t="s">
        <v>13496</v>
      </c>
    </row>
    <row r="1525" spans="2:16">
      <c r="B1525" t="s">
        <v>41</v>
      </c>
      <c r="C1525" t="s">
        <v>44</v>
      </c>
      <c r="D1525" s="36">
        <v>49241500</v>
      </c>
      <c r="E1525" s="36">
        <v>19705</v>
      </c>
      <c r="F1525" t="s">
        <v>9799</v>
      </c>
      <c r="G1525" t="s">
        <v>57</v>
      </c>
      <c r="H1525" s="37">
        <v>3395</v>
      </c>
      <c r="I1525" s="41">
        <f t="shared" si="39"/>
        <v>3021.55</v>
      </c>
      <c r="J1525" t="s">
        <v>8885</v>
      </c>
      <c r="K1525" s="35">
        <v>19705</v>
      </c>
      <c r="L1525" s="33">
        <v>0.11</v>
      </c>
      <c r="M1525" s="21" t="s">
        <v>14848</v>
      </c>
      <c r="N1525" s="21" t="s">
        <v>9478</v>
      </c>
      <c r="O1525" s="21" t="s">
        <v>83</v>
      </c>
      <c r="P1525" s="35" t="s">
        <v>13496</v>
      </c>
    </row>
    <row r="1526" spans="2:16">
      <c r="B1526" t="s">
        <v>41</v>
      </c>
      <c r="C1526" t="s">
        <v>44</v>
      </c>
      <c r="D1526" s="36">
        <v>49241500</v>
      </c>
      <c r="E1526" s="36">
        <v>26038</v>
      </c>
      <c r="F1526" t="s">
        <v>9800</v>
      </c>
      <c r="G1526" t="s">
        <v>57</v>
      </c>
      <c r="H1526" s="37">
        <v>3530</v>
      </c>
      <c r="I1526" s="41">
        <f t="shared" si="39"/>
        <v>3141.7000000000003</v>
      </c>
      <c r="J1526" t="s">
        <v>8885</v>
      </c>
      <c r="K1526" s="35">
        <v>26038</v>
      </c>
      <c r="L1526" s="33">
        <v>0.11</v>
      </c>
      <c r="M1526" s="21" t="s">
        <v>14848</v>
      </c>
      <c r="N1526" s="21" t="s">
        <v>9478</v>
      </c>
      <c r="O1526" s="21" t="s">
        <v>83</v>
      </c>
      <c r="P1526" s="35" t="s">
        <v>13496</v>
      </c>
    </row>
    <row r="1527" spans="2:16">
      <c r="B1527" t="s">
        <v>41</v>
      </c>
      <c r="C1527" t="s">
        <v>44</v>
      </c>
      <c r="D1527" s="36">
        <v>49241500</v>
      </c>
      <c r="E1527" s="36">
        <v>26049</v>
      </c>
      <c r="F1527" t="s">
        <v>9801</v>
      </c>
      <c r="G1527" t="s">
        <v>57</v>
      </c>
      <c r="H1527" s="37">
        <v>7585</v>
      </c>
      <c r="I1527" s="41">
        <f t="shared" si="39"/>
        <v>6750.6500000000005</v>
      </c>
      <c r="J1527" t="s">
        <v>8885</v>
      </c>
      <c r="K1527" s="35">
        <v>26049</v>
      </c>
      <c r="L1527" s="33">
        <v>0.11</v>
      </c>
      <c r="M1527" s="21" t="s">
        <v>14848</v>
      </c>
      <c r="N1527" s="21" t="s">
        <v>9478</v>
      </c>
      <c r="O1527" s="21" t="s">
        <v>83</v>
      </c>
      <c r="P1527" s="35" t="s">
        <v>13496</v>
      </c>
    </row>
    <row r="1528" spans="2:16">
      <c r="B1528" t="s">
        <v>41</v>
      </c>
      <c r="C1528" t="s">
        <v>44</v>
      </c>
      <c r="D1528" s="36">
        <v>49241500</v>
      </c>
      <c r="E1528" s="36">
        <v>26056</v>
      </c>
      <c r="F1528" t="s">
        <v>9802</v>
      </c>
      <c r="G1528" t="s">
        <v>57</v>
      </c>
      <c r="H1528" s="37">
        <v>243</v>
      </c>
      <c r="I1528" s="41">
        <f t="shared" si="39"/>
        <v>216.27</v>
      </c>
      <c r="J1528" t="s">
        <v>8885</v>
      </c>
      <c r="K1528" s="35">
        <v>26056</v>
      </c>
      <c r="L1528" s="33">
        <v>0.11</v>
      </c>
      <c r="M1528" s="21" t="s">
        <v>14848</v>
      </c>
      <c r="N1528" s="21" t="s">
        <v>9478</v>
      </c>
      <c r="O1528" s="21" t="s">
        <v>83</v>
      </c>
      <c r="P1528" s="35" t="s">
        <v>13496</v>
      </c>
    </row>
    <row r="1529" spans="2:16">
      <c r="B1529" t="s">
        <v>41</v>
      </c>
      <c r="C1529" t="s">
        <v>44</v>
      </c>
      <c r="D1529" s="36">
        <v>49241500</v>
      </c>
      <c r="E1529" s="36">
        <v>26057</v>
      </c>
      <c r="F1529" t="s">
        <v>9803</v>
      </c>
      <c r="G1529" t="s">
        <v>57</v>
      </c>
      <c r="H1529" s="37">
        <v>1127</v>
      </c>
      <c r="I1529" s="41">
        <f t="shared" si="39"/>
        <v>1003.03</v>
      </c>
      <c r="J1529" t="s">
        <v>8885</v>
      </c>
      <c r="K1529" s="35">
        <v>26057</v>
      </c>
      <c r="L1529" s="33">
        <v>0.11</v>
      </c>
      <c r="M1529" s="21" t="s">
        <v>14848</v>
      </c>
      <c r="N1529" s="21" t="s">
        <v>9478</v>
      </c>
      <c r="O1529" s="21" t="s">
        <v>83</v>
      </c>
      <c r="P1529" s="35" t="s">
        <v>13496</v>
      </c>
    </row>
    <row r="1530" spans="2:16">
      <c r="B1530" t="s">
        <v>41</v>
      </c>
      <c r="C1530" t="s">
        <v>44</v>
      </c>
      <c r="D1530" s="36">
        <v>49241500</v>
      </c>
      <c r="E1530" s="36">
        <v>26058</v>
      </c>
      <c r="F1530" t="s">
        <v>9804</v>
      </c>
      <c r="G1530" t="s">
        <v>57</v>
      </c>
      <c r="H1530" s="37">
        <v>1126</v>
      </c>
      <c r="I1530" s="41">
        <f t="shared" si="39"/>
        <v>1002.14</v>
      </c>
      <c r="J1530" t="s">
        <v>8885</v>
      </c>
      <c r="K1530" s="35">
        <v>26058</v>
      </c>
      <c r="L1530" s="33">
        <v>0.11</v>
      </c>
      <c r="M1530" s="21" t="s">
        <v>14848</v>
      </c>
      <c r="N1530" s="21" t="s">
        <v>9478</v>
      </c>
      <c r="O1530" s="21" t="s">
        <v>83</v>
      </c>
      <c r="P1530" s="35" t="s">
        <v>13496</v>
      </c>
    </row>
    <row r="1531" spans="2:16">
      <c r="B1531" t="s">
        <v>41</v>
      </c>
      <c r="C1531" t="s">
        <v>44</v>
      </c>
      <c r="D1531" s="36">
        <v>49241500</v>
      </c>
      <c r="E1531" s="36">
        <v>26059</v>
      </c>
      <c r="F1531" t="s">
        <v>9805</v>
      </c>
      <c r="G1531" t="s">
        <v>57</v>
      </c>
      <c r="H1531" s="37">
        <v>1182</v>
      </c>
      <c r="I1531" s="41">
        <f t="shared" si="39"/>
        <v>1051.98</v>
      </c>
      <c r="J1531" t="s">
        <v>8885</v>
      </c>
      <c r="K1531" s="35">
        <v>26059</v>
      </c>
      <c r="L1531" s="33">
        <v>0.11</v>
      </c>
      <c r="M1531" s="21" t="s">
        <v>14848</v>
      </c>
      <c r="N1531" s="21" t="s">
        <v>9478</v>
      </c>
      <c r="O1531" s="21" t="s">
        <v>83</v>
      </c>
      <c r="P1531" s="35" t="s">
        <v>13496</v>
      </c>
    </row>
    <row r="1532" spans="2:16">
      <c r="B1532" t="s">
        <v>41</v>
      </c>
      <c r="C1532" t="s">
        <v>44</v>
      </c>
      <c r="D1532" s="36">
        <v>49241500</v>
      </c>
      <c r="E1532" s="36">
        <v>26060</v>
      </c>
      <c r="F1532" t="s">
        <v>9806</v>
      </c>
      <c r="G1532" t="s">
        <v>57</v>
      </c>
      <c r="H1532" s="37">
        <v>1780</v>
      </c>
      <c r="I1532" s="41">
        <f t="shared" si="39"/>
        <v>1584.2</v>
      </c>
      <c r="J1532" t="s">
        <v>8885</v>
      </c>
      <c r="K1532" s="35">
        <v>26060</v>
      </c>
      <c r="L1532" s="33">
        <v>0.11</v>
      </c>
      <c r="M1532" s="21" t="s">
        <v>14848</v>
      </c>
      <c r="N1532" s="21" t="s">
        <v>9478</v>
      </c>
      <c r="O1532" s="21" t="s">
        <v>83</v>
      </c>
      <c r="P1532" s="35" t="s">
        <v>13496</v>
      </c>
    </row>
    <row r="1533" spans="2:16">
      <c r="B1533" t="s">
        <v>41</v>
      </c>
      <c r="C1533" t="s">
        <v>44</v>
      </c>
      <c r="D1533" s="36">
        <v>49241500</v>
      </c>
      <c r="E1533" s="36">
        <v>26061</v>
      </c>
      <c r="F1533" t="s">
        <v>9807</v>
      </c>
      <c r="G1533" t="s">
        <v>57</v>
      </c>
      <c r="H1533" s="37">
        <v>3269</v>
      </c>
      <c r="I1533" s="41">
        <f t="shared" si="39"/>
        <v>2909.41</v>
      </c>
      <c r="J1533" t="s">
        <v>8885</v>
      </c>
      <c r="K1533" s="35">
        <v>26061</v>
      </c>
      <c r="L1533" s="33">
        <v>0.11</v>
      </c>
      <c r="M1533" s="21" t="s">
        <v>14848</v>
      </c>
      <c r="N1533" s="21" t="s">
        <v>9478</v>
      </c>
      <c r="O1533" s="21" t="s">
        <v>83</v>
      </c>
      <c r="P1533" s="35" t="s">
        <v>13496</v>
      </c>
    </row>
    <row r="1534" spans="2:16">
      <c r="B1534" t="s">
        <v>41</v>
      </c>
      <c r="C1534" t="s">
        <v>44</v>
      </c>
      <c r="D1534" s="36">
        <v>49241500</v>
      </c>
      <c r="E1534" s="36">
        <v>26062</v>
      </c>
      <c r="F1534" t="s">
        <v>9808</v>
      </c>
      <c r="G1534" t="s">
        <v>57</v>
      </c>
      <c r="H1534" s="37">
        <v>3714</v>
      </c>
      <c r="I1534" s="41">
        <f t="shared" si="39"/>
        <v>3305.46</v>
      </c>
      <c r="J1534" t="s">
        <v>8885</v>
      </c>
      <c r="K1534" s="35">
        <v>26062</v>
      </c>
      <c r="L1534" s="33">
        <v>0.11</v>
      </c>
      <c r="M1534" s="21" t="s">
        <v>14848</v>
      </c>
      <c r="N1534" s="21" t="s">
        <v>9478</v>
      </c>
      <c r="O1534" s="21" t="s">
        <v>83</v>
      </c>
      <c r="P1534" s="35" t="s">
        <v>13496</v>
      </c>
    </row>
    <row r="1535" spans="2:16">
      <c r="B1535" t="s">
        <v>41</v>
      </c>
      <c r="C1535" t="s">
        <v>44</v>
      </c>
      <c r="D1535" s="36">
        <v>49241500</v>
      </c>
      <c r="E1535" s="36">
        <v>26063</v>
      </c>
      <c r="F1535" t="s">
        <v>9809</v>
      </c>
      <c r="G1535" t="s">
        <v>57</v>
      </c>
      <c r="H1535" s="37">
        <v>2031</v>
      </c>
      <c r="I1535" s="41">
        <f t="shared" si="39"/>
        <v>1807.59</v>
      </c>
      <c r="J1535" t="s">
        <v>8885</v>
      </c>
      <c r="K1535" s="35">
        <v>26063</v>
      </c>
      <c r="L1535" s="33">
        <v>0.11</v>
      </c>
      <c r="M1535" s="21" t="s">
        <v>14848</v>
      </c>
      <c r="N1535" s="21" t="s">
        <v>9478</v>
      </c>
      <c r="O1535" s="21" t="s">
        <v>83</v>
      </c>
      <c r="P1535" s="35" t="s">
        <v>13496</v>
      </c>
    </row>
    <row r="1536" spans="2:16">
      <c r="B1536" t="s">
        <v>41</v>
      </c>
      <c r="C1536" t="s">
        <v>44</v>
      </c>
      <c r="D1536" s="36">
        <v>49241500</v>
      </c>
      <c r="E1536" s="36">
        <v>26064</v>
      </c>
      <c r="F1536" t="s">
        <v>9810</v>
      </c>
      <c r="G1536" t="s">
        <v>57</v>
      </c>
      <c r="H1536" s="37">
        <v>1338</v>
      </c>
      <c r="I1536" s="41">
        <f t="shared" si="39"/>
        <v>1190.82</v>
      </c>
      <c r="J1536" t="s">
        <v>8885</v>
      </c>
      <c r="K1536" s="35">
        <v>26064</v>
      </c>
      <c r="L1536" s="33">
        <v>0.11</v>
      </c>
      <c r="M1536" s="21" t="s">
        <v>14848</v>
      </c>
      <c r="N1536" s="21" t="s">
        <v>9478</v>
      </c>
      <c r="O1536" s="21" t="s">
        <v>83</v>
      </c>
      <c r="P1536" s="35" t="s">
        <v>13496</v>
      </c>
    </row>
    <row r="1537" spans="2:16">
      <c r="B1537" t="s">
        <v>41</v>
      </c>
      <c r="C1537" t="s">
        <v>44</v>
      </c>
      <c r="D1537" s="36">
        <v>49241500</v>
      </c>
      <c r="E1537" s="36">
        <v>26065</v>
      </c>
      <c r="F1537" t="s">
        <v>9811</v>
      </c>
      <c r="G1537" t="s">
        <v>57</v>
      </c>
      <c r="H1537" s="37">
        <v>1173</v>
      </c>
      <c r="I1537" s="41">
        <f t="shared" si="39"/>
        <v>1043.97</v>
      </c>
      <c r="J1537" t="s">
        <v>8885</v>
      </c>
      <c r="K1537" s="35">
        <v>26065</v>
      </c>
      <c r="L1537" s="33">
        <v>0.11</v>
      </c>
      <c r="M1537" s="21" t="s">
        <v>14848</v>
      </c>
      <c r="N1537" s="21" t="s">
        <v>9478</v>
      </c>
      <c r="O1537" s="21" t="s">
        <v>83</v>
      </c>
      <c r="P1537" s="35" t="s">
        <v>13496</v>
      </c>
    </row>
    <row r="1538" spans="2:16">
      <c r="B1538" t="s">
        <v>41</v>
      </c>
      <c r="C1538" t="s">
        <v>44</v>
      </c>
      <c r="D1538" s="36">
        <v>49241500</v>
      </c>
      <c r="E1538" s="36">
        <v>26066</v>
      </c>
      <c r="F1538" t="s">
        <v>9812</v>
      </c>
      <c r="G1538" t="s">
        <v>57</v>
      </c>
      <c r="H1538" s="37">
        <v>1392</v>
      </c>
      <c r="I1538" s="41">
        <f t="shared" si="39"/>
        <v>1238.8800000000001</v>
      </c>
      <c r="J1538" t="s">
        <v>8885</v>
      </c>
      <c r="K1538" s="35">
        <v>26066</v>
      </c>
      <c r="L1538" s="33">
        <v>0.11</v>
      </c>
      <c r="M1538" s="21" t="s">
        <v>14848</v>
      </c>
      <c r="N1538" s="21" t="s">
        <v>9478</v>
      </c>
      <c r="O1538" s="21" t="s">
        <v>83</v>
      </c>
      <c r="P1538" s="35" t="s">
        <v>13496</v>
      </c>
    </row>
    <row r="1539" spans="2:16">
      <c r="B1539" t="s">
        <v>41</v>
      </c>
      <c r="C1539" t="s">
        <v>44</v>
      </c>
      <c r="D1539" s="36">
        <v>49241500</v>
      </c>
      <c r="E1539" s="36">
        <v>26067</v>
      </c>
      <c r="F1539" t="s">
        <v>9813</v>
      </c>
      <c r="G1539" t="s">
        <v>57</v>
      </c>
      <c r="H1539" s="37">
        <v>1180</v>
      </c>
      <c r="I1539" s="41">
        <f t="shared" si="39"/>
        <v>1050.2</v>
      </c>
      <c r="J1539" t="s">
        <v>8885</v>
      </c>
      <c r="K1539" s="35">
        <v>26067</v>
      </c>
      <c r="L1539" s="33">
        <v>0.11</v>
      </c>
      <c r="M1539" s="21" t="s">
        <v>14848</v>
      </c>
      <c r="N1539" s="21" t="s">
        <v>9478</v>
      </c>
      <c r="O1539" s="21" t="s">
        <v>83</v>
      </c>
      <c r="P1539" s="35" t="s">
        <v>13496</v>
      </c>
    </row>
    <row r="1540" spans="2:16">
      <c r="B1540" t="s">
        <v>41</v>
      </c>
      <c r="C1540" t="s">
        <v>44</v>
      </c>
      <c r="D1540" s="36">
        <v>49241500</v>
      </c>
      <c r="E1540" s="36">
        <v>26068</v>
      </c>
      <c r="F1540" t="s">
        <v>9814</v>
      </c>
      <c r="G1540" t="s">
        <v>57</v>
      </c>
      <c r="H1540" s="37">
        <v>2006</v>
      </c>
      <c r="I1540" s="41">
        <f t="shared" si="39"/>
        <v>1785.34</v>
      </c>
      <c r="J1540" t="s">
        <v>8885</v>
      </c>
      <c r="K1540" s="35">
        <v>26068</v>
      </c>
      <c r="L1540" s="33">
        <v>0.11</v>
      </c>
      <c r="M1540" s="21" t="s">
        <v>14848</v>
      </c>
      <c r="N1540" s="21" t="s">
        <v>9478</v>
      </c>
      <c r="O1540" s="21" t="s">
        <v>83</v>
      </c>
      <c r="P1540" s="35" t="s">
        <v>13496</v>
      </c>
    </row>
    <row r="1541" spans="2:16">
      <c r="B1541" t="s">
        <v>41</v>
      </c>
      <c r="C1541" t="s">
        <v>44</v>
      </c>
      <c r="D1541" s="36">
        <v>49241500</v>
      </c>
      <c r="E1541" s="36">
        <v>26069</v>
      </c>
      <c r="F1541" t="s">
        <v>9815</v>
      </c>
      <c r="G1541" t="s">
        <v>57</v>
      </c>
      <c r="H1541" s="37">
        <v>2307</v>
      </c>
      <c r="I1541" s="41">
        <f t="shared" si="39"/>
        <v>2053.23</v>
      </c>
      <c r="J1541" t="s">
        <v>8885</v>
      </c>
      <c r="K1541" s="35">
        <v>26069</v>
      </c>
      <c r="L1541" s="33">
        <v>0.11</v>
      </c>
      <c r="M1541" s="21" t="s">
        <v>14848</v>
      </c>
      <c r="N1541" s="21" t="s">
        <v>9478</v>
      </c>
      <c r="O1541" s="21" t="s">
        <v>83</v>
      </c>
      <c r="P1541" s="35" t="s">
        <v>13496</v>
      </c>
    </row>
    <row r="1542" spans="2:16">
      <c r="B1542" t="s">
        <v>41</v>
      </c>
      <c r="C1542" t="s">
        <v>44</v>
      </c>
      <c r="D1542" s="36">
        <v>49241500</v>
      </c>
      <c r="E1542" s="36">
        <v>26070</v>
      </c>
      <c r="F1542" t="s">
        <v>9816</v>
      </c>
      <c r="G1542" t="s">
        <v>57</v>
      </c>
      <c r="H1542" s="37">
        <v>1441</v>
      </c>
      <c r="I1542" s="41">
        <f t="shared" si="39"/>
        <v>1282.49</v>
      </c>
      <c r="J1542" t="s">
        <v>8885</v>
      </c>
      <c r="K1542" s="35">
        <v>26070</v>
      </c>
      <c r="L1542" s="33">
        <v>0.11</v>
      </c>
      <c r="M1542" s="21" t="s">
        <v>14848</v>
      </c>
      <c r="N1542" s="21" t="s">
        <v>9478</v>
      </c>
      <c r="O1542" s="21" t="s">
        <v>83</v>
      </c>
      <c r="P1542" s="35" t="s">
        <v>13496</v>
      </c>
    </row>
    <row r="1543" spans="2:16">
      <c r="B1543" t="s">
        <v>41</v>
      </c>
      <c r="C1543" t="s">
        <v>44</v>
      </c>
      <c r="D1543" s="36">
        <v>49241500</v>
      </c>
      <c r="E1543" s="36">
        <v>26071</v>
      </c>
      <c r="F1543" t="s">
        <v>9817</v>
      </c>
      <c r="G1543" t="s">
        <v>57</v>
      </c>
      <c r="H1543" s="37">
        <v>1244</v>
      </c>
      <c r="I1543" s="41">
        <f t="shared" si="39"/>
        <v>1107.1600000000001</v>
      </c>
      <c r="J1543" t="s">
        <v>8885</v>
      </c>
      <c r="K1543" s="35">
        <v>26071</v>
      </c>
      <c r="L1543" s="33">
        <v>0.11</v>
      </c>
      <c r="M1543" s="21" t="s">
        <v>14848</v>
      </c>
      <c r="N1543" s="21" t="s">
        <v>9478</v>
      </c>
      <c r="O1543" s="21" t="s">
        <v>83</v>
      </c>
      <c r="P1543" s="35" t="s">
        <v>13496</v>
      </c>
    </row>
    <row r="1544" spans="2:16">
      <c r="B1544" t="s">
        <v>41</v>
      </c>
      <c r="C1544" t="s">
        <v>44</v>
      </c>
      <c r="D1544" s="36">
        <v>49241500</v>
      </c>
      <c r="E1544" s="36">
        <v>26072</v>
      </c>
      <c r="F1544" t="s">
        <v>9818</v>
      </c>
      <c r="G1544" t="s">
        <v>57</v>
      </c>
      <c r="H1544" s="37">
        <v>1445</v>
      </c>
      <c r="I1544" s="41">
        <f t="shared" ref="I1544:I1607" si="40">H1544*0.89</f>
        <v>1286.05</v>
      </c>
      <c r="J1544" t="s">
        <v>8885</v>
      </c>
      <c r="K1544" s="35">
        <v>26072</v>
      </c>
      <c r="L1544" s="33">
        <v>0.11</v>
      </c>
      <c r="M1544" s="21" t="s">
        <v>14848</v>
      </c>
      <c r="N1544" s="21" t="s">
        <v>9478</v>
      </c>
      <c r="O1544" s="21" t="s">
        <v>83</v>
      </c>
      <c r="P1544" s="35" t="s">
        <v>13496</v>
      </c>
    </row>
    <row r="1545" spans="2:16">
      <c r="B1545" t="s">
        <v>41</v>
      </c>
      <c r="C1545" t="s">
        <v>44</v>
      </c>
      <c r="D1545" s="36">
        <v>49241500</v>
      </c>
      <c r="E1545" s="36">
        <v>26073</v>
      </c>
      <c r="F1545" t="s">
        <v>9819</v>
      </c>
      <c r="G1545" t="s">
        <v>57</v>
      </c>
      <c r="H1545" s="37">
        <v>1943</v>
      </c>
      <c r="I1545" s="41">
        <f t="shared" si="40"/>
        <v>1729.27</v>
      </c>
      <c r="J1545" t="s">
        <v>8885</v>
      </c>
      <c r="K1545" s="35">
        <v>26073</v>
      </c>
      <c r="L1545" s="33">
        <v>0.11</v>
      </c>
      <c r="M1545" s="21" t="s">
        <v>14848</v>
      </c>
      <c r="N1545" s="21" t="s">
        <v>9478</v>
      </c>
      <c r="O1545" s="21" t="s">
        <v>83</v>
      </c>
      <c r="P1545" s="35" t="s">
        <v>13496</v>
      </c>
    </row>
    <row r="1546" spans="2:16">
      <c r="B1546" t="s">
        <v>41</v>
      </c>
      <c r="C1546" t="s">
        <v>44</v>
      </c>
      <c r="D1546" s="36">
        <v>49241500</v>
      </c>
      <c r="E1546" s="36">
        <v>26074</v>
      </c>
      <c r="F1546" t="s">
        <v>9820</v>
      </c>
      <c r="G1546" t="s">
        <v>57</v>
      </c>
      <c r="H1546" s="37">
        <v>1710</v>
      </c>
      <c r="I1546" s="41">
        <f t="shared" si="40"/>
        <v>1521.9</v>
      </c>
      <c r="J1546" t="s">
        <v>8885</v>
      </c>
      <c r="K1546" s="35">
        <v>26074</v>
      </c>
      <c r="L1546" s="33">
        <v>0.11</v>
      </c>
      <c r="M1546" s="21" t="s">
        <v>14848</v>
      </c>
      <c r="N1546" s="21" t="s">
        <v>9478</v>
      </c>
      <c r="O1546" s="21" t="s">
        <v>83</v>
      </c>
      <c r="P1546" s="35" t="s">
        <v>13496</v>
      </c>
    </row>
    <row r="1547" spans="2:16">
      <c r="B1547" t="s">
        <v>41</v>
      </c>
      <c r="C1547" t="s">
        <v>44</v>
      </c>
      <c r="D1547" s="36">
        <v>49241500</v>
      </c>
      <c r="E1547" s="36">
        <v>26076</v>
      </c>
      <c r="F1547" t="s">
        <v>9821</v>
      </c>
      <c r="G1547" t="s">
        <v>57</v>
      </c>
      <c r="H1547" s="37">
        <v>2786</v>
      </c>
      <c r="I1547" s="41">
        <f t="shared" si="40"/>
        <v>2479.54</v>
      </c>
      <c r="J1547" t="s">
        <v>8885</v>
      </c>
      <c r="K1547" s="35">
        <v>26076</v>
      </c>
      <c r="L1547" s="33">
        <v>0.11</v>
      </c>
      <c r="M1547" s="21" t="s">
        <v>14848</v>
      </c>
      <c r="N1547" s="21" t="s">
        <v>9478</v>
      </c>
      <c r="O1547" s="21" t="s">
        <v>83</v>
      </c>
      <c r="P1547" s="35" t="s">
        <v>13496</v>
      </c>
    </row>
    <row r="1548" spans="2:16">
      <c r="B1548" t="s">
        <v>41</v>
      </c>
      <c r="C1548" t="s">
        <v>44</v>
      </c>
      <c r="D1548" s="36">
        <v>49241500</v>
      </c>
      <c r="E1548" s="36">
        <v>26078</v>
      </c>
      <c r="F1548" t="s">
        <v>9822</v>
      </c>
      <c r="G1548" t="s">
        <v>57</v>
      </c>
      <c r="H1548" s="37">
        <v>585</v>
      </c>
      <c r="I1548" s="41">
        <f t="shared" si="40"/>
        <v>520.65</v>
      </c>
      <c r="J1548" t="s">
        <v>8885</v>
      </c>
      <c r="K1548" s="35">
        <v>26078</v>
      </c>
      <c r="L1548" s="33">
        <v>0.11</v>
      </c>
      <c r="M1548" s="21" t="s">
        <v>14848</v>
      </c>
      <c r="N1548" s="21" t="s">
        <v>9478</v>
      </c>
      <c r="O1548" s="21" t="s">
        <v>83</v>
      </c>
      <c r="P1548" s="35" t="s">
        <v>13496</v>
      </c>
    </row>
    <row r="1549" spans="2:16">
      <c r="B1549" t="s">
        <v>41</v>
      </c>
      <c r="C1549" t="s">
        <v>44</v>
      </c>
      <c r="D1549" s="36">
        <v>49241500</v>
      </c>
      <c r="E1549" s="36">
        <v>26079</v>
      </c>
      <c r="F1549" t="s">
        <v>9823</v>
      </c>
      <c r="G1549" t="s">
        <v>57</v>
      </c>
      <c r="H1549" s="37">
        <v>585</v>
      </c>
      <c r="I1549" s="41">
        <f t="shared" si="40"/>
        <v>520.65</v>
      </c>
      <c r="J1549" t="s">
        <v>8885</v>
      </c>
      <c r="K1549" s="35">
        <v>26079</v>
      </c>
      <c r="L1549" s="33">
        <v>0.11</v>
      </c>
      <c r="M1549" s="21" t="s">
        <v>14848</v>
      </c>
      <c r="N1549" s="21" t="s">
        <v>9478</v>
      </c>
      <c r="O1549" s="21" t="s">
        <v>83</v>
      </c>
      <c r="P1549" s="35" t="s">
        <v>13496</v>
      </c>
    </row>
    <row r="1550" spans="2:16">
      <c r="B1550" t="s">
        <v>41</v>
      </c>
      <c r="C1550" t="s">
        <v>44</v>
      </c>
      <c r="D1550" s="36">
        <v>49241500</v>
      </c>
      <c r="E1550" s="36">
        <v>26080</v>
      </c>
      <c r="F1550" t="s">
        <v>9824</v>
      </c>
      <c r="G1550" t="s">
        <v>57</v>
      </c>
      <c r="H1550" s="37">
        <v>547</v>
      </c>
      <c r="I1550" s="41">
        <f t="shared" si="40"/>
        <v>486.83</v>
      </c>
      <c r="J1550" t="s">
        <v>8885</v>
      </c>
      <c r="K1550" s="35">
        <v>26080</v>
      </c>
      <c r="L1550" s="33">
        <v>0.11</v>
      </c>
      <c r="M1550" s="21" t="s">
        <v>14848</v>
      </c>
      <c r="N1550" s="21" t="s">
        <v>9478</v>
      </c>
      <c r="O1550" s="21" t="s">
        <v>83</v>
      </c>
      <c r="P1550" s="35" t="s">
        <v>13496</v>
      </c>
    </row>
    <row r="1551" spans="2:16">
      <c r="B1551" t="s">
        <v>41</v>
      </c>
      <c r="C1551" t="s">
        <v>44</v>
      </c>
      <c r="D1551" s="36">
        <v>49241500</v>
      </c>
      <c r="E1551" s="36">
        <v>26081</v>
      </c>
      <c r="F1551" t="s">
        <v>9825</v>
      </c>
      <c r="G1551" t="s">
        <v>57</v>
      </c>
      <c r="H1551" s="37">
        <v>1777</v>
      </c>
      <c r="I1551" s="41">
        <f t="shared" si="40"/>
        <v>1581.53</v>
      </c>
      <c r="J1551" t="s">
        <v>8885</v>
      </c>
      <c r="K1551" s="35">
        <v>26081</v>
      </c>
      <c r="L1551" s="33">
        <v>0.11</v>
      </c>
      <c r="M1551" s="21" t="s">
        <v>14848</v>
      </c>
      <c r="N1551" s="21" t="s">
        <v>9478</v>
      </c>
      <c r="O1551" s="21" t="s">
        <v>83</v>
      </c>
      <c r="P1551" s="35" t="s">
        <v>13496</v>
      </c>
    </row>
    <row r="1552" spans="2:16">
      <c r="B1552" t="s">
        <v>41</v>
      </c>
      <c r="C1552" t="s">
        <v>44</v>
      </c>
      <c r="D1552" s="36">
        <v>49241500</v>
      </c>
      <c r="E1552" s="36">
        <v>26082</v>
      </c>
      <c r="F1552" t="s">
        <v>9826</v>
      </c>
      <c r="G1552" t="s">
        <v>57</v>
      </c>
      <c r="H1552" s="37">
        <v>1000</v>
      </c>
      <c r="I1552" s="41">
        <f t="shared" si="40"/>
        <v>890</v>
      </c>
      <c r="J1552" t="s">
        <v>8885</v>
      </c>
      <c r="K1552" s="35">
        <v>26082</v>
      </c>
      <c r="L1552" s="33">
        <v>0.11</v>
      </c>
      <c r="M1552" s="21" t="s">
        <v>14848</v>
      </c>
      <c r="N1552" s="21" t="s">
        <v>9478</v>
      </c>
      <c r="O1552" s="21" t="s">
        <v>83</v>
      </c>
      <c r="P1552" s="35" t="s">
        <v>13496</v>
      </c>
    </row>
    <row r="1553" spans="2:16">
      <c r="B1553" t="s">
        <v>41</v>
      </c>
      <c r="C1553" t="s">
        <v>44</v>
      </c>
      <c r="D1553" s="36">
        <v>49241500</v>
      </c>
      <c r="E1553" s="36">
        <v>26083</v>
      </c>
      <c r="F1553" t="s">
        <v>9827</v>
      </c>
      <c r="G1553" t="s">
        <v>57</v>
      </c>
      <c r="H1553" s="37">
        <v>275</v>
      </c>
      <c r="I1553" s="41">
        <f t="shared" si="40"/>
        <v>244.75</v>
      </c>
      <c r="J1553" t="s">
        <v>8885</v>
      </c>
      <c r="K1553" s="35">
        <v>26083</v>
      </c>
      <c r="L1553" s="33">
        <v>0.11</v>
      </c>
      <c r="M1553" s="21" t="s">
        <v>14848</v>
      </c>
      <c r="N1553" s="21" t="s">
        <v>9478</v>
      </c>
      <c r="O1553" s="21" t="s">
        <v>83</v>
      </c>
      <c r="P1553" s="35" t="s">
        <v>13496</v>
      </c>
    </row>
    <row r="1554" spans="2:16">
      <c r="B1554" t="s">
        <v>41</v>
      </c>
      <c r="C1554" t="s">
        <v>44</v>
      </c>
      <c r="D1554" s="36">
        <v>49241500</v>
      </c>
      <c r="E1554" s="36">
        <v>26084</v>
      </c>
      <c r="F1554" t="s">
        <v>9828</v>
      </c>
      <c r="G1554" t="s">
        <v>57</v>
      </c>
      <c r="H1554" s="37">
        <v>1083</v>
      </c>
      <c r="I1554" s="41">
        <f t="shared" si="40"/>
        <v>963.87</v>
      </c>
      <c r="J1554" t="s">
        <v>8885</v>
      </c>
      <c r="K1554" s="35">
        <v>26084</v>
      </c>
      <c r="L1554" s="33">
        <v>0.11</v>
      </c>
      <c r="M1554" s="21" t="s">
        <v>14848</v>
      </c>
      <c r="N1554" s="21" t="s">
        <v>9478</v>
      </c>
      <c r="O1554" s="21" t="s">
        <v>83</v>
      </c>
      <c r="P1554" s="35" t="s">
        <v>13496</v>
      </c>
    </row>
    <row r="1555" spans="2:16">
      <c r="B1555" t="s">
        <v>41</v>
      </c>
      <c r="C1555" t="s">
        <v>44</v>
      </c>
      <c r="D1555" s="36">
        <v>49241500</v>
      </c>
      <c r="E1555" s="36">
        <v>26085</v>
      </c>
      <c r="F1555" t="s">
        <v>9829</v>
      </c>
      <c r="G1555" t="s">
        <v>57</v>
      </c>
      <c r="H1555" s="37">
        <v>1083</v>
      </c>
      <c r="I1555" s="41">
        <f t="shared" si="40"/>
        <v>963.87</v>
      </c>
      <c r="J1555" t="s">
        <v>8885</v>
      </c>
      <c r="K1555" s="35">
        <v>26085</v>
      </c>
      <c r="L1555" s="33">
        <v>0.11</v>
      </c>
      <c r="M1555" s="21" t="s">
        <v>14848</v>
      </c>
      <c r="N1555" s="21" t="s">
        <v>9478</v>
      </c>
      <c r="O1555" s="21" t="s">
        <v>83</v>
      </c>
      <c r="P1555" s="35" t="s">
        <v>13496</v>
      </c>
    </row>
    <row r="1556" spans="2:16">
      <c r="B1556" t="s">
        <v>41</v>
      </c>
      <c r="C1556" t="s">
        <v>44</v>
      </c>
      <c r="D1556" s="36">
        <v>49241500</v>
      </c>
      <c r="E1556" s="36">
        <v>26086</v>
      </c>
      <c r="F1556" t="s">
        <v>9830</v>
      </c>
      <c r="G1556" t="s">
        <v>57</v>
      </c>
      <c r="H1556" s="37">
        <v>310</v>
      </c>
      <c r="I1556" s="41">
        <f t="shared" si="40"/>
        <v>275.89999999999998</v>
      </c>
      <c r="J1556" t="s">
        <v>8885</v>
      </c>
      <c r="K1556" s="35">
        <v>26086</v>
      </c>
      <c r="L1556" s="33">
        <v>0.11</v>
      </c>
      <c r="M1556" s="21" t="s">
        <v>14848</v>
      </c>
      <c r="N1556" s="21" t="s">
        <v>9478</v>
      </c>
      <c r="O1556" s="21" t="s">
        <v>83</v>
      </c>
      <c r="P1556" s="35" t="s">
        <v>13496</v>
      </c>
    </row>
    <row r="1557" spans="2:16">
      <c r="B1557" t="s">
        <v>41</v>
      </c>
      <c r="C1557" t="s">
        <v>44</v>
      </c>
      <c r="D1557" s="36">
        <v>49241500</v>
      </c>
      <c r="E1557" s="36">
        <v>26087</v>
      </c>
      <c r="F1557" t="s">
        <v>9831</v>
      </c>
      <c r="G1557" t="s">
        <v>57</v>
      </c>
      <c r="H1557" s="37">
        <v>9967</v>
      </c>
      <c r="I1557" s="41">
        <f t="shared" si="40"/>
        <v>8870.630000000001</v>
      </c>
      <c r="J1557" t="s">
        <v>8885</v>
      </c>
      <c r="K1557" s="35">
        <v>26087</v>
      </c>
      <c r="L1557" s="33">
        <v>0.11</v>
      </c>
      <c r="M1557" s="21" t="s">
        <v>14848</v>
      </c>
      <c r="N1557" s="21" t="s">
        <v>9478</v>
      </c>
      <c r="O1557" s="21" t="s">
        <v>83</v>
      </c>
      <c r="P1557" s="35" t="s">
        <v>13496</v>
      </c>
    </row>
    <row r="1558" spans="2:16">
      <c r="B1558" t="s">
        <v>41</v>
      </c>
      <c r="C1558" t="s">
        <v>44</v>
      </c>
      <c r="D1558" s="36">
        <v>49241500</v>
      </c>
      <c r="E1558" s="36">
        <v>26088</v>
      </c>
      <c r="F1558" t="s">
        <v>9832</v>
      </c>
      <c r="G1558" t="s">
        <v>57</v>
      </c>
      <c r="H1558" s="37">
        <v>405</v>
      </c>
      <c r="I1558" s="41">
        <f t="shared" si="40"/>
        <v>360.45</v>
      </c>
      <c r="J1558" t="s">
        <v>8885</v>
      </c>
      <c r="K1558" s="35">
        <v>26088</v>
      </c>
      <c r="L1558" s="33">
        <v>0.11</v>
      </c>
      <c r="M1558" s="21" t="s">
        <v>14848</v>
      </c>
      <c r="N1558" s="21" t="s">
        <v>9478</v>
      </c>
      <c r="O1558" s="21" t="s">
        <v>83</v>
      </c>
      <c r="P1558" s="35" t="s">
        <v>13496</v>
      </c>
    </row>
    <row r="1559" spans="2:16">
      <c r="B1559" t="s">
        <v>41</v>
      </c>
      <c r="C1559" t="s">
        <v>44</v>
      </c>
      <c r="D1559" s="36">
        <v>49241500</v>
      </c>
      <c r="E1559" s="36">
        <v>26089</v>
      </c>
      <c r="F1559" t="s">
        <v>9833</v>
      </c>
      <c r="G1559" t="s">
        <v>57</v>
      </c>
      <c r="H1559" s="37">
        <v>2219</v>
      </c>
      <c r="I1559" s="41">
        <f t="shared" si="40"/>
        <v>1974.91</v>
      </c>
      <c r="J1559" t="s">
        <v>8885</v>
      </c>
      <c r="K1559" s="35">
        <v>26089</v>
      </c>
      <c r="L1559" s="33">
        <v>0.11</v>
      </c>
      <c r="M1559" s="21" t="s">
        <v>14848</v>
      </c>
      <c r="N1559" s="21" t="s">
        <v>9478</v>
      </c>
      <c r="O1559" s="21" t="s">
        <v>83</v>
      </c>
      <c r="P1559" s="35" t="s">
        <v>13496</v>
      </c>
    </row>
    <row r="1560" spans="2:16">
      <c r="B1560" t="s">
        <v>41</v>
      </c>
      <c r="C1560" t="s">
        <v>44</v>
      </c>
      <c r="D1560" s="36">
        <v>49241500</v>
      </c>
      <c r="E1560" s="36">
        <v>26090</v>
      </c>
      <c r="F1560" t="s">
        <v>9834</v>
      </c>
      <c r="G1560" t="s">
        <v>57</v>
      </c>
      <c r="H1560" s="37">
        <v>183</v>
      </c>
      <c r="I1560" s="41">
        <f t="shared" si="40"/>
        <v>162.87</v>
      </c>
      <c r="J1560" t="s">
        <v>8885</v>
      </c>
      <c r="K1560" s="35">
        <v>26090</v>
      </c>
      <c r="L1560" s="33">
        <v>0.11</v>
      </c>
      <c r="M1560" s="21" t="s">
        <v>14848</v>
      </c>
      <c r="N1560" s="21" t="s">
        <v>9478</v>
      </c>
      <c r="O1560" s="21" t="s">
        <v>83</v>
      </c>
      <c r="P1560" s="35" t="s">
        <v>13496</v>
      </c>
    </row>
    <row r="1561" spans="2:16">
      <c r="B1561" t="s">
        <v>41</v>
      </c>
      <c r="C1561" t="s">
        <v>44</v>
      </c>
      <c r="D1561" s="36">
        <v>49241500</v>
      </c>
      <c r="E1561" s="36">
        <v>26091</v>
      </c>
      <c r="F1561" t="s">
        <v>9835</v>
      </c>
      <c r="G1561" t="s">
        <v>57</v>
      </c>
      <c r="H1561" s="37">
        <v>149</v>
      </c>
      <c r="I1561" s="41">
        <f t="shared" si="40"/>
        <v>132.61000000000001</v>
      </c>
      <c r="J1561" t="s">
        <v>8885</v>
      </c>
      <c r="K1561" s="35">
        <v>26091</v>
      </c>
      <c r="L1561" s="33">
        <v>0.11</v>
      </c>
      <c r="M1561" s="21" t="s">
        <v>14848</v>
      </c>
      <c r="N1561" s="21" t="s">
        <v>9478</v>
      </c>
      <c r="O1561" s="21" t="s">
        <v>83</v>
      </c>
      <c r="P1561" s="35" t="s">
        <v>13496</v>
      </c>
    </row>
    <row r="1562" spans="2:16">
      <c r="B1562" t="s">
        <v>41</v>
      </c>
      <c r="C1562" t="s">
        <v>44</v>
      </c>
      <c r="D1562" s="36">
        <v>49241500</v>
      </c>
      <c r="E1562" s="36">
        <v>26092</v>
      </c>
      <c r="F1562" t="s">
        <v>9836</v>
      </c>
      <c r="G1562" t="s">
        <v>57</v>
      </c>
      <c r="H1562" s="37">
        <v>162</v>
      </c>
      <c r="I1562" s="41">
        <f t="shared" si="40"/>
        <v>144.18</v>
      </c>
      <c r="J1562" t="s">
        <v>8885</v>
      </c>
      <c r="K1562" s="35">
        <v>26092</v>
      </c>
      <c r="L1562" s="33">
        <v>0.11</v>
      </c>
      <c r="M1562" s="21" t="s">
        <v>14848</v>
      </c>
      <c r="N1562" s="21" t="s">
        <v>9478</v>
      </c>
      <c r="O1562" s="21" t="s">
        <v>83</v>
      </c>
      <c r="P1562" s="35" t="s">
        <v>13496</v>
      </c>
    </row>
    <row r="1563" spans="2:16">
      <c r="B1563" t="s">
        <v>41</v>
      </c>
      <c r="C1563" t="s">
        <v>44</v>
      </c>
      <c r="D1563" s="36">
        <v>49241500</v>
      </c>
      <c r="E1563" s="36">
        <v>26093</v>
      </c>
      <c r="F1563" t="s">
        <v>9837</v>
      </c>
      <c r="G1563" t="s">
        <v>57</v>
      </c>
      <c r="H1563" s="37">
        <v>161</v>
      </c>
      <c r="I1563" s="41">
        <f t="shared" si="40"/>
        <v>143.29</v>
      </c>
      <c r="J1563" t="s">
        <v>8885</v>
      </c>
      <c r="K1563" s="35">
        <v>26093</v>
      </c>
      <c r="L1563" s="33">
        <v>0.11</v>
      </c>
      <c r="M1563" s="21" t="s">
        <v>14848</v>
      </c>
      <c r="N1563" s="21" t="s">
        <v>9478</v>
      </c>
      <c r="O1563" s="21" t="s">
        <v>83</v>
      </c>
      <c r="P1563" s="35" t="s">
        <v>13496</v>
      </c>
    </row>
    <row r="1564" spans="2:16">
      <c r="B1564" t="s">
        <v>41</v>
      </c>
      <c r="C1564" t="s">
        <v>44</v>
      </c>
      <c r="D1564" s="36">
        <v>49241500</v>
      </c>
      <c r="E1564" s="36">
        <v>26094</v>
      </c>
      <c r="F1564" t="s">
        <v>9838</v>
      </c>
      <c r="G1564" t="s">
        <v>57</v>
      </c>
      <c r="H1564" s="37">
        <v>52</v>
      </c>
      <c r="I1564" s="41">
        <f t="shared" si="40"/>
        <v>46.28</v>
      </c>
      <c r="J1564" t="s">
        <v>8885</v>
      </c>
      <c r="K1564" s="35">
        <v>26094</v>
      </c>
      <c r="L1564" s="33">
        <v>0.11</v>
      </c>
      <c r="M1564" s="21" t="s">
        <v>14848</v>
      </c>
      <c r="N1564" s="21" t="s">
        <v>9478</v>
      </c>
      <c r="O1564" s="21" t="s">
        <v>83</v>
      </c>
      <c r="P1564" s="35" t="s">
        <v>13496</v>
      </c>
    </row>
    <row r="1565" spans="2:16">
      <c r="B1565" t="s">
        <v>41</v>
      </c>
      <c r="C1565" t="s">
        <v>44</v>
      </c>
      <c r="D1565" s="36">
        <v>49241500</v>
      </c>
      <c r="E1565" s="36">
        <v>26095</v>
      </c>
      <c r="F1565" t="s">
        <v>9839</v>
      </c>
      <c r="G1565" t="s">
        <v>57</v>
      </c>
      <c r="H1565" s="37">
        <v>2065</v>
      </c>
      <c r="I1565" s="41">
        <f t="shared" si="40"/>
        <v>1837.8500000000001</v>
      </c>
      <c r="J1565" t="s">
        <v>8885</v>
      </c>
      <c r="K1565" s="35">
        <v>26095</v>
      </c>
      <c r="L1565" s="33">
        <v>0.11</v>
      </c>
      <c r="M1565" s="21" t="s">
        <v>14848</v>
      </c>
      <c r="N1565" s="21" t="s">
        <v>9478</v>
      </c>
      <c r="O1565" s="21" t="s">
        <v>83</v>
      </c>
      <c r="P1565" s="35" t="s">
        <v>13496</v>
      </c>
    </row>
    <row r="1566" spans="2:16">
      <c r="B1566" t="s">
        <v>41</v>
      </c>
      <c r="C1566" t="s">
        <v>44</v>
      </c>
      <c r="D1566" s="36">
        <v>49241500</v>
      </c>
      <c r="E1566" s="36">
        <v>26096</v>
      </c>
      <c r="F1566" t="s">
        <v>9840</v>
      </c>
      <c r="G1566" t="s">
        <v>57</v>
      </c>
      <c r="H1566" s="37">
        <v>1402</v>
      </c>
      <c r="I1566" s="41">
        <f t="shared" si="40"/>
        <v>1247.78</v>
      </c>
      <c r="J1566" t="s">
        <v>8885</v>
      </c>
      <c r="K1566" s="35">
        <v>26096</v>
      </c>
      <c r="L1566" s="33">
        <v>0.11</v>
      </c>
      <c r="M1566" s="21" t="s">
        <v>14848</v>
      </c>
      <c r="N1566" s="21" t="s">
        <v>9478</v>
      </c>
      <c r="O1566" s="21" t="s">
        <v>83</v>
      </c>
      <c r="P1566" s="35" t="s">
        <v>13496</v>
      </c>
    </row>
    <row r="1567" spans="2:16">
      <c r="B1567" t="s">
        <v>41</v>
      </c>
      <c r="C1567" t="s">
        <v>44</v>
      </c>
      <c r="D1567" s="36">
        <v>49241500</v>
      </c>
      <c r="E1567" s="36">
        <v>26097</v>
      </c>
      <c r="F1567" t="s">
        <v>9841</v>
      </c>
      <c r="G1567" t="s">
        <v>57</v>
      </c>
      <c r="H1567" s="37">
        <v>1795</v>
      </c>
      <c r="I1567" s="41">
        <f t="shared" si="40"/>
        <v>1597.55</v>
      </c>
      <c r="J1567" t="s">
        <v>8885</v>
      </c>
      <c r="K1567" s="35">
        <v>26097</v>
      </c>
      <c r="L1567" s="33">
        <v>0.11</v>
      </c>
      <c r="M1567" s="21" t="s">
        <v>14848</v>
      </c>
      <c r="N1567" s="21" t="s">
        <v>9478</v>
      </c>
      <c r="O1567" s="21" t="s">
        <v>83</v>
      </c>
      <c r="P1567" s="35" t="s">
        <v>13496</v>
      </c>
    </row>
    <row r="1568" spans="2:16">
      <c r="B1568" t="s">
        <v>41</v>
      </c>
      <c r="C1568" t="s">
        <v>44</v>
      </c>
      <c r="D1568" s="36">
        <v>49241500</v>
      </c>
      <c r="E1568" s="36">
        <v>26098</v>
      </c>
      <c r="F1568" t="s">
        <v>9842</v>
      </c>
      <c r="G1568" t="s">
        <v>57</v>
      </c>
      <c r="H1568" s="37">
        <v>5094</v>
      </c>
      <c r="I1568" s="41">
        <f t="shared" si="40"/>
        <v>4533.66</v>
      </c>
      <c r="J1568" t="s">
        <v>8885</v>
      </c>
      <c r="K1568" s="35">
        <v>26098</v>
      </c>
      <c r="L1568" s="33">
        <v>0.11</v>
      </c>
      <c r="M1568" s="21" t="s">
        <v>14848</v>
      </c>
      <c r="N1568" s="21" t="s">
        <v>9478</v>
      </c>
      <c r="O1568" s="21" t="s">
        <v>83</v>
      </c>
      <c r="P1568" s="35" t="s">
        <v>13496</v>
      </c>
    </row>
    <row r="1569" spans="2:16">
      <c r="B1569" t="s">
        <v>41</v>
      </c>
      <c r="C1569" t="s">
        <v>44</v>
      </c>
      <c r="D1569" s="36">
        <v>49241500</v>
      </c>
      <c r="E1569" s="36">
        <v>26099</v>
      </c>
      <c r="F1569" t="s">
        <v>9843</v>
      </c>
      <c r="G1569" t="s">
        <v>57</v>
      </c>
      <c r="H1569" s="37">
        <v>2411</v>
      </c>
      <c r="I1569" s="41">
        <f t="shared" si="40"/>
        <v>2145.79</v>
      </c>
      <c r="J1569" t="s">
        <v>8885</v>
      </c>
      <c r="K1569" s="35">
        <v>26099</v>
      </c>
      <c r="L1569" s="33">
        <v>0.11</v>
      </c>
      <c r="M1569" s="21" t="s">
        <v>14848</v>
      </c>
      <c r="N1569" s="21" t="s">
        <v>9478</v>
      </c>
      <c r="O1569" s="21" t="s">
        <v>83</v>
      </c>
      <c r="P1569" s="35" t="s">
        <v>13496</v>
      </c>
    </row>
    <row r="1570" spans="2:16">
      <c r="B1570" t="s">
        <v>41</v>
      </c>
      <c r="C1570" t="s">
        <v>44</v>
      </c>
      <c r="D1570" s="36">
        <v>49241500</v>
      </c>
      <c r="E1570" s="36">
        <v>26100</v>
      </c>
      <c r="F1570" t="s">
        <v>9844</v>
      </c>
      <c r="G1570" t="s">
        <v>57</v>
      </c>
      <c r="H1570" s="37">
        <v>3789</v>
      </c>
      <c r="I1570" s="41">
        <f t="shared" si="40"/>
        <v>3372.21</v>
      </c>
      <c r="J1570" t="s">
        <v>8885</v>
      </c>
      <c r="K1570" s="35">
        <v>26100</v>
      </c>
      <c r="L1570" s="33">
        <v>0.11</v>
      </c>
      <c r="M1570" s="21" t="s">
        <v>14848</v>
      </c>
      <c r="N1570" s="21" t="s">
        <v>9478</v>
      </c>
      <c r="O1570" s="21" t="s">
        <v>83</v>
      </c>
      <c r="P1570" s="35" t="s">
        <v>13496</v>
      </c>
    </row>
    <row r="1571" spans="2:16">
      <c r="B1571" t="s">
        <v>41</v>
      </c>
      <c r="C1571" t="s">
        <v>44</v>
      </c>
      <c r="D1571" s="36">
        <v>49241500</v>
      </c>
      <c r="E1571" s="36">
        <v>26101</v>
      </c>
      <c r="F1571" t="s">
        <v>9845</v>
      </c>
      <c r="G1571" t="s">
        <v>57</v>
      </c>
      <c r="H1571" s="37">
        <v>9092</v>
      </c>
      <c r="I1571" s="41">
        <f t="shared" si="40"/>
        <v>8091.88</v>
      </c>
      <c r="J1571" t="s">
        <v>8885</v>
      </c>
      <c r="K1571" s="35">
        <v>26101</v>
      </c>
      <c r="L1571" s="33">
        <v>0.11</v>
      </c>
      <c r="M1571" s="21" t="s">
        <v>14848</v>
      </c>
      <c r="N1571" s="21" t="s">
        <v>9478</v>
      </c>
      <c r="O1571" s="21" t="s">
        <v>83</v>
      </c>
      <c r="P1571" s="35" t="s">
        <v>13496</v>
      </c>
    </row>
    <row r="1572" spans="2:16">
      <c r="B1572" t="s">
        <v>41</v>
      </c>
      <c r="C1572" t="s">
        <v>44</v>
      </c>
      <c r="D1572" s="36">
        <v>49241500</v>
      </c>
      <c r="E1572" s="36">
        <v>26102</v>
      </c>
      <c r="F1572" t="s">
        <v>9846</v>
      </c>
      <c r="G1572" t="s">
        <v>57</v>
      </c>
      <c r="H1572" s="37">
        <v>1061</v>
      </c>
      <c r="I1572" s="41">
        <f t="shared" si="40"/>
        <v>944.29</v>
      </c>
      <c r="J1572" t="s">
        <v>8885</v>
      </c>
      <c r="K1572" s="35">
        <v>26102</v>
      </c>
      <c r="L1572" s="33">
        <v>0.11</v>
      </c>
      <c r="M1572" s="21" t="s">
        <v>14848</v>
      </c>
      <c r="N1572" s="21" t="s">
        <v>9478</v>
      </c>
      <c r="O1572" s="21" t="s">
        <v>83</v>
      </c>
      <c r="P1572" s="35" t="s">
        <v>13496</v>
      </c>
    </row>
    <row r="1573" spans="2:16">
      <c r="B1573" t="s">
        <v>41</v>
      </c>
      <c r="C1573" t="s">
        <v>44</v>
      </c>
      <c r="D1573" s="36">
        <v>49241500</v>
      </c>
      <c r="E1573" s="36">
        <v>26103</v>
      </c>
      <c r="F1573" t="s">
        <v>9847</v>
      </c>
      <c r="G1573" t="s">
        <v>57</v>
      </c>
      <c r="H1573" s="37">
        <v>9054</v>
      </c>
      <c r="I1573" s="41">
        <f t="shared" si="40"/>
        <v>8058.06</v>
      </c>
      <c r="J1573" t="s">
        <v>8885</v>
      </c>
      <c r="K1573" s="35">
        <v>26103</v>
      </c>
      <c r="L1573" s="33">
        <v>0.11</v>
      </c>
      <c r="M1573" s="21" t="s">
        <v>14848</v>
      </c>
      <c r="N1573" s="21" t="s">
        <v>9478</v>
      </c>
      <c r="O1573" s="21" t="s">
        <v>83</v>
      </c>
      <c r="P1573" s="35" t="s">
        <v>13496</v>
      </c>
    </row>
    <row r="1574" spans="2:16">
      <c r="B1574" t="s">
        <v>41</v>
      </c>
      <c r="C1574" t="s">
        <v>44</v>
      </c>
      <c r="D1574" s="36">
        <v>49241500</v>
      </c>
      <c r="E1574" s="36">
        <v>26105</v>
      </c>
      <c r="F1574" t="s">
        <v>9848</v>
      </c>
      <c r="G1574" t="s">
        <v>57</v>
      </c>
      <c r="H1574" s="37">
        <v>277</v>
      </c>
      <c r="I1574" s="41">
        <f t="shared" si="40"/>
        <v>246.53</v>
      </c>
      <c r="J1574" t="s">
        <v>8885</v>
      </c>
      <c r="K1574" s="35">
        <v>26105</v>
      </c>
      <c r="L1574" s="33">
        <v>0.11</v>
      </c>
      <c r="M1574" s="21" t="s">
        <v>14848</v>
      </c>
      <c r="N1574" s="21" t="s">
        <v>9478</v>
      </c>
      <c r="O1574" s="21" t="s">
        <v>83</v>
      </c>
      <c r="P1574" s="35" t="s">
        <v>13496</v>
      </c>
    </row>
    <row r="1575" spans="2:16">
      <c r="B1575" t="s">
        <v>41</v>
      </c>
      <c r="C1575" t="s">
        <v>44</v>
      </c>
      <c r="D1575" s="36">
        <v>49241500</v>
      </c>
      <c r="E1575" s="36">
        <v>26106</v>
      </c>
      <c r="F1575" t="s">
        <v>9849</v>
      </c>
      <c r="G1575" t="s">
        <v>57</v>
      </c>
      <c r="H1575" s="37">
        <v>577</v>
      </c>
      <c r="I1575" s="41">
        <f t="shared" si="40"/>
        <v>513.53</v>
      </c>
      <c r="J1575" t="s">
        <v>8885</v>
      </c>
      <c r="K1575" s="35">
        <v>26106</v>
      </c>
      <c r="L1575" s="33">
        <v>0.11</v>
      </c>
      <c r="M1575" s="21" t="s">
        <v>14848</v>
      </c>
      <c r="N1575" s="21" t="s">
        <v>9478</v>
      </c>
      <c r="O1575" s="21" t="s">
        <v>83</v>
      </c>
      <c r="P1575" s="35" t="s">
        <v>13496</v>
      </c>
    </row>
    <row r="1576" spans="2:16">
      <c r="B1576" t="s">
        <v>41</v>
      </c>
      <c r="C1576" t="s">
        <v>44</v>
      </c>
      <c r="D1576" s="36">
        <v>49241500</v>
      </c>
      <c r="E1576" s="36">
        <v>26107</v>
      </c>
      <c r="F1576" t="s">
        <v>9850</v>
      </c>
      <c r="G1576" t="s">
        <v>57</v>
      </c>
      <c r="H1576" s="37">
        <v>2456</v>
      </c>
      <c r="I1576" s="41">
        <f t="shared" si="40"/>
        <v>2185.84</v>
      </c>
      <c r="J1576" t="s">
        <v>8885</v>
      </c>
      <c r="K1576" s="35">
        <v>26107</v>
      </c>
      <c r="L1576" s="33">
        <v>0.11</v>
      </c>
      <c r="M1576" s="21" t="s">
        <v>14848</v>
      </c>
      <c r="N1576" s="21" t="s">
        <v>9478</v>
      </c>
      <c r="O1576" s="21" t="s">
        <v>83</v>
      </c>
      <c r="P1576" s="35" t="s">
        <v>13496</v>
      </c>
    </row>
    <row r="1577" spans="2:16">
      <c r="B1577" t="s">
        <v>41</v>
      </c>
      <c r="C1577" t="s">
        <v>44</v>
      </c>
      <c r="D1577" s="36">
        <v>49241500</v>
      </c>
      <c r="E1577" s="36">
        <v>26108</v>
      </c>
      <c r="F1577" t="s">
        <v>9851</v>
      </c>
      <c r="G1577" t="s">
        <v>57</v>
      </c>
      <c r="H1577" s="37">
        <v>2504</v>
      </c>
      <c r="I1577" s="41">
        <f t="shared" si="40"/>
        <v>2228.56</v>
      </c>
      <c r="J1577" t="s">
        <v>8885</v>
      </c>
      <c r="K1577" s="35">
        <v>26108</v>
      </c>
      <c r="L1577" s="33">
        <v>0.11</v>
      </c>
      <c r="M1577" s="21" t="s">
        <v>14848</v>
      </c>
      <c r="N1577" s="21" t="s">
        <v>9478</v>
      </c>
      <c r="O1577" s="21" t="s">
        <v>83</v>
      </c>
      <c r="P1577" s="35" t="s">
        <v>13496</v>
      </c>
    </row>
    <row r="1578" spans="2:16">
      <c r="B1578" t="s">
        <v>41</v>
      </c>
      <c r="C1578" t="s">
        <v>44</v>
      </c>
      <c r="D1578" s="36">
        <v>49241500</v>
      </c>
      <c r="E1578" s="36">
        <v>26109</v>
      </c>
      <c r="F1578" t="s">
        <v>9852</v>
      </c>
      <c r="G1578" t="s">
        <v>57</v>
      </c>
      <c r="H1578" s="37">
        <v>212</v>
      </c>
      <c r="I1578" s="41">
        <f t="shared" si="40"/>
        <v>188.68</v>
      </c>
      <c r="J1578" t="s">
        <v>8885</v>
      </c>
      <c r="K1578" s="35">
        <v>26109</v>
      </c>
      <c r="L1578" s="33">
        <v>0.11</v>
      </c>
      <c r="M1578" s="21" t="s">
        <v>14848</v>
      </c>
      <c r="N1578" s="21" t="s">
        <v>9478</v>
      </c>
      <c r="O1578" s="21" t="s">
        <v>83</v>
      </c>
      <c r="P1578" s="35" t="s">
        <v>13496</v>
      </c>
    </row>
    <row r="1579" spans="2:16">
      <c r="B1579" t="s">
        <v>41</v>
      </c>
      <c r="C1579" t="s">
        <v>44</v>
      </c>
      <c r="D1579" s="36">
        <v>49241500</v>
      </c>
      <c r="E1579" s="36">
        <v>26110</v>
      </c>
      <c r="F1579" t="s">
        <v>9727</v>
      </c>
      <c r="G1579" t="s">
        <v>57</v>
      </c>
      <c r="H1579" s="37">
        <v>3798</v>
      </c>
      <c r="I1579" s="41">
        <f t="shared" si="40"/>
        <v>3380.2200000000003</v>
      </c>
      <c r="J1579" t="s">
        <v>8885</v>
      </c>
      <c r="K1579" s="35">
        <v>26110</v>
      </c>
      <c r="L1579" s="33">
        <v>0.11</v>
      </c>
      <c r="M1579" s="21" t="s">
        <v>14848</v>
      </c>
      <c r="N1579" s="21" t="s">
        <v>9478</v>
      </c>
      <c r="O1579" s="21" t="s">
        <v>83</v>
      </c>
      <c r="P1579" s="35" t="s">
        <v>13496</v>
      </c>
    </row>
    <row r="1580" spans="2:16">
      <c r="B1580" t="s">
        <v>41</v>
      </c>
      <c r="C1580" t="s">
        <v>44</v>
      </c>
      <c r="D1580" s="36">
        <v>49241500</v>
      </c>
      <c r="E1580" s="36">
        <v>26111</v>
      </c>
      <c r="F1580" t="s">
        <v>9853</v>
      </c>
      <c r="G1580" t="s">
        <v>57</v>
      </c>
      <c r="H1580" s="37">
        <v>260</v>
      </c>
      <c r="I1580" s="41">
        <f t="shared" si="40"/>
        <v>231.4</v>
      </c>
      <c r="J1580" t="s">
        <v>8885</v>
      </c>
      <c r="K1580" s="35">
        <v>26111</v>
      </c>
      <c r="L1580" s="33">
        <v>0.11</v>
      </c>
      <c r="M1580" s="21" t="s">
        <v>14848</v>
      </c>
      <c r="N1580" s="21" t="s">
        <v>9478</v>
      </c>
      <c r="O1580" s="21" t="s">
        <v>83</v>
      </c>
      <c r="P1580" s="35" t="s">
        <v>13496</v>
      </c>
    </row>
    <row r="1581" spans="2:16">
      <c r="B1581" t="s">
        <v>41</v>
      </c>
      <c r="C1581" t="s">
        <v>44</v>
      </c>
      <c r="D1581" s="36">
        <v>49241500</v>
      </c>
      <c r="E1581" s="36">
        <v>26112</v>
      </c>
      <c r="F1581" t="s">
        <v>9854</v>
      </c>
      <c r="G1581" t="s">
        <v>57</v>
      </c>
      <c r="H1581" s="37">
        <v>273</v>
      </c>
      <c r="I1581" s="41">
        <f t="shared" si="40"/>
        <v>242.97</v>
      </c>
      <c r="J1581" t="s">
        <v>8885</v>
      </c>
      <c r="K1581" s="35">
        <v>26112</v>
      </c>
      <c r="L1581" s="33">
        <v>0.11</v>
      </c>
      <c r="M1581" s="21" t="s">
        <v>14848</v>
      </c>
      <c r="N1581" s="21" t="s">
        <v>9478</v>
      </c>
      <c r="O1581" s="21" t="s">
        <v>83</v>
      </c>
      <c r="P1581" s="35" t="s">
        <v>13496</v>
      </c>
    </row>
    <row r="1582" spans="2:16">
      <c r="B1582" t="s">
        <v>41</v>
      </c>
      <c r="C1582" t="s">
        <v>44</v>
      </c>
      <c r="D1582" s="36">
        <v>49241500</v>
      </c>
      <c r="E1582" s="36">
        <v>26113</v>
      </c>
      <c r="F1582" t="s">
        <v>9855</v>
      </c>
      <c r="G1582" t="s">
        <v>57</v>
      </c>
      <c r="H1582" s="37">
        <v>609</v>
      </c>
      <c r="I1582" s="41">
        <f t="shared" si="40"/>
        <v>542.01</v>
      </c>
      <c r="J1582" t="s">
        <v>8885</v>
      </c>
      <c r="K1582" s="35">
        <v>26113</v>
      </c>
      <c r="L1582" s="33">
        <v>0.11</v>
      </c>
      <c r="M1582" s="21" t="s">
        <v>14848</v>
      </c>
      <c r="N1582" s="21" t="s">
        <v>9478</v>
      </c>
      <c r="O1582" s="21" t="s">
        <v>83</v>
      </c>
      <c r="P1582" s="35" t="s">
        <v>13496</v>
      </c>
    </row>
    <row r="1583" spans="2:16">
      <c r="B1583" t="s">
        <v>41</v>
      </c>
      <c r="C1583" t="s">
        <v>44</v>
      </c>
      <c r="D1583" s="36">
        <v>49241500</v>
      </c>
      <c r="E1583" s="36">
        <v>26114</v>
      </c>
      <c r="F1583" t="s">
        <v>9856</v>
      </c>
      <c r="G1583" t="s">
        <v>57</v>
      </c>
      <c r="H1583" s="37">
        <v>603</v>
      </c>
      <c r="I1583" s="41">
        <f t="shared" si="40"/>
        <v>536.66999999999996</v>
      </c>
      <c r="J1583" t="s">
        <v>8885</v>
      </c>
      <c r="K1583" s="35">
        <v>26114</v>
      </c>
      <c r="L1583" s="33">
        <v>0.11</v>
      </c>
      <c r="M1583" s="21" t="s">
        <v>14848</v>
      </c>
      <c r="N1583" s="21" t="s">
        <v>9478</v>
      </c>
      <c r="O1583" s="21" t="s">
        <v>83</v>
      </c>
      <c r="P1583" s="35" t="s">
        <v>13496</v>
      </c>
    </row>
    <row r="1584" spans="2:16">
      <c r="B1584" t="s">
        <v>41</v>
      </c>
      <c r="C1584" t="s">
        <v>44</v>
      </c>
      <c r="D1584" s="36">
        <v>49241500</v>
      </c>
      <c r="E1584" s="36">
        <v>26115</v>
      </c>
      <c r="F1584" t="s">
        <v>9857</v>
      </c>
      <c r="G1584" t="s">
        <v>57</v>
      </c>
      <c r="H1584" s="37">
        <v>416</v>
      </c>
      <c r="I1584" s="41">
        <f t="shared" si="40"/>
        <v>370.24</v>
      </c>
      <c r="J1584" t="s">
        <v>8885</v>
      </c>
      <c r="K1584" s="35">
        <v>26115</v>
      </c>
      <c r="L1584" s="33">
        <v>0.11</v>
      </c>
      <c r="M1584" s="21" t="s">
        <v>14848</v>
      </c>
      <c r="N1584" s="21" t="s">
        <v>9478</v>
      </c>
      <c r="O1584" s="21" t="s">
        <v>83</v>
      </c>
      <c r="P1584" s="35" t="s">
        <v>13496</v>
      </c>
    </row>
    <row r="1585" spans="2:16">
      <c r="B1585" t="s">
        <v>41</v>
      </c>
      <c r="C1585" t="s">
        <v>44</v>
      </c>
      <c r="D1585" s="36">
        <v>49241500</v>
      </c>
      <c r="E1585" s="36">
        <v>26116</v>
      </c>
      <c r="F1585" t="s">
        <v>9858</v>
      </c>
      <c r="G1585" t="s">
        <v>57</v>
      </c>
      <c r="H1585" s="37">
        <v>475</v>
      </c>
      <c r="I1585" s="41">
        <f t="shared" si="40"/>
        <v>422.75</v>
      </c>
      <c r="J1585" t="s">
        <v>8885</v>
      </c>
      <c r="K1585" s="35">
        <v>26116</v>
      </c>
      <c r="L1585" s="33">
        <v>0.11</v>
      </c>
      <c r="M1585" s="21" t="s">
        <v>14848</v>
      </c>
      <c r="N1585" s="21" t="s">
        <v>9478</v>
      </c>
      <c r="O1585" s="21" t="s">
        <v>83</v>
      </c>
      <c r="P1585" s="35" t="s">
        <v>13496</v>
      </c>
    </row>
    <row r="1586" spans="2:16">
      <c r="B1586" t="s">
        <v>41</v>
      </c>
      <c r="C1586" t="s">
        <v>44</v>
      </c>
      <c r="D1586" s="36">
        <v>49241500</v>
      </c>
      <c r="E1586" s="36">
        <v>26117</v>
      </c>
      <c r="F1586" t="s">
        <v>9859</v>
      </c>
      <c r="G1586" t="s">
        <v>57</v>
      </c>
      <c r="H1586" s="37">
        <v>402</v>
      </c>
      <c r="I1586" s="41">
        <f t="shared" si="40"/>
        <v>357.78000000000003</v>
      </c>
      <c r="J1586" t="s">
        <v>8885</v>
      </c>
      <c r="K1586" s="35">
        <v>26117</v>
      </c>
      <c r="L1586" s="33">
        <v>0.11</v>
      </c>
      <c r="M1586" s="21" t="s">
        <v>14848</v>
      </c>
      <c r="N1586" s="21" t="s">
        <v>9478</v>
      </c>
      <c r="O1586" s="21" t="s">
        <v>83</v>
      </c>
      <c r="P1586" s="35" t="s">
        <v>13496</v>
      </c>
    </row>
    <row r="1587" spans="2:16">
      <c r="B1587" t="s">
        <v>41</v>
      </c>
      <c r="C1587" t="s">
        <v>44</v>
      </c>
      <c r="D1587" s="36">
        <v>49241500</v>
      </c>
      <c r="E1587" s="36">
        <v>26118</v>
      </c>
      <c r="F1587" t="s">
        <v>9860</v>
      </c>
      <c r="G1587" t="s">
        <v>57</v>
      </c>
      <c r="H1587" s="37">
        <v>724</v>
      </c>
      <c r="I1587" s="41">
        <f t="shared" si="40"/>
        <v>644.36</v>
      </c>
      <c r="J1587" t="s">
        <v>8885</v>
      </c>
      <c r="K1587" s="35">
        <v>26118</v>
      </c>
      <c r="L1587" s="33">
        <v>0.11</v>
      </c>
      <c r="M1587" s="21" t="s">
        <v>14848</v>
      </c>
      <c r="N1587" s="21" t="s">
        <v>9478</v>
      </c>
      <c r="O1587" s="21" t="s">
        <v>83</v>
      </c>
      <c r="P1587" s="35" t="s">
        <v>13496</v>
      </c>
    </row>
    <row r="1588" spans="2:16">
      <c r="B1588" t="s">
        <v>41</v>
      </c>
      <c r="C1588" t="s">
        <v>44</v>
      </c>
      <c r="D1588" s="36">
        <v>49241500</v>
      </c>
      <c r="E1588" s="36">
        <v>26121</v>
      </c>
      <c r="F1588" t="s">
        <v>9861</v>
      </c>
      <c r="G1588" t="s">
        <v>57</v>
      </c>
      <c r="H1588" s="37">
        <v>1147</v>
      </c>
      <c r="I1588" s="41">
        <f t="shared" si="40"/>
        <v>1020.83</v>
      </c>
      <c r="J1588" t="s">
        <v>8885</v>
      </c>
      <c r="K1588" s="35">
        <v>26121</v>
      </c>
      <c r="L1588" s="33">
        <v>0.11</v>
      </c>
      <c r="M1588" s="21" t="s">
        <v>14848</v>
      </c>
      <c r="N1588" s="21" t="s">
        <v>9478</v>
      </c>
      <c r="O1588" s="21" t="s">
        <v>83</v>
      </c>
      <c r="P1588" s="35" t="s">
        <v>13496</v>
      </c>
    </row>
    <row r="1589" spans="2:16">
      <c r="B1589" t="s">
        <v>41</v>
      </c>
      <c r="C1589" t="s">
        <v>44</v>
      </c>
      <c r="D1589" s="36">
        <v>49241500</v>
      </c>
      <c r="E1589" s="36">
        <v>26122</v>
      </c>
      <c r="F1589" t="s">
        <v>9862</v>
      </c>
      <c r="G1589" t="s">
        <v>57</v>
      </c>
      <c r="H1589" s="37">
        <v>8978</v>
      </c>
      <c r="I1589" s="41">
        <f t="shared" si="40"/>
        <v>7990.42</v>
      </c>
      <c r="J1589" t="s">
        <v>8885</v>
      </c>
      <c r="K1589" s="35">
        <v>26122</v>
      </c>
      <c r="L1589" s="33">
        <v>0.11</v>
      </c>
      <c r="M1589" s="21" t="s">
        <v>14848</v>
      </c>
      <c r="N1589" s="21" t="s">
        <v>9478</v>
      </c>
      <c r="O1589" s="21" t="s">
        <v>83</v>
      </c>
      <c r="P1589" s="35" t="s">
        <v>13496</v>
      </c>
    </row>
    <row r="1590" spans="2:16">
      <c r="B1590" t="s">
        <v>41</v>
      </c>
      <c r="C1590" t="s">
        <v>44</v>
      </c>
      <c r="D1590" s="36">
        <v>49241500</v>
      </c>
      <c r="E1590" s="36">
        <v>26123</v>
      </c>
      <c r="F1590" t="s">
        <v>9863</v>
      </c>
      <c r="G1590" t="s">
        <v>57</v>
      </c>
      <c r="H1590" s="37">
        <v>9814</v>
      </c>
      <c r="I1590" s="41">
        <f t="shared" si="40"/>
        <v>8734.4600000000009</v>
      </c>
      <c r="J1590" t="s">
        <v>8885</v>
      </c>
      <c r="K1590" s="35">
        <v>26123</v>
      </c>
      <c r="L1590" s="33">
        <v>0.11</v>
      </c>
      <c r="M1590" s="21" t="s">
        <v>14848</v>
      </c>
      <c r="N1590" s="21" t="s">
        <v>9478</v>
      </c>
      <c r="O1590" s="21" t="s">
        <v>83</v>
      </c>
      <c r="P1590" s="35" t="s">
        <v>13496</v>
      </c>
    </row>
    <row r="1591" spans="2:16">
      <c r="B1591" t="s">
        <v>41</v>
      </c>
      <c r="C1591" t="s">
        <v>44</v>
      </c>
      <c r="D1591" s="36">
        <v>49241500</v>
      </c>
      <c r="E1591" s="36">
        <v>26124</v>
      </c>
      <c r="F1591" t="s">
        <v>9864</v>
      </c>
      <c r="G1591" t="s">
        <v>57</v>
      </c>
      <c r="H1591" s="37">
        <v>8492</v>
      </c>
      <c r="I1591" s="41">
        <f t="shared" si="40"/>
        <v>7557.88</v>
      </c>
      <c r="J1591" t="s">
        <v>8885</v>
      </c>
      <c r="K1591" s="35">
        <v>26124</v>
      </c>
      <c r="L1591" s="33">
        <v>0.11</v>
      </c>
      <c r="M1591" s="21" t="s">
        <v>14848</v>
      </c>
      <c r="N1591" s="21" t="s">
        <v>9478</v>
      </c>
      <c r="O1591" s="21" t="s">
        <v>83</v>
      </c>
      <c r="P1591" s="35" t="s">
        <v>13496</v>
      </c>
    </row>
    <row r="1592" spans="2:16">
      <c r="B1592" t="s">
        <v>41</v>
      </c>
      <c r="C1592" t="s">
        <v>44</v>
      </c>
      <c r="D1592" s="36">
        <v>49241500</v>
      </c>
      <c r="E1592" s="36">
        <v>26125</v>
      </c>
      <c r="F1592" t="s">
        <v>9865</v>
      </c>
      <c r="G1592" t="s">
        <v>57</v>
      </c>
      <c r="H1592" s="37">
        <v>9328</v>
      </c>
      <c r="I1592" s="41">
        <f t="shared" si="40"/>
        <v>8301.92</v>
      </c>
      <c r="J1592" t="s">
        <v>8885</v>
      </c>
      <c r="K1592" s="35">
        <v>26125</v>
      </c>
      <c r="L1592" s="33">
        <v>0.11</v>
      </c>
      <c r="M1592" s="21" t="s">
        <v>14848</v>
      </c>
      <c r="N1592" s="21" t="s">
        <v>9478</v>
      </c>
      <c r="O1592" s="21" t="s">
        <v>83</v>
      </c>
      <c r="P1592" s="35" t="s">
        <v>13496</v>
      </c>
    </row>
    <row r="1593" spans="2:16">
      <c r="B1593" t="s">
        <v>41</v>
      </c>
      <c r="C1593" t="s">
        <v>44</v>
      </c>
      <c r="D1593" s="36">
        <v>49241500</v>
      </c>
      <c r="E1593" s="36">
        <v>26126</v>
      </c>
      <c r="F1593" t="s">
        <v>9866</v>
      </c>
      <c r="G1593" t="s">
        <v>57</v>
      </c>
      <c r="H1593" s="37">
        <v>7266</v>
      </c>
      <c r="I1593" s="41">
        <f t="shared" si="40"/>
        <v>6466.74</v>
      </c>
      <c r="J1593" t="s">
        <v>8885</v>
      </c>
      <c r="K1593" s="35">
        <v>26126</v>
      </c>
      <c r="L1593" s="33">
        <v>0.11</v>
      </c>
      <c r="M1593" s="21" t="s">
        <v>14848</v>
      </c>
      <c r="N1593" s="21" t="s">
        <v>9478</v>
      </c>
      <c r="O1593" s="21" t="s">
        <v>83</v>
      </c>
      <c r="P1593" s="35" t="s">
        <v>13496</v>
      </c>
    </row>
    <row r="1594" spans="2:16">
      <c r="B1594" t="s">
        <v>41</v>
      </c>
      <c r="C1594" t="s">
        <v>44</v>
      </c>
      <c r="D1594" s="36">
        <v>49241500</v>
      </c>
      <c r="E1594" s="36">
        <v>26127</v>
      </c>
      <c r="F1594" t="s">
        <v>9867</v>
      </c>
      <c r="G1594" t="s">
        <v>57</v>
      </c>
      <c r="H1594" s="37">
        <v>8640</v>
      </c>
      <c r="I1594" s="41">
        <f t="shared" si="40"/>
        <v>7689.6</v>
      </c>
      <c r="J1594" t="s">
        <v>8885</v>
      </c>
      <c r="K1594" s="35">
        <v>26127</v>
      </c>
      <c r="L1594" s="33">
        <v>0.11</v>
      </c>
      <c r="M1594" s="21" t="s">
        <v>14848</v>
      </c>
      <c r="N1594" s="21" t="s">
        <v>9478</v>
      </c>
      <c r="O1594" s="21" t="s">
        <v>83</v>
      </c>
      <c r="P1594" s="35" t="s">
        <v>13496</v>
      </c>
    </row>
    <row r="1595" spans="2:16">
      <c r="B1595" t="s">
        <v>41</v>
      </c>
      <c r="C1595" t="s">
        <v>44</v>
      </c>
      <c r="D1595" s="36">
        <v>49241500</v>
      </c>
      <c r="E1595" s="36">
        <v>26128</v>
      </c>
      <c r="F1595" t="s">
        <v>9868</v>
      </c>
      <c r="G1595" t="s">
        <v>57</v>
      </c>
      <c r="H1595" s="37">
        <v>6832</v>
      </c>
      <c r="I1595" s="41">
        <f t="shared" si="40"/>
        <v>6080.4800000000005</v>
      </c>
      <c r="J1595" t="s">
        <v>8885</v>
      </c>
      <c r="K1595" s="35">
        <v>26128</v>
      </c>
      <c r="L1595" s="33">
        <v>0.11</v>
      </c>
      <c r="M1595" s="21" t="s">
        <v>14848</v>
      </c>
      <c r="N1595" s="21" t="s">
        <v>9478</v>
      </c>
      <c r="O1595" s="21" t="s">
        <v>83</v>
      </c>
      <c r="P1595" s="35" t="s">
        <v>13496</v>
      </c>
    </row>
    <row r="1596" spans="2:16">
      <c r="B1596" t="s">
        <v>41</v>
      </c>
      <c r="C1596" t="s">
        <v>44</v>
      </c>
      <c r="D1596" s="36">
        <v>49241500</v>
      </c>
      <c r="E1596" s="36">
        <v>26129</v>
      </c>
      <c r="F1596" t="s">
        <v>9869</v>
      </c>
      <c r="G1596" t="s">
        <v>57</v>
      </c>
      <c r="H1596" s="37">
        <v>8206</v>
      </c>
      <c r="I1596" s="41">
        <f t="shared" si="40"/>
        <v>7303.34</v>
      </c>
      <c r="J1596" t="s">
        <v>8885</v>
      </c>
      <c r="K1596" s="35">
        <v>26129</v>
      </c>
      <c r="L1596" s="33">
        <v>0.11</v>
      </c>
      <c r="M1596" s="21" t="s">
        <v>14848</v>
      </c>
      <c r="N1596" s="21" t="s">
        <v>9478</v>
      </c>
      <c r="O1596" s="21" t="s">
        <v>83</v>
      </c>
      <c r="P1596" s="35" t="s">
        <v>13496</v>
      </c>
    </row>
    <row r="1597" spans="2:16">
      <c r="B1597" t="s">
        <v>41</v>
      </c>
      <c r="C1597" t="s">
        <v>44</v>
      </c>
      <c r="D1597" s="36">
        <v>49241500</v>
      </c>
      <c r="E1597" s="36">
        <v>26130</v>
      </c>
      <c r="F1597" t="s">
        <v>9870</v>
      </c>
      <c r="G1597" t="s">
        <v>57</v>
      </c>
      <c r="H1597" s="37">
        <v>8568</v>
      </c>
      <c r="I1597" s="41">
        <f t="shared" si="40"/>
        <v>7625.52</v>
      </c>
      <c r="J1597" t="s">
        <v>8885</v>
      </c>
      <c r="K1597" s="35">
        <v>26130</v>
      </c>
      <c r="L1597" s="33">
        <v>0.11</v>
      </c>
      <c r="M1597" s="21" t="s">
        <v>14848</v>
      </c>
      <c r="N1597" s="21" t="s">
        <v>9478</v>
      </c>
      <c r="O1597" s="21" t="s">
        <v>83</v>
      </c>
      <c r="P1597" s="35" t="s">
        <v>13496</v>
      </c>
    </row>
    <row r="1598" spans="2:16">
      <c r="B1598" t="s">
        <v>41</v>
      </c>
      <c r="C1598" t="s">
        <v>44</v>
      </c>
      <c r="D1598" s="36">
        <v>49241500</v>
      </c>
      <c r="E1598" s="36">
        <v>26131</v>
      </c>
      <c r="F1598" t="s">
        <v>9871</v>
      </c>
      <c r="G1598" t="s">
        <v>57</v>
      </c>
      <c r="H1598" s="37">
        <v>8633</v>
      </c>
      <c r="I1598" s="41">
        <f t="shared" si="40"/>
        <v>7683.37</v>
      </c>
      <c r="J1598" t="s">
        <v>8885</v>
      </c>
      <c r="K1598" s="35">
        <v>26131</v>
      </c>
      <c r="L1598" s="33">
        <v>0.11</v>
      </c>
      <c r="M1598" s="21" t="s">
        <v>14848</v>
      </c>
      <c r="N1598" s="21" t="s">
        <v>9478</v>
      </c>
      <c r="O1598" s="21" t="s">
        <v>83</v>
      </c>
      <c r="P1598" s="35" t="s">
        <v>13496</v>
      </c>
    </row>
    <row r="1599" spans="2:16">
      <c r="B1599" t="s">
        <v>41</v>
      </c>
      <c r="C1599" t="s">
        <v>44</v>
      </c>
      <c r="D1599" s="36">
        <v>49241500</v>
      </c>
      <c r="E1599" s="36">
        <v>26132</v>
      </c>
      <c r="F1599" t="s">
        <v>9872</v>
      </c>
      <c r="G1599" t="s">
        <v>57</v>
      </c>
      <c r="H1599" s="37">
        <v>8568</v>
      </c>
      <c r="I1599" s="41">
        <f t="shared" si="40"/>
        <v>7625.52</v>
      </c>
      <c r="J1599" t="s">
        <v>8885</v>
      </c>
      <c r="K1599" s="35">
        <v>26132</v>
      </c>
      <c r="L1599" s="33">
        <v>0.11</v>
      </c>
      <c r="M1599" s="21" t="s">
        <v>14848</v>
      </c>
      <c r="N1599" s="21" t="s">
        <v>9478</v>
      </c>
      <c r="O1599" s="21" t="s">
        <v>83</v>
      </c>
      <c r="P1599" s="35" t="s">
        <v>13496</v>
      </c>
    </row>
    <row r="1600" spans="2:16">
      <c r="B1600" t="s">
        <v>41</v>
      </c>
      <c r="C1600" t="s">
        <v>44</v>
      </c>
      <c r="D1600" s="36">
        <v>49241500</v>
      </c>
      <c r="E1600" s="36">
        <v>26141</v>
      </c>
      <c r="F1600" t="s">
        <v>9873</v>
      </c>
      <c r="G1600" t="s">
        <v>57</v>
      </c>
      <c r="H1600" s="37">
        <v>1269</v>
      </c>
      <c r="I1600" s="41">
        <f t="shared" si="40"/>
        <v>1129.4100000000001</v>
      </c>
      <c r="J1600" t="s">
        <v>8885</v>
      </c>
      <c r="K1600" s="35">
        <v>26141</v>
      </c>
      <c r="L1600" s="33">
        <v>0.11</v>
      </c>
      <c r="M1600" s="21" t="s">
        <v>14848</v>
      </c>
      <c r="N1600" s="21" t="s">
        <v>9478</v>
      </c>
      <c r="O1600" s="21" t="s">
        <v>83</v>
      </c>
      <c r="P1600" s="35" t="s">
        <v>13496</v>
      </c>
    </row>
    <row r="1601" spans="2:16">
      <c r="B1601" t="s">
        <v>41</v>
      </c>
      <c r="C1601" t="s">
        <v>44</v>
      </c>
      <c r="D1601" s="36">
        <v>49241500</v>
      </c>
      <c r="E1601" s="36">
        <v>26142</v>
      </c>
      <c r="F1601" t="s">
        <v>9874</v>
      </c>
      <c r="G1601" t="s">
        <v>57</v>
      </c>
      <c r="H1601" s="37">
        <v>1036</v>
      </c>
      <c r="I1601" s="41">
        <f t="shared" si="40"/>
        <v>922.04</v>
      </c>
      <c r="J1601" t="s">
        <v>8885</v>
      </c>
      <c r="K1601" s="35">
        <v>26142</v>
      </c>
      <c r="L1601" s="33">
        <v>0.11</v>
      </c>
      <c r="M1601" s="21" t="s">
        <v>14848</v>
      </c>
      <c r="N1601" s="21" t="s">
        <v>9478</v>
      </c>
      <c r="O1601" s="21" t="s">
        <v>83</v>
      </c>
      <c r="P1601" s="35" t="s">
        <v>13496</v>
      </c>
    </row>
    <row r="1602" spans="2:16">
      <c r="B1602" t="s">
        <v>41</v>
      </c>
      <c r="C1602" t="s">
        <v>44</v>
      </c>
      <c r="D1602" s="36">
        <v>49241500</v>
      </c>
      <c r="E1602" s="36">
        <v>26143</v>
      </c>
      <c r="F1602" t="s">
        <v>9875</v>
      </c>
      <c r="G1602" t="s">
        <v>57</v>
      </c>
      <c r="H1602" s="37">
        <v>1212</v>
      </c>
      <c r="I1602" s="41">
        <f t="shared" si="40"/>
        <v>1078.68</v>
      </c>
      <c r="J1602" t="s">
        <v>8885</v>
      </c>
      <c r="K1602" s="35">
        <v>26143</v>
      </c>
      <c r="L1602" s="33">
        <v>0.11</v>
      </c>
      <c r="M1602" s="21" t="s">
        <v>14848</v>
      </c>
      <c r="N1602" s="21" t="s">
        <v>9478</v>
      </c>
      <c r="O1602" s="21" t="s">
        <v>83</v>
      </c>
      <c r="P1602" s="35" t="s">
        <v>13496</v>
      </c>
    </row>
    <row r="1603" spans="2:16">
      <c r="B1603" t="s">
        <v>41</v>
      </c>
      <c r="C1603" t="s">
        <v>44</v>
      </c>
      <c r="D1603" s="36">
        <v>49241500</v>
      </c>
      <c r="E1603" s="36">
        <v>26144</v>
      </c>
      <c r="F1603" t="s">
        <v>9876</v>
      </c>
      <c r="G1603" t="s">
        <v>57</v>
      </c>
      <c r="H1603" s="37">
        <v>1428</v>
      </c>
      <c r="I1603" s="41">
        <f t="shared" si="40"/>
        <v>1270.92</v>
      </c>
      <c r="J1603" t="s">
        <v>8885</v>
      </c>
      <c r="K1603" s="35">
        <v>26144</v>
      </c>
      <c r="L1603" s="33">
        <v>0.11</v>
      </c>
      <c r="M1603" s="21" t="s">
        <v>14848</v>
      </c>
      <c r="N1603" s="21" t="s">
        <v>9478</v>
      </c>
      <c r="O1603" s="21" t="s">
        <v>83</v>
      </c>
      <c r="P1603" s="35" t="s">
        <v>13496</v>
      </c>
    </row>
    <row r="1604" spans="2:16">
      <c r="B1604" t="s">
        <v>41</v>
      </c>
      <c r="C1604" t="s">
        <v>44</v>
      </c>
      <c r="D1604" s="36">
        <v>49241500</v>
      </c>
      <c r="E1604" s="36">
        <v>26145</v>
      </c>
      <c r="F1604" t="s">
        <v>9397</v>
      </c>
      <c r="G1604" t="s">
        <v>57</v>
      </c>
      <c r="H1604" s="37">
        <v>680</v>
      </c>
      <c r="I1604" s="41">
        <f t="shared" si="40"/>
        <v>605.20000000000005</v>
      </c>
      <c r="J1604" t="s">
        <v>8885</v>
      </c>
      <c r="K1604" s="35">
        <v>26145</v>
      </c>
      <c r="L1604" s="33">
        <v>0.11</v>
      </c>
      <c r="M1604" s="21" t="s">
        <v>14848</v>
      </c>
      <c r="N1604" s="21" t="s">
        <v>9478</v>
      </c>
      <c r="O1604" s="21" t="s">
        <v>83</v>
      </c>
      <c r="P1604" s="35" t="s">
        <v>13496</v>
      </c>
    </row>
    <row r="1605" spans="2:16">
      <c r="B1605" t="s">
        <v>41</v>
      </c>
      <c r="C1605" t="s">
        <v>44</v>
      </c>
      <c r="D1605" s="36">
        <v>49241500</v>
      </c>
      <c r="E1605" s="36">
        <v>26146</v>
      </c>
      <c r="F1605" t="s">
        <v>9877</v>
      </c>
      <c r="G1605" t="s">
        <v>57</v>
      </c>
      <c r="H1605" s="37">
        <v>844</v>
      </c>
      <c r="I1605" s="41">
        <f t="shared" si="40"/>
        <v>751.16</v>
      </c>
      <c r="J1605" t="s">
        <v>8885</v>
      </c>
      <c r="K1605" s="35">
        <v>26146</v>
      </c>
      <c r="L1605" s="33">
        <v>0.11</v>
      </c>
      <c r="M1605" s="21" t="s">
        <v>14848</v>
      </c>
      <c r="N1605" s="21" t="s">
        <v>9478</v>
      </c>
      <c r="O1605" s="21" t="s">
        <v>83</v>
      </c>
      <c r="P1605" s="35" t="s">
        <v>13496</v>
      </c>
    </row>
    <row r="1606" spans="2:16">
      <c r="B1606" t="s">
        <v>41</v>
      </c>
      <c r="C1606" t="s">
        <v>44</v>
      </c>
      <c r="D1606" s="36">
        <v>49241500</v>
      </c>
      <c r="E1606" s="36">
        <v>26147</v>
      </c>
      <c r="F1606" t="s">
        <v>9878</v>
      </c>
      <c r="G1606" t="s">
        <v>57</v>
      </c>
      <c r="H1606" s="37">
        <v>999</v>
      </c>
      <c r="I1606" s="41">
        <f t="shared" si="40"/>
        <v>889.11</v>
      </c>
      <c r="J1606" t="s">
        <v>8885</v>
      </c>
      <c r="K1606" s="35">
        <v>26147</v>
      </c>
      <c r="L1606" s="33">
        <v>0.11</v>
      </c>
      <c r="M1606" s="21" t="s">
        <v>14848</v>
      </c>
      <c r="N1606" s="21" t="s">
        <v>9478</v>
      </c>
      <c r="O1606" s="21" t="s">
        <v>83</v>
      </c>
      <c r="P1606" s="35" t="s">
        <v>13496</v>
      </c>
    </row>
    <row r="1607" spans="2:16">
      <c r="B1607" t="s">
        <v>41</v>
      </c>
      <c r="C1607" t="s">
        <v>44</v>
      </c>
      <c r="D1607" s="36">
        <v>49241500</v>
      </c>
      <c r="E1607" s="36">
        <v>26148</v>
      </c>
      <c r="F1607" t="s">
        <v>9879</v>
      </c>
      <c r="G1607" t="s">
        <v>57</v>
      </c>
      <c r="H1607" s="37">
        <v>7950</v>
      </c>
      <c r="I1607" s="41">
        <f t="shared" si="40"/>
        <v>7075.5</v>
      </c>
      <c r="J1607" t="s">
        <v>8885</v>
      </c>
      <c r="K1607" s="35">
        <v>26148</v>
      </c>
      <c r="L1607" s="33">
        <v>0.11</v>
      </c>
      <c r="M1607" s="21" t="s">
        <v>14848</v>
      </c>
      <c r="N1607" s="21" t="s">
        <v>9478</v>
      </c>
      <c r="O1607" s="21" t="s">
        <v>83</v>
      </c>
      <c r="P1607" s="35" t="s">
        <v>13496</v>
      </c>
    </row>
    <row r="1608" spans="2:16">
      <c r="B1608" t="s">
        <v>41</v>
      </c>
      <c r="C1608" t="s">
        <v>44</v>
      </c>
      <c r="D1608" s="36">
        <v>49241500</v>
      </c>
      <c r="E1608" s="36">
        <v>26149</v>
      </c>
      <c r="F1608" t="s">
        <v>9880</v>
      </c>
      <c r="G1608" t="s">
        <v>57</v>
      </c>
      <c r="H1608" s="37">
        <v>7914</v>
      </c>
      <c r="I1608" s="41">
        <f t="shared" ref="I1608:I1671" si="41">H1608*0.89</f>
        <v>7043.46</v>
      </c>
      <c r="J1608" t="s">
        <v>8885</v>
      </c>
      <c r="K1608" s="35">
        <v>26149</v>
      </c>
      <c r="L1608" s="33">
        <v>0.11</v>
      </c>
      <c r="M1608" s="21" t="s">
        <v>14848</v>
      </c>
      <c r="N1608" s="21" t="s">
        <v>9478</v>
      </c>
      <c r="O1608" s="21" t="s">
        <v>83</v>
      </c>
      <c r="P1608" s="35" t="s">
        <v>13496</v>
      </c>
    </row>
    <row r="1609" spans="2:16">
      <c r="B1609" t="s">
        <v>41</v>
      </c>
      <c r="C1609" t="s">
        <v>44</v>
      </c>
      <c r="D1609" s="36">
        <v>49241500</v>
      </c>
      <c r="E1609" s="36">
        <v>26150</v>
      </c>
      <c r="F1609" t="s">
        <v>9881</v>
      </c>
      <c r="G1609" t="s">
        <v>57</v>
      </c>
      <c r="H1609" s="37">
        <v>7876</v>
      </c>
      <c r="I1609" s="41">
        <f t="shared" si="41"/>
        <v>7009.64</v>
      </c>
      <c r="J1609" t="s">
        <v>8885</v>
      </c>
      <c r="K1609" s="35">
        <v>26150</v>
      </c>
      <c r="L1609" s="33">
        <v>0.11</v>
      </c>
      <c r="M1609" s="21" t="s">
        <v>14848</v>
      </c>
      <c r="N1609" s="21" t="s">
        <v>9478</v>
      </c>
      <c r="O1609" s="21" t="s">
        <v>83</v>
      </c>
      <c r="P1609" s="35" t="s">
        <v>13496</v>
      </c>
    </row>
    <row r="1610" spans="2:16">
      <c r="B1610" t="s">
        <v>41</v>
      </c>
      <c r="C1610" t="s">
        <v>44</v>
      </c>
      <c r="D1610" s="36">
        <v>49241500</v>
      </c>
      <c r="E1610" s="36">
        <v>26151</v>
      </c>
      <c r="F1610" t="s">
        <v>9882</v>
      </c>
      <c r="G1610" t="s">
        <v>57</v>
      </c>
      <c r="H1610" s="37">
        <v>1595</v>
      </c>
      <c r="I1610" s="41">
        <f t="shared" si="41"/>
        <v>1419.55</v>
      </c>
      <c r="J1610" t="s">
        <v>8885</v>
      </c>
      <c r="K1610" s="35">
        <v>26151</v>
      </c>
      <c r="L1610" s="33">
        <v>0.11</v>
      </c>
      <c r="M1610" s="21" t="s">
        <v>14848</v>
      </c>
      <c r="N1610" s="21" t="s">
        <v>9478</v>
      </c>
      <c r="O1610" s="21" t="s">
        <v>83</v>
      </c>
      <c r="P1610" s="35" t="s">
        <v>13496</v>
      </c>
    </row>
    <row r="1611" spans="2:16">
      <c r="B1611" t="s">
        <v>41</v>
      </c>
      <c r="C1611" t="s">
        <v>44</v>
      </c>
      <c r="D1611" s="36">
        <v>49241500</v>
      </c>
      <c r="E1611" s="36">
        <v>26152</v>
      </c>
      <c r="F1611" t="s">
        <v>9883</v>
      </c>
      <c r="G1611" t="s">
        <v>57</v>
      </c>
      <c r="H1611" s="37">
        <v>1538</v>
      </c>
      <c r="I1611" s="41">
        <f t="shared" si="41"/>
        <v>1368.82</v>
      </c>
      <c r="J1611" t="s">
        <v>8885</v>
      </c>
      <c r="K1611" s="35">
        <v>26152</v>
      </c>
      <c r="L1611" s="33">
        <v>0.11</v>
      </c>
      <c r="M1611" s="21" t="s">
        <v>14848</v>
      </c>
      <c r="N1611" s="21" t="s">
        <v>9478</v>
      </c>
      <c r="O1611" s="21" t="s">
        <v>83</v>
      </c>
      <c r="P1611" s="35" t="s">
        <v>13496</v>
      </c>
    </row>
    <row r="1612" spans="2:16">
      <c r="B1612" t="s">
        <v>41</v>
      </c>
      <c r="C1612" t="s">
        <v>44</v>
      </c>
      <c r="D1612" s="36">
        <v>49241500</v>
      </c>
      <c r="E1612" s="36">
        <v>26153</v>
      </c>
      <c r="F1612" t="s">
        <v>9884</v>
      </c>
      <c r="G1612" t="s">
        <v>57</v>
      </c>
      <c r="H1612" s="37">
        <v>1299</v>
      </c>
      <c r="I1612" s="41">
        <f t="shared" si="41"/>
        <v>1156.1100000000001</v>
      </c>
      <c r="J1612" t="s">
        <v>8885</v>
      </c>
      <c r="K1612" s="35">
        <v>26153</v>
      </c>
      <c r="L1612" s="33">
        <v>0.11</v>
      </c>
      <c r="M1612" s="21" t="s">
        <v>14848</v>
      </c>
      <c r="N1612" s="21" t="s">
        <v>9478</v>
      </c>
      <c r="O1612" s="21" t="s">
        <v>83</v>
      </c>
      <c r="P1612" s="35" t="s">
        <v>13496</v>
      </c>
    </row>
    <row r="1613" spans="2:16">
      <c r="B1613" t="s">
        <v>41</v>
      </c>
      <c r="C1613" t="s">
        <v>44</v>
      </c>
      <c r="D1613" s="36">
        <v>49241500</v>
      </c>
      <c r="E1613" s="36">
        <v>26154</v>
      </c>
      <c r="F1613" t="s">
        <v>9885</v>
      </c>
      <c r="G1613" t="s">
        <v>57</v>
      </c>
      <c r="H1613" s="37">
        <v>1241</v>
      </c>
      <c r="I1613" s="41">
        <f t="shared" si="41"/>
        <v>1104.49</v>
      </c>
      <c r="J1613" t="s">
        <v>8885</v>
      </c>
      <c r="K1613" s="35">
        <v>26154</v>
      </c>
      <c r="L1613" s="33">
        <v>0.11</v>
      </c>
      <c r="M1613" s="21" t="s">
        <v>14848</v>
      </c>
      <c r="N1613" s="21" t="s">
        <v>9478</v>
      </c>
      <c r="O1613" s="21" t="s">
        <v>83</v>
      </c>
      <c r="P1613" s="35" t="s">
        <v>13496</v>
      </c>
    </row>
    <row r="1614" spans="2:16">
      <c r="B1614" t="s">
        <v>41</v>
      </c>
      <c r="C1614" t="s">
        <v>44</v>
      </c>
      <c r="D1614" s="36">
        <v>49241500</v>
      </c>
      <c r="E1614" s="36">
        <v>26155</v>
      </c>
      <c r="F1614" t="s">
        <v>9886</v>
      </c>
      <c r="G1614" t="s">
        <v>57</v>
      </c>
      <c r="H1614" s="37">
        <v>174</v>
      </c>
      <c r="I1614" s="41">
        <f t="shared" si="41"/>
        <v>154.86000000000001</v>
      </c>
      <c r="J1614" t="s">
        <v>8885</v>
      </c>
      <c r="K1614" s="35">
        <v>26155</v>
      </c>
      <c r="L1614" s="33">
        <v>0.11</v>
      </c>
      <c r="M1614" s="21" t="s">
        <v>14848</v>
      </c>
      <c r="N1614" s="21" t="s">
        <v>9478</v>
      </c>
      <c r="O1614" s="21" t="s">
        <v>83</v>
      </c>
      <c r="P1614" s="35" t="s">
        <v>13496</v>
      </c>
    </row>
    <row r="1615" spans="2:16">
      <c r="B1615" t="s">
        <v>41</v>
      </c>
      <c r="C1615" t="s">
        <v>44</v>
      </c>
      <c r="D1615" s="36">
        <v>49241500</v>
      </c>
      <c r="E1615" s="36">
        <v>26156</v>
      </c>
      <c r="F1615" t="s">
        <v>9887</v>
      </c>
      <c r="G1615" t="s">
        <v>57</v>
      </c>
      <c r="H1615" s="37">
        <v>832</v>
      </c>
      <c r="I1615" s="41">
        <f t="shared" si="41"/>
        <v>740.48</v>
      </c>
      <c r="J1615" t="s">
        <v>8885</v>
      </c>
      <c r="K1615" s="35">
        <v>26156</v>
      </c>
      <c r="L1615" s="33">
        <v>0.11</v>
      </c>
      <c r="M1615" s="21" t="s">
        <v>14848</v>
      </c>
      <c r="N1615" s="21" t="s">
        <v>9478</v>
      </c>
      <c r="O1615" s="21" t="s">
        <v>83</v>
      </c>
      <c r="P1615" s="35" t="s">
        <v>13496</v>
      </c>
    </row>
    <row r="1616" spans="2:16">
      <c r="B1616" t="s">
        <v>41</v>
      </c>
      <c r="C1616" t="s">
        <v>44</v>
      </c>
      <c r="D1616" s="36">
        <v>49241500</v>
      </c>
      <c r="E1616" s="36">
        <v>26157</v>
      </c>
      <c r="F1616" t="s">
        <v>9888</v>
      </c>
      <c r="G1616" t="s">
        <v>57</v>
      </c>
      <c r="H1616" s="37">
        <v>881</v>
      </c>
      <c r="I1616" s="41">
        <f t="shared" si="41"/>
        <v>784.09</v>
      </c>
      <c r="J1616" t="s">
        <v>8885</v>
      </c>
      <c r="K1616" s="35">
        <v>26157</v>
      </c>
      <c r="L1616" s="33">
        <v>0.11</v>
      </c>
      <c r="M1616" s="21" t="s">
        <v>14848</v>
      </c>
      <c r="N1616" s="21" t="s">
        <v>9478</v>
      </c>
      <c r="O1616" s="21" t="s">
        <v>83</v>
      </c>
      <c r="P1616" s="35" t="s">
        <v>13496</v>
      </c>
    </row>
    <row r="1617" spans="2:16">
      <c r="B1617" t="s">
        <v>41</v>
      </c>
      <c r="C1617" t="s">
        <v>44</v>
      </c>
      <c r="D1617" s="36">
        <v>49241500</v>
      </c>
      <c r="E1617" s="36">
        <v>26158</v>
      </c>
      <c r="F1617" t="s">
        <v>9889</v>
      </c>
      <c r="G1617" t="s">
        <v>57</v>
      </c>
      <c r="H1617" s="37">
        <v>906</v>
      </c>
      <c r="I1617" s="41">
        <f t="shared" si="41"/>
        <v>806.34</v>
      </c>
      <c r="J1617" t="s">
        <v>8885</v>
      </c>
      <c r="K1617" s="35">
        <v>26158</v>
      </c>
      <c r="L1617" s="33">
        <v>0.11</v>
      </c>
      <c r="M1617" s="21" t="s">
        <v>14848</v>
      </c>
      <c r="N1617" s="21" t="s">
        <v>9478</v>
      </c>
      <c r="O1617" s="21" t="s">
        <v>83</v>
      </c>
      <c r="P1617" s="35" t="s">
        <v>13496</v>
      </c>
    </row>
    <row r="1618" spans="2:16">
      <c r="B1618" t="s">
        <v>41</v>
      </c>
      <c r="C1618" t="s">
        <v>44</v>
      </c>
      <c r="D1618" s="36">
        <v>49241500</v>
      </c>
      <c r="E1618" s="36">
        <v>26159</v>
      </c>
      <c r="F1618" t="s">
        <v>9890</v>
      </c>
      <c r="G1618" t="s">
        <v>57</v>
      </c>
      <c r="H1618" s="37">
        <v>915</v>
      </c>
      <c r="I1618" s="41">
        <f t="shared" si="41"/>
        <v>814.35</v>
      </c>
      <c r="J1618" t="s">
        <v>8885</v>
      </c>
      <c r="K1618" s="35">
        <v>26159</v>
      </c>
      <c r="L1618" s="33">
        <v>0.11</v>
      </c>
      <c r="M1618" s="21" t="s">
        <v>14848</v>
      </c>
      <c r="N1618" s="21" t="s">
        <v>9478</v>
      </c>
      <c r="O1618" s="21" t="s">
        <v>83</v>
      </c>
      <c r="P1618" s="35" t="s">
        <v>13496</v>
      </c>
    </row>
    <row r="1619" spans="2:16">
      <c r="B1619" t="s">
        <v>41</v>
      </c>
      <c r="C1619" t="s">
        <v>44</v>
      </c>
      <c r="D1619" s="36">
        <v>49241500</v>
      </c>
      <c r="E1619" s="36">
        <v>26160</v>
      </c>
      <c r="F1619" t="s">
        <v>9891</v>
      </c>
      <c r="G1619" t="s">
        <v>57</v>
      </c>
      <c r="H1619" s="37">
        <v>976</v>
      </c>
      <c r="I1619" s="41">
        <f t="shared" si="41"/>
        <v>868.64</v>
      </c>
      <c r="J1619" t="s">
        <v>8885</v>
      </c>
      <c r="K1619" s="35">
        <v>26160</v>
      </c>
      <c r="L1619" s="33">
        <v>0.11</v>
      </c>
      <c r="M1619" s="21" t="s">
        <v>14848</v>
      </c>
      <c r="N1619" s="21" t="s">
        <v>9478</v>
      </c>
      <c r="O1619" s="21" t="s">
        <v>83</v>
      </c>
      <c r="P1619" s="35" t="s">
        <v>13496</v>
      </c>
    </row>
    <row r="1620" spans="2:16">
      <c r="B1620" t="s">
        <v>41</v>
      </c>
      <c r="C1620" t="s">
        <v>44</v>
      </c>
      <c r="D1620" s="36">
        <v>49241500</v>
      </c>
      <c r="E1620" s="36">
        <v>26161</v>
      </c>
      <c r="F1620" t="s">
        <v>9892</v>
      </c>
      <c r="G1620" t="s">
        <v>57</v>
      </c>
      <c r="H1620" s="37">
        <v>986</v>
      </c>
      <c r="I1620" s="41">
        <f t="shared" si="41"/>
        <v>877.54</v>
      </c>
      <c r="J1620" t="s">
        <v>8885</v>
      </c>
      <c r="K1620" s="35">
        <v>26161</v>
      </c>
      <c r="L1620" s="33">
        <v>0.11</v>
      </c>
      <c r="M1620" s="21" t="s">
        <v>14848</v>
      </c>
      <c r="N1620" s="21" t="s">
        <v>9478</v>
      </c>
      <c r="O1620" s="21" t="s">
        <v>83</v>
      </c>
      <c r="P1620" s="35" t="s">
        <v>13496</v>
      </c>
    </row>
    <row r="1621" spans="2:16">
      <c r="B1621" t="s">
        <v>41</v>
      </c>
      <c r="C1621" t="s">
        <v>44</v>
      </c>
      <c r="D1621" s="36">
        <v>49241500</v>
      </c>
      <c r="E1621" s="36">
        <v>26162</v>
      </c>
      <c r="F1621" t="s">
        <v>9887</v>
      </c>
      <c r="G1621" t="s">
        <v>57</v>
      </c>
      <c r="H1621" s="37">
        <v>553</v>
      </c>
      <c r="I1621" s="41">
        <f t="shared" si="41"/>
        <v>492.17</v>
      </c>
      <c r="J1621" t="s">
        <v>8885</v>
      </c>
      <c r="K1621" s="35">
        <v>26162</v>
      </c>
      <c r="L1621" s="33">
        <v>0.11</v>
      </c>
      <c r="M1621" s="21" t="s">
        <v>14848</v>
      </c>
      <c r="N1621" s="21" t="s">
        <v>9478</v>
      </c>
      <c r="O1621" s="21" t="s">
        <v>83</v>
      </c>
      <c r="P1621" s="35" t="s">
        <v>13496</v>
      </c>
    </row>
    <row r="1622" spans="2:16">
      <c r="B1622" t="s">
        <v>41</v>
      </c>
      <c r="C1622" t="s">
        <v>44</v>
      </c>
      <c r="D1622" s="36">
        <v>49241500</v>
      </c>
      <c r="E1622" s="36">
        <v>26163</v>
      </c>
      <c r="F1622" t="s">
        <v>9888</v>
      </c>
      <c r="G1622" t="s">
        <v>57</v>
      </c>
      <c r="H1622" s="37">
        <v>603</v>
      </c>
      <c r="I1622" s="41">
        <f t="shared" si="41"/>
        <v>536.66999999999996</v>
      </c>
      <c r="J1622" t="s">
        <v>8885</v>
      </c>
      <c r="K1622" s="35">
        <v>26163</v>
      </c>
      <c r="L1622" s="33">
        <v>0.11</v>
      </c>
      <c r="M1622" s="21" t="s">
        <v>14848</v>
      </c>
      <c r="N1622" s="21" t="s">
        <v>9478</v>
      </c>
      <c r="O1622" s="21" t="s">
        <v>83</v>
      </c>
      <c r="P1622" s="35" t="s">
        <v>13496</v>
      </c>
    </row>
    <row r="1623" spans="2:16">
      <c r="B1623" t="s">
        <v>41</v>
      </c>
      <c r="C1623" t="s">
        <v>44</v>
      </c>
      <c r="D1623" s="36">
        <v>49241500</v>
      </c>
      <c r="E1623" s="36">
        <v>26164</v>
      </c>
      <c r="F1623" t="s">
        <v>9889</v>
      </c>
      <c r="G1623" t="s">
        <v>57</v>
      </c>
      <c r="H1623" s="37">
        <v>626</v>
      </c>
      <c r="I1623" s="41">
        <f t="shared" si="41"/>
        <v>557.14</v>
      </c>
      <c r="J1623" t="s">
        <v>8885</v>
      </c>
      <c r="K1623" s="35">
        <v>26164</v>
      </c>
      <c r="L1623" s="33">
        <v>0.11</v>
      </c>
      <c r="M1623" s="21" t="s">
        <v>14848</v>
      </c>
      <c r="N1623" s="21" t="s">
        <v>9478</v>
      </c>
      <c r="O1623" s="21" t="s">
        <v>83</v>
      </c>
      <c r="P1623" s="35" t="s">
        <v>13496</v>
      </c>
    </row>
    <row r="1624" spans="2:16">
      <c r="B1624" t="s">
        <v>41</v>
      </c>
      <c r="C1624" t="s">
        <v>44</v>
      </c>
      <c r="D1624" s="36">
        <v>49241500</v>
      </c>
      <c r="E1624" s="36">
        <v>26165</v>
      </c>
      <c r="F1624" t="s">
        <v>9890</v>
      </c>
      <c r="G1624" t="s">
        <v>57</v>
      </c>
      <c r="H1624" s="37">
        <v>636</v>
      </c>
      <c r="I1624" s="41">
        <f t="shared" si="41"/>
        <v>566.04</v>
      </c>
      <c r="J1624" t="s">
        <v>8885</v>
      </c>
      <c r="K1624" s="35">
        <v>26165</v>
      </c>
      <c r="L1624" s="33">
        <v>0.11</v>
      </c>
      <c r="M1624" s="21" t="s">
        <v>14848</v>
      </c>
      <c r="N1624" s="21" t="s">
        <v>9478</v>
      </c>
      <c r="O1624" s="21" t="s">
        <v>83</v>
      </c>
      <c r="P1624" s="35" t="s">
        <v>13496</v>
      </c>
    </row>
    <row r="1625" spans="2:16">
      <c r="B1625" t="s">
        <v>41</v>
      </c>
      <c r="C1625" t="s">
        <v>44</v>
      </c>
      <c r="D1625" s="36">
        <v>49241500</v>
      </c>
      <c r="E1625" s="36">
        <v>26166</v>
      </c>
      <c r="F1625" t="s">
        <v>9891</v>
      </c>
      <c r="G1625" t="s">
        <v>57</v>
      </c>
      <c r="H1625" s="37">
        <v>697</v>
      </c>
      <c r="I1625" s="41">
        <f t="shared" si="41"/>
        <v>620.33000000000004</v>
      </c>
      <c r="J1625" t="s">
        <v>8885</v>
      </c>
      <c r="K1625" s="35">
        <v>26166</v>
      </c>
      <c r="L1625" s="33">
        <v>0.11</v>
      </c>
      <c r="M1625" s="21" t="s">
        <v>14848</v>
      </c>
      <c r="N1625" s="21" t="s">
        <v>9478</v>
      </c>
      <c r="O1625" s="21" t="s">
        <v>83</v>
      </c>
      <c r="P1625" s="35" t="s">
        <v>13496</v>
      </c>
    </row>
    <row r="1626" spans="2:16">
      <c r="B1626" t="s">
        <v>41</v>
      </c>
      <c r="C1626" t="s">
        <v>44</v>
      </c>
      <c r="D1626" s="36">
        <v>49241500</v>
      </c>
      <c r="E1626" s="36">
        <v>26167</v>
      </c>
      <c r="F1626" t="s">
        <v>9892</v>
      </c>
      <c r="G1626" t="s">
        <v>57</v>
      </c>
      <c r="H1626" s="37">
        <v>707</v>
      </c>
      <c r="I1626" s="41">
        <f t="shared" si="41"/>
        <v>629.23</v>
      </c>
      <c r="J1626" t="s">
        <v>8885</v>
      </c>
      <c r="K1626" s="35">
        <v>26167</v>
      </c>
      <c r="L1626" s="33">
        <v>0.11</v>
      </c>
      <c r="M1626" s="21" t="s">
        <v>14848</v>
      </c>
      <c r="N1626" s="21" t="s">
        <v>9478</v>
      </c>
      <c r="O1626" s="21" t="s">
        <v>83</v>
      </c>
      <c r="P1626" s="35" t="s">
        <v>13496</v>
      </c>
    </row>
    <row r="1627" spans="2:16">
      <c r="B1627" t="s">
        <v>41</v>
      </c>
      <c r="C1627" t="s">
        <v>44</v>
      </c>
      <c r="D1627" s="36">
        <v>49241500</v>
      </c>
      <c r="E1627" s="36">
        <v>27055</v>
      </c>
      <c r="F1627" t="s">
        <v>9748</v>
      </c>
      <c r="G1627" t="s">
        <v>57</v>
      </c>
      <c r="H1627" s="37">
        <v>988</v>
      </c>
      <c r="I1627" s="41">
        <f t="shared" si="41"/>
        <v>879.32</v>
      </c>
      <c r="J1627" t="s">
        <v>8885</v>
      </c>
      <c r="K1627" s="35">
        <v>27055</v>
      </c>
      <c r="L1627" s="33">
        <v>0.11</v>
      </c>
      <c r="M1627" s="21" t="s">
        <v>14848</v>
      </c>
      <c r="N1627" s="21" t="s">
        <v>9478</v>
      </c>
      <c r="O1627" s="21" t="s">
        <v>83</v>
      </c>
      <c r="P1627" s="35" t="s">
        <v>13496</v>
      </c>
    </row>
    <row r="1628" spans="2:16">
      <c r="B1628" t="s">
        <v>41</v>
      </c>
      <c r="C1628" t="s">
        <v>44</v>
      </c>
      <c r="D1628" s="36">
        <v>49241500</v>
      </c>
      <c r="E1628" s="36">
        <v>32000</v>
      </c>
      <c r="F1628" t="s">
        <v>9893</v>
      </c>
      <c r="G1628" t="s">
        <v>57</v>
      </c>
      <c r="H1628" s="37">
        <v>3316</v>
      </c>
      <c r="I1628" s="41">
        <f t="shared" si="41"/>
        <v>2951.2400000000002</v>
      </c>
      <c r="J1628" t="s">
        <v>8885</v>
      </c>
      <c r="K1628" s="35">
        <v>32000</v>
      </c>
      <c r="L1628" s="33">
        <v>0.11</v>
      </c>
      <c r="M1628" s="21" t="s">
        <v>14848</v>
      </c>
      <c r="N1628" s="21" t="s">
        <v>9478</v>
      </c>
      <c r="O1628" s="21" t="s">
        <v>83</v>
      </c>
      <c r="P1628" s="35" t="s">
        <v>13496</v>
      </c>
    </row>
    <row r="1629" spans="2:16">
      <c r="B1629" t="s">
        <v>41</v>
      </c>
      <c r="C1629" t="s">
        <v>44</v>
      </c>
      <c r="D1629" s="36">
        <v>49241500</v>
      </c>
      <c r="E1629" s="36">
        <v>32001</v>
      </c>
      <c r="F1629" t="s">
        <v>9894</v>
      </c>
      <c r="G1629" t="s">
        <v>57</v>
      </c>
      <c r="H1629" s="37">
        <v>2084</v>
      </c>
      <c r="I1629" s="41">
        <f t="shared" si="41"/>
        <v>1854.76</v>
      </c>
      <c r="J1629" t="s">
        <v>8885</v>
      </c>
      <c r="K1629" s="35">
        <v>32001</v>
      </c>
      <c r="L1629" s="33">
        <v>0.11</v>
      </c>
      <c r="M1629" s="21" t="s">
        <v>14848</v>
      </c>
      <c r="N1629" s="21" t="s">
        <v>9478</v>
      </c>
      <c r="O1629" s="21" t="s">
        <v>83</v>
      </c>
      <c r="P1629" s="35" t="s">
        <v>13496</v>
      </c>
    </row>
    <row r="1630" spans="2:16">
      <c r="B1630" t="s">
        <v>41</v>
      </c>
      <c r="C1630" t="s">
        <v>44</v>
      </c>
      <c r="D1630" s="36">
        <v>49241500</v>
      </c>
      <c r="E1630" s="36">
        <v>32003</v>
      </c>
      <c r="F1630" t="s">
        <v>9895</v>
      </c>
      <c r="G1630" t="s">
        <v>57</v>
      </c>
      <c r="H1630" s="37">
        <v>3433</v>
      </c>
      <c r="I1630" s="41">
        <f t="shared" si="41"/>
        <v>3055.37</v>
      </c>
      <c r="J1630" t="s">
        <v>8885</v>
      </c>
      <c r="K1630" s="35">
        <v>32003</v>
      </c>
      <c r="L1630" s="33">
        <v>0.11</v>
      </c>
      <c r="M1630" s="21" t="s">
        <v>14848</v>
      </c>
      <c r="N1630" s="21" t="s">
        <v>9478</v>
      </c>
      <c r="O1630" s="21" t="s">
        <v>83</v>
      </c>
      <c r="P1630" s="35" t="s">
        <v>13496</v>
      </c>
    </row>
    <row r="1631" spans="2:16">
      <c r="B1631" t="s">
        <v>41</v>
      </c>
      <c r="C1631" t="s">
        <v>44</v>
      </c>
      <c r="D1631" s="36">
        <v>49241500</v>
      </c>
      <c r="E1631" s="36">
        <v>32004</v>
      </c>
      <c r="F1631" t="s">
        <v>9896</v>
      </c>
      <c r="G1631" t="s">
        <v>57</v>
      </c>
      <c r="H1631" s="37">
        <v>2135</v>
      </c>
      <c r="I1631" s="41">
        <f t="shared" si="41"/>
        <v>1900.15</v>
      </c>
      <c r="J1631" t="s">
        <v>8885</v>
      </c>
      <c r="K1631" s="35">
        <v>32004</v>
      </c>
      <c r="L1631" s="33">
        <v>0.11</v>
      </c>
      <c r="M1631" s="21" t="s">
        <v>14848</v>
      </c>
      <c r="N1631" s="21" t="s">
        <v>9478</v>
      </c>
      <c r="O1631" s="21" t="s">
        <v>83</v>
      </c>
      <c r="P1631" s="35" t="s">
        <v>13496</v>
      </c>
    </row>
    <row r="1632" spans="2:16">
      <c r="B1632" t="s">
        <v>41</v>
      </c>
      <c r="C1632" t="s">
        <v>44</v>
      </c>
      <c r="D1632" s="36">
        <v>49241500</v>
      </c>
      <c r="E1632" s="36">
        <v>32005</v>
      </c>
      <c r="F1632" t="s">
        <v>9897</v>
      </c>
      <c r="G1632" t="s">
        <v>57</v>
      </c>
      <c r="H1632" s="37">
        <v>2056</v>
      </c>
      <c r="I1632" s="41">
        <f t="shared" si="41"/>
        <v>1829.84</v>
      </c>
      <c r="J1632" t="s">
        <v>8885</v>
      </c>
      <c r="K1632" s="35">
        <v>32005</v>
      </c>
      <c r="L1632" s="33">
        <v>0.11</v>
      </c>
      <c r="M1632" s="21" t="s">
        <v>14848</v>
      </c>
      <c r="N1632" s="21" t="s">
        <v>9478</v>
      </c>
      <c r="O1632" s="21" t="s">
        <v>83</v>
      </c>
      <c r="P1632" s="35" t="s">
        <v>13496</v>
      </c>
    </row>
    <row r="1633" spans="2:16">
      <c r="B1633" t="s">
        <v>41</v>
      </c>
      <c r="C1633" t="s">
        <v>44</v>
      </c>
      <c r="D1633" s="36">
        <v>49241500</v>
      </c>
      <c r="E1633" s="36">
        <v>32006</v>
      </c>
      <c r="F1633" t="s">
        <v>9898</v>
      </c>
      <c r="G1633" t="s">
        <v>57</v>
      </c>
      <c r="H1633" s="37">
        <v>2056</v>
      </c>
      <c r="I1633" s="41">
        <f t="shared" si="41"/>
        <v>1829.84</v>
      </c>
      <c r="J1633" t="s">
        <v>8885</v>
      </c>
      <c r="K1633" s="35">
        <v>32006</v>
      </c>
      <c r="L1633" s="33">
        <v>0.11</v>
      </c>
      <c r="M1633" s="21" t="s">
        <v>14848</v>
      </c>
      <c r="N1633" s="21" t="s">
        <v>9478</v>
      </c>
      <c r="O1633" s="21" t="s">
        <v>83</v>
      </c>
      <c r="P1633" s="35" t="s">
        <v>13496</v>
      </c>
    </row>
    <row r="1634" spans="2:16">
      <c r="B1634" t="s">
        <v>41</v>
      </c>
      <c r="C1634" t="s">
        <v>44</v>
      </c>
      <c r="D1634" s="36">
        <v>49241500</v>
      </c>
      <c r="E1634" s="36">
        <v>32007</v>
      </c>
      <c r="F1634" t="s">
        <v>9899</v>
      </c>
      <c r="G1634" t="s">
        <v>57</v>
      </c>
      <c r="H1634" s="37">
        <v>545</v>
      </c>
      <c r="I1634" s="41">
        <f t="shared" si="41"/>
        <v>485.05</v>
      </c>
      <c r="J1634" t="s">
        <v>8885</v>
      </c>
      <c r="K1634" s="35">
        <v>32007</v>
      </c>
      <c r="L1634" s="33">
        <v>0.11</v>
      </c>
      <c r="M1634" s="21" t="s">
        <v>14848</v>
      </c>
      <c r="N1634" s="21" t="s">
        <v>9478</v>
      </c>
      <c r="O1634" s="21" t="s">
        <v>83</v>
      </c>
      <c r="P1634" s="35" t="s">
        <v>13496</v>
      </c>
    </row>
    <row r="1635" spans="2:16">
      <c r="B1635" t="s">
        <v>41</v>
      </c>
      <c r="C1635" t="s">
        <v>44</v>
      </c>
      <c r="D1635" s="36">
        <v>49241500</v>
      </c>
      <c r="E1635" s="36">
        <v>32009</v>
      </c>
      <c r="F1635" t="s">
        <v>9900</v>
      </c>
      <c r="G1635" t="s">
        <v>57</v>
      </c>
      <c r="H1635" s="37">
        <v>97</v>
      </c>
      <c r="I1635" s="41">
        <f t="shared" si="41"/>
        <v>86.33</v>
      </c>
      <c r="J1635" t="s">
        <v>8885</v>
      </c>
      <c r="K1635" s="35">
        <v>32009</v>
      </c>
      <c r="L1635" s="33">
        <v>0.11</v>
      </c>
      <c r="M1635" s="21" t="s">
        <v>14848</v>
      </c>
      <c r="N1635" s="21" t="s">
        <v>9478</v>
      </c>
      <c r="O1635" s="21" t="s">
        <v>83</v>
      </c>
      <c r="P1635" s="35" t="s">
        <v>13496</v>
      </c>
    </row>
    <row r="1636" spans="2:16">
      <c r="B1636" t="s">
        <v>41</v>
      </c>
      <c r="C1636" t="s">
        <v>44</v>
      </c>
      <c r="D1636" s="36">
        <v>49241500</v>
      </c>
      <c r="E1636" s="36">
        <v>32010</v>
      </c>
      <c r="F1636" t="s">
        <v>9901</v>
      </c>
      <c r="G1636" t="s">
        <v>57</v>
      </c>
      <c r="H1636" s="37">
        <v>1797</v>
      </c>
      <c r="I1636" s="41">
        <f t="shared" si="41"/>
        <v>1599.33</v>
      </c>
      <c r="J1636" t="s">
        <v>8885</v>
      </c>
      <c r="K1636" s="35">
        <v>32010</v>
      </c>
      <c r="L1636" s="33">
        <v>0.11</v>
      </c>
      <c r="M1636" s="21" t="s">
        <v>14848</v>
      </c>
      <c r="N1636" s="21" t="s">
        <v>9478</v>
      </c>
      <c r="O1636" s="21" t="s">
        <v>83</v>
      </c>
      <c r="P1636" s="35" t="s">
        <v>13496</v>
      </c>
    </row>
    <row r="1637" spans="2:16">
      <c r="B1637" t="s">
        <v>41</v>
      </c>
      <c r="C1637" t="s">
        <v>44</v>
      </c>
      <c r="D1637" s="36">
        <v>49241500</v>
      </c>
      <c r="E1637" s="36">
        <v>32012</v>
      </c>
      <c r="F1637" t="s">
        <v>9902</v>
      </c>
      <c r="G1637" t="s">
        <v>57</v>
      </c>
      <c r="H1637" s="37">
        <v>6135</v>
      </c>
      <c r="I1637" s="41">
        <f t="shared" si="41"/>
        <v>5460.15</v>
      </c>
      <c r="J1637" t="s">
        <v>8885</v>
      </c>
      <c r="K1637" s="35">
        <v>32012</v>
      </c>
      <c r="L1637" s="33">
        <v>0.11</v>
      </c>
      <c r="M1637" s="21" t="s">
        <v>14848</v>
      </c>
      <c r="N1637" s="21" t="s">
        <v>9478</v>
      </c>
      <c r="O1637" s="21" t="s">
        <v>83</v>
      </c>
      <c r="P1637" s="35" t="s">
        <v>13496</v>
      </c>
    </row>
    <row r="1638" spans="2:16">
      <c r="B1638" t="s">
        <v>41</v>
      </c>
      <c r="C1638" t="s">
        <v>44</v>
      </c>
      <c r="D1638" s="36">
        <v>49241500</v>
      </c>
      <c r="E1638" s="36">
        <v>32013</v>
      </c>
      <c r="F1638" t="s">
        <v>9903</v>
      </c>
      <c r="G1638" t="s">
        <v>57</v>
      </c>
      <c r="H1638" s="37">
        <v>12495</v>
      </c>
      <c r="I1638" s="41">
        <f t="shared" si="41"/>
        <v>11120.55</v>
      </c>
      <c r="J1638" t="s">
        <v>8885</v>
      </c>
      <c r="K1638" s="35">
        <v>32013</v>
      </c>
      <c r="L1638" s="33">
        <v>0.11</v>
      </c>
      <c r="M1638" s="21" t="s">
        <v>14848</v>
      </c>
      <c r="N1638" s="21" t="s">
        <v>9478</v>
      </c>
      <c r="O1638" s="21" t="s">
        <v>83</v>
      </c>
      <c r="P1638" s="35" t="s">
        <v>13496</v>
      </c>
    </row>
    <row r="1639" spans="2:16">
      <c r="B1639" t="s">
        <v>41</v>
      </c>
      <c r="C1639" t="s">
        <v>44</v>
      </c>
      <c r="D1639" s="36">
        <v>49241500</v>
      </c>
      <c r="E1639" s="36">
        <v>32016</v>
      </c>
      <c r="F1639" t="s">
        <v>9904</v>
      </c>
      <c r="G1639" t="s">
        <v>57</v>
      </c>
      <c r="H1639" s="37">
        <v>12729</v>
      </c>
      <c r="I1639" s="41">
        <f t="shared" si="41"/>
        <v>11328.81</v>
      </c>
      <c r="J1639" t="s">
        <v>8885</v>
      </c>
      <c r="K1639" s="35">
        <v>32016</v>
      </c>
      <c r="L1639" s="33">
        <v>0.11</v>
      </c>
      <c r="M1639" s="21" t="s">
        <v>14848</v>
      </c>
      <c r="N1639" s="21" t="s">
        <v>9478</v>
      </c>
      <c r="O1639" s="21" t="s">
        <v>83</v>
      </c>
      <c r="P1639" s="35" t="s">
        <v>13496</v>
      </c>
    </row>
    <row r="1640" spans="2:16">
      <c r="B1640" t="s">
        <v>41</v>
      </c>
      <c r="C1640" t="s">
        <v>44</v>
      </c>
      <c r="D1640" s="36">
        <v>49241500</v>
      </c>
      <c r="E1640" s="36">
        <v>32017</v>
      </c>
      <c r="F1640" t="s">
        <v>9905</v>
      </c>
      <c r="G1640" t="s">
        <v>57</v>
      </c>
      <c r="H1640" s="37">
        <v>13222</v>
      </c>
      <c r="I1640" s="41">
        <f t="shared" si="41"/>
        <v>11767.58</v>
      </c>
      <c r="J1640" t="s">
        <v>8885</v>
      </c>
      <c r="K1640" s="35">
        <v>32017</v>
      </c>
      <c r="L1640" s="33">
        <v>0.11</v>
      </c>
      <c r="M1640" s="21" t="s">
        <v>14848</v>
      </c>
      <c r="N1640" s="21" t="s">
        <v>9478</v>
      </c>
      <c r="O1640" s="21" t="s">
        <v>83</v>
      </c>
      <c r="P1640" s="35" t="s">
        <v>13496</v>
      </c>
    </row>
    <row r="1641" spans="2:16">
      <c r="B1641" t="s">
        <v>41</v>
      </c>
      <c r="C1641" t="s">
        <v>44</v>
      </c>
      <c r="D1641" s="36">
        <v>49241500</v>
      </c>
      <c r="E1641" s="36">
        <v>32018</v>
      </c>
      <c r="F1641" t="s">
        <v>9906</v>
      </c>
      <c r="G1641" t="s">
        <v>57</v>
      </c>
      <c r="H1641" s="37">
        <v>521</v>
      </c>
      <c r="I1641" s="41">
        <f t="shared" si="41"/>
        <v>463.69</v>
      </c>
      <c r="J1641" t="s">
        <v>8885</v>
      </c>
      <c r="K1641" s="35">
        <v>32018</v>
      </c>
      <c r="L1641" s="33">
        <v>0.11</v>
      </c>
      <c r="M1641" s="21" t="s">
        <v>14848</v>
      </c>
      <c r="N1641" s="21" t="s">
        <v>9478</v>
      </c>
      <c r="O1641" s="21" t="s">
        <v>83</v>
      </c>
      <c r="P1641" s="35" t="s">
        <v>13496</v>
      </c>
    </row>
    <row r="1642" spans="2:16">
      <c r="B1642" t="s">
        <v>41</v>
      </c>
      <c r="C1642" t="s">
        <v>44</v>
      </c>
      <c r="D1642" s="36">
        <v>49241500</v>
      </c>
      <c r="E1642" s="36">
        <v>32019</v>
      </c>
      <c r="F1642" t="s">
        <v>9907</v>
      </c>
      <c r="G1642" t="s">
        <v>57</v>
      </c>
      <c r="H1642" s="37">
        <v>325</v>
      </c>
      <c r="I1642" s="41">
        <f t="shared" si="41"/>
        <v>289.25</v>
      </c>
      <c r="J1642" t="s">
        <v>8885</v>
      </c>
      <c r="K1642" s="35">
        <v>32019</v>
      </c>
      <c r="L1642" s="33">
        <v>0.11</v>
      </c>
      <c r="M1642" s="21" t="s">
        <v>14848</v>
      </c>
      <c r="N1642" s="21" t="s">
        <v>9478</v>
      </c>
      <c r="O1642" s="21" t="s">
        <v>83</v>
      </c>
      <c r="P1642" s="35" t="s">
        <v>13496</v>
      </c>
    </row>
    <row r="1643" spans="2:16">
      <c r="B1643" t="s">
        <v>41</v>
      </c>
      <c r="C1643" t="s">
        <v>44</v>
      </c>
      <c r="D1643" s="36">
        <v>49241500</v>
      </c>
      <c r="E1643" s="36">
        <v>32020</v>
      </c>
      <c r="F1643" t="s">
        <v>9908</v>
      </c>
      <c r="G1643" t="s">
        <v>57</v>
      </c>
      <c r="H1643" s="37">
        <v>290</v>
      </c>
      <c r="I1643" s="41">
        <f t="shared" si="41"/>
        <v>258.10000000000002</v>
      </c>
      <c r="J1643" t="s">
        <v>8885</v>
      </c>
      <c r="K1643" s="35">
        <v>32020</v>
      </c>
      <c r="L1643" s="33">
        <v>0.11</v>
      </c>
      <c r="M1643" s="21" t="s">
        <v>14848</v>
      </c>
      <c r="N1643" s="21" t="s">
        <v>9478</v>
      </c>
      <c r="O1643" s="21" t="s">
        <v>83</v>
      </c>
      <c r="P1643" s="35" t="s">
        <v>13496</v>
      </c>
    </row>
    <row r="1644" spans="2:16">
      <c r="B1644" t="s">
        <v>41</v>
      </c>
      <c r="C1644" t="s">
        <v>44</v>
      </c>
      <c r="D1644" s="36">
        <v>49241500</v>
      </c>
      <c r="E1644" s="36">
        <v>32021</v>
      </c>
      <c r="F1644" t="s">
        <v>9909</v>
      </c>
      <c r="G1644" t="s">
        <v>57</v>
      </c>
      <c r="H1644" s="37">
        <v>2647</v>
      </c>
      <c r="I1644" s="41">
        <f t="shared" si="41"/>
        <v>2355.83</v>
      </c>
      <c r="J1644" t="s">
        <v>8885</v>
      </c>
      <c r="K1644" s="35">
        <v>32021</v>
      </c>
      <c r="L1644" s="33">
        <v>0.11</v>
      </c>
      <c r="M1644" s="21" t="s">
        <v>14848</v>
      </c>
      <c r="N1644" s="21" t="s">
        <v>9478</v>
      </c>
      <c r="O1644" s="21" t="s">
        <v>83</v>
      </c>
      <c r="P1644" s="35" t="s">
        <v>13496</v>
      </c>
    </row>
    <row r="1645" spans="2:16">
      <c r="B1645" t="s">
        <v>41</v>
      </c>
      <c r="C1645" t="s">
        <v>44</v>
      </c>
      <c r="D1645" s="36">
        <v>49241500</v>
      </c>
      <c r="E1645" s="36">
        <v>32022</v>
      </c>
      <c r="F1645" t="s">
        <v>9910</v>
      </c>
      <c r="G1645" t="s">
        <v>57</v>
      </c>
      <c r="H1645" s="37">
        <v>542</v>
      </c>
      <c r="I1645" s="41">
        <f t="shared" si="41"/>
        <v>482.38</v>
      </c>
      <c r="J1645" t="s">
        <v>8885</v>
      </c>
      <c r="K1645" s="35">
        <v>32022</v>
      </c>
      <c r="L1645" s="33">
        <v>0.11</v>
      </c>
      <c r="M1645" s="21" t="s">
        <v>14848</v>
      </c>
      <c r="N1645" s="21" t="s">
        <v>9478</v>
      </c>
      <c r="O1645" s="21" t="s">
        <v>83</v>
      </c>
      <c r="P1645" s="35" t="s">
        <v>13496</v>
      </c>
    </row>
    <row r="1646" spans="2:16">
      <c r="B1646" t="s">
        <v>41</v>
      </c>
      <c r="C1646" t="s">
        <v>44</v>
      </c>
      <c r="D1646" s="36">
        <v>49241500</v>
      </c>
      <c r="E1646" s="36">
        <v>32023</v>
      </c>
      <c r="F1646" t="s">
        <v>9911</v>
      </c>
      <c r="G1646" t="s">
        <v>57</v>
      </c>
      <c r="H1646" s="37">
        <v>590</v>
      </c>
      <c r="I1646" s="41">
        <f t="shared" si="41"/>
        <v>525.1</v>
      </c>
      <c r="J1646" t="s">
        <v>8885</v>
      </c>
      <c r="K1646" s="35">
        <v>32023</v>
      </c>
      <c r="L1646" s="33">
        <v>0.11</v>
      </c>
      <c r="M1646" s="21" t="s">
        <v>14848</v>
      </c>
      <c r="N1646" s="21" t="s">
        <v>9478</v>
      </c>
      <c r="O1646" s="21" t="s">
        <v>83</v>
      </c>
      <c r="P1646" s="35" t="s">
        <v>13496</v>
      </c>
    </row>
    <row r="1647" spans="2:16">
      <c r="B1647" t="s">
        <v>41</v>
      </c>
      <c r="C1647" t="s">
        <v>44</v>
      </c>
      <c r="D1647" s="36">
        <v>49241500</v>
      </c>
      <c r="E1647" s="36">
        <v>32025</v>
      </c>
      <c r="F1647" t="s">
        <v>9912</v>
      </c>
      <c r="G1647" t="s">
        <v>57</v>
      </c>
      <c r="H1647" s="37">
        <v>3969</v>
      </c>
      <c r="I1647" s="41">
        <f t="shared" si="41"/>
        <v>3532.41</v>
      </c>
      <c r="J1647" t="s">
        <v>8885</v>
      </c>
      <c r="K1647" s="35">
        <v>32025</v>
      </c>
      <c r="L1647" s="33">
        <v>0.11</v>
      </c>
      <c r="M1647" s="21" t="s">
        <v>14848</v>
      </c>
      <c r="N1647" s="21" t="s">
        <v>9478</v>
      </c>
      <c r="O1647" s="21" t="s">
        <v>83</v>
      </c>
      <c r="P1647" s="35" t="s">
        <v>13496</v>
      </c>
    </row>
    <row r="1648" spans="2:16">
      <c r="B1648" t="s">
        <v>41</v>
      </c>
      <c r="C1648" t="s">
        <v>44</v>
      </c>
      <c r="D1648" s="36">
        <v>49241500</v>
      </c>
      <c r="E1648" s="36">
        <v>32026</v>
      </c>
      <c r="F1648" t="s">
        <v>9913</v>
      </c>
      <c r="G1648" t="s">
        <v>57</v>
      </c>
      <c r="H1648" s="37">
        <v>3253</v>
      </c>
      <c r="I1648" s="41">
        <f t="shared" si="41"/>
        <v>2895.17</v>
      </c>
      <c r="J1648" t="s">
        <v>8885</v>
      </c>
      <c r="K1648" s="35">
        <v>32026</v>
      </c>
      <c r="L1648" s="33">
        <v>0.11</v>
      </c>
      <c r="M1648" s="21" t="s">
        <v>14848</v>
      </c>
      <c r="N1648" s="21" t="s">
        <v>9478</v>
      </c>
      <c r="O1648" s="21" t="s">
        <v>83</v>
      </c>
      <c r="P1648" s="35" t="s">
        <v>13496</v>
      </c>
    </row>
    <row r="1649" spans="2:16">
      <c r="B1649" t="s">
        <v>41</v>
      </c>
      <c r="C1649" t="s">
        <v>44</v>
      </c>
      <c r="D1649" s="36">
        <v>49241500</v>
      </c>
      <c r="E1649" s="36">
        <v>32028</v>
      </c>
      <c r="F1649" t="s">
        <v>9914</v>
      </c>
      <c r="G1649" t="s">
        <v>57</v>
      </c>
      <c r="H1649" s="37">
        <v>2307</v>
      </c>
      <c r="I1649" s="41">
        <f t="shared" si="41"/>
        <v>2053.23</v>
      </c>
      <c r="J1649" t="s">
        <v>8885</v>
      </c>
      <c r="K1649" s="35">
        <v>32028</v>
      </c>
      <c r="L1649" s="33">
        <v>0.11</v>
      </c>
      <c r="M1649" s="21" t="s">
        <v>14848</v>
      </c>
      <c r="N1649" s="21" t="s">
        <v>9478</v>
      </c>
      <c r="O1649" s="21" t="s">
        <v>83</v>
      </c>
      <c r="P1649" s="35" t="s">
        <v>13496</v>
      </c>
    </row>
    <row r="1650" spans="2:16">
      <c r="B1650" t="s">
        <v>41</v>
      </c>
      <c r="C1650" t="s">
        <v>44</v>
      </c>
      <c r="D1650" s="36">
        <v>49241500</v>
      </c>
      <c r="E1650" s="36">
        <v>32029</v>
      </c>
      <c r="F1650" t="s">
        <v>9915</v>
      </c>
      <c r="G1650" t="s">
        <v>57</v>
      </c>
      <c r="H1650" s="37">
        <v>2307</v>
      </c>
      <c r="I1650" s="41">
        <f t="shared" si="41"/>
        <v>2053.23</v>
      </c>
      <c r="J1650" t="s">
        <v>8885</v>
      </c>
      <c r="K1650" s="35">
        <v>32029</v>
      </c>
      <c r="L1650" s="33">
        <v>0.11</v>
      </c>
      <c r="M1650" s="21" t="s">
        <v>14848</v>
      </c>
      <c r="N1650" s="21" t="s">
        <v>9478</v>
      </c>
      <c r="O1650" s="21" t="s">
        <v>83</v>
      </c>
      <c r="P1650" s="35" t="s">
        <v>13496</v>
      </c>
    </row>
    <row r="1651" spans="2:16">
      <c r="B1651" t="s">
        <v>41</v>
      </c>
      <c r="C1651" t="s">
        <v>44</v>
      </c>
      <c r="D1651" s="36">
        <v>49241500</v>
      </c>
      <c r="E1651" s="36">
        <v>32030</v>
      </c>
      <c r="F1651" t="s">
        <v>9916</v>
      </c>
      <c r="G1651" t="s">
        <v>57</v>
      </c>
      <c r="H1651" s="37">
        <v>3401</v>
      </c>
      <c r="I1651" s="41">
        <f t="shared" si="41"/>
        <v>3026.89</v>
      </c>
      <c r="J1651" t="s">
        <v>8885</v>
      </c>
      <c r="K1651" s="35">
        <v>32030</v>
      </c>
      <c r="L1651" s="33">
        <v>0.11</v>
      </c>
      <c r="M1651" s="21" t="s">
        <v>14848</v>
      </c>
      <c r="N1651" s="21" t="s">
        <v>9478</v>
      </c>
      <c r="O1651" s="21" t="s">
        <v>83</v>
      </c>
      <c r="P1651" s="35" t="s">
        <v>13496</v>
      </c>
    </row>
    <row r="1652" spans="2:16">
      <c r="B1652" t="s">
        <v>41</v>
      </c>
      <c r="C1652" t="s">
        <v>44</v>
      </c>
      <c r="D1652" s="36">
        <v>49241500</v>
      </c>
      <c r="E1652" s="36">
        <v>32031</v>
      </c>
      <c r="F1652" t="s">
        <v>9917</v>
      </c>
      <c r="G1652" t="s">
        <v>57</v>
      </c>
      <c r="H1652" s="37">
        <v>3249</v>
      </c>
      <c r="I1652" s="41">
        <f t="shared" si="41"/>
        <v>2891.61</v>
      </c>
      <c r="J1652" t="s">
        <v>8885</v>
      </c>
      <c r="K1652" s="35">
        <v>32031</v>
      </c>
      <c r="L1652" s="33">
        <v>0.11</v>
      </c>
      <c r="M1652" s="21" t="s">
        <v>14848</v>
      </c>
      <c r="N1652" s="21" t="s">
        <v>9478</v>
      </c>
      <c r="O1652" s="21" t="s">
        <v>83</v>
      </c>
      <c r="P1652" s="35" t="s">
        <v>13496</v>
      </c>
    </row>
    <row r="1653" spans="2:16">
      <c r="B1653" t="s">
        <v>41</v>
      </c>
      <c r="C1653" t="s">
        <v>44</v>
      </c>
      <c r="D1653" s="36">
        <v>49241500</v>
      </c>
      <c r="E1653" s="36">
        <v>32032</v>
      </c>
      <c r="F1653" t="s">
        <v>9918</v>
      </c>
      <c r="G1653" t="s">
        <v>57</v>
      </c>
      <c r="H1653" s="37">
        <v>3429</v>
      </c>
      <c r="I1653" s="41">
        <f t="shared" si="41"/>
        <v>3051.81</v>
      </c>
      <c r="J1653" t="s">
        <v>8885</v>
      </c>
      <c r="K1653" s="35">
        <v>32032</v>
      </c>
      <c r="L1653" s="33">
        <v>0.11</v>
      </c>
      <c r="M1653" s="21" t="s">
        <v>14848</v>
      </c>
      <c r="N1653" s="21" t="s">
        <v>9478</v>
      </c>
      <c r="O1653" s="21" t="s">
        <v>83</v>
      </c>
      <c r="P1653" s="35" t="s">
        <v>13496</v>
      </c>
    </row>
    <row r="1654" spans="2:16">
      <c r="B1654" t="s">
        <v>41</v>
      </c>
      <c r="C1654" t="s">
        <v>44</v>
      </c>
      <c r="D1654" s="36">
        <v>49241500</v>
      </c>
      <c r="E1654" s="36">
        <v>32033</v>
      </c>
      <c r="F1654" t="s">
        <v>9919</v>
      </c>
      <c r="G1654" t="s">
        <v>57</v>
      </c>
      <c r="H1654" s="37">
        <v>2137</v>
      </c>
      <c r="I1654" s="41">
        <f t="shared" si="41"/>
        <v>1901.93</v>
      </c>
      <c r="J1654" t="s">
        <v>8885</v>
      </c>
      <c r="K1654" s="35">
        <v>32033</v>
      </c>
      <c r="L1654" s="33">
        <v>0.11</v>
      </c>
      <c r="M1654" s="21" t="s">
        <v>14848</v>
      </c>
      <c r="N1654" s="21" t="s">
        <v>9478</v>
      </c>
      <c r="O1654" s="21" t="s">
        <v>83</v>
      </c>
      <c r="P1654" s="35" t="s">
        <v>13496</v>
      </c>
    </row>
    <row r="1655" spans="2:16">
      <c r="B1655" t="s">
        <v>41</v>
      </c>
      <c r="C1655" t="s">
        <v>44</v>
      </c>
      <c r="D1655" s="36">
        <v>49241500</v>
      </c>
      <c r="E1655" s="36">
        <v>32034</v>
      </c>
      <c r="F1655" t="s">
        <v>9920</v>
      </c>
      <c r="G1655" t="s">
        <v>57</v>
      </c>
      <c r="H1655" s="37">
        <v>2137</v>
      </c>
      <c r="I1655" s="41">
        <f t="shared" si="41"/>
        <v>1901.93</v>
      </c>
      <c r="J1655" t="s">
        <v>8885</v>
      </c>
      <c r="K1655" s="35">
        <v>32034</v>
      </c>
      <c r="L1655" s="33">
        <v>0.11</v>
      </c>
      <c r="M1655" s="21" t="s">
        <v>14848</v>
      </c>
      <c r="N1655" s="21" t="s">
        <v>9478</v>
      </c>
      <c r="O1655" s="21" t="s">
        <v>83</v>
      </c>
      <c r="P1655" s="35" t="s">
        <v>13496</v>
      </c>
    </row>
    <row r="1656" spans="2:16">
      <c r="B1656" t="s">
        <v>41</v>
      </c>
      <c r="C1656" t="s">
        <v>44</v>
      </c>
      <c r="D1656" s="36">
        <v>49241500</v>
      </c>
      <c r="E1656" s="36">
        <v>32035</v>
      </c>
      <c r="F1656" t="s">
        <v>9921</v>
      </c>
      <c r="G1656" t="s">
        <v>57</v>
      </c>
      <c r="H1656" s="37">
        <v>2137</v>
      </c>
      <c r="I1656" s="41">
        <f t="shared" si="41"/>
        <v>1901.93</v>
      </c>
      <c r="J1656" t="s">
        <v>8885</v>
      </c>
      <c r="K1656" s="35">
        <v>32035</v>
      </c>
      <c r="L1656" s="33">
        <v>0.11</v>
      </c>
      <c r="M1656" s="21" t="s">
        <v>14848</v>
      </c>
      <c r="N1656" s="21" t="s">
        <v>9478</v>
      </c>
      <c r="O1656" s="21" t="s">
        <v>83</v>
      </c>
      <c r="P1656" s="35" t="s">
        <v>13496</v>
      </c>
    </row>
    <row r="1657" spans="2:16">
      <c r="B1657" t="s">
        <v>41</v>
      </c>
      <c r="C1657" t="s">
        <v>44</v>
      </c>
      <c r="D1657" s="36">
        <v>49241500</v>
      </c>
      <c r="E1657" s="36">
        <v>32036</v>
      </c>
      <c r="F1657" t="s">
        <v>9922</v>
      </c>
      <c r="G1657" t="s">
        <v>57</v>
      </c>
      <c r="H1657" s="37">
        <v>1888</v>
      </c>
      <c r="I1657" s="41">
        <f t="shared" si="41"/>
        <v>1680.32</v>
      </c>
      <c r="J1657" t="s">
        <v>8885</v>
      </c>
      <c r="K1657" s="35">
        <v>32036</v>
      </c>
      <c r="L1657" s="33">
        <v>0.11</v>
      </c>
      <c r="M1657" s="21" t="s">
        <v>14848</v>
      </c>
      <c r="N1657" s="21" t="s">
        <v>9478</v>
      </c>
      <c r="O1657" s="21" t="s">
        <v>83</v>
      </c>
      <c r="P1657" s="35" t="s">
        <v>13496</v>
      </c>
    </row>
    <row r="1658" spans="2:16">
      <c r="B1658" t="s">
        <v>41</v>
      </c>
      <c r="C1658" t="s">
        <v>44</v>
      </c>
      <c r="D1658" s="36">
        <v>49241500</v>
      </c>
      <c r="E1658" s="36">
        <v>32037</v>
      </c>
      <c r="F1658" t="s">
        <v>9923</v>
      </c>
      <c r="G1658" t="s">
        <v>57</v>
      </c>
      <c r="H1658" s="37">
        <v>2338</v>
      </c>
      <c r="I1658" s="41">
        <f t="shared" si="41"/>
        <v>2080.8200000000002</v>
      </c>
      <c r="J1658" t="s">
        <v>8885</v>
      </c>
      <c r="K1658" s="35">
        <v>32037</v>
      </c>
      <c r="L1658" s="33">
        <v>0.11</v>
      </c>
      <c r="M1658" s="21" t="s">
        <v>14848</v>
      </c>
      <c r="N1658" s="21" t="s">
        <v>9478</v>
      </c>
      <c r="O1658" s="21" t="s">
        <v>83</v>
      </c>
      <c r="P1658" s="35" t="s">
        <v>13496</v>
      </c>
    </row>
    <row r="1659" spans="2:16">
      <c r="B1659" t="s">
        <v>41</v>
      </c>
      <c r="C1659" t="s">
        <v>44</v>
      </c>
      <c r="D1659" s="36">
        <v>49241500</v>
      </c>
      <c r="E1659" s="36">
        <v>32038</v>
      </c>
      <c r="F1659" t="s">
        <v>9924</v>
      </c>
      <c r="G1659" t="s">
        <v>57</v>
      </c>
      <c r="H1659" s="37">
        <v>12658</v>
      </c>
      <c r="I1659" s="41">
        <f t="shared" si="41"/>
        <v>11265.62</v>
      </c>
      <c r="J1659" t="s">
        <v>8885</v>
      </c>
      <c r="K1659" s="35">
        <v>32038</v>
      </c>
      <c r="L1659" s="33">
        <v>0.11</v>
      </c>
      <c r="M1659" s="21" t="s">
        <v>14848</v>
      </c>
      <c r="N1659" s="21" t="s">
        <v>9478</v>
      </c>
      <c r="O1659" s="21" t="s">
        <v>83</v>
      </c>
      <c r="P1659" s="35" t="s">
        <v>13496</v>
      </c>
    </row>
    <row r="1660" spans="2:16">
      <c r="B1660" t="s">
        <v>41</v>
      </c>
      <c r="C1660" t="s">
        <v>44</v>
      </c>
      <c r="D1660" s="36">
        <v>49241500</v>
      </c>
      <c r="E1660" s="36">
        <v>32039</v>
      </c>
      <c r="F1660" t="s">
        <v>9925</v>
      </c>
      <c r="G1660" t="s">
        <v>57</v>
      </c>
      <c r="H1660" s="37">
        <v>4001</v>
      </c>
      <c r="I1660" s="41">
        <f t="shared" si="41"/>
        <v>3560.89</v>
      </c>
      <c r="J1660" t="s">
        <v>8885</v>
      </c>
      <c r="K1660" s="35">
        <v>32039</v>
      </c>
      <c r="L1660" s="33">
        <v>0.11</v>
      </c>
      <c r="M1660" s="21" t="s">
        <v>14848</v>
      </c>
      <c r="N1660" s="21" t="s">
        <v>9478</v>
      </c>
      <c r="O1660" s="21" t="s">
        <v>83</v>
      </c>
      <c r="P1660" s="35" t="s">
        <v>13496</v>
      </c>
    </row>
    <row r="1661" spans="2:16">
      <c r="B1661" t="s">
        <v>41</v>
      </c>
      <c r="C1661" t="s">
        <v>44</v>
      </c>
      <c r="D1661" s="36">
        <v>49241500</v>
      </c>
      <c r="E1661" s="36">
        <v>32040</v>
      </c>
      <c r="F1661" t="s">
        <v>9926</v>
      </c>
      <c r="G1661" t="s">
        <v>57</v>
      </c>
      <c r="H1661" s="37">
        <v>2919</v>
      </c>
      <c r="I1661" s="41">
        <f t="shared" si="41"/>
        <v>2597.91</v>
      </c>
      <c r="J1661" t="s">
        <v>8885</v>
      </c>
      <c r="K1661" s="35">
        <v>32040</v>
      </c>
      <c r="L1661" s="33">
        <v>0.11</v>
      </c>
      <c r="M1661" s="21" t="s">
        <v>14848</v>
      </c>
      <c r="N1661" s="21" t="s">
        <v>9478</v>
      </c>
      <c r="O1661" s="21" t="s">
        <v>83</v>
      </c>
      <c r="P1661" s="35" t="s">
        <v>13496</v>
      </c>
    </row>
    <row r="1662" spans="2:16">
      <c r="B1662" t="s">
        <v>41</v>
      </c>
      <c r="C1662" t="s">
        <v>44</v>
      </c>
      <c r="D1662" s="36">
        <v>49241500</v>
      </c>
      <c r="E1662" s="36">
        <v>32041</v>
      </c>
      <c r="F1662" t="s">
        <v>9927</v>
      </c>
      <c r="G1662" t="s">
        <v>57</v>
      </c>
      <c r="H1662" s="37">
        <v>4027</v>
      </c>
      <c r="I1662" s="41">
        <f t="shared" si="41"/>
        <v>3584.03</v>
      </c>
      <c r="J1662" t="s">
        <v>8885</v>
      </c>
      <c r="K1662" s="35">
        <v>32041</v>
      </c>
      <c r="L1662" s="33">
        <v>0.11</v>
      </c>
      <c r="M1662" s="21" t="s">
        <v>14848</v>
      </c>
      <c r="N1662" s="21" t="s">
        <v>9478</v>
      </c>
      <c r="O1662" s="21" t="s">
        <v>83</v>
      </c>
      <c r="P1662" s="35" t="s">
        <v>13496</v>
      </c>
    </row>
    <row r="1663" spans="2:16">
      <c r="B1663" t="s">
        <v>41</v>
      </c>
      <c r="C1663" t="s">
        <v>44</v>
      </c>
      <c r="D1663" s="36">
        <v>49241500</v>
      </c>
      <c r="E1663" s="36">
        <v>32042</v>
      </c>
      <c r="F1663" t="s">
        <v>9928</v>
      </c>
      <c r="G1663" t="s">
        <v>57</v>
      </c>
      <c r="H1663" s="37">
        <v>2626</v>
      </c>
      <c r="I1663" s="41">
        <f t="shared" si="41"/>
        <v>2337.14</v>
      </c>
      <c r="J1663" t="s">
        <v>8885</v>
      </c>
      <c r="K1663" s="35">
        <v>32042</v>
      </c>
      <c r="L1663" s="33">
        <v>0.11</v>
      </c>
      <c r="M1663" s="21" t="s">
        <v>14848</v>
      </c>
      <c r="N1663" s="21" t="s">
        <v>9478</v>
      </c>
      <c r="O1663" s="21" t="s">
        <v>83</v>
      </c>
      <c r="P1663" s="35" t="s">
        <v>13496</v>
      </c>
    </row>
    <row r="1664" spans="2:16">
      <c r="B1664" t="s">
        <v>41</v>
      </c>
      <c r="C1664" t="s">
        <v>44</v>
      </c>
      <c r="D1664" s="36">
        <v>49241500</v>
      </c>
      <c r="E1664" s="36">
        <v>32043</v>
      </c>
      <c r="F1664" t="s">
        <v>9929</v>
      </c>
      <c r="G1664" t="s">
        <v>57</v>
      </c>
      <c r="H1664" s="37">
        <v>2557</v>
      </c>
      <c r="I1664" s="41">
        <f t="shared" si="41"/>
        <v>2275.73</v>
      </c>
      <c r="J1664" t="s">
        <v>8885</v>
      </c>
      <c r="K1664" s="35">
        <v>32043</v>
      </c>
      <c r="L1664" s="33">
        <v>0.11</v>
      </c>
      <c r="M1664" s="21" t="s">
        <v>14848</v>
      </c>
      <c r="N1664" s="21" t="s">
        <v>9478</v>
      </c>
      <c r="O1664" s="21" t="s">
        <v>83</v>
      </c>
      <c r="P1664" s="35" t="s">
        <v>13496</v>
      </c>
    </row>
    <row r="1665" spans="2:16">
      <c r="B1665" t="s">
        <v>41</v>
      </c>
      <c r="C1665" t="s">
        <v>44</v>
      </c>
      <c r="D1665" s="36">
        <v>49241500</v>
      </c>
      <c r="E1665" s="36">
        <v>32044</v>
      </c>
      <c r="F1665" t="s">
        <v>9930</v>
      </c>
      <c r="G1665" t="s">
        <v>57</v>
      </c>
      <c r="H1665" s="37">
        <v>2771</v>
      </c>
      <c r="I1665" s="41">
        <f t="shared" si="41"/>
        <v>2466.19</v>
      </c>
      <c r="J1665" t="s">
        <v>8885</v>
      </c>
      <c r="K1665" s="35">
        <v>32044</v>
      </c>
      <c r="L1665" s="33">
        <v>0.11</v>
      </c>
      <c r="M1665" s="21" t="s">
        <v>14848</v>
      </c>
      <c r="N1665" s="21" t="s">
        <v>9478</v>
      </c>
      <c r="O1665" s="21" t="s">
        <v>83</v>
      </c>
      <c r="P1665" s="35" t="s">
        <v>13496</v>
      </c>
    </row>
    <row r="1666" spans="2:16">
      <c r="B1666" t="s">
        <v>41</v>
      </c>
      <c r="C1666" t="s">
        <v>44</v>
      </c>
      <c r="D1666" s="36">
        <v>49241500</v>
      </c>
      <c r="E1666" s="36">
        <v>32045</v>
      </c>
      <c r="F1666" t="s">
        <v>9931</v>
      </c>
      <c r="G1666" t="s">
        <v>57</v>
      </c>
      <c r="H1666" s="37">
        <v>2867</v>
      </c>
      <c r="I1666" s="41">
        <f t="shared" si="41"/>
        <v>2551.63</v>
      </c>
      <c r="J1666" t="s">
        <v>8885</v>
      </c>
      <c r="K1666" s="35">
        <v>32045</v>
      </c>
      <c r="L1666" s="33">
        <v>0.11</v>
      </c>
      <c r="M1666" s="21" t="s">
        <v>14848</v>
      </c>
      <c r="N1666" s="21" t="s">
        <v>9478</v>
      </c>
      <c r="O1666" s="21" t="s">
        <v>83</v>
      </c>
      <c r="P1666" s="35" t="s">
        <v>13496</v>
      </c>
    </row>
    <row r="1667" spans="2:16">
      <c r="B1667" t="s">
        <v>41</v>
      </c>
      <c r="C1667" t="s">
        <v>44</v>
      </c>
      <c r="D1667" s="36">
        <v>49241500</v>
      </c>
      <c r="E1667" s="36">
        <v>32046</v>
      </c>
      <c r="F1667" t="s">
        <v>9932</v>
      </c>
      <c r="G1667" t="s">
        <v>57</v>
      </c>
      <c r="H1667" s="37">
        <v>2954</v>
      </c>
      <c r="I1667" s="41">
        <f t="shared" si="41"/>
        <v>2629.06</v>
      </c>
      <c r="J1667" t="s">
        <v>8885</v>
      </c>
      <c r="K1667" s="35">
        <v>32046</v>
      </c>
      <c r="L1667" s="33">
        <v>0.11</v>
      </c>
      <c r="M1667" s="21" t="s">
        <v>14848</v>
      </c>
      <c r="N1667" s="21" t="s">
        <v>9478</v>
      </c>
      <c r="O1667" s="21" t="s">
        <v>83</v>
      </c>
      <c r="P1667" s="35" t="s">
        <v>13496</v>
      </c>
    </row>
    <row r="1668" spans="2:16">
      <c r="B1668" t="s">
        <v>41</v>
      </c>
      <c r="C1668" t="s">
        <v>44</v>
      </c>
      <c r="D1668" s="36">
        <v>49241500</v>
      </c>
      <c r="E1668" s="36">
        <v>32047</v>
      </c>
      <c r="F1668" t="s">
        <v>9933</v>
      </c>
      <c r="G1668" t="s">
        <v>57</v>
      </c>
      <c r="H1668" s="37">
        <v>2010</v>
      </c>
      <c r="I1668" s="41">
        <f t="shared" si="41"/>
        <v>1788.9</v>
      </c>
      <c r="J1668" t="s">
        <v>8885</v>
      </c>
      <c r="K1668" s="35">
        <v>32047</v>
      </c>
      <c r="L1668" s="33">
        <v>0.11</v>
      </c>
      <c r="M1668" s="21" t="s">
        <v>14848</v>
      </c>
      <c r="N1668" s="21" t="s">
        <v>9478</v>
      </c>
      <c r="O1668" s="21" t="s">
        <v>83</v>
      </c>
      <c r="P1668" s="35" t="s">
        <v>13496</v>
      </c>
    </row>
    <row r="1669" spans="2:16">
      <c r="B1669" t="s">
        <v>41</v>
      </c>
      <c r="C1669" t="s">
        <v>44</v>
      </c>
      <c r="D1669" s="36">
        <v>49241500</v>
      </c>
      <c r="E1669" s="36">
        <v>32049</v>
      </c>
      <c r="F1669" t="s">
        <v>9934</v>
      </c>
      <c r="G1669" t="s">
        <v>57</v>
      </c>
      <c r="H1669" s="37">
        <v>6200</v>
      </c>
      <c r="I1669" s="41">
        <f t="shared" si="41"/>
        <v>5518</v>
      </c>
      <c r="J1669" t="s">
        <v>8885</v>
      </c>
      <c r="K1669" s="35">
        <v>32049</v>
      </c>
      <c r="L1669" s="33">
        <v>0.11</v>
      </c>
      <c r="M1669" s="21" t="s">
        <v>14848</v>
      </c>
      <c r="N1669" s="21" t="s">
        <v>9478</v>
      </c>
      <c r="O1669" s="21" t="s">
        <v>83</v>
      </c>
      <c r="P1669" s="35" t="s">
        <v>13496</v>
      </c>
    </row>
    <row r="1670" spans="2:16">
      <c r="B1670" t="s">
        <v>41</v>
      </c>
      <c r="C1670" t="s">
        <v>44</v>
      </c>
      <c r="D1670" s="36">
        <v>49241500</v>
      </c>
      <c r="E1670" s="36">
        <v>32050</v>
      </c>
      <c r="F1670" t="s">
        <v>9935</v>
      </c>
      <c r="G1670" t="s">
        <v>57</v>
      </c>
      <c r="H1670" s="37">
        <v>3219</v>
      </c>
      <c r="I1670" s="41">
        <f t="shared" si="41"/>
        <v>2864.91</v>
      </c>
      <c r="J1670" t="s">
        <v>8885</v>
      </c>
      <c r="K1670" s="35">
        <v>32050</v>
      </c>
      <c r="L1670" s="33">
        <v>0.11</v>
      </c>
      <c r="M1670" s="21" t="s">
        <v>14848</v>
      </c>
      <c r="N1670" s="21" t="s">
        <v>9478</v>
      </c>
      <c r="O1670" s="21" t="s">
        <v>83</v>
      </c>
      <c r="P1670" s="35" t="s">
        <v>13496</v>
      </c>
    </row>
    <row r="1671" spans="2:16">
      <c r="B1671" t="s">
        <v>41</v>
      </c>
      <c r="C1671" t="s">
        <v>44</v>
      </c>
      <c r="D1671" s="36">
        <v>49241500</v>
      </c>
      <c r="E1671" s="36">
        <v>32051</v>
      </c>
      <c r="F1671" t="s">
        <v>9936</v>
      </c>
      <c r="G1671" t="s">
        <v>57</v>
      </c>
      <c r="H1671" s="37">
        <v>1942</v>
      </c>
      <c r="I1671" s="41">
        <f t="shared" si="41"/>
        <v>1728.38</v>
      </c>
      <c r="J1671" t="s">
        <v>8885</v>
      </c>
      <c r="K1671" s="35">
        <v>32051</v>
      </c>
      <c r="L1671" s="33">
        <v>0.11</v>
      </c>
      <c r="M1671" s="21" t="s">
        <v>14848</v>
      </c>
      <c r="N1671" s="21" t="s">
        <v>9478</v>
      </c>
      <c r="O1671" s="21" t="s">
        <v>83</v>
      </c>
      <c r="P1671" s="35" t="s">
        <v>13496</v>
      </c>
    </row>
    <row r="1672" spans="2:16">
      <c r="B1672" t="s">
        <v>41</v>
      </c>
      <c r="C1672" t="s">
        <v>44</v>
      </c>
      <c r="D1672" s="36">
        <v>49241500</v>
      </c>
      <c r="E1672" s="36">
        <v>32052</v>
      </c>
      <c r="F1672" t="s">
        <v>9937</v>
      </c>
      <c r="G1672" t="s">
        <v>57</v>
      </c>
      <c r="H1672" s="37">
        <v>1685</v>
      </c>
      <c r="I1672" s="41">
        <f t="shared" ref="I1672:I1735" si="42">H1672*0.89</f>
        <v>1499.65</v>
      </c>
      <c r="J1672" t="s">
        <v>8885</v>
      </c>
      <c r="K1672" s="35">
        <v>32052</v>
      </c>
      <c r="L1672" s="33">
        <v>0.11</v>
      </c>
      <c r="M1672" s="21" t="s">
        <v>14848</v>
      </c>
      <c r="N1672" s="21" t="s">
        <v>9478</v>
      </c>
      <c r="O1672" s="21" t="s">
        <v>83</v>
      </c>
      <c r="P1672" s="35" t="s">
        <v>13496</v>
      </c>
    </row>
    <row r="1673" spans="2:16">
      <c r="B1673" t="s">
        <v>41</v>
      </c>
      <c r="C1673" t="s">
        <v>44</v>
      </c>
      <c r="D1673" s="36">
        <v>49241500</v>
      </c>
      <c r="E1673" s="36">
        <v>32053</v>
      </c>
      <c r="F1673" t="s">
        <v>9938</v>
      </c>
      <c r="G1673" t="s">
        <v>57</v>
      </c>
      <c r="H1673" s="37">
        <v>2516</v>
      </c>
      <c r="I1673" s="41">
        <f t="shared" si="42"/>
        <v>2239.2400000000002</v>
      </c>
      <c r="J1673" t="s">
        <v>8885</v>
      </c>
      <c r="K1673" s="35">
        <v>32053</v>
      </c>
      <c r="L1673" s="33">
        <v>0.11</v>
      </c>
      <c r="M1673" s="21" t="s">
        <v>14848</v>
      </c>
      <c r="N1673" s="21" t="s">
        <v>9478</v>
      </c>
      <c r="O1673" s="21" t="s">
        <v>83</v>
      </c>
      <c r="P1673" s="35" t="s">
        <v>13496</v>
      </c>
    </row>
    <row r="1674" spans="2:16">
      <c r="B1674" t="s">
        <v>41</v>
      </c>
      <c r="C1674" t="s">
        <v>44</v>
      </c>
      <c r="D1674" s="36">
        <v>49241500</v>
      </c>
      <c r="E1674" s="36">
        <v>32054</v>
      </c>
      <c r="F1674" t="s">
        <v>9939</v>
      </c>
      <c r="G1674" t="s">
        <v>57</v>
      </c>
      <c r="H1674" s="37">
        <v>6354</v>
      </c>
      <c r="I1674" s="41">
        <f t="shared" si="42"/>
        <v>5655.06</v>
      </c>
      <c r="J1674" t="s">
        <v>8885</v>
      </c>
      <c r="K1674" s="35">
        <v>32054</v>
      </c>
      <c r="L1674" s="33">
        <v>0.11</v>
      </c>
      <c r="M1674" s="21" t="s">
        <v>14848</v>
      </c>
      <c r="N1674" s="21" t="s">
        <v>9478</v>
      </c>
      <c r="O1674" s="21" t="s">
        <v>83</v>
      </c>
      <c r="P1674" s="35" t="s">
        <v>13496</v>
      </c>
    </row>
    <row r="1675" spans="2:16">
      <c r="B1675" t="s">
        <v>41</v>
      </c>
      <c r="C1675" t="s">
        <v>44</v>
      </c>
      <c r="D1675" s="36">
        <v>49241500</v>
      </c>
      <c r="E1675" s="36">
        <v>32055</v>
      </c>
      <c r="F1675" t="s">
        <v>9940</v>
      </c>
      <c r="G1675" t="s">
        <v>57</v>
      </c>
      <c r="H1675" s="37">
        <v>16951</v>
      </c>
      <c r="I1675" s="41">
        <f t="shared" si="42"/>
        <v>15086.39</v>
      </c>
      <c r="J1675" t="s">
        <v>8885</v>
      </c>
      <c r="K1675" s="35">
        <v>32055</v>
      </c>
      <c r="L1675" s="33">
        <v>0.11</v>
      </c>
      <c r="M1675" s="21" t="s">
        <v>14848</v>
      </c>
      <c r="N1675" s="21" t="s">
        <v>9478</v>
      </c>
      <c r="O1675" s="21" t="s">
        <v>83</v>
      </c>
      <c r="P1675" s="35" t="s">
        <v>13496</v>
      </c>
    </row>
    <row r="1676" spans="2:16">
      <c r="B1676" t="s">
        <v>41</v>
      </c>
      <c r="C1676" t="s">
        <v>44</v>
      </c>
      <c r="D1676" s="36">
        <v>49241500</v>
      </c>
      <c r="E1676" s="36">
        <v>32056</v>
      </c>
      <c r="F1676" t="s">
        <v>9941</v>
      </c>
      <c r="G1676" t="s">
        <v>57</v>
      </c>
      <c r="H1676" s="37">
        <v>19101</v>
      </c>
      <c r="I1676" s="41">
        <f t="shared" si="42"/>
        <v>16999.89</v>
      </c>
      <c r="J1676" t="s">
        <v>8885</v>
      </c>
      <c r="K1676" s="35">
        <v>32056</v>
      </c>
      <c r="L1676" s="33">
        <v>0.11</v>
      </c>
      <c r="M1676" s="21" t="s">
        <v>14848</v>
      </c>
      <c r="N1676" s="21" t="s">
        <v>9478</v>
      </c>
      <c r="O1676" s="21" t="s">
        <v>83</v>
      </c>
      <c r="P1676" s="35" t="s">
        <v>13496</v>
      </c>
    </row>
    <row r="1677" spans="2:16">
      <c r="B1677" t="s">
        <v>41</v>
      </c>
      <c r="C1677" t="s">
        <v>44</v>
      </c>
      <c r="D1677" s="36">
        <v>49241500</v>
      </c>
      <c r="E1677" s="36">
        <v>32057</v>
      </c>
      <c r="F1677" t="s">
        <v>9942</v>
      </c>
      <c r="G1677" t="s">
        <v>57</v>
      </c>
      <c r="H1677" s="37">
        <v>17086</v>
      </c>
      <c r="I1677" s="41">
        <f t="shared" si="42"/>
        <v>15206.54</v>
      </c>
      <c r="J1677" t="s">
        <v>8885</v>
      </c>
      <c r="K1677" s="35">
        <v>32057</v>
      </c>
      <c r="L1677" s="33">
        <v>0.11</v>
      </c>
      <c r="M1677" s="21" t="s">
        <v>14848</v>
      </c>
      <c r="N1677" s="21" t="s">
        <v>9478</v>
      </c>
      <c r="O1677" s="21" t="s">
        <v>83</v>
      </c>
      <c r="P1677" s="35" t="s">
        <v>13496</v>
      </c>
    </row>
    <row r="1678" spans="2:16">
      <c r="B1678" t="s">
        <v>41</v>
      </c>
      <c r="C1678" t="s">
        <v>44</v>
      </c>
      <c r="D1678" s="36">
        <v>49241500</v>
      </c>
      <c r="E1678" s="36">
        <v>32058</v>
      </c>
      <c r="F1678" t="s">
        <v>9943</v>
      </c>
      <c r="G1678" t="s">
        <v>57</v>
      </c>
      <c r="H1678" s="37">
        <v>19333</v>
      </c>
      <c r="I1678" s="41">
        <f t="shared" si="42"/>
        <v>17206.37</v>
      </c>
      <c r="J1678" t="s">
        <v>8885</v>
      </c>
      <c r="K1678" s="35">
        <v>32058</v>
      </c>
      <c r="L1678" s="33">
        <v>0.11</v>
      </c>
      <c r="M1678" s="21" t="s">
        <v>14848</v>
      </c>
      <c r="N1678" s="21" t="s">
        <v>9478</v>
      </c>
      <c r="O1678" s="21" t="s">
        <v>83</v>
      </c>
      <c r="P1678" s="35" t="s">
        <v>13496</v>
      </c>
    </row>
    <row r="1679" spans="2:16">
      <c r="B1679" t="s">
        <v>41</v>
      </c>
      <c r="C1679" t="s">
        <v>44</v>
      </c>
      <c r="D1679" s="36">
        <v>49241500</v>
      </c>
      <c r="E1679" s="36">
        <v>32059</v>
      </c>
      <c r="F1679" t="s">
        <v>9944</v>
      </c>
      <c r="G1679" t="s">
        <v>57</v>
      </c>
      <c r="H1679" s="37">
        <v>16934</v>
      </c>
      <c r="I1679" s="41">
        <f t="shared" si="42"/>
        <v>15071.26</v>
      </c>
      <c r="J1679" t="s">
        <v>8885</v>
      </c>
      <c r="K1679" s="35">
        <v>32059</v>
      </c>
      <c r="L1679" s="33">
        <v>0.11</v>
      </c>
      <c r="M1679" s="21" t="s">
        <v>14848</v>
      </c>
      <c r="N1679" s="21" t="s">
        <v>9478</v>
      </c>
      <c r="O1679" s="21" t="s">
        <v>83</v>
      </c>
      <c r="P1679" s="35" t="s">
        <v>13496</v>
      </c>
    </row>
    <row r="1680" spans="2:16">
      <c r="B1680" t="s">
        <v>41</v>
      </c>
      <c r="C1680" t="s">
        <v>44</v>
      </c>
      <c r="D1680" s="36">
        <v>49241500</v>
      </c>
      <c r="E1680" s="36">
        <v>32060</v>
      </c>
      <c r="F1680" t="s">
        <v>9945</v>
      </c>
      <c r="G1680" t="s">
        <v>57</v>
      </c>
      <c r="H1680" s="37">
        <v>18886</v>
      </c>
      <c r="I1680" s="41">
        <f t="shared" si="42"/>
        <v>16808.54</v>
      </c>
      <c r="J1680" t="s">
        <v>8885</v>
      </c>
      <c r="K1680" s="35">
        <v>32060</v>
      </c>
      <c r="L1680" s="33">
        <v>0.11</v>
      </c>
      <c r="M1680" s="21" t="s">
        <v>14848</v>
      </c>
      <c r="N1680" s="21" t="s">
        <v>9478</v>
      </c>
      <c r="O1680" s="21" t="s">
        <v>83</v>
      </c>
      <c r="P1680" s="35" t="s">
        <v>13496</v>
      </c>
    </row>
    <row r="1681" spans="2:16">
      <c r="B1681" t="s">
        <v>41</v>
      </c>
      <c r="C1681" t="s">
        <v>44</v>
      </c>
      <c r="D1681" s="36">
        <v>49241500</v>
      </c>
      <c r="E1681" s="36">
        <v>32061</v>
      </c>
      <c r="F1681" t="s">
        <v>9946</v>
      </c>
      <c r="G1681" t="s">
        <v>57</v>
      </c>
      <c r="H1681" s="37">
        <v>6709</v>
      </c>
      <c r="I1681" s="41">
        <f t="shared" si="42"/>
        <v>5971.01</v>
      </c>
      <c r="J1681" t="s">
        <v>8885</v>
      </c>
      <c r="K1681" s="35">
        <v>32061</v>
      </c>
      <c r="L1681" s="33">
        <v>0.11</v>
      </c>
      <c r="M1681" s="21" t="s">
        <v>14848</v>
      </c>
      <c r="N1681" s="21" t="s">
        <v>9478</v>
      </c>
      <c r="O1681" s="21" t="s">
        <v>83</v>
      </c>
      <c r="P1681" s="35" t="s">
        <v>13496</v>
      </c>
    </row>
    <row r="1682" spans="2:16">
      <c r="B1682" t="s">
        <v>41</v>
      </c>
      <c r="C1682" t="s">
        <v>44</v>
      </c>
      <c r="D1682" s="36">
        <v>49241500</v>
      </c>
      <c r="E1682" s="36">
        <v>32062</v>
      </c>
      <c r="F1682" t="s">
        <v>9947</v>
      </c>
      <c r="G1682" t="s">
        <v>57</v>
      </c>
      <c r="H1682" s="37">
        <v>19387</v>
      </c>
      <c r="I1682" s="41">
        <f t="shared" si="42"/>
        <v>17254.43</v>
      </c>
      <c r="J1682" t="s">
        <v>8885</v>
      </c>
      <c r="K1682" s="35">
        <v>32062</v>
      </c>
      <c r="L1682" s="33">
        <v>0.11</v>
      </c>
      <c r="M1682" s="21" t="s">
        <v>14848</v>
      </c>
      <c r="N1682" s="21" t="s">
        <v>9478</v>
      </c>
      <c r="O1682" s="21" t="s">
        <v>83</v>
      </c>
      <c r="P1682" s="35" t="s">
        <v>13496</v>
      </c>
    </row>
    <row r="1683" spans="2:16">
      <c r="B1683" t="s">
        <v>41</v>
      </c>
      <c r="C1683" t="s">
        <v>44</v>
      </c>
      <c r="D1683" s="36">
        <v>49241500</v>
      </c>
      <c r="E1683" s="36">
        <v>32063</v>
      </c>
      <c r="F1683" t="s">
        <v>9948</v>
      </c>
      <c r="G1683" t="s">
        <v>57</v>
      </c>
      <c r="H1683" s="37">
        <v>19523</v>
      </c>
      <c r="I1683" s="41">
        <f t="shared" si="42"/>
        <v>17375.47</v>
      </c>
      <c r="J1683" t="s">
        <v>8885</v>
      </c>
      <c r="K1683" s="35">
        <v>32063</v>
      </c>
      <c r="L1683" s="33">
        <v>0.11</v>
      </c>
      <c r="M1683" s="21" t="s">
        <v>14848</v>
      </c>
      <c r="N1683" s="21" t="s">
        <v>9478</v>
      </c>
      <c r="O1683" s="21" t="s">
        <v>83</v>
      </c>
      <c r="P1683" s="35" t="s">
        <v>13496</v>
      </c>
    </row>
    <row r="1684" spans="2:16">
      <c r="B1684" t="s">
        <v>41</v>
      </c>
      <c r="C1684" t="s">
        <v>44</v>
      </c>
      <c r="D1684" s="36">
        <v>49241500</v>
      </c>
      <c r="E1684" s="36">
        <v>32064</v>
      </c>
      <c r="F1684" t="s">
        <v>9949</v>
      </c>
      <c r="G1684" t="s">
        <v>57</v>
      </c>
      <c r="H1684" s="37">
        <v>19338</v>
      </c>
      <c r="I1684" s="41">
        <f t="shared" si="42"/>
        <v>17210.82</v>
      </c>
      <c r="J1684" t="s">
        <v>8885</v>
      </c>
      <c r="K1684" s="35">
        <v>32064</v>
      </c>
      <c r="L1684" s="33">
        <v>0.11</v>
      </c>
      <c r="M1684" s="21" t="s">
        <v>14848</v>
      </c>
      <c r="N1684" s="21" t="s">
        <v>9478</v>
      </c>
      <c r="O1684" s="21" t="s">
        <v>83</v>
      </c>
      <c r="P1684" s="35" t="s">
        <v>13496</v>
      </c>
    </row>
    <row r="1685" spans="2:16">
      <c r="B1685" t="s">
        <v>41</v>
      </c>
      <c r="C1685" t="s">
        <v>44</v>
      </c>
      <c r="D1685" s="36">
        <v>49241500</v>
      </c>
      <c r="E1685" s="36">
        <v>32065</v>
      </c>
      <c r="F1685" t="s">
        <v>9950</v>
      </c>
      <c r="G1685" t="s">
        <v>57</v>
      </c>
      <c r="H1685" s="37">
        <v>9119</v>
      </c>
      <c r="I1685" s="41">
        <f t="shared" si="42"/>
        <v>8115.91</v>
      </c>
      <c r="J1685" t="s">
        <v>8885</v>
      </c>
      <c r="K1685" s="35">
        <v>32065</v>
      </c>
      <c r="L1685" s="33">
        <v>0.11</v>
      </c>
      <c r="M1685" s="21" t="s">
        <v>14848</v>
      </c>
      <c r="N1685" s="21" t="s">
        <v>9478</v>
      </c>
      <c r="O1685" s="21" t="s">
        <v>83</v>
      </c>
      <c r="P1685" s="35" t="s">
        <v>13496</v>
      </c>
    </row>
    <row r="1686" spans="2:16">
      <c r="B1686" t="s">
        <v>41</v>
      </c>
      <c r="C1686" t="s">
        <v>44</v>
      </c>
      <c r="D1686" s="36">
        <v>49241500</v>
      </c>
      <c r="E1686" s="36">
        <v>32065</v>
      </c>
      <c r="F1686" t="s">
        <v>9950</v>
      </c>
      <c r="G1686" t="s">
        <v>57</v>
      </c>
      <c r="H1686" s="37">
        <v>8699</v>
      </c>
      <c r="I1686" s="41">
        <f t="shared" si="42"/>
        <v>7742.11</v>
      </c>
      <c r="J1686" t="s">
        <v>8885</v>
      </c>
      <c r="K1686" s="35">
        <v>32065</v>
      </c>
      <c r="L1686" s="33">
        <v>0.11</v>
      </c>
      <c r="M1686" s="21" t="s">
        <v>14848</v>
      </c>
      <c r="N1686" s="21" t="s">
        <v>9478</v>
      </c>
      <c r="O1686" s="21" t="s">
        <v>83</v>
      </c>
      <c r="P1686" s="35" t="s">
        <v>13496</v>
      </c>
    </row>
    <row r="1687" spans="2:16">
      <c r="B1687" t="s">
        <v>41</v>
      </c>
      <c r="C1687" t="s">
        <v>44</v>
      </c>
      <c r="D1687" s="36">
        <v>49241500</v>
      </c>
      <c r="E1687" s="36">
        <v>32066</v>
      </c>
      <c r="F1687" t="s">
        <v>9951</v>
      </c>
      <c r="G1687" t="s">
        <v>57</v>
      </c>
      <c r="H1687" s="37">
        <v>15309</v>
      </c>
      <c r="I1687" s="41">
        <f t="shared" si="42"/>
        <v>13625.01</v>
      </c>
      <c r="J1687" t="s">
        <v>8885</v>
      </c>
      <c r="K1687" s="35">
        <v>32066</v>
      </c>
      <c r="L1687" s="33">
        <v>0.11</v>
      </c>
      <c r="M1687" s="21" t="s">
        <v>14848</v>
      </c>
      <c r="N1687" s="21" t="s">
        <v>9478</v>
      </c>
      <c r="O1687" s="21" t="s">
        <v>83</v>
      </c>
      <c r="P1687" s="35" t="s">
        <v>13496</v>
      </c>
    </row>
    <row r="1688" spans="2:16">
      <c r="B1688" t="s">
        <v>41</v>
      </c>
      <c r="C1688" t="s">
        <v>44</v>
      </c>
      <c r="D1688" s="36">
        <v>49241500</v>
      </c>
      <c r="E1688" s="36">
        <v>32067</v>
      </c>
      <c r="F1688" t="s">
        <v>9952</v>
      </c>
      <c r="G1688" t="s">
        <v>57</v>
      </c>
      <c r="H1688" s="37">
        <v>16818</v>
      </c>
      <c r="I1688" s="41">
        <f t="shared" si="42"/>
        <v>14968.02</v>
      </c>
      <c r="J1688" t="s">
        <v>8885</v>
      </c>
      <c r="K1688" s="35">
        <v>32067</v>
      </c>
      <c r="L1688" s="33">
        <v>0.11</v>
      </c>
      <c r="M1688" s="21" t="s">
        <v>14848</v>
      </c>
      <c r="N1688" s="21" t="s">
        <v>9478</v>
      </c>
      <c r="O1688" s="21" t="s">
        <v>83</v>
      </c>
      <c r="P1688" s="35" t="s">
        <v>13496</v>
      </c>
    </row>
    <row r="1689" spans="2:16">
      <c r="B1689" t="s">
        <v>41</v>
      </c>
      <c r="C1689" t="s">
        <v>44</v>
      </c>
      <c r="D1689" s="36">
        <v>49241500</v>
      </c>
      <c r="E1689" s="36">
        <v>32071</v>
      </c>
      <c r="F1689" t="s">
        <v>9953</v>
      </c>
      <c r="G1689" t="s">
        <v>57</v>
      </c>
      <c r="H1689" s="37">
        <v>17036</v>
      </c>
      <c r="I1689" s="41">
        <f t="shared" si="42"/>
        <v>15162.04</v>
      </c>
      <c r="J1689" t="s">
        <v>8885</v>
      </c>
      <c r="K1689" s="35">
        <v>32071</v>
      </c>
      <c r="L1689" s="33">
        <v>0.11</v>
      </c>
      <c r="M1689" s="21" t="s">
        <v>14848</v>
      </c>
      <c r="N1689" s="21" t="s">
        <v>9478</v>
      </c>
      <c r="O1689" s="21" t="s">
        <v>83</v>
      </c>
      <c r="P1689" s="35" t="s">
        <v>13496</v>
      </c>
    </row>
    <row r="1690" spans="2:16">
      <c r="B1690" t="s">
        <v>41</v>
      </c>
      <c r="C1690" t="s">
        <v>44</v>
      </c>
      <c r="D1690" s="36">
        <v>49241500</v>
      </c>
      <c r="E1690" s="36">
        <v>32072</v>
      </c>
      <c r="F1690" t="s">
        <v>9954</v>
      </c>
      <c r="G1690" t="s">
        <v>57</v>
      </c>
      <c r="H1690" s="37">
        <v>15514</v>
      </c>
      <c r="I1690" s="41">
        <f t="shared" si="42"/>
        <v>13807.460000000001</v>
      </c>
      <c r="J1690" t="s">
        <v>8885</v>
      </c>
      <c r="K1690" s="35">
        <v>32072</v>
      </c>
      <c r="L1690" s="33">
        <v>0.11</v>
      </c>
      <c r="M1690" s="21" t="s">
        <v>14848</v>
      </c>
      <c r="N1690" s="21" t="s">
        <v>9478</v>
      </c>
      <c r="O1690" s="21" t="s">
        <v>83</v>
      </c>
      <c r="P1690" s="35" t="s">
        <v>13496</v>
      </c>
    </row>
    <row r="1691" spans="2:16">
      <c r="B1691" t="s">
        <v>41</v>
      </c>
      <c r="C1691" t="s">
        <v>44</v>
      </c>
      <c r="D1691" s="36">
        <v>49241500</v>
      </c>
      <c r="E1691" s="36">
        <v>32073</v>
      </c>
      <c r="F1691" t="s">
        <v>9955</v>
      </c>
      <c r="G1691" t="s">
        <v>57</v>
      </c>
      <c r="H1691" s="37">
        <v>16528</v>
      </c>
      <c r="I1691" s="41">
        <f t="shared" si="42"/>
        <v>14709.92</v>
      </c>
      <c r="J1691" t="s">
        <v>8885</v>
      </c>
      <c r="K1691" s="35">
        <v>32073</v>
      </c>
      <c r="L1691" s="33">
        <v>0.11</v>
      </c>
      <c r="M1691" s="21" t="s">
        <v>14848</v>
      </c>
      <c r="N1691" s="21" t="s">
        <v>9478</v>
      </c>
      <c r="O1691" s="21" t="s">
        <v>83</v>
      </c>
      <c r="P1691" s="35" t="s">
        <v>13496</v>
      </c>
    </row>
    <row r="1692" spans="2:16">
      <c r="B1692" t="s">
        <v>41</v>
      </c>
      <c r="C1692" t="s">
        <v>44</v>
      </c>
      <c r="D1692" s="36">
        <v>49241500</v>
      </c>
      <c r="E1692" s="36">
        <v>32074</v>
      </c>
      <c r="F1692" t="s">
        <v>9956</v>
      </c>
      <c r="G1692" t="s">
        <v>57</v>
      </c>
      <c r="H1692" s="37">
        <v>16735</v>
      </c>
      <c r="I1692" s="41">
        <f t="shared" si="42"/>
        <v>14894.15</v>
      </c>
      <c r="J1692" t="s">
        <v>8885</v>
      </c>
      <c r="K1692" s="35">
        <v>32074</v>
      </c>
      <c r="L1692" s="33">
        <v>0.11</v>
      </c>
      <c r="M1692" s="21" t="s">
        <v>14848</v>
      </c>
      <c r="N1692" s="21" t="s">
        <v>9478</v>
      </c>
      <c r="O1692" s="21" t="s">
        <v>83</v>
      </c>
      <c r="P1692" s="35" t="s">
        <v>13496</v>
      </c>
    </row>
    <row r="1693" spans="2:16">
      <c r="B1693" t="s">
        <v>41</v>
      </c>
      <c r="C1693" t="s">
        <v>44</v>
      </c>
      <c r="D1693" s="36">
        <v>49241500</v>
      </c>
      <c r="E1693" s="36">
        <v>32075</v>
      </c>
      <c r="F1693" t="s">
        <v>9957</v>
      </c>
      <c r="G1693" t="s">
        <v>57</v>
      </c>
      <c r="H1693" s="37">
        <v>16838</v>
      </c>
      <c r="I1693" s="41">
        <f t="shared" si="42"/>
        <v>14985.82</v>
      </c>
      <c r="J1693" t="s">
        <v>8885</v>
      </c>
      <c r="K1693" s="35">
        <v>32075</v>
      </c>
      <c r="L1693" s="33">
        <v>0.11</v>
      </c>
      <c r="M1693" s="21" t="s">
        <v>14848</v>
      </c>
      <c r="N1693" s="21" t="s">
        <v>9478</v>
      </c>
      <c r="O1693" s="21" t="s">
        <v>83</v>
      </c>
      <c r="P1693" s="35" t="s">
        <v>13496</v>
      </c>
    </row>
    <row r="1694" spans="2:16">
      <c r="B1694" t="s">
        <v>41</v>
      </c>
      <c r="C1694" t="s">
        <v>44</v>
      </c>
      <c r="D1694" s="36">
        <v>49241500</v>
      </c>
      <c r="E1694" s="36">
        <v>32076</v>
      </c>
      <c r="F1694" t="s">
        <v>9958</v>
      </c>
      <c r="G1694" t="s">
        <v>57</v>
      </c>
      <c r="H1694" s="37">
        <v>15620</v>
      </c>
      <c r="I1694" s="41">
        <f t="shared" si="42"/>
        <v>13901.800000000001</v>
      </c>
      <c r="J1694" t="s">
        <v>8885</v>
      </c>
      <c r="K1694" s="35">
        <v>32076</v>
      </c>
      <c r="L1694" s="33">
        <v>0.11</v>
      </c>
      <c r="M1694" s="21" t="s">
        <v>14848</v>
      </c>
      <c r="N1694" s="21" t="s">
        <v>9478</v>
      </c>
      <c r="O1694" s="21" t="s">
        <v>83</v>
      </c>
      <c r="P1694" s="35" t="s">
        <v>13496</v>
      </c>
    </row>
    <row r="1695" spans="2:16">
      <c r="B1695" t="s">
        <v>41</v>
      </c>
      <c r="C1695" t="s">
        <v>44</v>
      </c>
      <c r="D1695" s="36">
        <v>49241500</v>
      </c>
      <c r="E1695" s="36">
        <v>32077</v>
      </c>
      <c r="F1695" t="s">
        <v>9959</v>
      </c>
      <c r="G1695" t="s">
        <v>57</v>
      </c>
      <c r="H1695" s="37">
        <v>16838</v>
      </c>
      <c r="I1695" s="41">
        <f t="shared" si="42"/>
        <v>14985.82</v>
      </c>
      <c r="J1695" t="s">
        <v>8885</v>
      </c>
      <c r="K1695" s="35">
        <v>32077</v>
      </c>
      <c r="L1695" s="33">
        <v>0.11</v>
      </c>
      <c r="M1695" s="21" t="s">
        <v>14848</v>
      </c>
      <c r="N1695" s="21" t="s">
        <v>9478</v>
      </c>
      <c r="O1695" s="21" t="s">
        <v>83</v>
      </c>
      <c r="P1695" s="35" t="s">
        <v>13496</v>
      </c>
    </row>
    <row r="1696" spans="2:16">
      <c r="B1696" t="s">
        <v>41</v>
      </c>
      <c r="C1696" t="s">
        <v>44</v>
      </c>
      <c r="D1696" s="36">
        <v>49241500</v>
      </c>
      <c r="E1696" s="36">
        <v>32089</v>
      </c>
      <c r="F1696" t="s">
        <v>9960</v>
      </c>
      <c r="G1696" t="s">
        <v>57</v>
      </c>
      <c r="H1696" s="37">
        <v>8699</v>
      </c>
      <c r="I1696" s="41">
        <f t="shared" si="42"/>
        <v>7742.11</v>
      </c>
      <c r="J1696" t="s">
        <v>8885</v>
      </c>
      <c r="K1696" s="35">
        <v>32089</v>
      </c>
      <c r="L1696" s="33">
        <v>0.11</v>
      </c>
      <c r="M1696" s="21" t="s">
        <v>14848</v>
      </c>
      <c r="N1696" s="21" t="s">
        <v>9478</v>
      </c>
      <c r="O1696" s="21" t="s">
        <v>83</v>
      </c>
      <c r="P1696" s="35" t="s">
        <v>13496</v>
      </c>
    </row>
    <row r="1697" spans="2:16">
      <c r="B1697" t="s">
        <v>41</v>
      </c>
      <c r="C1697" t="s">
        <v>44</v>
      </c>
      <c r="D1697" s="36">
        <v>49241500</v>
      </c>
      <c r="E1697" s="36">
        <v>32089</v>
      </c>
      <c r="F1697" t="s">
        <v>9960</v>
      </c>
      <c r="G1697" t="s">
        <v>57</v>
      </c>
      <c r="H1697" s="37">
        <v>9119</v>
      </c>
      <c r="I1697" s="41">
        <f t="shared" si="42"/>
        <v>8115.91</v>
      </c>
      <c r="J1697" t="s">
        <v>8885</v>
      </c>
      <c r="K1697" s="35">
        <v>32089</v>
      </c>
      <c r="L1697" s="33">
        <v>0.11</v>
      </c>
      <c r="M1697" s="21" t="s">
        <v>14848</v>
      </c>
      <c r="N1697" s="21" t="s">
        <v>9478</v>
      </c>
      <c r="O1697" s="21" t="s">
        <v>83</v>
      </c>
      <c r="P1697" s="35" t="s">
        <v>13496</v>
      </c>
    </row>
    <row r="1698" spans="2:16">
      <c r="B1698" t="s">
        <v>41</v>
      </c>
      <c r="C1698" t="s">
        <v>44</v>
      </c>
      <c r="D1698" s="36">
        <v>49241500</v>
      </c>
      <c r="E1698" s="36">
        <v>32090</v>
      </c>
      <c r="F1698" t="s">
        <v>9961</v>
      </c>
      <c r="G1698" t="s">
        <v>57</v>
      </c>
      <c r="H1698" s="37">
        <v>14999</v>
      </c>
      <c r="I1698" s="41">
        <f t="shared" si="42"/>
        <v>13349.11</v>
      </c>
      <c r="J1698" t="s">
        <v>8885</v>
      </c>
      <c r="K1698" s="35">
        <v>32090</v>
      </c>
      <c r="L1698" s="33">
        <v>0.11</v>
      </c>
      <c r="M1698" s="21" t="s">
        <v>14848</v>
      </c>
      <c r="N1698" s="21" t="s">
        <v>9478</v>
      </c>
      <c r="O1698" s="21" t="s">
        <v>83</v>
      </c>
      <c r="P1698" s="35" t="s">
        <v>13496</v>
      </c>
    </row>
    <row r="1699" spans="2:16">
      <c r="B1699" t="s">
        <v>41</v>
      </c>
      <c r="C1699" t="s">
        <v>44</v>
      </c>
      <c r="D1699" s="36">
        <v>49241500</v>
      </c>
      <c r="E1699" s="36">
        <v>32090</v>
      </c>
      <c r="F1699" t="s">
        <v>9961</v>
      </c>
      <c r="G1699" t="s">
        <v>57</v>
      </c>
      <c r="H1699" s="37">
        <v>15259</v>
      </c>
      <c r="I1699" s="41">
        <f t="shared" si="42"/>
        <v>13580.51</v>
      </c>
      <c r="J1699" t="s">
        <v>8885</v>
      </c>
      <c r="K1699" s="35">
        <v>32090</v>
      </c>
      <c r="L1699" s="33">
        <v>0.11</v>
      </c>
      <c r="M1699" s="21" t="s">
        <v>14848</v>
      </c>
      <c r="N1699" s="21" t="s">
        <v>9478</v>
      </c>
      <c r="O1699" s="21" t="s">
        <v>83</v>
      </c>
      <c r="P1699" s="35" t="s">
        <v>13496</v>
      </c>
    </row>
    <row r="1700" spans="2:16">
      <c r="B1700" t="s">
        <v>41</v>
      </c>
      <c r="C1700" t="s">
        <v>44</v>
      </c>
      <c r="D1700" s="36">
        <v>49241500</v>
      </c>
      <c r="E1700" s="36">
        <v>32091</v>
      </c>
      <c r="F1700" t="s">
        <v>9962</v>
      </c>
      <c r="G1700" t="s">
        <v>57</v>
      </c>
      <c r="H1700" s="37">
        <v>16099</v>
      </c>
      <c r="I1700" s="41">
        <f t="shared" si="42"/>
        <v>14328.11</v>
      </c>
      <c r="J1700" t="s">
        <v>8885</v>
      </c>
      <c r="K1700" s="35">
        <v>32091</v>
      </c>
      <c r="L1700" s="33">
        <v>0.11</v>
      </c>
      <c r="M1700" s="21" t="s">
        <v>14848</v>
      </c>
      <c r="N1700" s="21" t="s">
        <v>9478</v>
      </c>
      <c r="O1700" s="21" t="s">
        <v>83</v>
      </c>
      <c r="P1700" s="35" t="s">
        <v>13496</v>
      </c>
    </row>
    <row r="1701" spans="2:16">
      <c r="B1701" t="s">
        <v>41</v>
      </c>
      <c r="C1701" t="s">
        <v>44</v>
      </c>
      <c r="D1701" s="36">
        <v>49241500</v>
      </c>
      <c r="E1701" s="36">
        <v>32091</v>
      </c>
      <c r="F1701" t="s">
        <v>9962</v>
      </c>
      <c r="G1701" t="s">
        <v>57</v>
      </c>
      <c r="H1701" s="37">
        <v>16287</v>
      </c>
      <c r="I1701" s="41">
        <f t="shared" si="42"/>
        <v>14495.43</v>
      </c>
      <c r="J1701" t="s">
        <v>8885</v>
      </c>
      <c r="K1701" s="35">
        <v>32091</v>
      </c>
      <c r="L1701" s="33">
        <v>0.11</v>
      </c>
      <c r="M1701" s="21" t="s">
        <v>14848</v>
      </c>
      <c r="N1701" s="21" t="s">
        <v>9478</v>
      </c>
      <c r="O1701" s="21" t="s">
        <v>83</v>
      </c>
      <c r="P1701" s="35" t="s">
        <v>13496</v>
      </c>
    </row>
    <row r="1702" spans="2:16">
      <c r="B1702" t="s">
        <v>41</v>
      </c>
      <c r="C1702" t="s">
        <v>44</v>
      </c>
      <c r="D1702" s="36">
        <v>49241500</v>
      </c>
      <c r="E1702" s="36">
        <v>32092</v>
      </c>
      <c r="F1702" t="s">
        <v>9963</v>
      </c>
      <c r="G1702" t="s">
        <v>57</v>
      </c>
      <c r="H1702" s="37">
        <v>16199</v>
      </c>
      <c r="I1702" s="41">
        <f t="shared" si="42"/>
        <v>14417.11</v>
      </c>
      <c r="J1702" t="s">
        <v>8885</v>
      </c>
      <c r="K1702" s="35">
        <v>32092</v>
      </c>
      <c r="L1702" s="33">
        <v>0.11</v>
      </c>
      <c r="M1702" s="21" t="s">
        <v>14848</v>
      </c>
      <c r="N1702" s="21" t="s">
        <v>9478</v>
      </c>
      <c r="O1702" s="21" t="s">
        <v>83</v>
      </c>
      <c r="P1702" s="35" t="s">
        <v>13496</v>
      </c>
    </row>
    <row r="1703" spans="2:16">
      <c r="B1703" t="s">
        <v>41</v>
      </c>
      <c r="C1703" t="s">
        <v>44</v>
      </c>
      <c r="D1703" s="36">
        <v>49241500</v>
      </c>
      <c r="E1703" s="36">
        <v>32092</v>
      </c>
      <c r="F1703" t="s">
        <v>9963</v>
      </c>
      <c r="G1703" t="s">
        <v>57</v>
      </c>
      <c r="H1703" s="37">
        <v>16383</v>
      </c>
      <c r="I1703" s="41">
        <f t="shared" si="42"/>
        <v>14580.87</v>
      </c>
      <c r="J1703" t="s">
        <v>8885</v>
      </c>
      <c r="K1703" s="35">
        <v>32092</v>
      </c>
      <c r="L1703" s="33">
        <v>0.11</v>
      </c>
      <c r="M1703" s="21" t="s">
        <v>14848</v>
      </c>
      <c r="N1703" s="21" t="s">
        <v>9478</v>
      </c>
      <c r="O1703" s="21" t="s">
        <v>83</v>
      </c>
      <c r="P1703" s="35" t="s">
        <v>13496</v>
      </c>
    </row>
    <row r="1704" spans="2:16">
      <c r="B1704" t="s">
        <v>41</v>
      </c>
      <c r="C1704" t="s">
        <v>44</v>
      </c>
      <c r="D1704" s="36">
        <v>49241500</v>
      </c>
      <c r="E1704" s="36">
        <v>32093</v>
      </c>
      <c r="F1704" t="s">
        <v>9964</v>
      </c>
      <c r="G1704" t="s">
        <v>57</v>
      </c>
      <c r="H1704" s="37">
        <v>16299</v>
      </c>
      <c r="I1704" s="41">
        <f t="shared" si="42"/>
        <v>14506.11</v>
      </c>
      <c r="J1704" t="s">
        <v>8885</v>
      </c>
      <c r="K1704" s="35">
        <v>32093</v>
      </c>
      <c r="L1704" s="33">
        <v>0.11</v>
      </c>
      <c r="M1704" s="21" t="s">
        <v>14848</v>
      </c>
      <c r="N1704" s="21" t="s">
        <v>9478</v>
      </c>
      <c r="O1704" s="21" t="s">
        <v>83</v>
      </c>
      <c r="P1704" s="35" t="s">
        <v>13496</v>
      </c>
    </row>
    <row r="1705" spans="2:16">
      <c r="B1705" t="s">
        <v>41</v>
      </c>
      <c r="C1705" t="s">
        <v>44</v>
      </c>
      <c r="D1705" s="36">
        <v>49241500</v>
      </c>
      <c r="E1705" s="36">
        <v>32093</v>
      </c>
      <c r="F1705" t="s">
        <v>9964</v>
      </c>
      <c r="G1705" t="s">
        <v>57</v>
      </c>
      <c r="H1705" s="37">
        <v>16480</v>
      </c>
      <c r="I1705" s="41">
        <f t="shared" si="42"/>
        <v>14667.2</v>
      </c>
      <c r="J1705" t="s">
        <v>8885</v>
      </c>
      <c r="K1705" s="35">
        <v>32093</v>
      </c>
      <c r="L1705" s="33">
        <v>0.11</v>
      </c>
      <c r="M1705" s="21" t="s">
        <v>14848</v>
      </c>
      <c r="N1705" s="21" t="s">
        <v>9478</v>
      </c>
      <c r="O1705" s="21" t="s">
        <v>83</v>
      </c>
      <c r="P1705" s="35" t="s">
        <v>13496</v>
      </c>
    </row>
    <row r="1706" spans="2:16">
      <c r="B1706" t="s">
        <v>41</v>
      </c>
      <c r="C1706" t="s">
        <v>44</v>
      </c>
      <c r="D1706" s="36">
        <v>49241500</v>
      </c>
      <c r="E1706" s="36">
        <v>32094</v>
      </c>
      <c r="F1706" t="s">
        <v>9965</v>
      </c>
      <c r="G1706" t="s">
        <v>57</v>
      </c>
      <c r="H1706" s="37">
        <v>15199</v>
      </c>
      <c r="I1706" s="41">
        <f t="shared" si="42"/>
        <v>13527.11</v>
      </c>
      <c r="J1706" t="s">
        <v>8885</v>
      </c>
      <c r="K1706" s="35">
        <v>32094</v>
      </c>
      <c r="L1706" s="33">
        <v>0.11</v>
      </c>
      <c r="M1706" s="21" t="s">
        <v>14848</v>
      </c>
      <c r="N1706" s="21" t="s">
        <v>9478</v>
      </c>
      <c r="O1706" s="21" t="s">
        <v>83</v>
      </c>
      <c r="P1706" s="35" t="s">
        <v>13496</v>
      </c>
    </row>
    <row r="1707" spans="2:16">
      <c r="B1707" t="s">
        <v>41</v>
      </c>
      <c r="C1707" t="s">
        <v>44</v>
      </c>
      <c r="D1707" s="36">
        <v>49241500</v>
      </c>
      <c r="E1707" s="36">
        <v>32094</v>
      </c>
      <c r="F1707" t="s">
        <v>9966</v>
      </c>
      <c r="G1707" t="s">
        <v>57</v>
      </c>
      <c r="H1707" s="37">
        <v>15463</v>
      </c>
      <c r="I1707" s="41">
        <f t="shared" si="42"/>
        <v>13762.07</v>
      </c>
      <c r="J1707" t="s">
        <v>8885</v>
      </c>
      <c r="K1707" s="35">
        <v>32094</v>
      </c>
      <c r="L1707" s="33">
        <v>0.11</v>
      </c>
      <c r="M1707" s="21" t="s">
        <v>14848</v>
      </c>
      <c r="N1707" s="21" t="s">
        <v>9478</v>
      </c>
      <c r="O1707" s="21" t="s">
        <v>83</v>
      </c>
      <c r="P1707" s="35" t="s">
        <v>13496</v>
      </c>
    </row>
    <row r="1708" spans="2:16">
      <c r="B1708" t="s">
        <v>41</v>
      </c>
      <c r="C1708" t="s">
        <v>44</v>
      </c>
      <c r="D1708" s="36">
        <v>49241500</v>
      </c>
      <c r="E1708" s="36">
        <v>32095</v>
      </c>
      <c r="F1708" t="s">
        <v>9967</v>
      </c>
      <c r="G1708" t="s">
        <v>57</v>
      </c>
      <c r="H1708" s="37">
        <v>15299</v>
      </c>
      <c r="I1708" s="41">
        <f t="shared" si="42"/>
        <v>13616.11</v>
      </c>
      <c r="J1708" t="s">
        <v>8885</v>
      </c>
      <c r="K1708" s="35">
        <v>32095</v>
      </c>
      <c r="L1708" s="33">
        <v>0.11</v>
      </c>
      <c r="M1708" s="21" t="s">
        <v>14848</v>
      </c>
      <c r="N1708" s="21" t="s">
        <v>9478</v>
      </c>
      <c r="O1708" s="21" t="s">
        <v>83</v>
      </c>
      <c r="P1708" s="35" t="s">
        <v>13496</v>
      </c>
    </row>
    <row r="1709" spans="2:16">
      <c r="B1709" t="s">
        <v>41</v>
      </c>
      <c r="C1709" t="s">
        <v>44</v>
      </c>
      <c r="D1709" s="36">
        <v>49241500</v>
      </c>
      <c r="E1709" s="36">
        <v>32095</v>
      </c>
      <c r="F1709" t="s">
        <v>9968</v>
      </c>
      <c r="G1709" t="s">
        <v>57</v>
      </c>
      <c r="H1709" s="37">
        <v>15570</v>
      </c>
      <c r="I1709" s="41">
        <f t="shared" si="42"/>
        <v>13857.300000000001</v>
      </c>
      <c r="J1709" t="s">
        <v>8885</v>
      </c>
      <c r="K1709" s="35">
        <v>32095</v>
      </c>
      <c r="L1709" s="33">
        <v>0.11</v>
      </c>
      <c r="M1709" s="21" t="s">
        <v>14848</v>
      </c>
      <c r="N1709" s="21" t="s">
        <v>9478</v>
      </c>
      <c r="O1709" s="21" t="s">
        <v>83</v>
      </c>
      <c r="P1709" s="35" t="s">
        <v>13496</v>
      </c>
    </row>
    <row r="1710" spans="2:16">
      <c r="B1710" t="s">
        <v>41</v>
      </c>
      <c r="C1710" t="s">
        <v>44</v>
      </c>
      <c r="D1710" s="36">
        <v>49241500</v>
      </c>
      <c r="E1710" s="36">
        <v>32098</v>
      </c>
      <c r="F1710" t="s">
        <v>9969</v>
      </c>
      <c r="G1710" t="s">
        <v>57</v>
      </c>
      <c r="H1710" s="37">
        <v>3499</v>
      </c>
      <c r="I1710" s="41">
        <f t="shared" si="42"/>
        <v>3114.11</v>
      </c>
      <c r="J1710" t="s">
        <v>8885</v>
      </c>
      <c r="K1710" s="35">
        <v>32098</v>
      </c>
      <c r="L1710" s="33">
        <v>0.11</v>
      </c>
      <c r="M1710" s="21" t="s">
        <v>14848</v>
      </c>
      <c r="N1710" s="21" t="s">
        <v>9478</v>
      </c>
      <c r="O1710" s="21" t="s">
        <v>83</v>
      </c>
      <c r="P1710" s="35" t="s">
        <v>13496</v>
      </c>
    </row>
    <row r="1711" spans="2:16">
      <c r="B1711" t="s">
        <v>41</v>
      </c>
      <c r="C1711" t="s">
        <v>44</v>
      </c>
      <c r="D1711" s="36">
        <v>49241500</v>
      </c>
      <c r="E1711" s="36">
        <v>32098</v>
      </c>
      <c r="F1711" t="s">
        <v>9969</v>
      </c>
      <c r="G1711" t="s">
        <v>57</v>
      </c>
      <c r="H1711" s="37">
        <v>3668</v>
      </c>
      <c r="I1711" s="41">
        <f t="shared" si="42"/>
        <v>3264.52</v>
      </c>
      <c r="J1711" t="s">
        <v>8885</v>
      </c>
      <c r="K1711" s="35">
        <v>32098</v>
      </c>
      <c r="L1711" s="33">
        <v>0.11</v>
      </c>
      <c r="M1711" s="21" t="s">
        <v>14848</v>
      </c>
      <c r="N1711" s="21" t="s">
        <v>9478</v>
      </c>
      <c r="O1711" s="21" t="s">
        <v>83</v>
      </c>
      <c r="P1711" s="35" t="s">
        <v>13496</v>
      </c>
    </row>
    <row r="1712" spans="2:16">
      <c r="B1712" t="s">
        <v>41</v>
      </c>
      <c r="C1712" t="s">
        <v>44</v>
      </c>
      <c r="D1712" s="36">
        <v>49241500</v>
      </c>
      <c r="E1712" s="36">
        <v>32099</v>
      </c>
      <c r="F1712" t="s">
        <v>9970</v>
      </c>
      <c r="G1712" t="s">
        <v>57</v>
      </c>
      <c r="H1712" s="37">
        <v>15099</v>
      </c>
      <c r="I1712" s="41">
        <f t="shared" si="42"/>
        <v>13438.11</v>
      </c>
      <c r="J1712" t="s">
        <v>8885</v>
      </c>
      <c r="K1712" s="35">
        <v>32099</v>
      </c>
      <c r="L1712" s="33">
        <v>0.11</v>
      </c>
      <c r="M1712" s="21" t="s">
        <v>14848</v>
      </c>
      <c r="N1712" s="21" t="s">
        <v>9478</v>
      </c>
      <c r="O1712" s="21" t="s">
        <v>83</v>
      </c>
      <c r="P1712" s="35" t="s">
        <v>13496</v>
      </c>
    </row>
    <row r="1713" spans="2:16">
      <c r="B1713" t="s">
        <v>41</v>
      </c>
      <c r="C1713" t="s">
        <v>44</v>
      </c>
      <c r="D1713" s="36">
        <v>49241500</v>
      </c>
      <c r="E1713" s="36">
        <v>32099</v>
      </c>
      <c r="F1713" t="s">
        <v>9970</v>
      </c>
      <c r="G1713" t="s">
        <v>57</v>
      </c>
      <c r="H1713" s="37">
        <v>15375</v>
      </c>
      <c r="I1713" s="41">
        <f t="shared" si="42"/>
        <v>13683.75</v>
      </c>
      <c r="J1713" t="s">
        <v>8885</v>
      </c>
      <c r="K1713" s="35">
        <v>32099</v>
      </c>
      <c r="L1713" s="33">
        <v>0.11</v>
      </c>
      <c r="M1713" s="21" t="s">
        <v>14848</v>
      </c>
      <c r="N1713" s="21" t="s">
        <v>9478</v>
      </c>
      <c r="O1713" s="21" t="s">
        <v>83</v>
      </c>
      <c r="P1713" s="35" t="s">
        <v>13496</v>
      </c>
    </row>
    <row r="1714" spans="2:16">
      <c r="B1714" t="s">
        <v>41</v>
      </c>
      <c r="C1714" t="s">
        <v>44</v>
      </c>
      <c r="D1714" s="36">
        <v>49241500</v>
      </c>
      <c r="E1714" s="36">
        <v>36000</v>
      </c>
      <c r="F1714" t="s">
        <v>9971</v>
      </c>
      <c r="G1714" t="s">
        <v>57</v>
      </c>
      <c r="H1714" s="37">
        <v>1761</v>
      </c>
      <c r="I1714" s="41">
        <f t="shared" si="42"/>
        <v>1567.29</v>
      </c>
      <c r="J1714" t="s">
        <v>8885</v>
      </c>
      <c r="K1714" s="35">
        <v>36000</v>
      </c>
      <c r="L1714" s="33">
        <v>0.11</v>
      </c>
      <c r="M1714" s="21" t="s">
        <v>14848</v>
      </c>
      <c r="N1714" s="21" t="s">
        <v>9478</v>
      </c>
      <c r="O1714" s="21" t="s">
        <v>83</v>
      </c>
      <c r="P1714" s="35" t="s">
        <v>13496</v>
      </c>
    </row>
    <row r="1715" spans="2:16">
      <c r="B1715" t="s">
        <v>41</v>
      </c>
      <c r="C1715" t="s">
        <v>44</v>
      </c>
      <c r="D1715" s="36">
        <v>49241500</v>
      </c>
      <c r="E1715" s="36">
        <v>36001</v>
      </c>
      <c r="F1715" t="s">
        <v>9972</v>
      </c>
      <c r="G1715" t="s">
        <v>57</v>
      </c>
      <c r="H1715" s="37">
        <v>1769</v>
      </c>
      <c r="I1715" s="41">
        <f t="shared" si="42"/>
        <v>1574.41</v>
      </c>
      <c r="J1715" t="s">
        <v>8885</v>
      </c>
      <c r="K1715" s="35">
        <v>36001</v>
      </c>
      <c r="L1715" s="33">
        <v>0.11</v>
      </c>
      <c r="M1715" s="21" t="s">
        <v>14848</v>
      </c>
      <c r="N1715" s="21" t="s">
        <v>9478</v>
      </c>
      <c r="O1715" s="21" t="s">
        <v>83</v>
      </c>
      <c r="P1715" s="35" t="s">
        <v>13496</v>
      </c>
    </row>
    <row r="1716" spans="2:16">
      <c r="B1716" t="s">
        <v>41</v>
      </c>
      <c r="C1716" t="s">
        <v>44</v>
      </c>
      <c r="D1716" s="36">
        <v>49241500</v>
      </c>
      <c r="E1716" s="36">
        <v>36002</v>
      </c>
      <c r="F1716" t="s">
        <v>9973</v>
      </c>
      <c r="G1716" t="s">
        <v>57</v>
      </c>
      <c r="H1716" s="37">
        <v>2576</v>
      </c>
      <c r="I1716" s="41">
        <f t="shared" si="42"/>
        <v>2292.64</v>
      </c>
      <c r="J1716" t="s">
        <v>8885</v>
      </c>
      <c r="K1716" s="35">
        <v>36002</v>
      </c>
      <c r="L1716" s="33">
        <v>0.11</v>
      </c>
      <c r="M1716" s="21" t="s">
        <v>14848</v>
      </c>
      <c r="N1716" s="21" t="s">
        <v>9478</v>
      </c>
      <c r="O1716" s="21" t="s">
        <v>83</v>
      </c>
      <c r="P1716" s="35" t="s">
        <v>13496</v>
      </c>
    </row>
    <row r="1717" spans="2:16">
      <c r="B1717" t="s">
        <v>41</v>
      </c>
      <c r="C1717" t="s">
        <v>44</v>
      </c>
      <c r="D1717" s="36">
        <v>49241500</v>
      </c>
      <c r="E1717" s="36">
        <v>36003</v>
      </c>
      <c r="F1717" t="s">
        <v>9974</v>
      </c>
      <c r="G1717" t="s">
        <v>57</v>
      </c>
      <c r="H1717" s="37">
        <v>1071</v>
      </c>
      <c r="I1717" s="41">
        <f t="shared" si="42"/>
        <v>953.19</v>
      </c>
      <c r="J1717" t="s">
        <v>8885</v>
      </c>
      <c r="K1717" s="35">
        <v>36003</v>
      </c>
      <c r="L1717" s="33">
        <v>0.11</v>
      </c>
      <c r="M1717" s="21" t="s">
        <v>14848</v>
      </c>
      <c r="N1717" s="21" t="s">
        <v>9478</v>
      </c>
      <c r="O1717" s="21" t="s">
        <v>83</v>
      </c>
      <c r="P1717" s="35" t="s">
        <v>13496</v>
      </c>
    </row>
    <row r="1718" spans="2:16">
      <c r="B1718" t="s">
        <v>41</v>
      </c>
      <c r="C1718" t="s">
        <v>44</v>
      </c>
      <c r="D1718" s="36">
        <v>49241500</v>
      </c>
      <c r="E1718" s="36">
        <v>36004</v>
      </c>
      <c r="F1718" t="s">
        <v>9975</v>
      </c>
      <c r="G1718" t="s">
        <v>57</v>
      </c>
      <c r="H1718" s="37">
        <v>1142</v>
      </c>
      <c r="I1718" s="41">
        <f t="shared" si="42"/>
        <v>1016.38</v>
      </c>
      <c r="J1718" t="s">
        <v>8885</v>
      </c>
      <c r="K1718" s="35">
        <v>36004</v>
      </c>
      <c r="L1718" s="33">
        <v>0.11</v>
      </c>
      <c r="M1718" s="21" t="s">
        <v>14848</v>
      </c>
      <c r="N1718" s="21" t="s">
        <v>9478</v>
      </c>
      <c r="O1718" s="21" t="s">
        <v>83</v>
      </c>
      <c r="P1718" s="35" t="s">
        <v>13496</v>
      </c>
    </row>
    <row r="1719" spans="2:16">
      <c r="B1719" t="s">
        <v>41</v>
      </c>
      <c r="C1719" t="s">
        <v>44</v>
      </c>
      <c r="D1719" s="36">
        <v>49241500</v>
      </c>
      <c r="E1719" s="36">
        <v>36005</v>
      </c>
      <c r="F1719" t="s">
        <v>9976</v>
      </c>
      <c r="G1719" t="s">
        <v>57</v>
      </c>
      <c r="H1719" s="37">
        <v>1400</v>
      </c>
      <c r="I1719" s="41">
        <f t="shared" si="42"/>
        <v>1246</v>
      </c>
      <c r="J1719" t="s">
        <v>8885</v>
      </c>
      <c r="K1719" s="35">
        <v>36005</v>
      </c>
      <c r="L1719" s="33">
        <v>0.11</v>
      </c>
      <c r="M1719" s="21" t="s">
        <v>14848</v>
      </c>
      <c r="N1719" s="21" t="s">
        <v>9478</v>
      </c>
      <c r="O1719" s="21" t="s">
        <v>83</v>
      </c>
      <c r="P1719" s="35" t="s">
        <v>13496</v>
      </c>
    </row>
    <row r="1720" spans="2:16">
      <c r="B1720" t="s">
        <v>41</v>
      </c>
      <c r="C1720" t="s">
        <v>44</v>
      </c>
      <c r="D1720" s="36">
        <v>49241500</v>
      </c>
      <c r="E1720" s="36">
        <v>36006</v>
      </c>
      <c r="F1720" t="s">
        <v>9873</v>
      </c>
      <c r="G1720" t="s">
        <v>57</v>
      </c>
      <c r="H1720" s="37">
        <v>1185</v>
      </c>
      <c r="I1720" s="41">
        <f t="shared" si="42"/>
        <v>1054.6500000000001</v>
      </c>
      <c r="J1720" t="s">
        <v>8885</v>
      </c>
      <c r="K1720" s="35">
        <v>36006</v>
      </c>
      <c r="L1720" s="33">
        <v>0.11</v>
      </c>
      <c r="M1720" s="21" t="s">
        <v>14848</v>
      </c>
      <c r="N1720" s="21" t="s">
        <v>9478</v>
      </c>
      <c r="O1720" s="21" t="s">
        <v>83</v>
      </c>
      <c r="P1720" s="35" t="s">
        <v>13496</v>
      </c>
    </row>
    <row r="1721" spans="2:16">
      <c r="B1721" t="s">
        <v>41</v>
      </c>
      <c r="C1721" t="s">
        <v>44</v>
      </c>
      <c r="D1721" s="36">
        <v>49241500</v>
      </c>
      <c r="E1721" s="36">
        <v>36007</v>
      </c>
      <c r="F1721" t="s">
        <v>9876</v>
      </c>
      <c r="G1721" t="s">
        <v>57</v>
      </c>
      <c r="H1721" s="37">
        <v>1412</v>
      </c>
      <c r="I1721" s="41">
        <f t="shared" si="42"/>
        <v>1256.68</v>
      </c>
      <c r="J1721" t="s">
        <v>8885</v>
      </c>
      <c r="K1721" s="35">
        <v>36007</v>
      </c>
      <c r="L1721" s="33">
        <v>0.11</v>
      </c>
      <c r="M1721" s="21" t="s">
        <v>14848</v>
      </c>
      <c r="N1721" s="21" t="s">
        <v>9478</v>
      </c>
      <c r="O1721" s="21" t="s">
        <v>83</v>
      </c>
      <c r="P1721" s="35" t="s">
        <v>13496</v>
      </c>
    </row>
    <row r="1722" spans="2:16">
      <c r="B1722" t="s">
        <v>41</v>
      </c>
      <c r="C1722" t="s">
        <v>44</v>
      </c>
      <c r="D1722" s="36">
        <v>49241500</v>
      </c>
      <c r="E1722" s="36">
        <v>36008</v>
      </c>
      <c r="F1722" t="s">
        <v>9977</v>
      </c>
      <c r="G1722" t="s">
        <v>57</v>
      </c>
      <c r="H1722" s="37">
        <v>2074</v>
      </c>
      <c r="I1722" s="41">
        <f t="shared" si="42"/>
        <v>1845.8600000000001</v>
      </c>
      <c r="J1722" t="s">
        <v>8885</v>
      </c>
      <c r="K1722" s="35">
        <v>36008</v>
      </c>
      <c r="L1722" s="33">
        <v>0.11</v>
      </c>
      <c r="M1722" s="21" t="s">
        <v>14848</v>
      </c>
      <c r="N1722" s="21" t="s">
        <v>9478</v>
      </c>
      <c r="O1722" s="21" t="s">
        <v>83</v>
      </c>
      <c r="P1722" s="35" t="s">
        <v>13496</v>
      </c>
    </row>
    <row r="1723" spans="2:16">
      <c r="B1723" t="s">
        <v>41</v>
      </c>
      <c r="C1723" t="s">
        <v>44</v>
      </c>
      <c r="D1723" s="36">
        <v>49241500</v>
      </c>
      <c r="E1723" s="36">
        <v>36009</v>
      </c>
      <c r="F1723" t="s">
        <v>9978</v>
      </c>
      <c r="G1723" t="s">
        <v>57</v>
      </c>
      <c r="H1723" s="37">
        <v>928</v>
      </c>
      <c r="I1723" s="41">
        <f t="shared" si="42"/>
        <v>825.92</v>
      </c>
      <c r="J1723" t="s">
        <v>8885</v>
      </c>
      <c r="K1723" s="35">
        <v>36009</v>
      </c>
      <c r="L1723" s="33">
        <v>0.11</v>
      </c>
      <c r="M1723" s="21" t="s">
        <v>14848</v>
      </c>
      <c r="N1723" s="21" t="s">
        <v>9478</v>
      </c>
      <c r="O1723" s="21" t="s">
        <v>83</v>
      </c>
      <c r="P1723" s="35" t="s">
        <v>13496</v>
      </c>
    </row>
    <row r="1724" spans="2:16">
      <c r="B1724" t="s">
        <v>41</v>
      </c>
      <c r="C1724" t="s">
        <v>44</v>
      </c>
      <c r="D1724" s="36">
        <v>49241500</v>
      </c>
      <c r="E1724" s="36">
        <v>36010</v>
      </c>
      <c r="F1724" t="s">
        <v>9801</v>
      </c>
      <c r="G1724" t="s">
        <v>57</v>
      </c>
      <c r="H1724" s="37">
        <v>3548</v>
      </c>
      <c r="I1724" s="41">
        <f t="shared" si="42"/>
        <v>3157.7200000000003</v>
      </c>
      <c r="J1724" t="s">
        <v>8885</v>
      </c>
      <c r="K1724" s="35">
        <v>36010</v>
      </c>
      <c r="L1724" s="33">
        <v>0.11</v>
      </c>
      <c r="M1724" s="21" t="s">
        <v>14848</v>
      </c>
      <c r="N1724" s="21" t="s">
        <v>9478</v>
      </c>
      <c r="O1724" s="21" t="s">
        <v>83</v>
      </c>
      <c r="P1724" s="35" t="s">
        <v>13496</v>
      </c>
    </row>
    <row r="1725" spans="2:16">
      <c r="B1725" t="s">
        <v>41</v>
      </c>
      <c r="C1725" t="s">
        <v>44</v>
      </c>
      <c r="D1725" s="36">
        <v>49241500</v>
      </c>
      <c r="E1725" s="36">
        <v>36011</v>
      </c>
      <c r="F1725" t="s">
        <v>9979</v>
      </c>
      <c r="G1725" t="s">
        <v>57</v>
      </c>
      <c r="H1725" s="37">
        <v>7484</v>
      </c>
      <c r="I1725" s="41">
        <f t="shared" si="42"/>
        <v>6660.76</v>
      </c>
      <c r="J1725" t="s">
        <v>8885</v>
      </c>
      <c r="K1725" s="35">
        <v>36011</v>
      </c>
      <c r="L1725" s="33">
        <v>0.11</v>
      </c>
      <c r="M1725" s="21" t="s">
        <v>14848</v>
      </c>
      <c r="N1725" s="21" t="s">
        <v>9478</v>
      </c>
      <c r="O1725" s="21" t="s">
        <v>83</v>
      </c>
      <c r="P1725" s="35" t="s">
        <v>13496</v>
      </c>
    </row>
    <row r="1726" spans="2:16">
      <c r="B1726" t="s">
        <v>41</v>
      </c>
      <c r="C1726" t="s">
        <v>44</v>
      </c>
      <c r="D1726" s="36">
        <v>49241500</v>
      </c>
      <c r="E1726" s="36">
        <v>36012</v>
      </c>
      <c r="F1726" t="s">
        <v>9980</v>
      </c>
      <c r="G1726" t="s">
        <v>57</v>
      </c>
      <c r="H1726" s="37">
        <v>6853</v>
      </c>
      <c r="I1726" s="41">
        <f t="shared" si="42"/>
        <v>6099.17</v>
      </c>
      <c r="J1726" t="s">
        <v>8885</v>
      </c>
      <c r="K1726" s="35">
        <v>36012</v>
      </c>
      <c r="L1726" s="33">
        <v>0.11</v>
      </c>
      <c r="M1726" s="21" t="s">
        <v>14848</v>
      </c>
      <c r="N1726" s="21" t="s">
        <v>9478</v>
      </c>
      <c r="O1726" s="21" t="s">
        <v>83</v>
      </c>
      <c r="P1726" s="35" t="s">
        <v>13496</v>
      </c>
    </row>
    <row r="1727" spans="2:16">
      <c r="B1727" t="s">
        <v>41</v>
      </c>
      <c r="C1727" t="s">
        <v>44</v>
      </c>
      <c r="D1727" s="36">
        <v>49241500</v>
      </c>
      <c r="E1727" s="36">
        <v>36013</v>
      </c>
      <c r="F1727" t="s">
        <v>9843</v>
      </c>
      <c r="G1727" t="s">
        <v>57</v>
      </c>
      <c r="H1727" s="37">
        <v>2259</v>
      </c>
      <c r="I1727" s="41">
        <f t="shared" si="42"/>
        <v>2010.51</v>
      </c>
      <c r="J1727" t="s">
        <v>8885</v>
      </c>
      <c r="K1727" s="35">
        <v>36013</v>
      </c>
      <c r="L1727" s="33">
        <v>0.11</v>
      </c>
      <c r="M1727" s="21" t="s">
        <v>14848</v>
      </c>
      <c r="N1727" s="21" t="s">
        <v>9478</v>
      </c>
      <c r="O1727" s="21" t="s">
        <v>83</v>
      </c>
      <c r="P1727" s="35" t="s">
        <v>13496</v>
      </c>
    </row>
    <row r="1728" spans="2:16">
      <c r="B1728" t="s">
        <v>41</v>
      </c>
      <c r="C1728" t="s">
        <v>44</v>
      </c>
      <c r="D1728" s="36">
        <v>49241500</v>
      </c>
      <c r="E1728" s="36">
        <v>36014</v>
      </c>
      <c r="F1728" t="s">
        <v>9981</v>
      </c>
      <c r="G1728" t="s">
        <v>57</v>
      </c>
      <c r="H1728" s="37">
        <v>1132</v>
      </c>
      <c r="I1728" s="41">
        <f t="shared" si="42"/>
        <v>1007.48</v>
      </c>
      <c r="J1728" t="s">
        <v>8885</v>
      </c>
      <c r="K1728" s="35">
        <v>36014</v>
      </c>
      <c r="L1728" s="33">
        <v>0.11</v>
      </c>
      <c r="M1728" s="21" t="s">
        <v>14848</v>
      </c>
      <c r="N1728" s="21" t="s">
        <v>9478</v>
      </c>
      <c r="O1728" s="21" t="s">
        <v>83</v>
      </c>
      <c r="P1728" s="35" t="s">
        <v>13496</v>
      </c>
    </row>
    <row r="1729" spans="2:16">
      <c r="B1729" t="s">
        <v>41</v>
      </c>
      <c r="C1729" t="s">
        <v>44</v>
      </c>
      <c r="D1729" s="36">
        <v>49241500</v>
      </c>
      <c r="E1729" s="36">
        <v>36015</v>
      </c>
      <c r="F1729" t="s">
        <v>9982</v>
      </c>
      <c r="G1729" t="s">
        <v>57</v>
      </c>
      <c r="H1729" s="37">
        <v>800</v>
      </c>
      <c r="I1729" s="41">
        <f t="shared" si="42"/>
        <v>712</v>
      </c>
      <c r="J1729" t="s">
        <v>8885</v>
      </c>
      <c r="K1729" s="35">
        <v>36015</v>
      </c>
      <c r="L1729" s="33">
        <v>0.11</v>
      </c>
      <c r="M1729" s="21" t="s">
        <v>14848</v>
      </c>
      <c r="N1729" s="21" t="s">
        <v>9478</v>
      </c>
      <c r="O1729" s="21" t="s">
        <v>83</v>
      </c>
      <c r="P1729" s="35" t="s">
        <v>13496</v>
      </c>
    </row>
    <row r="1730" spans="2:16">
      <c r="B1730" t="s">
        <v>41</v>
      </c>
      <c r="C1730" t="s">
        <v>44</v>
      </c>
      <c r="D1730" s="36">
        <v>49241500</v>
      </c>
      <c r="E1730" s="36">
        <v>36017</v>
      </c>
      <c r="F1730" t="s">
        <v>9983</v>
      </c>
      <c r="G1730" t="s">
        <v>57</v>
      </c>
      <c r="H1730" s="37">
        <v>1776</v>
      </c>
      <c r="I1730" s="41">
        <f t="shared" si="42"/>
        <v>1580.64</v>
      </c>
      <c r="J1730" t="s">
        <v>8885</v>
      </c>
      <c r="K1730" s="35">
        <v>36017</v>
      </c>
      <c r="L1730" s="33">
        <v>0.11</v>
      </c>
      <c r="M1730" s="21" t="s">
        <v>14848</v>
      </c>
      <c r="N1730" s="21" t="s">
        <v>9478</v>
      </c>
      <c r="O1730" s="21" t="s">
        <v>83</v>
      </c>
      <c r="P1730" s="35" t="s">
        <v>13496</v>
      </c>
    </row>
    <row r="1731" spans="2:16">
      <c r="B1731" t="s">
        <v>41</v>
      </c>
      <c r="C1731" t="s">
        <v>44</v>
      </c>
      <c r="D1731" s="36">
        <v>49241500</v>
      </c>
      <c r="E1731" s="36">
        <v>36018</v>
      </c>
      <c r="F1731" t="s">
        <v>9984</v>
      </c>
      <c r="G1731" t="s">
        <v>57</v>
      </c>
      <c r="H1731" s="37">
        <v>1209</v>
      </c>
      <c r="I1731" s="41">
        <f t="shared" si="42"/>
        <v>1076.01</v>
      </c>
      <c r="J1731" t="s">
        <v>8885</v>
      </c>
      <c r="K1731" s="35">
        <v>36018</v>
      </c>
      <c r="L1731" s="33">
        <v>0.11</v>
      </c>
      <c r="M1731" s="21" t="s">
        <v>14848</v>
      </c>
      <c r="N1731" s="21" t="s">
        <v>9478</v>
      </c>
      <c r="O1731" s="21" t="s">
        <v>83</v>
      </c>
      <c r="P1731" s="35" t="s">
        <v>13496</v>
      </c>
    </row>
    <row r="1732" spans="2:16">
      <c r="B1732" t="s">
        <v>41</v>
      </c>
      <c r="C1732" t="s">
        <v>44</v>
      </c>
      <c r="D1732" s="36">
        <v>49241500</v>
      </c>
      <c r="E1732" s="36">
        <v>36019</v>
      </c>
      <c r="F1732" t="s">
        <v>9985</v>
      </c>
      <c r="G1732" t="s">
        <v>57</v>
      </c>
      <c r="H1732" s="37">
        <v>7436</v>
      </c>
      <c r="I1732" s="41">
        <f t="shared" si="42"/>
        <v>6618.04</v>
      </c>
      <c r="J1732" t="s">
        <v>8885</v>
      </c>
      <c r="K1732" s="35">
        <v>36019</v>
      </c>
      <c r="L1732" s="33">
        <v>0.11</v>
      </c>
      <c r="M1732" s="21" t="s">
        <v>14848</v>
      </c>
      <c r="N1732" s="21" t="s">
        <v>9478</v>
      </c>
      <c r="O1732" s="21" t="s">
        <v>83</v>
      </c>
      <c r="P1732" s="35" t="s">
        <v>13496</v>
      </c>
    </row>
    <row r="1733" spans="2:16">
      <c r="B1733" t="s">
        <v>41</v>
      </c>
      <c r="C1733" t="s">
        <v>44</v>
      </c>
      <c r="D1733" s="36">
        <v>49241500</v>
      </c>
      <c r="E1733" s="36">
        <v>36020</v>
      </c>
      <c r="F1733" t="s">
        <v>9986</v>
      </c>
      <c r="G1733" t="s">
        <v>57</v>
      </c>
      <c r="H1733" s="37">
        <v>890</v>
      </c>
      <c r="I1733" s="41">
        <f t="shared" si="42"/>
        <v>792.1</v>
      </c>
      <c r="J1733" t="s">
        <v>8885</v>
      </c>
      <c r="K1733" s="35">
        <v>36020</v>
      </c>
      <c r="L1733" s="33">
        <v>0.11</v>
      </c>
      <c r="M1733" s="21" t="s">
        <v>14848</v>
      </c>
      <c r="N1733" s="21" t="s">
        <v>9478</v>
      </c>
      <c r="O1733" s="21" t="s">
        <v>83</v>
      </c>
      <c r="P1733" s="35" t="s">
        <v>13496</v>
      </c>
    </row>
    <row r="1734" spans="2:16">
      <c r="B1734" t="s">
        <v>41</v>
      </c>
      <c r="C1734" t="s">
        <v>44</v>
      </c>
      <c r="D1734" s="36">
        <v>49241500</v>
      </c>
      <c r="E1734" s="36">
        <v>36021</v>
      </c>
      <c r="F1734" t="s">
        <v>9803</v>
      </c>
      <c r="G1734" t="s">
        <v>57</v>
      </c>
      <c r="H1734" s="37">
        <v>1062</v>
      </c>
      <c r="I1734" s="41">
        <f t="shared" si="42"/>
        <v>945.18000000000006</v>
      </c>
      <c r="J1734" t="s">
        <v>8885</v>
      </c>
      <c r="K1734" s="35">
        <v>36021</v>
      </c>
      <c r="L1734" s="33">
        <v>0.11</v>
      </c>
      <c r="M1734" s="21" t="s">
        <v>14848</v>
      </c>
      <c r="N1734" s="21" t="s">
        <v>9478</v>
      </c>
      <c r="O1734" s="21" t="s">
        <v>83</v>
      </c>
      <c r="P1734" s="35" t="s">
        <v>13496</v>
      </c>
    </row>
    <row r="1735" spans="2:16">
      <c r="B1735" t="s">
        <v>41</v>
      </c>
      <c r="C1735" t="s">
        <v>44</v>
      </c>
      <c r="D1735" s="36">
        <v>49241500</v>
      </c>
      <c r="E1735" s="36">
        <v>36022</v>
      </c>
      <c r="F1735" t="s">
        <v>9875</v>
      </c>
      <c r="G1735" t="s">
        <v>57</v>
      </c>
      <c r="H1735" s="37">
        <v>1062</v>
      </c>
      <c r="I1735" s="41">
        <f t="shared" si="42"/>
        <v>945.18000000000006</v>
      </c>
      <c r="J1735" t="s">
        <v>8885</v>
      </c>
      <c r="K1735" s="35">
        <v>36022</v>
      </c>
      <c r="L1735" s="33">
        <v>0.11</v>
      </c>
      <c r="M1735" s="21" t="s">
        <v>14848</v>
      </c>
      <c r="N1735" s="21" t="s">
        <v>9478</v>
      </c>
      <c r="O1735" s="21" t="s">
        <v>83</v>
      </c>
      <c r="P1735" s="35" t="s">
        <v>13496</v>
      </c>
    </row>
    <row r="1736" spans="2:16">
      <c r="B1736" t="s">
        <v>41</v>
      </c>
      <c r="C1736" t="s">
        <v>44</v>
      </c>
      <c r="D1736" s="36">
        <v>49241500</v>
      </c>
      <c r="E1736" s="36">
        <v>36023</v>
      </c>
      <c r="F1736" t="s">
        <v>9804</v>
      </c>
      <c r="G1736" t="s">
        <v>57</v>
      </c>
      <c r="H1736" s="37">
        <v>1098</v>
      </c>
      <c r="I1736" s="41">
        <f t="shared" ref="I1736:I1799" si="43">H1736*0.89</f>
        <v>977.22</v>
      </c>
      <c r="J1736" t="s">
        <v>8885</v>
      </c>
      <c r="K1736" s="35">
        <v>36023</v>
      </c>
      <c r="L1736" s="33">
        <v>0.11</v>
      </c>
      <c r="M1736" s="21" t="s">
        <v>14848</v>
      </c>
      <c r="N1736" s="21" t="s">
        <v>9478</v>
      </c>
      <c r="O1736" s="21" t="s">
        <v>83</v>
      </c>
      <c r="P1736" s="35" t="s">
        <v>13496</v>
      </c>
    </row>
    <row r="1737" spans="2:16">
      <c r="B1737" t="s">
        <v>41</v>
      </c>
      <c r="C1737" t="s">
        <v>44</v>
      </c>
      <c r="D1737" s="36">
        <v>49241500</v>
      </c>
      <c r="E1737" s="36">
        <v>36024</v>
      </c>
      <c r="F1737" t="s">
        <v>9861</v>
      </c>
      <c r="G1737" t="s">
        <v>57</v>
      </c>
      <c r="H1737" s="37">
        <v>1098</v>
      </c>
      <c r="I1737" s="41">
        <f t="shared" si="43"/>
        <v>977.22</v>
      </c>
      <c r="J1737" t="s">
        <v>8885</v>
      </c>
      <c r="K1737" s="35">
        <v>36024</v>
      </c>
      <c r="L1737" s="33">
        <v>0.11</v>
      </c>
      <c r="M1737" s="21" t="s">
        <v>14848</v>
      </c>
      <c r="N1737" s="21" t="s">
        <v>9478</v>
      </c>
      <c r="O1737" s="21" t="s">
        <v>83</v>
      </c>
      <c r="P1737" s="35" t="s">
        <v>13496</v>
      </c>
    </row>
    <row r="1738" spans="2:16">
      <c r="B1738" t="s">
        <v>41</v>
      </c>
      <c r="C1738" t="s">
        <v>44</v>
      </c>
      <c r="D1738" s="36">
        <v>49241500</v>
      </c>
      <c r="E1738" s="36">
        <v>36025</v>
      </c>
      <c r="F1738" t="s">
        <v>9805</v>
      </c>
      <c r="G1738" t="s">
        <v>57</v>
      </c>
      <c r="H1738" s="37">
        <v>1166</v>
      </c>
      <c r="I1738" s="41">
        <f t="shared" si="43"/>
        <v>1037.74</v>
      </c>
      <c r="J1738" t="s">
        <v>8885</v>
      </c>
      <c r="K1738" s="35">
        <v>36025</v>
      </c>
      <c r="L1738" s="33">
        <v>0.11</v>
      </c>
      <c r="M1738" s="21" t="s">
        <v>14848</v>
      </c>
      <c r="N1738" s="21" t="s">
        <v>9478</v>
      </c>
      <c r="O1738" s="21" t="s">
        <v>83</v>
      </c>
      <c r="P1738" s="35" t="s">
        <v>13496</v>
      </c>
    </row>
    <row r="1739" spans="2:16">
      <c r="B1739" t="s">
        <v>41</v>
      </c>
      <c r="C1739" t="s">
        <v>44</v>
      </c>
      <c r="D1739" s="36">
        <v>49241500</v>
      </c>
      <c r="E1739" s="36">
        <v>36026</v>
      </c>
      <c r="F1739" t="s">
        <v>9987</v>
      </c>
      <c r="G1739" t="s">
        <v>57</v>
      </c>
      <c r="H1739" s="37">
        <v>457</v>
      </c>
      <c r="I1739" s="41">
        <f t="shared" si="43"/>
        <v>406.73</v>
      </c>
      <c r="J1739" t="s">
        <v>8885</v>
      </c>
      <c r="K1739" s="35">
        <v>36026</v>
      </c>
      <c r="L1739" s="33">
        <v>0.11</v>
      </c>
      <c r="M1739" s="21" t="s">
        <v>14848</v>
      </c>
      <c r="N1739" s="21" t="s">
        <v>9478</v>
      </c>
      <c r="O1739" s="21" t="s">
        <v>83</v>
      </c>
      <c r="P1739" s="35" t="s">
        <v>13496</v>
      </c>
    </row>
    <row r="1740" spans="2:16">
      <c r="B1740" t="s">
        <v>41</v>
      </c>
      <c r="C1740" t="s">
        <v>44</v>
      </c>
      <c r="D1740" s="36">
        <v>49241500</v>
      </c>
      <c r="E1740" s="36">
        <v>36027</v>
      </c>
      <c r="F1740" t="s">
        <v>9988</v>
      </c>
      <c r="G1740" t="s">
        <v>57</v>
      </c>
      <c r="H1740" s="37">
        <v>1056</v>
      </c>
      <c r="I1740" s="41">
        <f t="shared" si="43"/>
        <v>939.84</v>
      </c>
      <c r="J1740" t="s">
        <v>8885</v>
      </c>
      <c r="K1740" s="35">
        <v>36027</v>
      </c>
      <c r="L1740" s="33">
        <v>0.11</v>
      </c>
      <c r="M1740" s="21" t="s">
        <v>14848</v>
      </c>
      <c r="N1740" s="21" t="s">
        <v>9478</v>
      </c>
      <c r="O1740" s="21" t="s">
        <v>83</v>
      </c>
      <c r="P1740" s="35" t="s">
        <v>13496</v>
      </c>
    </row>
    <row r="1741" spans="2:16">
      <c r="B1741" t="s">
        <v>41</v>
      </c>
      <c r="C1741" t="s">
        <v>44</v>
      </c>
      <c r="D1741" s="36">
        <v>49241500</v>
      </c>
      <c r="E1741" s="36">
        <v>36028</v>
      </c>
      <c r="F1741" t="s">
        <v>9835</v>
      </c>
      <c r="G1741" t="s">
        <v>57</v>
      </c>
      <c r="H1741" s="37">
        <v>142</v>
      </c>
      <c r="I1741" s="41">
        <f t="shared" si="43"/>
        <v>126.38</v>
      </c>
      <c r="J1741" t="s">
        <v>8885</v>
      </c>
      <c r="K1741" s="35">
        <v>36028</v>
      </c>
      <c r="L1741" s="33">
        <v>0.11</v>
      </c>
      <c r="M1741" s="21" t="s">
        <v>14848</v>
      </c>
      <c r="N1741" s="21" t="s">
        <v>9478</v>
      </c>
      <c r="O1741" s="21" t="s">
        <v>83</v>
      </c>
      <c r="P1741" s="35" t="s">
        <v>13496</v>
      </c>
    </row>
    <row r="1742" spans="2:16">
      <c r="B1742" t="s">
        <v>41</v>
      </c>
      <c r="C1742" t="s">
        <v>44</v>
      </c>
      <c r="D1742" s="36">
        <v>49241500</v>
      </c>
      <c r="E1742" s="36">
        <v>36029</v>
      </c>
      <c r="F1742" t="s">
        <v>9834</v>
      </c>
      <c r="G1742" t="s">
        <v>57</v>
      </c>
      <c r="H1742" s="37">
        <v>178</v>
      </c>
      <c r="I1742" s="41">
        <f t="shared" si="43"/>
        <v>158.42000000000002</v>
      </c>
      <c r="J1742" t="s">
        <v>8885</v>
      </c>
      <c r="K1742" s="35">
        <v>36029</v>
      </c>
      <c r="L1742" s="33">
        <v>0.11</v>
      </c>
      <c r="M1742" s="21" t="s">
        <v>14848</v>
      </c>
      <c r="N1742" s="21" t="s">
        <v>9478</v>
      </c>
      <c r="O1742" s="21" t="s">
        <v>83</v>
      </c>
      <c r="P1742" s="35" t="s">
        <v>13496</v>
      </c>
    </row>
    <row r="1743" spans="2:16">
      <c r="B1743" t="s">
        <v>41</v>
      </c>
      <c r="C1743" t="s">
        <v>44</v>
      </c>
      <c r="D1743" s="36">
        <v>49241500</v>
      </c>
      <c r="E1743" s="36">
        <v>36030</v>
      </c>
      <c r="F1743" t="s">
        <v>9989</v>
      </c>
      <c r="G1743" t="s">
        <v>57</v>
      </c>
      <c r="H1743" s="37">
        <v>163</v>
      </c>
      <c r="I1743" s="41">
        <f t="shared" si="43"/>
        <v>145.07</v>
      </c>
      <c r="J1743" t="s">
        <v>8885</v>
      </c>
      <c r="K1743" s="35">
        <v>36030</v>
      </c>
      <c r="L1743" s="33">
        <v>0.11</v>
      </c>
      <c r="M1743" s="21" t="s">
        <v>14848</v>
      </c>
      <c r="N1743" s="21" t="s">
        <v>9478</v>
      </c>
      <c r="O1743" s="21" t="s">
        <v>83</v>
      </c>
      <c r="P1743" s="35" t="s">
        <v>13496</v>
      </c>
    </row>
    <row r="1744" spans="2:16">
      <c r="B1744" t="s">
        <v>41</v>
      </c>
      <c r="C1744" t="s">
        <v>44</v>
      </c>
      <c r="D1744" s="36">
        <v>49241500</v>
      </c>
      <c r="E1744" s="36">
        <v>36031</v>
      </c>
      <c r="F1744" t="s">
        <v>9990</v>
      </c>
      <c r="G1744" t="s">
        <v>57</v>
      </c>
      <c r="H1744" s="37">
        <v>152</v>
      </c>
      <c r="I1744" s="41">
        <f t="shared" si="43"/>
        <v>135.28</v>
      </c>
      <c r="J1744" t="s">
        <v>8885</v>
      </c>
      <c r="K1744" s="35">
        <v>36031</v>
      </c>
      <c r="L1744" s="33">
        <v>0.11</v>
      </c>
      <c r="M1744" s="21" t="s">
        <v>14848</v>
      </c>
      <c r="N1744" s="21" t="s">
        <v>9478</v>
      </c>
      <c r="O1744" s="21" t="s">
        <v>83</v>
      </c>
      <c r="P1744" s="35" t="s">
        <v>13496</v>
      </c>
    </row>
    <row r="1745" spans="2:16">
      <c r="B1745" t="s">
        <v>41</v>
      </c>
      <c r="C1745" t="s">
        <v>44</v>
      </c>
      <c r="D1745" s="36">
        <v>49241500</v>
      </c>
      <c r="E1745" s="36">
        <v>36032</v>
      </c>
      <c r="F1745" t="s">
        <v>9991</v>
      </c>
      <c r="G1745" t="s">
        <v>57</v>
      </c>
      <c r="H1745" s="37">
        <v>768</v>
      </c>
      <c r="I1745" s="41">
        <f t="shared" si="43"/>
        <v>683.52</v>
      </c>
      <c r="J1745" t="s">
        <v>8885</v>
      </c>
      <c r="K1745" s="35">
        <v>36032</v>
      </c>
      <c r="L1745" s="33">
        <v>0.11</v>
      </c>
      <c r="M1745" s="21" t="s">
        <v>14848</v>
      </c>
      <c r="N1745" s="21" t="s">
        <v>9478</v>
      </c>
      <c r="O1745" s="21" t="s">
        <v>83</v>
      </c>
      <c r="P1745" s="35" t="s">
        <v>13496</v>
      </c>
    </row>
    <row r="1746" spans="2:16">
      <c r="B1746" t="s">
        <v>41</v>
      </c>
      <c r="C1746" t="s">
        <v>44</v>
      </c>
      <c r="D1746" s="36">
        <v>49241500</v>
      </c>
      <c r="E1746" s="36">
        <v>36033</v>
      </c>
      <c r="F1746" t="s">
        <v>9397</v>
      </c>
      <c r="G1746" t="s">
        <v>57</v>
      </c>
      <c r="H1746" s="37">
        <v>359</v>
      </c>
      <c r="I1746" s="41">
        <f t="shared" si="43"/>
        <v>319.51</v>
      </c>
      <c r="J1746" t="s">
        <v>8885</v>
      </c>
      <c r="K1746" s="35">
        <v>36033</v>
      </c>
      <c r="L1746" s="33">
        <v>0.11</v>
      </c>
      <c r="M1746" s="21" t="s">
        <v>14848</v>
      </c>
      <c r="N1746" s="21" t="s">
        <v>9478</v>
      </c>
      <c r="O1746" s="21" t="s">
        <v>83</v>
      </c>
      <c r="P1746" s="35" t="s">
        <v>13496</v>
      </c>
    </row>
    <row r="1747" spans="2:16">
      <c r="B1747" t="s">
        <v>41</v>
      </c>
      <c r="C1747" t="s">
        <v>44</v>
      </c>
      <c r="D1747" s="36">
        <v>49241500</v>
      </c>
      <c r="E1747" s="36">
        <v>36034</v>
      </c>
      <c r="F1747" t="s">
        <v>9992</v>
      </c>
      <c r="G1747" t="s">
        <v>57</v>
      </c>
      <c r="H1747" s="37">
        <v>894</v>
      </c>
      <c r="I1747" s="41">
        <f t="shared" si="43"/>
        <v>795.66</v>
      </c>
      <c r="J1747" t="s">
        <v>8885</v>
      </c>
      <c r="K1747" s="35">
        <v>36034</v>
      </c>
      <c r="L1747" s="33">
        <v>0.11</v>
      </c>
      <c r="M1747" s="21" t="s">
        <v>14848</v>
      </c>
      <c r="N1747" s="21" t="s">
        <v>9478</v>
      </c>
      <c r="O1747" s="21" t="s">
        <v>83</v>
      </c>
      <c r="P1747" s="35" t="s">
        <v>13496</v>
      </c>
    </row>
    <row r="1748" spans="2:16">
      <c r="B1748" t="s">
        <v>41</v>
      </c>
      <c r="C1748" t="s">
        <v>44</v>
      </c>
      <c r="D1748" s="36">
        <v>49241500</v>
      </c>
      <c r="E1748" s="36">
        <v>36035</v>
      </c>
      <c r="F1748" t="s">
        <v>9993</v>
      </c>
      <c r="G1748" t="s">
        <v>57</v>
      </c>
      <c r="H1748" s="37">
        <v>760</v>
      </c>
      <c r="I1748" s="41">
        <f t="shared" si="43"/>
        <v>676.4</v>
      </c>
      <c r="J1748" t="s">
        <v>8885</v>
      </c>
      <c r="K1748" s="35">
        <v>36035</v>
      </c>
      <c r="L1748" s="33">
        <v>0.11</v>
      </c>
      <c r="M1748" s="21" t="s">
        <v>14848</v>
      </c>
      <c r="N1748" s="21" t="s">
        <v>9478</v>
      </c>
      <c r="O1748" s="21" t="s">
        <v>83</v>
      </c>
      <c r="P1748" s="35" t="s">
        <v>13496</v>
      </c>
    </row>
    <row r="1749" spans="2:16">
      <c r="B1749" t="s">
        <v>41</v>
      </c>
      <c r="C1749" t="s">
        <v>44</v>
      </c>
      <c r="D1749" s="36">
        <v>49241500</v>
      </c>
      <c r="E1749" s="36">
        <v>36036</v>
      </c>
      <c r="F1749" t="s">
        <v>9994</v>
      </c>
      <c r="G1749" t="s">
        <v>57</v>
      </c>
      <c r="H1749" s="37">
        <v>208</v>
      </c>
      <c r="I1749" s="41">
        <f t="shared" si="43"/>
        <v>185.12</v>
      </c>
      <c r="J1749" t="s">
        <v>8885</v>
      </c>
      <c r="K1749" s="35">
        <v>36036</v>
      </c>
      <c r="L1749" s="33">
        <v>0.11</v>
      </c>
      <c r="M1749" s="21" t="s">
        <v>14848</v>
      </c>
      <c r="N1749" s="21" t="s">
        <v>9478</v>
      </c>
      <c r="O1749" s="21" t="s">
        <v>83</v>
      </c>
      <c r="P1749" s="35" t="s">
        <v>13496</v>
      </c>
    </row>
    <row r="1750" spans="2:16">
      <c r="B1750" t="s">
        <v>41</v>
      </c>
      <c r="C1750" t="s">
        <v>44</v>
      </c>
      <c r="D1750" s="36">
        <v>49241500</v>
      </c>
      <c r="E1750" s="36">
        <v>36037</v>
      </c>
      <c r="F1750" t="s">
        <v>9995</v>
      </c>
      <c r="G1750" t="s">
        <v>57</v>
      </c>
      <c r="H1750" s="37">
        <v>240</v>
      </c>
      <c r="I1750" s="41">
        <f t="shared" si="43"/>
        <v>213.6</v>
      </c>
      <c r="J1750" t="s">
        <v>8885</v>
      </c>
      <c r="K1750" s="35">
        <v>36037</v>
      </c>
      <c r="L1750" s="33">
        <v>0.11</v>
      </c>
      <c r="M1750" s="21" t="s">
        <v>14848</v>
      </c>
      <c r="N1750" s="21" t="s">
        <v>9478</v>
      </c>
      <c r="O1750" s="21" t="s">
        <v>83</v>
      </c>
      <c r="P1750" s="35" t="s">
        <v>13496</v>
      </c>
    </row>
    <row r="1751" spans="2:16">
      <c r="B1751" t="s">
        <v>41</v>
      </c>
      <c r="C1751" t="s">
        <v>44</v>
      </c>
      <c r="D1751" s="36">
        <v>49241500</v>
      </c>
      <c r="E1751" s="36">
        <v>36038</v>
      </c>
      <c r="F1751" t="s">
        <v>9996</v>
      </c>
      <c r="G1751" t="s">
        <v>57</v>
      </c>
      <c r="H1751" s="37">
        <v>8337</v>
      </c>
      <c r="I1751" s="41">
        <f t="shared" si="43"/>
        <v>7419.93</v>
      </c>
      <c r="J1751" t="s">
        <v>8885</v>
      </c>
      <c r="K1751" s="35">
        <v>36038</v>
      </c>
      <c r="L1751" s="33">
        <v>0.11</v>
      </c>
      <c r="M1751" s="21" t="s">
        <v>14848</v>
      </c>
      <c r="N1751" s="21" t="s">
        <v>9478</v>
      </c>
      <c r="O1751" s="21" t="s">
        <v>83</v>
      </c>
      <c r="P1751" s="35" t="s">
        <v>13496</v>
      </c>
    </row>
    <row r="1752" spans="2:16">
      <c r="B1752" t="s">
        <v>41</v>
      </c>
      <c r="C1752" t="s">
        <v>44</v>
      </c>
      <c r="D1752" s="36">
        <v>49241500</v>
      </c>
      <c r="E1752" s="36">
        <v>36039</v>
      </c>
      <c r="F1752" t="s">
        <v>9997</v>
      </c>
      <c r="G1752" t="s">
        <v>57</v>
      </c>
      <c r="H1752" s="37">
        <v>8419</v>
      </c>
      <c r="I1752" s="41">
        <f t="shared" si="43"/>
        <v>7492.91</v>
      </c>
      <c r="J1752" t="s">
        <v>8885</v>
      </c>
      <c r="K1752" s="35">
        <v>36039</v>
      </c>
      <c r="L1752" s="33">
        <v>0.11</v>
      </c>
      <c r="M1752" s="21" t="s">
        <v>14848</v>
      </c>
      <c r="N1752" s="21" t="s">
        <v>9478</v>
      </c>
      <c r="O1752" s="21" t="s">
        <v>83</v>
      </c>
      <c r="P1752" s="35" t="s">
        <v>13496</v>
      </c>
    </row>
    <row r="1753" spans="2:16">
      <c r="B1753" t="s">
        <v>41</v>
      </c>
      <c r="C1753" t="s">
        <v>44</v>
      </c>
      <c r="D1753" s="36">
        <v>49241500</v>
      </c>
      <c r="E1753" s="36">
        <v>36040</v>
      </c>
      <c r="F1753" t="s">
        <v>9998</v>
      </c>
      <c r="G1753" t="s">
        <v>57</v>
      </c>
      <c r="H1753" s="37">
        <v>8337</v>
      </c>
      <c r="I1753" s="41">
        <f t="shared" si="43"/>
        <v>7419.93</v>
      </c>
      <c r="J1753" t="s">
        <v>8885</v>
      </c>
      <c r="K1753" s="35">
        <v>36040</v>
      </c>
      <c r="L1753" s="33">
        <v>0.11</v>
      </c>
      <c r="M1753" s="21" t="s">
        <v>14848</v>
      </c>
      <c r="N1753" s="21" t="s">
        <v>9478</v>
      </c>
      <c r="O1753" s="21" t="s">
        <v>83</v>
      </c>
      <c r="P1753" s="35" t="s">
        <v>13496</v>
      </c>
    </row>
    <row r="1754" spans="2:16">
      <c r="B1754" t="s">
        <v>41</v>
      </c>
      <c r="C1754" t="s">
        <v>44</v>
      </c>
      <c r="D1754" s="36">
        <v>49241500</v>
      </c>
      <c r="E1754" s="36">
        <v>36041</v>
      </c>
      <c r="F1754" t="s">
        <v>9999</v>
      </c>
      <c r="G1754" t="s">
        <v>57</v>
      </c>
      <c r="H1754" s="37">
        <v>4215</v>
      </c>
      <c r="I1754" s="41">
        <f t="shared" si="43"/>
        <v>3751.35</v>
      </c>
      <c r="J1754" t="s">
        <v>8885</v>
      </c>
      <c r="K1754" s="35">
        <v>36041</v>
      </c>
      <c r="L1754" s="33">
        <v>0.11</v>
      </c>
      <c r="M1754" s="21" t="s">
        <v>14848</v>
      </c>
      <c r="N1754" s="21" t="s">
        <v>9478</v>
      </c>
      <c r="O1754" s="21" t="s">
        <v>83</v>
      </c>
      <c r="P1754" s="35" t="s">
        <v>13496</v>
      </c>
    </row>
    <row r="1755" spans="2:16">
      <c r="B1755" t="s">
        <v>41</v>
      </c>
      <c r="C1755" t="s">
        <v>44</v>
      </c>
      <c r="D1755" s="36">
        <v>49241500</v>
      </c>
      <c r="E1755" s="36">
        <v>36042</v>
      </c>
      <c r="F1755" t="s">
        <v>10000</v>
      </c>
      <c r="G1755" t="s">
        <v>57</v>
      </c>
      <c r="H1755" s="37">
        <v>4373</v>
      </c>
      <c r="I1755" s="41">
        <f t="shared" si="43"/>
        <v>3891.9700000000003</v>
      </c>
      <c r="J1755" t="s">
        <v>8885</v>
      </c>
      <c r="K1755" s="35">
        <v>36042</v>
      </c>
      <c r="L1755" s="33">
        <v>0.11</v>
      </c>
      <c r="M1755" s="21" t="s">
        <v>14848</v>
      </c>
      <c r="N1755" s="21" t="s">
        <v>9478</v>
      </c>
      <c r="O1755" s="21" t="s">
        <v>83</v>
      </c>
      <c r="P1755" s="35" t="s">
        <v>13496</v>
      </c>
    </row>
    <row r="1756" spans="2:16">
      <c r="B1756" t="s">
        <v>41</v>
      </c>
      <c r="C1756" t="s">
        <v>44</v>
      </c>
      <c r="D1756" s="36">
        <v>49241500</v>
      </c>
      <c r="E1756" s="36">
        <v>36043</v>
      </c>
      <c r="F1756" t="s">
        <v>10001</v>
      </c>
      <c r="G1756" t="s">
        <v>57</v>
      </c>
      <c r="H1756" s="37">
        <v>4589</v>
      </c>
      <c r="I1756" s="41">
        <f t="shared" si="43"/>
        <v>4084.21</v>
      </c>
      <c r="J1756" t="s">
        <v>8885</v>
      </c>
      <c r="K1756" s="35">
        <v>36043</v>
      </c>
      <c r="L1756" s="33">
        <v>0.11</v>
      </c>
      <c r="M1756" s="21" t="s">
        <v>14848</v>
      </c>
      <c r="N1756" s="21" t="s">
        <v>9478</v>
      </c>
      <c r="O1756" s="21" t="s">
        <v>83</v>
      </c>
      <c r="P1756" s="35" t="s">
        <v>13496</v>
      </c>
    </row>
    <row r="1757" spans="2:16">
      <c r="B1757" t="s">
        <v>41</v>
      </c>
      <c r="C1757" t="s">
        <v>44</v>
      </c>
      <c r="D1757" s="36">
        <v>49241500</v>
      </c>
      <c r="E1757" s="36">
        <v>36044</v>
      </c>
      <c r="F1757" t="s">
        <v>10002</v>
      </c>
      <c r="G1757" t="s">
        <v>57</v>
      </c>
      <c r="H1757" s="37">
        <v>4986</v>
      </c>
      <c r="I1757" s="41">
        <f t="shared" si="43"/>
        <v>4437.54</v>
      </c>
      <c r="J1757" t="s">
        <v>8885</v>
      </c>
      <c r="K1757" s="35">
        <v>36044</v>
      </c>
      <c r="L1757" s="33">
        <v>0.11</v>
      </c>
      <c r="M1757" s="21" t="s">
        <v>14848</v>
      </c>
      <c r="N1757" s="21" t="s">
        <v>9478</v>
      </c>
      <c r="O1757" s="21" t="s">
        <v>83</v>
      </c>
      <c r="P1757" s="35" t="s">
        <v>13496</v>
      </c>
    </row>
    <row r="1758" spans="2:16">
      <c r="B1758" t="s">
        <v>41</v>
      </c>
      <c r="C1758" t="s">
        <v>44</v>
      </c>
      <c r="D1758" s="36">
        <v>49241500</v>
      </c>
      <c r="E1758" s="36">
        <v>36045</v>
      </c>
      <c r="F1758" t="s">
        <v>10003</v>
      </c>
      <c r="G1758" t="s">
        <v>57</v>
      </c>
      <c r="H1758" s="37">
        <v>3932</v>
      </c>
      <c r="I1758" s="41">
        <f t="shared" si="43"/>
        <v>3499.48</v>
      </c>
      <c r="J1758" t="s">
        <v>8885</v>
      </c>
      <c r="K1758" s="35">
        <v>36045</v>
      </c>
      <c r="L1758" s="33">
        <v>0.11</v>
      </c>
      <c r="M1758" s="21" t="s">
        <v>14848</v>
      </c>
      <c r="N1758" s="21" t="s">
        <v>9478</v>
      </c>
      <c r="O1758" s="21" t="s">
        <v>83</v>
      </c>
      <c r="P1758" s="35" t="s">
        <v>13496</v>
      </c>
    </row>
    <row r="1759" spans="2:16">
      <c r="B1759" t="s">
        <v>41</v>
      </c>
      <c r="C1759" t="s">
        <v>44</v>
      </c>
      <c r="D1759" s="36">
        <v>49241500</v>
      </c>
      <c r="E1759" s="36">
        <v>36046</v>
      </c>
      <c r="F1759" t="s">
        <v>10004</v>
      </c>
      <c r="G1759" t="s">
        <v>57</v>
      </c>
      <c r="H1759" s="37">
        <v>4103</v>
      </c>
      <c r="I1759" s="41">
        <f t="shared" si="43"/>
        <v>3651.67</v>
      </c>
      <c r="J1759" t="s">
        <v>8885</v>
      </c>
      <c r="K1759" s="35">
        <v>36046</v>
      </c>
      <c r="L1759" s="33">
        <v>0.11</v>
      </c>
      <c r="M1759" s="21" t="s">
        <v>14848</v>
      </c>
      <c r="N1759" s="21" t="s">
        <v>9478</v>
      </c>
      <c r="O1759" s="21" t="s">
        <v>83</v>
      </c>
      <c r="P1759" s="35" t="s">
        <v>13496</v>
      </c>
    </row>
    <row r="1760" spans="2:16">
      <c r="B1760" t="s">
        <v>41</v>
      </c>
      <c r="C1760" t="s">
        <v>44</v>
      </c>
      <c r="D1760" s="36">
        <v>49241500</v>
      </c>
      <c r="E1760" s="36">
        <v>36047</v>
      </c>
      <c r="F1760" t="s">
        <v>10005</v>
      </c>
      <c r="G1760" t="s">
        <v>57</v>
      </c>
      <c r="H1760" s="37">
        <v>4309</v>
      </c>
      <c r="I1760" s="41">
        <f t="shared" si="43"/>
        <v>3835.01</v>
      </c>
      <c r="J1760" t="s">
        <v>8885</v>
      </c>
      <c r="K1760" s="35">
        <v>36047</v>
      </c>
      <c r="L1760" s="33">
        <v>0.11</v>
      </c>
      <c r="M1760" s="21" t="s">
        <v>14848</v>
      </c>
      <c r="N1760" s="21" t="s">
        <v>9478</v>
      </c>
      <c r="O1760" s="21" t="s">
        <v>83</v>
      </c>
      <c r="P1760" s="35" t="s">
        <v>13496</v>
      </c>
    </row>
    <row r="1761" spans="2:16">
      <c r="B1761" t="s">
        <v>41</v>
      </c>
      <c r="C1761" t="s">
        <v>44</v>
      </c>
      <c r="D1761" s="36">
        <v>49241500</v>
      </c>
      <c r="E1761" s="36">
        <v>36048</v>
      </c>
      <c r="F1761" t="s">
        <v>10006</v>
      </c>
      <c r="G1761" t="s">
        <v>57</v>
      </c>
      <c r="H1761" s="37">
        <v>4726</v>
      </c>
      <c r="I1761" s="41">
        <f t="shared" si="43"/>
        <v>4206.1400000000003</v>
      </c>
      <c r="J1761" t="s">
        <v>8885</v>
      </c>
      <c r="K1761" s="35">
        <v>36048</v>
      </c>
      <c r="L1761" s="33">
        <v>0.11</v>
      </c>
      <c r="M1761" s="21" t="s">
        <v>14848</v>
      </c>
      <c r="N1761" s="21" t="s">
        <v>9478</v>
      </c>
      <c r="O1761" s="21" t="s">
        <v>83</v>
      </c>
      <c r="P1761" s="35" t="s">
        <v>13496</v>
      </c>
    </row>
    <row r="1762" spans="2:16">
      <c r="B1762" t="s">
        <v>41</v>
      </c>
      <c r="C1762" t="s">
        <v>44</v>
      </c>
      <c r="D1762" s="36">
        <v>49241500</v>
      </c>
      <c r="E1762" s="36">
        <v>36049</v>
      </c>
      <c r="F1762" t="s">
        <v>10007</v>
      </c>
      <c r="G1762" t="s">
        <v>57</v>
      </c>
      <c r="H1762" s="37">
        <v>5007</v>
      </c>
      <c r="I1762" s="41">
        <f t="shared" si="43"/>
        <v>4456.2300000000005</v>
      </c>
      <c r="J1762" t="s">
        <v>8885</v>
      </c>
      <c r="K1762" s="35">
        <v>36049</v>
      </c>
      <c r="L1762" s="33">
        <v>0.11</v>
      </c>
      <c r="M1762" s="21" t="s">
        <v>14848</v>
      </c>
      <c r="N1762" s="21" t="s">
        <v>9478</v>
      </c>
      <c r="O1762" s="21" t="s">
        <v>83</v>
      </c>
      <c r="P1762" s="35" t="s">
        <v>13496</v>
      </c>
    </row>
    <row r="1763" spans="2:16">
      <c r="B1763" t="s">
        <v>41</v>
      </c>
      <c r="C1763" t="s">
        <v>44</v>
      </c>
      <c r="D1763" s="36">
        <v>49241500</v>
      </c>
      <c r="E1763" s="36">
        <v>36050</v>
      </c>
      <c r="F1763" t="s">
        <v>10008</v>
      </c>
      <c r="G1763" t="s">
        <v>57</v>
      </c>
      <c r="H1763" s="37">
        <v>5344</v>
      </c>
      <c r="I1763" s="41">
        <f t="shared" si="43"/>
        <v>4756.16</v>
      </c>
      <c r="J1763" t="s">
        <v>8885</v>
      </c>
      <c r="K1763" s="35">
        <v>36050</v>
      </c>
      <c r="L1763" s="33">
        <v>0.11</v>
      </c>
      <c r="M1763" s="21" t="s">
        <v>14848</v>
      </c>
      <c r="N1763" s="21" t="s">
        <v>9478</v>
      </c>
      <c r="O1763" s="21" t="s">
        <v>83</v>
      </c>
      <c r="P1763" s="35" t="s">
        <v>13496</v>
      </c>
    </row>
    <row r="1764" spans="2:16">
      <c r="B1764" t="s">
        <v>41</v>
      </c>
      <c r="C1764" t="s">
        <v>44</v>
      </c>
      <c r="D1764" s="36">
        <v>49241500</v>
      </c>
      <c r="E1764" s="36">
        <v>36051</v>
      </c>
      <c r="F1764" t="s">
        <v>10009</v>
      </c>
      <c r="G1764" t="s">
        <v>57</v>
      </c>
      <c r="H1764" s="37">
        <v>6015</v>
      </c>
      <c r="I1764" s="41">
        <f t="shared" si="43"/>
        <v>5353.35</v>
      </c>
      <c r="J1764" t="s">
        <v>8885</v>
      </c>
      <c r="K1764" s="35">
        <v>36051</v>
      </c>
      <c r="L1764" s="33">
        <v>0.11</v>
      </c>
      <c r="M1764" s="21" t="s">
        <v>14848</v>
      </c>
      <c r="N1764" s="21" t="s">
        <v>9478</v>
      </c>
      <c r="O1764" s="21" t="s">
        <v>83</v>
      </c>
      <c r="P1764" s="35" t="s">
        <v>13496</v>
      </c>
    </row>
    <row r="1765" spans="2:16">
      <c r="B1765" t="s">
        <v>41</v>
      </c>
      <c r="C1765" t="s">
        <v>44</v>
      </c>
      <c r="D1765" s="36">
        <v>49241500</v>
      </c>
      <c r="E1765" s="36">
        <v>36052</v>
      </c>
      <c r="F1765" t="s">
        <v>10010</v>
      </c>
      <c r="G1765" t="s">
        <v>57</v>
      </c>
      <c r="H1765" s="37">
        <v>4389</v>
      </c>
      <c r="I1765" s="41">
        <f t="shared" si="43"/>
        <v>3906.21</v>
      </c>
      <c r="J1765" t="s">
        <v>8885</v>
      </c>
      <c r="K1765" s="35">
        <v>36052</v>
      </c>
      <c r="L1765" s="33">
        <v>0.11</v>
      </c>
      <c r="M1765" s="21" t="s">
        <v>14848</v>
      </c>
      <c r="N1765" s="21" t="s">
        <v>9478</v>
      </c>
      <c r="O1765" s="21" t="s">
        <v>83</v>
      </c>
      <c r="P1765" s="35" t="s">
        <v>13496</v>
      </c>
    </row>
    <row r="1766" spans="2:16">
      <c r="B1766" t="s">
        <v>41</v>
      </c>
      <c r="C1766" t="s">
        <v>44</v>
      </c>
      <c r="D1766" s="36">
        <v>49241500</v>
      </c>
      <c r="E1766" s="36">
        <v>36053</v>
      </c>
      <c r="F1766" t="s">
        <v>10011</v>
      </c>
      <c r="G1766" t="s">
        <v>57</v>
      </c>
      <c r="H1766" s="37">
        <v>4977</v>
      </c>
      <c r="I1766" s="41">
        <f t="shared" si="43"/>
        <v>4429.53</v>
      </c>
      <c r="J1766" t="s">
        <v>8885</v>
      </c>
      <c r="K1766" s="35">
        <v>36053</v>
      </c>
      <c r="L1766" s="33">
        <v>0.11</v>
      </c>
      <c r="M1766" s="21" t="s">
        <v>14848</v>
      </c>
      <c r="N1766" s="21" t="s">
        <v>9478</v>
      </c>
      <c r="O1766" s="21" t="s">
        <v>83</v>
      </c>
      <c r="P1766" s="35" t="s">
        <v>13496</v>
      </c>
    </row>
    <row r="1767" spans="2:16">
      <c r="B1767" t="s">
        <v>41</v>
      </c>
      <c r="C1767" t="s">
        <v>44</v>
      </c>
      <c r="D1767" s="36">
        <v>49241500</v>
      </c>
      <c r="E1767" s="36">
        <v>36054</v>
      </c>
      <c r="F1767" t="s">
        <v>10012</v>
      </c>
      <c r="G1767" t="s">
        <v>57</v>
      </c>
      <c r="H1767" s="37">
        <v>5621</v>
      </c>
      <c r="I1767" s="41">
        <f t="shared" si="43"/>
        <v>5002.6900000000005</v>
      </c>
      <c r="J1767" t="s">
        <v>8885</v>
      </c>
      <c r="K1767" s="35">
        <v>36054</v>
      </c>
      <c r="L1767" s="33">
        <v>0.11</v>
      </c>
      <c r="M1767" s="21" t="s">
        <v>14848</v>
      </c>
      <c r="N1767" s="21" t="s">
        <v>9478</v>
      </c>
      <c r="O1767" s="21" t="s">
        <v>83</v>
      </c>
      <c r="P1767" s="35" t="s">
        <v>13496</v>
      </c>
    </row>
    <row r="1768" spans="2:16">
      <c r="B1768" t="s">
        <v>41</v>
      </c>
      <c r="C1768" t="s">
        <v>44</v>
      </c>
      <c r="D1768" s="36">
        <v>49241500</v>
      </c>
      <c r="E1768" s="36">
        <v>36055</v>
      </c>
      <c r="F1768" t="s">
        <v>10013</v>
      </c>
      <c r="G1768" t="s">
        <v>57</v>
      </c>
      <c r="H1768" s="37">
        <v>3550</v>
      </c>
      <c r="I1768" s="41">
        <f t="shared" si="43"/>
        <v>3159.5</v>
      </c>
      <c r="J1768" t="s">
        <v>8885</v>
      </c>
      <c r="K1768" s="35">
        <v>36055</v>
      </c>
      <c r="L1768" s="33">
        <v>0.11</v>
      </c>
      <c r="M1768" s="21" t="s">
        <v>14848</v>
      </c>
      <c r="N1768" s="21" t="s">
        <v>9478</v>
      </c>
      <c r="O1768" s="21" t="s">
        <v>83</v>
      </c>
      <c r="P1768" s="35" t="s">
        <v>13496</v>
      </c>
    </row>
    <row r="1769" spans="2:16">
      <c r="B1769" t="s">
        <v>41</v>
      </c>
      <c r="C1769" t="s">
        <v>44</v>
      </c>
      <c r="D1769" s="36">
        <v>49241500</v>
      </c>
      <c r="E1769" s="36">
        <v>36061</v>
      </c>
      <c r="F1769" t="s">
        <v>10014</v>
      </c>
      <c r="G1769" t="s">
        <v>57</v>
      </c>
      <c r="H1769" s="37">
        <v>7203</v>
      </c>
      <c r="I1769" s="41">
        <f t="shared" si="43"/>
        <v>6410.67</v>
      </c>
      <c r="J1769" t="s">
        <v>8885</v>
      </c>
      <c r="K1769" s="35">
        <v>36061</v>
      </c>
      <c r="L1769" s="33">
        <v>0.11</v>
      </c>
      <c r="M1769" s="21" t="s">
        <v>14848</v>
      </c>
      <c r="N1769" s="21" t="s">
        <v>9478</v>
      </c>
      <c r="O1769" s="21" t="s">
        <v>83</v>
      </c>
      <c r="P1769" s="35" t="s">
        <v>13496</v>
      </c>
    </row>
    <row r="1770" spans="2:16">
      <c r="B1770" t="s">
        <v>41</v>
      </c>
      <c r="C1770" t="s">
        <v>44</v>
      </c>
      <c r="D1770" s="36">
        <v>49241500</v>
      </c>
      <c r="E1770" s="36">
        <v>36063</v>
      </c>
      <c r="F1770" t="s">
        <v>10015</v>
      </c>
      <c r="G1770" t="s">
        <v>57</v>
      </c>
      <c r="H1770" s="37">
        <v>1219</v>
      </c>
      <c r="I1770" s="41">
        <f t="shared" si="43"/>
        <v>1084.9100000000001</v>
      </c>
      <c r="J1770" t="s">
        <v>8885</v>
      </c>
      <c r="K1770" s="35">
        <v>36063</v>
      </c>
      <c r="L1770" s="33">
        <v>0.11</v>
      </c>
      <c r="M1770" s="21" t="s">
        <v>14848</v>
      </c>
      <c r="N1770" s="21" t="s">
        <v>9478</v>
      </c>
      <c r="O1770" s="21" t="s">
        <v>83</v>
      </c>
      <c r="P1770" s="35" t="s">
        <v>13496</v>
      </c>
    </row>
    <row r="1771" spans="2:16">
      <c r="B1771" t="s">
        <v>41</v>
      </c>
      <c r="C1771" t="s">
        <v>44</v>
      </c>
      <c r="D1771" s="36">
        <v>49241500</v>
      </c>
      <c r="E1771" s="36">
        <v>36064</v>
      </c>
      <c r="F1771" t="s">
        <v>9397</v>
      </c>
      <c r="G1771" t="s">
        <v>57</v>
      </c>
      <c r="H1771" s="37">
        <v>504</v>
      </c>
      <c r="I1771" s="41">
        <f t="shared" si="43"/>
        <v>448.56</v>
      </c>
      <c r="J1771" t="s">
        <v>8885</v>
      </c>
      <c r="K1771" s="35">
        <v>36064</v>
      </c>
      <c r="L1771" s="33">
        <v>0.11</v>
      </c>
      <c r="M1771" s="21" t="s">
        <v>14848</v>
      </c>
      <c r="N1771" s="21" t="s">
        <v>9478</v>
      </c>
      <c r="O1771" s="21" t="s">
        <v>83</v>
      </c>
      <c r="P1771" s="35" t="s">
        <v>13496</v>
      </c>
    </row>
    <row r="1772" spans="2:16">
      <c r="B1772" t="s">
        <v>41</v>
      </c>
      <c r="C1772" t="s">
        <v>44</v>
      </c>
      <c r="D1772" s="36">
        <v>49241500</v>
      </c>
      <c r="E1772" s="36">
        <v>36065</v>
      </c>
      <c r="F1772" t="s">
        <v>10016</v>
      </c>
      <c r="G1772" t="s">
        <v>57</v>
      </c>
      <c r="H1772" s="37">
        <v>166</v>
      </c>
      <c r="I1772" s="41">
        <f t="shared" si="43"/>
        <v>147.74</v>
      </c>
      <c r="J1772" t="s">
        <v>8885</v>
      </c>
      <c r="K1772" s="35">
        <v>36065</v>
      </c>
      <c r="L1772" s="33">
        <v>0.11</v>
      </c>
      <c r="M1772" s="21" t="s">
        <v>14848</v>
      </c>
      <c r="N1772" s="21" t="s">
        <v>9478</v>
      </c>
      <c r="O1772" s="21" t="s">
        <v>83</v>
      </c>
      <c r="P1772" s="35" t="s">
        <v>13496</v>
      </c>
    </row>
    <row r="1773" spans="2:16">
      <c r="B1773" t="s">
        <v>41</v>
      </c>
      <c r="C1773" t="s">
        <v>44</v>
      </c>
      <c r="D1773" s="36">
        <v>49241500</v>
      </c>
      <c r="E1773" s="36">
        <v>36066</v>
      </c>
      <c r="F1773" t="s">
        <v>10017</v>
      </c>
      <c r="G1773" t="s">
        <v>57</v>
      </c>
      <c r="H1773" s="37">
        <v>1560</v>
      </c>
      <c r="I1773" s="41">
        <f t="shared" si="43"/>
        <v>1388.4</v>
      </c>
      <c r="J1773" t="s">
        <v>8885</v>
      </c>
      <c r="K1773" s="35">
        <v>36066</v>
      </c>
      <c r="L1773" s="33">
        <v>0.11</v>
      </c>
      <c r="M1773" s="21" t="s">
        <v>14848</v>
      </c>
      <c r="N1773" s="21" t="s">
        <v>9478</v>
      </c>
      <c r="O1773" s="21" t="s">
        <v>83</v>
      </c>
      <c r="P1773" s="35" t="s">
        <v>13496</v>
      </c>
    </row>
    <row r="1774" spans="2:16">
      <c r="B1774" t="s">
        <v>41</v>
      </c>
      <c r="C1774" t="s">
        <v>44</v>
      </c>
      <c r="D1774" s="36">
        <v>49241500</v>
      </c>
      <c r="E1774" s="36">
        <v>36067</v>
      </c>
      <c r="F1774" t="s">
        <v>10018</v>
      </c>
      <c r="G1774" t="s">
        <v>57</v>
      </c>
      <c r="H1774" s="37">
        <v>1509</v>
      </c>
      <c r="I1774" s="41">
        <f t="shared" si="43"/>
        <v>1343.01</v>
      </c>
      <c r="J1774" t="s">
        <v>8885</v>
      </c>
      <c r="K1774" s="35">
        <v>36067</v>
      </c>
      <c r="L1774" s="33">
        <v>0.11</v>
      </c>
      <c r="M1774" s="21" t="s">
        <v>14848</v>
      </c>
      <c r="N1774" s="21" t="s">
        <v>9478</v>
      </c>
      <c r="O1774" s="21" t="s">
        <v>83</v>
      </c>
      <c r="P1774" s="35" t="s">
        <v>13496</v>
      </c>
    </row>
    <row r="1775" spans="2:16">
      <c r="B1775" t="s">
        <v>41</v>
      </c>
      <c r="C1775" t="s">
        <v>44</v>
      </c>
      <c r="D1775" s="36">
        <v>49241500</v>
      </c>
      <c r="E1775" s="36">
        <v>36068</v>
      </c>
      <c r="F1775" t="s">
        <v>10019</v>
      </c>
      <c r="G1775" t="s">
        <v>57</v>
      </c>
      <c r="H1775" s="37">
        <v>1272</v>
      </c>
      <c r="I1775" s="41">
        <f t="shared" si="43"/>
        <v>1132.08</v>
      </c>
      <c r="J1775" t="s">
        <v>8885</v>
      </c>
      <c r="K1775" s="35">
        <v>36068</v>
      </c>
      <c r="L1775" s="33">
        <v>0.11</v>
      </c>
      <c r="M1775" s="21" t="s">
        <v>14848</v>
      </c>
      <c r="N1775" s="21" t="s">
        <v>9478</v>
      </c>
      <c r="O1775" s="21" t="s">
        <v>83</v>
      </c>
      <c r="P1775" s="35" t="s">
        <v>13496</v>
      </c>
    </row>
    <row r="1776" spans="2:16">
      <c r="B1776" t="s">
        <v>41</v>
      </c>
      <c r="C1776" t="s">
        <v>44</v>
      </c>
      <c r="D1776" s="36">
        <v>49241500</v>
      </c>
      <c r="E1776" s="36">
        <v>36069</v>
      </c>
      <c r="F1776" t="s">
        <v>10020</v>
      </c>
      <c r="G1776" t="s">
        <v>57</v>
      </c>
      <c r="H1776" s="37">
        <v>1218</v>
      </c>
      <c r="I1776" s="41">
        <f t="shared" si="43"/>
        <v>1084.02</v>
      </c>
      <c r="J1776" t="s">
        <v>8885</v>
      </c>
      <c r="K1776" s="35">
        <v>36069</v>
      </c>
      <c r="L1776" s="33">
        <v>0.11</v>
      </c>
      <c r="M1776" s="21" t="s">
        <v>14848</v>
      </c>
      <c r="N1776" s="21" t="s">
        <v>9478</v>
      </c>
      <c r="O1776" s="21" t="s">
        <v>83</v>
      </c>
      <c r="P1776" s="35" t="s">
        <v>13496</v>
      </c>
    </row>
    <row r="1777" spans="2:16">
      <c r="B1777" t="s">
        <v>41</v>
      </c>
      <c r="C1777" t="s">
        <v>44</v>
      </c>
      <c r="D1777" s="36">
        <v>49241500</v>
      </c>
      <c r="E1777" s="36">
        <v>36070</v>
      </c>
      <c r="F1777" t="s">
        <v>9877</v>
      </c>
      <c r="G1777" t="s">
        <v>57</v>
      </c>
      <c r="H1777" s="37">
        <v>880</v>
      </c>
      <c r="I1777" s="41">
        <f t="shared" si="43"/>
        <v>783.2</v>
      </c>
      <c r="J1777" t="s">
        <v>8885</v>
      </c>
      <c r="K1777" s="35">
        <v>36070</v>
      </c>
      <c r="L1777" s="33">
        <v>0.11</v>
      </c>
      <c r="M1777" s="21" t="s">
        <v>14848</v>
      </c>
      <c r="N1777" s="21" t="s">
        <v>9478</v>
      </c>
      <c r="O1777" s="21" t="s">
        <v>83</v>
      </c>
      <c r="P1777" s="35" t="s">
        <v>13496</v>
      </c>
    </row>
    <row r="1778" spans="2:16">
      <c r="B1778" t="s">
        <v>41</v>
      </c>
      <c r="C1778" t="s">
        <v>44</v>
      </c>
      <c r="D1778" s="36">
        <v>49241500</v>
      </c>
      <c r="E1778" s="36">
        <v>36074</v>
      </c>
      <c r="F1778" t="s">
        <v>10021</v>
      </c>
      <c r="G1778" t="s">
        <v>57</v>
      </c>
      <c r="H1778" s="37">
        <v>2262</v>
      </c>
      <c r="I1778" s="41">
        <f t="shared" si="43"/>
        <v>2013.18</v>
      </c>
      <c r="J1778" t="s">
        <v>8885</v>
      </c>
      <c r="K1778" s="35">
        <v>36074</v>
      </c>
      <c r="L1778" s="33">
        <v>0.11</v>
      </c>
      <c r="M1778" s="21" t="s">
        <v>14848</v>
      </c>
      <c r="N1778" s="21" t="s">
        <v>9478</v>
      </c>
      <c r="O1778" s="21" t="s">
        <v>83</v>
      </c>
      <c r="P1778" s="35" t="s">
        <v>13496</v>
      </c>
    </row>
    <row r="1779" spans="2:16">
      <c r="B1779" t="s">
        <v>41</v>
      </c>
      <c r="C1779" t="s">
        <v>44</v>
      </c>
      <c r="D1779" s="36">
        <v>49241500</v>
      </c>
      <c r="E1779" s="36">
        <v>36075</v>
      </c>
      <c r="F1779" t="s">
        <v>10022</v>
      </c>
      <c r="G1779" t="s">
        <v>57</v>
      </c>
      <c r="H1779" s="37">
        <v>2262</v>
      </c>
      <c r="I1779" s="41">
        <f t="shared" si="43"/>
        <v>2013.18</v>
      </c>
      <c r="J1779" t="s">
        <v>8885</v>
      </c>
      <c r="K1779" s="35">
        <v>36075</v>
      </c>
      <c r="L1779" s="33">
        <v>0.11</v>
      </c>
      <c r="M1779" s="21" t="s">
        <v>14848</v>
      </c>
      <c r="N1779" s="21" t="s">
        <v>9478</v>
      </c>
      <c r="O1779" s="21" t="s">
        <v>83</v>
      </c>
      <c r="P1779" s="35" t="s">
        <v>13496</v>
      </c>
    </row>
    <row r="1780" spans="2:16">
      <c r="B1780" t="s">
        <v>41</v>
      </c>
      <c r="C1780" t="s">
        <v>44</v>
      </c>
      <c r="D1780" s="36">
        <v>49241500</v>
      </c>
      <c r="E1780" s="36">
        <v>36076</v>
      </c>
      <c r="F1780" t="s">
        <v>10023</v>
      </c>
      <c r="G1780" t="s">
        <v>57</v>
      </c>
      <c r="H1780" s="37">
        <v>2451</v>
      </c>
      <c r="I1780" s="41">
        <f t="shared" si="43"/>
        <v>2181.39</v>
      </c>
      <c r="J1780" t="s">
        <v>8885</v>
      </c>
      <c r="K1780" s="35">
        <v>36076</v>
      </c>
      <c r="L1780" s="33">
        <v>0.11</v>
      </c>
      <c r="M1780" s="21" t="s">
        <v>14848</v>
      </c>
      <c r="N1780" s="21" t="s">
        <v>9478</v>
      </c>
      <c r="O1780" s="21" t="s">
        <v>83</v>
      </c>
      <c r="P1780" s="35" t="s">
        <v>13496</v>
      </c>
    </row>
    <row r="1781" spans="2:16">
      <c r="B1781" t="s">
        <v>41</v>
      </c>
      <c r="C1781" t="s">
        <v>44</v>
      </c>
      <c r="D1781" s="36">
        <v>49241500</v>
      </c>
      <c r="E1781" s="36">
        <v>36081</v>
      </c>
      <c r="F1781" t="s">
        <v>10024</v>
      </c>
      <c r="G1781" t="s">
        <v>57</v>
      </c>
      <c r="H1781" s="37">
        <v>7817</v>
      </c>
      <c r="I1781" s="41">
        <f t="shared" si="43"/>
        <v>6957.13</v>
      </c>
      <c r="J1781" t="s">
        <v>8885</v>
      </c>
      <c r="K1781" s="35">
        <v>36081</v>
      </c>
      <c r="L1781" s="33">
        <v>0.11</v>
      </c>
      <c r="M1781" s="21" t="s">
        <v>14848</v>
      </c>
      <c r="N1781" s="21" t="s">
        <v>9478</v>
      </c>
      <c r="O1781" s="21" t="s">
        <v>83</v>
      </c>
      <c r="P1781" s="35" t="s">
        <v>13496</v>
      </c>
    </row>
    <row r="1782" spans="2:16">
      <c r="B1782" t="s">
        <v>41</v>
      </c>
      <c r="C1782" t="s">
        <v>44</v>
      </c>
      <c r="D1782" s="36">
        <v>49241500</v>
      </c>
      <c r="E1782" s="36">
        <v>36082</v>
      </c>
      <c r="F1782" t="s">
        <v>10025</v>
      </c>
      <c r="G1782" t="s">
        <v>57</v>
      </c>
      <c r="H1782" s="37">
        <v>632</v>
      </c>
      <c r="I1782" s="41">
        <f t="shared" si="43"/>
        <v>562.48</v>
      </c>
      <c r="J1782" t="s">
        <v>8885</v>
      </c>
      <c r="K1782" s="35">
        <v>36082</v>
      </c>
      <c r="L1782" s="33">
        <v>0.11</v>
      </c>
      <c r="M1782" s="21" t="s">
        <v>14848</v>
      </c>
      <c r="N1782" s="21" t="s">
        <v>9478</v>
      </c>
      <c r="O1782" s="21" t="s">
        <v>83</v>
      </c>
      <c r="P1782" s="35" t="s">
        <v>13496</v>
      </c>
    </row>
    <row r="1783" spans="2:16">
      <c r="B1783" t="s">
        <v>41</v>
      </c>
      <c r="C1783" t="s">
        <v>44</v>
      </c>
      <c r="D1783" s="36">
        <v>49241500</v>
      </c>
      <c r="E1783" s="36">
        <v>36083</v>
      </c>
      <c r="F1783" t="s">
        <v>10026</v>
      </c>
      <c r="G1783" t="s">
        <v>57</v>
      </c>
      <c r="H1783" s="37">
        <v>7150</v>
      </c>
      <c r="I1783" s="41">
        <f t="shared" si="43"/>
        <v>6363.5</v>
      </c>
      <c r="J1783" t="s">
        <v>8885</v>
      </c>
      <c r="K1783" s="35">
        <v>36083</v>
      </c>
      <c r="L1783" s="33">
        <v>0.11</v>
      </c>
      <c r="M1783" s="21" t="s">
        <v>14848</v>
      </c>
      <c r="N1783" s="21" t="s">
        <v>9478</v>
      </c>
      <c r="O1783" s="21" t="s">
        <v>83</v>
      </c>
      <c r="P1783" s="35" t="s">
        <v>13496</v>
      </c>
    </row>
    <row r="1784" spans="2:16">
      <c r="B1784" t="s">
        <v>41</v>
      </c>
      <c r="C1784" t="s">
        <v>44</v>
      </c>
      <c r="D1784" s="36">
        <v>49241500</v>
      </c>
      <c r="E1784" s="36">
        <v>80000</v>
      </c>
      <c r="F1784" t="s">
        <v>10027</v>
      </c>
      <c r="G1784" t="s">
        <v>57</v>
      </c>
      <c r="H1784" s="37">
        <v>962</v>
      </c>
      <c r="I1784" s="41">
        <f t="shared" si="43"/>
        <v>856.18000000000006</v>
      </c>
      <c r="J1784" t="s">
        <v>8885</v>
      </c>
      <c r="K1784" s="35">
        <v>80000</v>
      </c>
      <c r="L1784" s="33">
        <v>0.11</v>
      </c>
      <c r="M1784" s="21" t="s">
        <v>14848</v>
      </c>
      <c r="N1784" s="21" t="s">
        <v>9478</v>
      </c>
      <c r="O1784" s="21" t="s">
        <v>83</v>
      </c>
      <c r="P1784" s="35" t="s">
        <v>13496</v>
      </c>
    </row>
    <row r="1785" spans="2:16">
      <c r="B1785" t="s">
        <v>41</v>
      </c>
      <c r="C1785" t="s">
        <v>44</v>
      </c>
      <c r="D1785" s="36">
        <v>49241500</v>
      </c>
      <c r="E1785" s="36">
        <v>80001</v>
      </c>
      <c r="F1785" t="s">
        <v>10028</v>
      </c>
      <c r="G1785" t="s">
        <v>57</v>
      </c>
      <c r="H1785" s="37">
        <v>570</v>
      </c>
      <c r="I1785" s="41">
        <f t="shared" si="43"/>
        <v>507.3</v>
      </c>
      <c r="J1785" t="s">
        <v>8885</v>
      </c>
      <c r="K1785" s="35">
        <v>80001</v>
      </c>
      <c r="L1785" s="33">
        <v>0.11</v>
      </c>
      <c r="M1785" s="21" t="s">
        <v>14848</v>
      </c>
      <c r="N1785" s="21" t="s">
        <v>9478</v>
      </c>
      <c r="O1785" s="21" t="s">
        <v>83</v>
      </c>
      <c r="P1785" s="35" t="s">
        <v>13496</v>
      </c>
    </row>
    <row r="1786" spans="2:16">
      <c r="B1786" t="s">
        <v>41</v>
      </c>
      <c r="C1786" t="s">
        <v>44</v>
      </c>
      <c r="D1786" s="36">
        <v>49241500</v>
      </c>
      <c r="E1786" s="36">
        <v>80010</v>
      </c>
      <c r="F1786" t="s">
        <v>10029</v>
      </c>
      <c r="G1786" t="s">
        <v>57</v>
      </c>
      <c r="H1786" s="37">
        <v>134</v>
      </c>
      <c r="I1786" s="41">
        <f t="shared" si="43"/>
        <v>119.26</v>
      </c>
      <c r="J1786" t="s">
        <v>8885</v>
      </c>
      <c r="K1786" s="35">
        <v>80010</v>
      </c>
      <c r="L1786" s="33">
        <v>0.11</v>
      </c>
      <c r="M1786" s="21" t="s">
        <v>14848</v>
      </c>
      <c r="N1786" s="21" t="s">
        <v>9478</v>
      </c>
      <c r="O1786" s="21" t="s">
        <v>83</v>
      </c>
      <c r="P1786" s="35" t="s">
        <v>13496</v>
      </c>
    </row>
    <row r="1787" spans="2:16">
      <c r="B1787" t="s">
        <v>41</v>
      </c>
      <c r="C1787" t="s">
        <v>44</v>
      </c>
      <c r="D1787" s="36">
        <v>49241500</v>
      </c>
      <c r="E1787" s="36">
        <v>80011</v>
      </c>
      <c r="F1787" t="s">
        <v>10030</v>
      </c>
      <c r="G1787" t="s">
        <v>57</v>
      </c>
      <c r="H1787" s="37">
        <v>166</v>
      </c>
      <c r="I1787" s="41">
        <f t="shared" si="43"/>
        <v>147.74</v>
      </c>
      <c r="J1787" t="s">
        <v>8885</v>
      </c>
      <c r="K1787" s="35">
        <v>80011</v>
      </c>
      <c r="L1787" s="33">
        <v>0.11</v>
      </c>
      <c r="M1787" s="21" t="s">
        <v>14848</v>
      </c>
      <c r="N1787" s="21" t="s">
        <v>9478</v>
      </c>
      <c r="O1787" s="21" t="s">
        <v>83</v>
      </c>
      <c r="P1787" s="35" t="s">
        <v>13496</v>
      </c>
    </row>
    <row r="1788" spans="2:16">
      <c r="B1788" t="s">
        <v>41</v>
      </c>
      <c r="C1788" t="s">
        <v>44</v>
      </c>
      <c r="D1788" s="36">
        <v>49241500</v>
      </c>
      <c r="E1788" s="36">
        <v>80012</v>
      </c>
      <c r="F1788" t="s">
        <v>10031</v>
      </c>
      <c r="G1788" t="s">
        <v>57</v>
      </c>
      <c r="H1788" s="37">
        <v>198</v>
      </c>
      <c r="I1788" s="41">
        <f t="shared" si="43"/>
        <v>176.22</v>
      </c>
      <c r="J1788" t="s">
        <v>8885</v>
      </c>
      <c r="K1788" s="35">
        <v>80012</v>
      </c>
      <c r="L1788" s="33">
        <v>0.11</v>
      </c>
      <c r="M1788" s="21" t="s">
        <v>14848</v>
      </c>
      <c r="N1788" s="21" t="s">
        <v>9478</v>
      </c>
      <c r="O1788" s="21" t="s">
        <v>83</v>
      </c>
      <c r="P1788" s="35" t="s">
        <v>13496</v>
      </c>
    </row>
    <row r="1789" spans="2:16">
      <c r="B1789" t="s">
        <v>41</v>
      </c>
      <c r="C1789" t="s">
        <v>44</v>
      </c>
      <c r="D1789" s="36">
        <v>49241500</v>
      </c>
      <c r="E1789" s="36">
        <v>80013</v>
      </c>
      <c r="F1789" t="s">
        <v>10032</v>
      </c>
      <c r="G1789" t="s">
        <v>57</v>
      </c>
      <c r="H1789" s="37">
        <v>227</v>
      </c>
      <c r="I1789" s="41">
        <f t="shared" si="43"/>
        <v>202.03</v>
      </c>
      <c r="J1789" t="s">
        <v>8885</v>
      </c>
      <c r="K1789" s="35">
        <v>80013</v>
      </c>
      <c r="L1789" s="33">
        <v>0.11</v>
      </c>
      <c r="M1789" s="21" t="s">
        <v>14848</v>
      </c>
      <c r="N1789" s="21" t="s">
        <v>9478</v>
      </c>
      <c r="O1789" s="21" t="s">
        <v>83</v>
      </c>
      <c r="P1789" s="35" t="s">
        <v>13496</v>
      </c>
    </row>
    <row r="1790" spans="2:16">
      <c r="B1790" t="s">
        <v>41</v>
      </c>
      <c r="C1790" t="s">
        <v>44</v>
      </c>
      <c r="D1790" s="36">
        <v>49241500</v>
      </c>
      <c r="E1790" s="36">
        <v>80014</v>
      </c>
      <c r="F1790" t="s">
        <v>10033</v>
      </c>
      <c r="G1790" t="s">
        <v>57</v>
      </c>
      <c r="H1790" s="37">
        <v>259</v>
      </c>
      <c r="I1790" s="41">
        <f t="shared" si="43"/>
        <v>230.51</v>
      </c>
      <c r="J1790" t="s">
        <v>8885</v>
      </c>
      <c r="K1790" s="35">
        <v>80014</v>
      </c>
      <c r="L1790" s="33">
        <v>0.11</v>
      </c>
      <c r="M1790" s="21" t="s">
        <v>14848</v>
      </c>
      <c r="N1790" s="21" t="s">
        <v>9478</v>
      </c>
      <c r="O1790" s="21" t="s">
        <v>83</v>
      </c>
      <c r="P1790" s="35" t="s">
        <v>13496</v>
      </c>
    </row>
    <row r="1791" spans="2:16">
      <c r="B1791" t="s">
        <v>41</v>
      </c>
      <c r="C1791" t="s">
        <v>44</v>
      </c>
      <c r="D1791" s="36">
        <v>49241500</v>
      </c>
      <c r="E1791" s="36">
        <v>80015</v>
      </c>
      <c r="F1791" t="s">
        <v>10034</v>
      </c>
      <c r="G1791" t="s">
        <v>57</v>
      </c>
      <c r="H1791" s="37">
        <v>290</v>
      </c>
      <c r="I1791" s="41">
        <f t="shared" si="43"/>
        <v>258.10000000000002</v>
      </c>
      <c r="J1791" t="s">
        <v>8885</v>
      </c>
      <c r="K1791" s="35">
        <v>80015</v>
      </c>
      <c r="L1791" s="33">
        <v>0.11</v>
      </c>
      <c r="M1791" s="21" t="s">
        <v>14848</v>
      </c>
      <c r="N1791" s="21" t="s">
        <v>9478</v>
      </c>
      <c r="O1791" s="21" t="s">
        <v>83</v>
      </c>
      <c r="P1791" s="35" t="s">
        <v>13496</v>
      </c>
    </row>
    <row r="1792" spans="2:16">
      <c r="B1792" t="s">
        <v>41</v>
      </c>
      <c r="C1792" t="s">
        <v>44</v>
      </c>
      <c r="D1792" s="36">
        <v>49241500</v>
      </c>
      <c r="E1792" s="36">
        <v>80016</v>
      </c>
      <c r="F1792" t="s">
        <v>10035</v>
      </c>
      <c r="G1792" t="s">
        <v>57</v>
      </c>
      <c r="H1792" s="37">
        <v>322</v>
      </c>
      <c r="I1792" s="41">
        <f t="shared" si="43"/>
        <v>286.58</v>
      </c>
      <c r="J1792" t="s">
        <v>8885</v>
      </c>
      <c r="K1792" s="35">
        <v>80016</v>
      </c>
      <c r="L1792" s="33">
        <v>0.11</v>
      </c>
      <c r="M1792" s="21" t="s">
        <v>14848</v>
      </c>
      <c r="N1792" s="21" t="s">
        <v>9478</v>
      </c>
      <c r="O1792" s="21" t="s">
        <v>83</v>
      </c>
      <c r="P1792" s="35" t="s">
        <v>13496</v>
      </c>
    </row>
    <row r="1793" spans="2:16">
      <c r="B1793" t="s">
        <v>41</v>
      </c>
      <c r="C1793" t="s">
        <v>44</v>
      </c>
      <c r="D1793" s="36">
        <v>49241500</v>
      </c>
      <c r="E1793" s="36">
        <v>80017</v>
      </c>
      <c r="F1793" t="s">
        <v>10036</v>
      </c>
      <c r="G1793" t="s">
        <v>57</v>
      </c>
      <c r="H1793" s="37">
        <v>353</v>
      </c>
      <c r="I1793" s="41">
        <f t="shared" si="43"/>
        <v>314.17</v>
      </c>
      <c r="J1793" t="s">
        <v>8885</v>
      </c>
      <c r="K1793" s="35">
        <v>80017</v>
      </c>
      <c r="L1793" s="33">
        <v>0.11</v>
      </c>
      <c r="M1793" s="21" t="s">
        <v>14848</v>
      </c>
      <c r="N1793" s="21" t="s">
        <v>9478</v>
      </c>
      <c r="O1793" s="21" t="s">
        <v>83</v>
      </c>
      <c r="P1793" s="35" t="s">
        <v>13496</v>
      </c>
    </row>
    <row r="1794" spans="2:16">
      <c r="B1794" t="s">
        <v>41</v>
      </c>
      <c r="C1794" t="s">
        <v>44</v>
      </c>
      <c r="D1794" s="36">
        <v>49241500</v>
      </c>
      <c r="E1794" s="36">
        <v>80018</v>
      </c>
      <c r="F1794" t="s">
        <v>10037</v>
      </c>
      <c r="G1794" t="s">
        <v>57</v>
      </c>
      <c r="H1794" s="37">
        <v>385</v>
      </c>
      <c r="I1794" s="41">
        <f t="shared" si="43"/>
        <v>342.65</v>
      </c>
      <c r="J1794" t="s">
        <v>8885</v>
      </c>
      <c r="K1794" s="35">
        <v>80018</v>
      </c>
      <c r="L1794" s="33">
        <v>0.11</v>
      </c>
      <c r="M1794" s="21" t="s">
        <v>14848</v>
      </c>
      <c r="N1794" s="21" t="s">
        <v>9478</v>
      </c>
      <c r="O1794" s="21" t="s">
        <v>83</v>
      </c>
      <c r="P1794" s="35" t="s">
        <v>13496</v>
      </c>
    </row>
    <row r="1795" spans="2:16">
      <c r="B1795" t="s">
        <v>41</v>
      </c>
      <c r="C1795" t="s">
        <v>44</v>
      </c>
      <c r="D1795" s="36">
        <v>49241500</v>
      </c>
      <c r="E1795" s="36">
        <v>80019</v>
      </c>
      <c r="F1795" t="s">
        <v>10038</v>
      </c>
      <c r="G1795" t="s">
        <v>57</v>
      </c>
      <c r="H1795" s="37">
        <v>417</v>
      </c>
      <c r="I1795" s="41">
        <f t="shared" si="43"/>
        <v>371.13</v>
      </c>
      <c r="J1795" t="s">
        <v>8885</v>
      </c>
      <c r="K1795" s="35">
        <v>80019</v>
      </c>
      <c r="L1795" s="33">
        <v>0.11</v>
      </c>
      <c r="M1795" s="21" t="s">
        <v>14848</v>
      </c>
      <c r="N1795" s="21" t="s">
        <v>9478</v>
      </c>
      <c r="O1795" s="21" t="s">
        <v>83</v>
      </c>
      <c r="P1795" s="35" t="s">
        <v>13496</v>
      </c>
    </row>
    <row r="1796" spans="2:16">
      <c r="B1796" t="s">
        <v>41</v>
      </c>
      <c r="C1796" t="s">
        <v>44</v>
      </c>
      <c r="D1796" s="36">
        <v>49241500</v>
      </c>
      <c r="E1796" s="36">
        <v>80020</v>
      </c>
      <c r="F1796" t="s">
        <v>10039</v>
      </c>
      <c r="G1796" t="s">
        <v>57</v>
      </c>
      <c r="H1796" s="37">
        <v>448</v>
      </c>
      <c r="I1796" s="41">
        <f t="shared" si="43"/>
        <v>398.72</v>
      </c>
      <c r="J1796" t="s">
        <v>8885</v>
      </c>
      <c r="K1796" s="35">
        <v>80020</v>
      </c>
      <c r="L1796" s="33">
        <v>0.11</v>
      </c>
      <c r="M1796" s="21" t="s">
        <v>14848</v>
      </c>
      <c r="N1796" s="21" t="s">
        <v>9478</v>
      </c>
      <c r="O1796" s="21" t="s">
        <v>83</v>
      </c>
      <c r="P1796" s="35" t="s">
        <v>13496</v>
      </c>
    </row>
    <row r="1797" spans="2:16">
      <c r="B1797" t="s">
        <v>41</v>
      </c>
      <c r="C1797" t="s">
        <v>44</v>
      </c>
      <c r="D1797" s="36">
        <v>49241500</v>
      </c>
      <c r="E1797" s="36">
        <v>80021</v>
      </c>
      <c r="F1797" t="s">
        <v>10040</v>
      </c>
      <c r="G1797" t="s">
        <v>57</v>
      </c>
      <c r="H1797" s="37">
        <v>480</v>
      </c>
      <c r="I1797" s="41">
        <f t="shared" si="43"/>
        <v>427.2</v>
      </c>
      <c r="J1797" t="s">
        <v>8885</v>
      </c>
      <c r="K1797" s="35">
        <v>80021</v>
      </c>
      <c r="L1797" s="33">
        <v>0.11</v>
      </c>
      <c r="M1797" s="21" t="s">
        <v>14848</v>
      </c>
      <c r="N1797" s="21" t="s">
        <v>9478</v>
      </c>
      <c r="O1797" s="21" t="s">
        <v>83</v>
      </c>
      <c r="P1797" s="35" t="s">
        <v>13496</v>
      </c>
    </row>
    <row r="1798" spans="2:16">
      <c r="B1798" t="s">
        <v>41</v>
      </c>
      <c r="C1798" t="s">
        <v>44</v>
      </c>
      <c r="D1798" s="36">
        <v>49241500</v>
      </c>
      <c r="E1798" s="36">
        <v>80022</v>
      </c>
      <c r="F1798" t="s">
        <v>10041</v>
      </c>
      <c r="G1798" t="s">
        <v>57</v>
      </c>
      <c r="H1798" s="37">
        <v>511</v>
      </c>
      <c r="I1798" s="41">
        <f t="shared" si="43"/>
        <v>454.79</v>
      </c>
      <c r="J1798" t="s">
        <v>8885</v>
      </c>
      <c r="K1798" s="35">
        <v>80022</v>
      </c>
      <c r="L1798" s="33">
        <v>0.11</v>
      </c>
      <c r="M1798" s="21" t="s">
        <v>14848</v>
      </c>
      <c r="N1798" s="21" t="s">
        <v>9478</v>
      </c>
      <c r="O1798" s="21" t="s">
        <v>83</v>
      </c>
      <c r="P1798" s="35" t="s">
        <v>13496</v>
      </c>
    </row>
    <row r="1799" spans="2:16">
      <c r="B1799" t="s">
        <v>41</v>
      </c>
      <c r="C1799" t="s">
        <v>44</v>
      </c>
      <c r="D1799" s="36">
        <v>49241500</v>
      </c>
      <c r="E1799" s="36">
        <v>80024</v>
      </c>
      <c r="F1799" t="s">
        <v>10042</v>
      </c>
      <c r="G1799" t="s">
        <v>57</v>
      </c>
      <c r="H1799" s="37">
        <v>1553</v>
      </c>
      <c r="I1799" s="41">
        <f t="shared" si="43"/>
        <v>1382.17</v>
      </c>
      <c r="J1799" t="s">
        <v>8885</v>
      </c>
      <c r="K1799" s="35">
        <v>80024</v>
      </c>
      <c r="L1799" s="33">
        <v>0.11</v>
      </c>
      <c r="M1799" s="21" t="s">
        <v>14848</v>
      </c>
      <c r="N1799" s="21" t="s">
        <v>9478</v>
      </c>
      <c r="O1799" s="21" t="s">
        <v>83</v>
      </c>
      <c r="P1799" s="35" t="s">
        <v>13496</v>
      </c>
    </row>
    <row r="1800" spans="2:16">
      <c r="B1800" t="s">
        <v>41</v>
      </c>
      <c r="C1800" t="s">
        <v>44</v>
      </c>
      <c r="D1800" s="36">
        <v>49241500</v>
      </c>
      <c r="E1800" s="36">
        <v>80025</v>
      </c>
      <c r="F1800" t="s">
        <v>10043</v>
      </c>
      <c r="G1800" t="s">
        <v>57</v>
      </c>
      <c r="H1800" s="37">
        <v>1274</v>
      </c>
      <c r="I1800" s="41">
        <f t="shared" ref="I1800:I1863" si="44">H1800*0.89</f>
        <v>1133.8600000000001</v>
      </c>
      <c r="J1800" t="s">
        <v>8885</v>
      </c>
      <c r="K1800" s="35">
        <v>80025</v>
      </c>
      <c r="L1800" s="33">
        <v>0.11</v>
      </c>
      <c r="M1800" s="21" t="s">
        <v>14848</v>
      </c>
      <c r="N1800" s="21" t="s">
        <v>9478</v>
      </c>
      <c r="O1800" s="21" t="s">
        <v>83</v>
      </c>
      <c r="P1800" s="35" t="s">
        <v>13496</v>
      </c>
    </row>
    <row r="1801" spans="2:16">
      <c r="B1801" t="s">
        <v>41</v>
      </c>
      <c r="C1801" t="s">
        <v>44</v>
      </c>
      <c r="D1801" s="36">
        <v>49241500</v>
      </c>
      <c r="E1801" s="36">
        <v>80076</v>
      </c>
      <c r="F1801" t="s">
        <v>10044</v>
      </c>
      <c r="G1801" t="s">
        <v>57</v>
      </c>
      <c r="H1801" s="37">
        <v>66</v>
      </c>
      <c r="I1801" s="41">
        <f t="shared" si="44"/>
        <v>58.74</v>
      </c>
      <c r="J1801" t="s">
        <v>8885</v>
      </c>
      <c r="K1801" s="35">
        <v>80076</v>
      </c>
      <c r="L1801" s="33">
        <v>0.11</v>
      </c>
      <c r="M1801" s="21" t="s">
        <v>14848</v>
      </c>
      <c r="N1801" s="21" t="s">
        <v>9478</v>
      </c>
      <c r="O1801" s="21" t="s">
        <v>83</v>
      </c>
      <c r="P1801" s="35" t="s">
        <v>13496</v>
      </c>
    </row>
    <row r="1802" spans="2:16">
      <c r="B1802" t="s">
        <v>41</v>
      </c>
      <c r="C1802" t="s">
        <v>44</v>
      </c>
      <c r="D1802" s="36">
        <v>49241500</v>
      </c>
      <c r="E1802" s="36">
        <v>80077</v>
      </c>
      <c r="F1802" t="s">
        <v>10045</v>
      </c>
      <c r="G1802" t="s">
        <v>57</v>
      </c>
      <c r="H1802" s="37">
        <v>224</v>
      </c>
      <c r="I1802" s="41">
        <f t="shared" si="44"/>
        <v>199.36</v>
      </c>
      <c r="J1802" t="s">
        <v>8885</v>
      </c>
      <c r="K1802" s="35">
        <v>80077</v>
      </c>
      <c r="L1802" s="33">
        <v>0.11</v>
      </c>
      <c r="M1802" s="21" t="s">
        <v>14848</v>
      </c>
      <c r="N1802" s="21" t="s">
        <v>9478</v>
      </c>
      <c r="O1802" s="21" t="s">
        <v>83</v>
      </c>
      <c r="P1802" s="35" t="s">
        <v>13496</v>
      </c>
    </row>
    <row r="1803" spans="2:16">
      <c r="B1803" t="s">
        <v>41</v>
      </c>
      <c r="C1803" t="s">
        <v>44</v>
      </c>
      <c r="D1803" s="36">
        <v>49241500</v>
      </c>
      <c r="E1803" s="36">
        <v>80078</v>
      </c>
      <c r="F1803" t="s">
        <v>10046</v>
      </c>
      <c r="G1803" t="s">
        <v>57</v>
      </c>
      <c r="H1803" s="37">
        <v>1291</v>
      </c>
      <c r="I1803" s="41">
        <f t="shared" si="44"/>
        <v>1148.99</v>
      </c>
      <c r="J1803" t="s">
        <v>8885</v>
      </c>
      <c r="K1803" s="35">
        <v>80078</v>
      </c>
      <c r="L1803" s="33">
        <v>0.11</v>
      </c>
      <c r="M1803" s="21" t="s">
        <v>14848</v>
      </c>
      <c r="N1803" s="21" t="s">
        <v>9478</v>
      </c>
      <c r="O1803" s="21" t="s">
        <v>83</v>
      </c>
      <c r="P1803" s="35" t="s">
        <v>13496</v>
      </c>
    </row>
    <row r="1804" spans="2:16">
      <c r="B1804" t="s">
        <v>41</v>
      </c>
      <c r="C1804" t="s">
        <v>44</v>
      </c>
      <c r="D1804" s="36">
        <v>49241500</v>
      </c>
      <c r="E1804" s="36">
        <v>80082</v>
      </c>
      <c r="F1804" t="s">
        <v>10047</v>
      </c>
      <c r="G1804" t="s">
        <v>57</v>
      </c>
      <c r="H1804" s="37">
        <v>1210</v>
      </c>
      <c r="I1804" s="41">
        <f t="shared" si="44"/>
        <v>1076.9000000000001</v>
      </c>
      <c r="J1804" t="s">
        <v>8885</v>
      </c>
      <c r="K1804" s="35">
        <v>80082</v>
      </c>
      <c r="L1804" s="33">
        <v>0.11</v>
      </c>
      <c r="M1804" s="21" t="s">
        <v>14848</v>
      </c>
      <c r="N1804" s="21" t="s">
        <v>9478</v>
      </c>
      <c r="O1804" s="21" t="s">
        <v>83</v>
      </c>
      <c r="P1804" s="35" t="s">
        <v>13496</v>
      </c>
    </row>
    <row r="1805" spans="2:16">
      <c r="B1805" t="s">
        <v>41</v>
      </c>
      <c r="C1805" t="s">
        <v>44</v>
      </c>
      <c r="D1805" s="36">
        <v>49241500</v>
      </c>
      <c r="E1805" s="36">
        <v>80100</v>
      </c>
      <c r="F1805" t="s">
        <v>10048</v>
      </c>
      <c r="G1805" t="s">
        <v>57</v>
      </c>
      <c r="H1805" s="37">
        <v>310</v>
      </c>
      <c r="I1805" s="41">
        <f t="shared" si="44"/>
        <v>275.89999999999998</v>
      </c>
      <c r="J1805" t="s">
        <v>8885</v>
      </c>
      <c r="K1805" s="35">
        <v>80100</v>
      </c>
      <c r="L1805" s="33">
        <v>0.11</v>
      </c>
      <c r="M1805" s="21" t="s">
        <v>14848</v>
      </c>
      <c r="N1805" s="21" t="s">
        <v>9478</v>
      </c>
      <c r="O1805" s="21" t="s">
        <v>83</v>
      </c>
      <c r="P1805" s="35" t="s">
        <v>13496</v>
      </c>
    </row>
    <row r="1806" spans="2:16">
      <c r="B1806" t="s">
        <v>41</v>
      </c>
      <c r="C1806" t="s">
        <v>44</v>
      </c>
      <c r="D1806" s="36">
        <v>49241500</v>
      </c>
      <c r="E1806" s="36">
        <v>80101</v>
      </c>
      <c r="F1806" t="s">
        <v>10049</v>
      </c>
      <c r="G1806" t="s">
        <v>57</v>
      </c>
      <c r="H1806" s="37">
        <v>597</v>
      </c>
      <c r="I1806" s="41">
        <f t="shared" si="44"/>
        <v>531.33000000000004</v>
      </c>
      <c r="J1806" t="s">
        <v>8885</v>
      </c>
      <c r="K1806" s="35">
        <v>80101</v>
      </c>
      <c r="L1806" s="33">
        <v>0.11</v>
      </c>
      <c r="M1806" s="21" t="s">
        <v>14848</v>
      </c>
      <c r="N1806" s="21" t="s">
        <v>9478</v>
      </c>
      <c r="O1806" s="21" t="s">
        <v>83</v>
      </c>
      <c r="P1806" s="35" t="s">
        <v>13496</v>
      </c>
    </row>
    <row r="1807" spans="2:16">
      <c r="B1807" t="s">
        <v>41</v>
      </c>
      <c r="C1807" t="s">
        <v>44</v>
      </c>
      <c r="D1807" s="36">
        <v>49241500</v>
      </c>
      <c r="E1807" s="36">
        <v>80102</v>
      </c>
      <c r="F1807" t="s">
        <v>9262</v>
      </c>
      <c r="G1807" t="s">
        <v>57</v>
      </c>
      <c r="H1807" s="37">
        <v>1553</v>
      </c>
      <c r="I1807" s="41">
        <f t="shared" si="44"/>
        <v>1382.17</v>
      </c>
      <c r="J1807" t="s">
        <v>8885</v>
      </c>
      <c r="K1807" s="35">
        <v>80102</v>
      </c>
      <c r="L1807" s="33">
        <v>0.11</v>
      </c>
      <c r="M1807" s="21" t="s">
        <v>14848</v>
      </c>
      <c r="N1807" s="21" t="s">
        <v>9478</v>
      </c>
      <c r="O1807" s="21" t="s">
        <v>83</v>
      </c>
      <c r="P1807" s="35" t="s">
        <v>13496</v>
      </c>
    </row>
    <row r="1808" spans="2:16">
      <c r="B1808" t="s">
        <v>41</v>
      </c>
      <c r="C1808" t="s">
        <v>44</v>
      </c>
      <c r="D1808" s="36">
        <v>49241500</v>
      </c>
      <c r="E1808" s="36">
        <v>80104</v>
      </c>
      <c r="F1808" t="s">
        <v>10050</v>
      </c>
      <c r="G1808" t="s">
        <v>57</v>
      </c>
      <c r="H1808" s="37">
        <v>2020</v>
      </c>
      <c r="I1808" s="41">
        <f t="shared" si="44"/>
        <v>1797.8</v>
      </c>
      <c r="J1808" t="s">
        <v>8885</v>
      </c>
      <c r="K1808" s="35">
        <v>80104</v>
      </c>
      <c r="L1808" s="33">
        <v>0.11</v>
      </c>
      <c r="M1808" s="21" t="s">
        <v>14848</v>
      </c>
      <c r="N1808" s="21" t="s">
        <v>9478</v>
      </c>
      <c r="O1808" s="21" t="s">
        <v>83</v>
      </c>
      <c r="P1808" s="35" t="s">
        <v>13496</v>
      </c>
    </row>
    <row r="1809" spans="2:16">
      <c r="B1809" t="s">
        <v>41</v>
      </c>
      <c r="C1809" t="s">
        <v>44</v>
      </c>
      <c r="D1809" s="36">
        <v>49241500</v>
      </c>
      <c r="E1809" s="36">
        <v>80105</v>
      </c>
      <c r="F1809" t="s">
        <v>10051</v>
      </c>
      <c r="G1809" t="s">
        <v>57</v>
      </c>
      <c r="H1809" s="37">
        <v>1231</v>
      </c>
      <c r="I1809" s="41">
        <f t="shared" si="44"/>
        <v>1095.5899999999999</v>
      </c>
      <c r="J1809" t="s">
        <v>8885</v>
      </c>
      <c r="K1809" s="35">
        <v>80105</v>
      </c>
      <c r="L1809" s="33">
        <v>0.11</v>
      </c>
      <c r="M1809" s="21" t="s">
        <v>14848</v>
      </c>
      <c r="N1809" s="21" t="s">
        <v>9478</v>
      </c>
      <c r="O1809" s="21" t="s">
        <v>83</v>
      </c>
      <c r="P1809" s="35" t="s">
        <v>13496</v>
      </c>
    </row>
    <row r="1810" spans="2:16">
      <c r="B1810" t="s">
        <v>41</v>
      </c>
      <c r="C1810" t="s">
        <v>44</v>
      </c>
      <c r="D1810" s="36">
        <v>49241500</v>
      </c>
      <c r="E1810" s="36">
        <v>80109</v>
      </c>
      <c r="F1810" t="s">
        <v>10052</v>
      </c>
      <c r="G1810" t="s">
        <v>57</v>
      </c>
      <c r="H1810" s="37">
        <v>3281</v>
      </c>
      <c r="I1810" s="41">
        <f t="shared" si="44"/>
        <v>2920.09</v>
      </c>
      <c r="J1810" t="s">
        <v>8885</v>
      </c>
      <c r="K1810" s="35">
        <v>80109</v>
      </c>
      <c r="L1810" s="33">
        <v>0.11</v>
      </c>
      <c r="M1810" s="21" t="s">
        <v>14848</v>
      </c>
      <c r="N1810" s="21" t="s">
        <v>9478</v>
      </c>
      <c r="O1810" s="21" t="s">
        <v>83</v>
      </c>
      <c r="P1810" s="35" t="s">
        <v>13496</v>
      </c>
    </row>
    <row r="1811" spans="2:16">
      <c r="B1811" t="s">
        <v>41</v>
      </c>
      <c r="C1811" t="s">
        <v>44</v>
      </c>
      <c r="D1811" s="36">
        <v>49241500</v>
      </c>
      <c r="E1811" s="36">
        <v>80110</v>
      </c>
      <c r="F1811" t="s">
        <v>10053</v>
      </c>
      <c r="G1811" t="s">
        <v>57</v>
      </c>
      <c r="H1811" s="37">
        <v>3287</v>
      </c>
      <c r="I1811" s="41">
        <f t="shared" si="44"/>
        <v>2925.43</v>
      </c>
      <c r="J1811" t="s">
        <v>8885</v>
      </c>
      <c r="K1811" s="35">
        <v>80110</v>
      </c>
      <c r="L1811" s="33">
        <v>0.11</v>
      </c>
      <c r="M1811" s="21" t="s">
        <v>14848</v>
      </c>
      <c r="N1811" s="21" t="s">
        <v>9478</v>
      </c>
      <c r="O1811" s="21" t="s">
        <v>83</v>
      </c>
      <c r="P1811" s="35" t="s">
        <v>13496</v>
      </c>
    </row>
    <row r="1812" spans="2:16">
      <c r="B1812" t="s">
        <v>41</v>
      </c>
      <c r="C1812" t="s">
        <v>44</v>
      </c>
      <c r="D1812" s="36">
        <v>49241500</v>
      </c>
      <c r="E1812" s="36">
        <v>80116</v>
      </c>
      <c r="F1812" t="s">
        <v>10054</v>
      </c>
      <c r="G1812" t="s">
        <v>57</v>
      </c>
      <c r="H1812" s="37">
        <v>817</v>
      </c>
      <c r="I1812" s="41">
        <f t="shared" si="44"/>
        <v>727.13</v>
      </c>
      <c r="J1812" t="s">
        <v>8885</v>
      </c>
      <c r="K1812" s="35">
        <v>80116</v>
      </c>
      <c r="L1812" s="33">
        <v>0.11</v>
      </c>
      <c r="M1812" s="21" t="s">
        <v>14848</v>
      </c>
      <c r="N1812" s="21" t="s">
        <v>9478</v>
      </c>
      <c r="O1812" s="21" t="s">
        <v>83</v>
      </c>
      <c r="P1812" s="35" t="s">
        <v>13496</v>
      </c>
    </row>
    <row r="1813" spans="2:16">
      <c r="B1813" t="s">
        <v>41</v>
      </c>
      <c r="C1813" t="s">
        <v>44</v>
      </c>
      <c r="D1813" s="36">
        <v>49241500</v>
      </c>
      <c r="E1813" s="36">
        <v>80119</v>
      </c>
      <c r="F1813" t="s">
        <v>10055</v>
      </c>
      <c r="G1813" t="s">
        <v>57</v>
      </c>
      <c r="H1813" s="37">
        <v>3438</v>
      </c>
      <c r="I1813" s="41">
        <f t="shared" si="44"/>
        <v>3059.82</v>
      </c>
      <c r="J1813" t="s">
        <v>8885</v>
      </c>
      <c r="K1813" s="35">
        <v>80119</v>
      </c>
      <c r="L1813" s="33">
        <v>0.11</v>
      </c>
      <c r="M1813" s="21" t="s">
        <v>14848</v>
      </c>
      <c r="N1813" s="21" t="s">
        <v>9478</v>
      </c>
      <c r="O1813" s="21" t="s">
        <v>83</v>
      </c>
      <c r="P1813" s="35" t="s">
        <v>13496</v>
      </c>
    </row>
    <row r="1814" spans="2:16">
      <c r="B1814" t="s">
        <v>41</v>
      </c>
      <c r="C1814" t="s">
        <v>44</v>
      </c>
      <c r="D1814" s="36">
        <v>49241500</v>
      </c>
      <c r="E1814" s="36">
        <v>80144</v>
      </c>
      <c r="F1814" t="s">
        <v>9309</v>
      </c>
      <c r="G1814" t="s">
        <v>57</v>
      </c>
      <c r="H1814" s="37">
        <v>1987</v>
      </c>
      <c r="I1814" s="41">
        <f t="shared" si="44"/>
        <v>1768.43</v>
      </c>
      <c r="J1814" t="s">
        <v>8885</v>
      </c>
      <c r="K1814" s="35">
        <v>80144</v>
      </c>
      <c r="L1814" s="33">
        <v>0.11</v>
      </c>
      <c r="M1814" s="21" t="s">
        <v>14848</v>
      </c>
      <c r="N1814" s="21" t="s">
        <v>9478</v>
      </c>
      <c r="O1814" s="21" t="s">
        <v>83</v>
      </c>
      <c r="P1814" s="35" t="s">
        <v>13496</v>
      </c>
    </row>
    <row r="1815" spans="2:16">
      <c r="B1815" t="s">
        <v>41</v>
      </c>
      <c r="C1815" t="s">
        <v>44</v>
      </c>
      <c r="D1815" s="36">
        <v>49241500</v>
      </c>
      <c r="E1815" s="36">
        <v>80152</v>
      </c>
      <c r="F1815" t="s">
        <v>10056</v>
      </c>
      <c r="G1815" t="s">
        <v>57</v>
      </c>
      <c r="H1815" s="37">
        <v>132</v>
      </c>
      <c r="I1815" s="41">
        <f t="shared" si="44"/>
        <v>117.48</v>
      </c>
      <c r="J1815" t="s">
        <v>8885</v>
      </c>
      <c r="K1815" s="35">
        <v>80152</v>
      </c>
      <c r="L1815" s="33">
        <v>0.11</v>
      </c>
      <c r="M1815" s="21" t="s">
        <v>14848</v>
      </c>
      <c r="N1815" s="21" t="s">
        <v>9478</v>
      </c>
      <c r="O1815" s="21" t="s">
        <v>83</v>
      </c>
      <c r="P1815" s="35" t="s">
        <v>13496</v>
      </c>
    </row>
    <row r="1816" spans="2:16">
      <c r="B1816" t="s">
        <v>41</v>
      </c>
      <c r="C1816" t="s">
        <v>44</v>
      </c>
      <c r="D1816" s="36">
        <v>49241500</v>
      </c>
      <c r="E1816" s="36">
        <v>80154</v>
      </c>
      <c r="F1816" t="s">
        <v>10057</v>
      </c>
      <c r="G1816" t="s">
        <v>57</v>
      </c>
      <c r="H1816" s="37">
        <v>132</v>
      </c>
      <c r="I1816" s="41">
        <f t="shared" si="44"/>
        <v>117.48</v>
      </c>
      <c r="J1816" t="s">
        <v>8885</v>
      </c>
      <c r="K1816" s="35">
        <v>80154</v>
      </c>
      <c r="L1816" s="33">
        <v>0.11</v>
      </c>
      <c r="M1816" s="21" t="s">
        <v>14848</v>
      </c>
      <c r="N1816" s="21" t="s">
        <v>9478</v>
      </c>
      <c r="O1816" s="21" t="s">
        <v>83</v>
      </c>
      <c r="P1816" s="35" t="s">
        <v>13496</v>
      </c>
    </row>
    <row r="1817" spans="2:16">
      <c r="B1817" t="s">
        <v>41</v>
      </c>
      <c r="C1817" t="s">
        <v>44</v>
      </c>
      <c r="D1817" s="36">
        <v>49241500</v>
      </c>
      <c r="E1817" s="36">
        <v>80166</v>
      </c>
      <c r="F1817" t="s">
        <v>9373</v>
      </c>
      <c r="G1817" t="s">
        <v>57</v>
      </c>
      <c r="H1817" s="37">
        <v>143</v>
      </c>
      <c r="I1817" s="41">
        <f t="shared" si="44"/>
        <v>127.27</v>
      </c>
      <c r="J1817" t="s">
        <v>8885</v>
      </c>
      <c r="K1817" s="35">
        <v>80166</v>
      </c>
      <c r="L1817" s="33">
        <v>0.11</v>
      </c>
      <c r="M1817" s="21" t="s">
        <v>14848</v>
      </c>
      <c r="N1817" s="21" t="s">
        <v>9478</v>
      </c>
      <c r="O1817" s="21" t="s">
        <v>83</v>
      </c>
      <c r="P1817" s="35" t="s">
        <v>13496</v>
      </c>
    </row>
    <row r="1818" spans="2:16">
      <c r="B1818" t="s">
        <v>41</v>
      </c>
      <c r="C1818" t="s">
        <v>44</v>
      </c>
      <c r="D1818" s="36">
        <v>49241500</v>
      </c>
      <c r="E1818" s="36">
        <v>80167</v>
      </c>
      <c r="F1818" t="s">
        <v>9374</v>
      </c>
      <c r="G1818" t="s">
        <v>57</v>
      </c>
      <c r="H1818" s="37">
        <v>119</v>
      </c>
      <c r="I1818" s="41">
        <f t="shared" si="44"/>
        <v>105.91</v>
      </c>
      <c r="J1818" t="s">
        <v>8885</v>
      </c>
      <c r="K1818" s="35">
        <v>80167</v>
      </c>
      <c r="L1818" s="33">
        <v>0.11</v>
      </c>
      <c r="M1818" s="21" t="s">
        <v>14848</v>
      </c>
      <c r="N1818" s="21" t="s">
        <v>9478</v>
      </c>
      <c r="O1818" s="21" t="s">
        <v>83</v>
      </c>
      <c r="P1818" s="35" t="s">
        <v>13496</v>
      </c>
    </row>
    <row r="1819" spans="2:16">
      <c r="B1819" t="s">
        <v>41</v>
      </c>
      <c r="C1819" t="s">
        <v>44</v>
      </c>
      <c r="D1819" s="36">
        <v>49241500</v>
      </c>
      <c r="E1819" s="36">
        <v>80168</v>
      </c>
      <c r="F1819" t="s">
        <v>10058</v>
      </c>
      <c r="G1819" t="s">
        <v>57</v>
      </c>
      <c r="H1819" s="37">
        <v>152</v>
      </c>
      <c r="I1819" s="41">
        <f t="shared" si="44"/>
        <v>135.28</v>
      </c>
      <c r="J1819" t="s">
        <v>8885</v>
      </c>
      <c r="K1819" s="35">
        <v>80168</v>
      </c>
      <c r="L1819" s="33">
        <v>0.11</v>
      </c>
      <c r="M1819" s="21" t="s">
        <v>14848</v>
      </c>
      <c r="N1819" s="21" t="s">
        <v>9478</v>
      </c>
      <c r="O1819" s="21" t="s">
        <v>83</v>
      </c>
      <c r="P1819" s="35" t="s">
        <v>13496</v>
      </c>
    </row>
    <row r="1820" spans="2:16">
      <c r="B1820" t="s">
        <v>41</v>
      </c>
      <c r="C1820" t="s">
        <v>44</v>
      </c>
      <c r="D1820" s="36">
        <v>49241500</v>
      </c>
      <c r="E1820" s="36">
        <v>80174</v>
      </c>
      <c r="F1820" t="s">
        <v>10059</v>
      </c>
      <c r="G1820" t="s">
        <v>57</v>
      </c>
      <c r="H1820" s="37">
        <v>12738</v>
      </c>
      <c r="I1820" s="41">
        <f t="shared" si="44"/>
        <v>11336.82</v>
      </c>
      <c r="J1820" t="s">
        <v>8885</v>
      </c>
      <c r="K1820" s="35">
        <v>80174</v>
      </c>
      <c r="L1820" s="33">
        <v>0.11</v>
      </c>
      <c r="M1820" s="21" t="s">
        <v>14848</v>
      </c>
      <c r="N1820" s="21" t="s">
        <v>9478</v>
      </c>
      <c r="O1820" s="21" t="s">
        <v>83</v>
      </c>
      <c r="P1820" s="35" t="s">
        <v>13496</v>
      </c>
    </row>
    <row r="1821" spans="2:16">
      <c r="B1821" t="s">
        <v>41</v>
      </c>
      <c r="C1821" t="s">
        <v>44</v>
      </c>
      <c r="D1821" s="36">
        <v>49241500</v>
      </c>
      <c r="E1821" s="36">
        <v>80176</v>
      </c>
      <c r="F1821" t="s">
        <v>10060</v>
      </c>
      <c r="G1821" t="s">
        <v>57</v>
      </c>
      <c r="H1821" s="37">
        <v>10820</v>
      </c>
      <c r="I1821" s="41">
        <f t="shared" si="44"/>
        <v>9629.7999999999993</v>
      </c>
      <c r="J1821" t="s">
        <v>8885</v>
      </c>
      <c r="K1821" s="35">
        <v>80176</v>
      </c>
      <c r="L1821" s="33">
        <v>0.11</v>
      </c>
      <c r="M1821" s="21" t="s">
        <v>14848</v>
      </c>
      <c r="N1821" s="21" t="s">
        <v>9478</v>
      </c>
      <c r="O1821" s="21" t="s">
        <v>83</v>
      </c>
      <c r="P1821" s="35" t="s">
        <v>13496</v>
      </c>
    </row>
    <row r="1822" spans="2:16">
      <c r="B1822" t="s">
        <v>41</v>
      </c>
      <c r="C1822" t="s">
        <v>44</v>
      </c>
      <c r="D1822" s="36">
        <v>49241500</v>
      </c>
      <c r="E1822" s="36">
        <v>80180</v>
      </c>
      <c r="F1822" t="s">
        <v>9379</v>
      </c>
      <c r="G1822" t="s">
        <v>57</v>
      </c>
      <c r="H1822" s="37">
        <v>402</v>
      </c>
      <c r="I1822" s="41">
        <f t="shared" si="44"/>
        <v>357.78000000000003</v>
      </c>
      <c r="J1822" t="s">
        <v>8885</v>
      </c>
      <c r="K1822" s="35">
        <v>80180</v>
      </c>
      <c r="L1822" s="33">
        <v>0.11</v>
      </c>
      <c r="M1822" s="21" t="s">
        <v>14848</v>
      </c>
      <c r="N1822" s="21" t="s">
        <v>9478</v>
      </c>
      <c r="O1822" s="21" t="s">
        <v>83</v>
      </c>
      <c r="P1822" s="35" t="s">
        <v>13496</v>
      </c>
    </row>
    <row r="1823" spans="2:16">
      <c r="B1823" t="s">
        <v>41</v>
      </c>
      <c r="C1823" t="s">
        <v>44</v>
      </c>
      <c r="D1823" s="36">
        <v>49241500</v>
      </c>
      <c r="E1823" s="36">
        <v>80183</v>
      </c>
      <c r="F1823" t="s">
        <v>10061</v>
      </c>
      <c r="G1823" t="s">
        <v>57</v>
      </c>
      <c r="H1823" s="37">
        <v>145</v>
      </c>
      <c r="I1823" s="41">
        <f t="shared" si="44"/>
        <v>129.05000000000001</v>
      </c>
      <c r="J1823" t="s">
        <v>8885</v>
      </c>
      <c r="K1823" s="35">
        <v>80183</v>
      </c>
      <c r="L1823" s="33">
        <v>0.11</v>
      </c>
      <c r="M1823" s="21" t="s">
        <v>14848</v>
      </c>
      <c r="N1823" s="21" t="s">
        <v>9478</v>
      </c>
      <c r="O1823" s="21" t="s">
        <v>83</v>
      </c>
      <c r="P1823" s="35" t="s">
        <v>13496</v>
      </c>
    </row>
    <row r="1824" spans="2:16">
      <c r="B1824" t="s">
        <v>41</v>
      </c>
      <c r="C1824" t="s">
        <v>44</v>
      </c>
      <c r="D1824" s="36">
        <v>49241500</v>
      </c>
      <c r="E1824" s="36">
        <v>80184</v>
      </c>
      <c r="F1824" t="s">
        <v>10062</v>
      </c>
      <c r="G1824" t="s">
        <v>57</v>
      </c>
      <c r="H1824" s="37">
        <v>1588</v>
      </c>
      <c r="I1824" s="41">
        <f t="shared" si="44"/>
        <v>1413.32</v>
      </c>
      <c r="J1824" t="s">
        <v>8885</v>
      </c>
      <c r="K1824" s="35">
        <v>80184</v>
      </c>
      <c r="L1824" s="33">
        <v>0.11</v>
      </c>
      <c r="M1824" s="21" t="s">
        <v>14848</v>
      </c>
      <c r="N1824" s="21" t="s">
        <v>9478</v>
      </c>
      <c r="O1824" s="21" t="s">
        <v>83</v>
      </c>
      <c r="P1824" s="35" t="s">
        <v>13496</v>
      </c>
    </row>
    <row r="1825" spans="2:16">
      <c r="B1825" t="s">
        <v>41</v>
      </c>
      <c r="C1825" t="s">
        <v>44</v>
      </c>
      <c r="D1825" s="36">
        <v>49241500</v>
      </c>
      <c r="E1825" s="36">
        <v>80185</v>
      </c>
      <c r="F1825" t="s">
        <v>10063</v>
      </c>
      <c r="G1825" t="s">
        <v>57</v>
      </c>
      <c r="H1825" s="37">
        <v>1191</v>
      </c>
      <c r="I1825" s="41">
        <f t="shared" si="44"/>
        <v>1059.99</v>
      </c>
      <c r="J1825" t="s">
        <v>8885</v>
      </c>
      <c r="K1825" s="35">
        <v>80185</v>
      </c>
      <c r="L1825" s="33">
        <v>0.11</v>
      </c>
      <c r="M1825" s="21" t="s">
        <v>14848</v>
      </c>
      <c r="N1825" s="21" t="s">
        <v>9478</v>
      </c>
      <c r="O1825" s="21" t="s">
        <v>83</v>
      </c>
      <c r="P1825" s="35" t="s">
        <v>13496</v>
      </c>
    </row>
    <row r="1826" spans="2:16">
      <c r="B1826" t="s">
        <v>41</v>
      </c>
      <c r="C1826" t="s">
        <v>44</v>
      </c>
      <c r="D1826" s="36">
        <v>49241500</v>
      </c>
      <c r="E1826" s="36">
        <v>80186</v>
      </c>
      <c r="F1826" t="s">
        <v>10064</v>
      </c>
      <c r="G1826" t="s">
        <v>57</v>
      </c>
      <c r="H1826" s="37">
        <v>2380</v>
      </c>
      <c r="I1826" s="41">
        <f t="shared" si="44"/>
        <v>2118.1999999999998</v>
      </c>
      <c r="J1826" t="s">
        <v>8885</v>
      </c>
      <c r="K1826" s="35">
        <v>80186</v>
      </c>
      <c r="L1826" s="33">
        <v>0.11</v>
      </c>
      <c r="M1826" s="21" t="s">
        <v>14848</v>
      </c>
      <c r="N1826" s="21" t="s">
        <v>9478</v>
      </c>
      <c r="O1826" s="21" t="s">
        <v>83</v>
      </c>
      <c r="P1826" s="35" t="s">
        <v>13496</v>
      </c>
    </row>
    <row r="1827" spans="2:16">
      <c r="B1827" t="s">
        <v>41</v>
      </c>
      <c r="C1827" t="s">
        <v>44</v>
      </c>
      <c r="D1827" s="36">
        <v>49241500</v>
      </c>
      <c r="E1827" s="36">
        <v>80187</v>
      </c>
      <c r="F1827" t="s">
        <v>9393</v>
      </c>
      <c r="G1827" t="s">
        <v>57</v>
      </c>
      <c r="H1827" s="37">
        <v>1145</v>
      </c>
      <c r="I1827" s="41">
        <f t="shared" si="44"/>
        <v>1019.0500000000001</v>
      </c>
      <c r="J1827" t="s">
        <v>8885</v>
      </c>
      <c r="K1827" s="35">
        <v>80187</v>
      </c>
      <c r="L1827" s="33">
        <v>0.11</v>
      </c>
      <c r="M1827" s="21" t="s">
        <v>14848</v>
      </c>
      <c r="N1827" s="21" t="s">
        <v>9478</v>
      </c>
      <c r="O1827" s="21" t="s">
        <v>83</v>
      </c>
      <c r="P1827" s="35" t="s">
        <v>13496</v>
      </c>
    </row>
    <row r="1828" spans="2:16">
      <c r="B1828" t="s">
        <v>41</v>
      </c>
      <c r="C1828" t="s">
        <v>44</v>
      </c>
      <c r="D1828" s="36">
        <v>49241500</v>
      </c>
      <c r="E1828" s="36">
        <v>80188</v>
      </c>
      <c r="F1828" t="s">
        <v>9394</v>
      </c>
      <c r="G1828" t="s">
        <v>57</v>
      </c>
      <c r="H1828" s="37">
        <v>1145</v>
      </c>
      <c r="I1828" s="41">
        <f t="shared" si="44"/>
        <v>1019.0500000000001</v>
      </c>
      <c r="J1828" t="s">
        <v>8885</v>
      </c>
      <c r="K1828" s="35">
        <v>80188</v>
      </c>
      <c r="L1828" s="33">
        <v>0.11</v>
      </c>
      <c r="M1828" s="21" t="s">
        <v>14848</v>
      </c>
      <c r="N1828" s="21" t="s">
        <v>9478</v>
      </c>
      <c r="O1828" s="21" t="s">
        <v>83</v>
      </c>
      <c r="P1828" s="35" t="s">
        <v>13496</v>
      </c>
    </row>
    <row r="1829" spans="2:16">
      <c r="B1829" t="s">
        <v>41</v>
      </c>
      <c r="C1829" t="s">
        <v>44</v>
      </c>
      <c r="D1829" s="36">
        <v>49241500</v>
      </c>
      <c r="E1829" s="36">
        <v>80189</v>
      </c>
      <c r="F1829" t="s">
        <v>10065</v>
      </c>
      <c r="G1829" t="s">
        <v>57</v>
      </c>
      <c r="H1829" s="37">
        <v>4865</v>
      </c>
      <c r="I1829" s="41">
        <f t="shared" si="44"/>
        <v>4329.8500000000004</v>
      </c>
      <c r="J1829" t="s">
        <v>8885</v>
      </c>
      <c r="K1829" s="35">
        <v>80189</v>
      </c>
      <c r="L1829" s="33">
        <v>0.11</v>
      </c>
      <c r="M1829" s="21" t="s">
        <v>14848</v>
      </c>
      <c r="N1829" s="21" t="s">
        <v>9478</v>
      </c>
      <c r="O1829" s="21" t="s">
        <v>83</v>
      </c>
      <c r="P1829" s="35" t="s">
        <v>13496</v>
      </c>
    </row>
    <row r="1830" spans="2:16">
      <c r="B1830" t="s">
        <v>41</v>
      </c>
      <c r="C1830" t="s">
        <v>44</v>
      </c>
      <c r="D1830" s="36">
        <v>49241500</v>
      </c>
      <c r="E1830" s="36">
        <v>80191</v>
      </c>
      <c r="F1830" t="s">
        <v>10066</v>
      </c>
      <c r="G1830" t="s">
        <v>57</v>
      </c>
      <c r="H1830" s="37">
        <v>7181</v>
      </c>
      <c r="I1830" s="41">
        <f t="shared" si="44"/>
        <v>6391.09</v>
      </c>
      <c r="J1830" t="s">
        <v>8885</v>
      </c>
      <c r="K1830" s="35">
        <v>80191</v>
      </c>
      <c r="L1830" s="33">
        <v>0.11</v>
      </c>
      <c r="M1830" s="21" t="s">
        <v>14848</v>
      </c>
      <c r="N1830" s="21" t="s">
        <v>9478</v>
      </c>
      <c r="O1830" s="21" t="s">
        <v>83</v>
      </c>
      <c r="P1830" s="35" t="s">
        <v>13496</v>
      </c>
    </row>
    <row r="1831" spans="2:16">
      <c r="B1831" t="s">
        <v>41</v>
      </c>
      <c r="C1831" t="s">
        <v>44</v>
      </c>
      <c r="D1831" s="36">
        <v>49241500</v>
      </c>
      <c r="E1831" s="36">
        <v>80192</v>
      </c>
      <c r="F1831" t="s">
        <v>10067</v>
      </c>
      <c r="G1831" t="s">
        <v>57</v>
      </c>
      <c r="H1831" s="37">
        <v>5134</v>
      </c>
      <c r="I1831" s="41">
        <f t="shared" si="44"/>
        <v>4569.26</v>
      </c>
      <c r="J1831" t="s">
        <v>8885</v>
      </c>
      <c r="K1831" s="35">
        <v>80192</v>
      </c>
      <c r="L1831" s="33">
        <v>0.11</v>
      </c>
      <c r="M1831" s="21" t="s">
        <v>14848</v>
      </c>
      <c r="N1831" s="21" t="s">
        <v>9478</v>
      </c>
      <c r="O1831" s="21" t="s">
        <v>83</v>
      </c>
      <c r="P1831" s="35" t="s">
        <v>13496</v>
      </c>
    </row>
    <row r="1832" spans="2:16">
      <c r="B1832" t="s">
        <v>41</v>
      </c>
      <c r="C1832" t="s">
        <v>44</v>
      </c>
      <c r="D1832" s="36">
        <v>49241500</v>
      </c>
      <c r="E1832" s="36">
        <v>80192</v>
      </c>
      <c r="F1832" t="s">
        <v>9428</v>
      </c>
      <c r="G1832" t="s">
        <v>57</v>
      </c>
      <c r="H1832" s="37">
        <v>5134</v>
      </c>
      <c r="I1832" s="41">
        <f t="shared" si="44"/>
        <v>4569.26</v>
      </c>
      <c r="J1832" t="s">
        <v>8885</v>
      </c>
      <c r="K1832" s="35">
        <v>80192</v>
      </c>
      <c r="L1832" s="33">
        <v>0.11</v>
      </c>
      <c r="M1832" s="21" t="s">
        <v>14848</v>
      </c>
      <c r="N1832" s="21" t="s">
        <v>9478</v>
      </c>
      <c r="O1832" s="21" t="s">
        <v>83</v>
      </c>
      <c r="P1832" s="35" t="s">
        <v>13496</v>
      </c>
    </row>
    <row r="1833" spans="2:16">
      <c r="B1833" t="s">
        <v>41</v>
      </c>
      <c r="C1833" t="s">
        <v>44</v>
      </c>
      <c r="D1833" s="36">
        <v>49241500</v>
      </c>
      <c r="E1833" s="36">
        <v>80192</v>
      </c>
      <c r="F1833" t="s">
        <v>9428</v>
      </c>
      <c r="G1833" t="s">
        <v>57</v>
      </c>
      <c r="H1833" s="37">
        <v>5134</v>
      </c>
      <c r="I1833" s="41">
        <f t="shared" si="44"/>
        <v>4569.26</v>
      </c>
      <c r="J1833" t="s">
        <v>8885</v>
      </c>
      <c r="K1833" s="35">
        <v>80192</v>
      </c>
      <c r="L1833" s="33">
        <v>0.11</v>
      </c>
      <c r="M1833" s="21" t="s">
        <v>14848</v>
      </c>
      <c r="N1833" s="21" t="s">
        <v>9478</v>
      </c>
      <c r="O1833" s="21" t="s">
        <v>83</v>
      </c>
      <c r="P1833" s="35" t="s">
        <v>13496</v>
      </c>
    </row>
    <row r="1834" spans="2:16">
      <c r="B1834" t="s">
        <v>41</v>
      </c>
      <c r="C1834" t="s">
        <v>44</v>
      </c>
      <c r="D1834" s="36">
        <v>49241500</v>
      </c>
      <c r="E1834" s="36">
        <v>80193</v>
      </c>
      <c r="F1834" t="s">
        <v>10068</v>
      </c>
      <c r="G1834" t="s">
        <v>57</v>
      </c>
      <c r="H1834" s="37">
        <v>8266</v>
      </c>
      <c r="I1834" s="41">
        <f t="shared" si="44"/>
        <v>7356.74</v>
      </c>
      <c r="J1834" t="s">
        <v>8885</v>
      </c>
      <c r="K1834" s="35">
        <v>80193</v>
      </c>
      <c r="L1834" s="33">
        <v>0.11</v>
      </c>
      <c r="M1834" s="21" t="s">
        <v>14848</v>
      </c>
      <c r="N1834" s="21" t="s">
        <v>9478</v>
      </c>
      <c r="O1834" s="21" t="s">
        <v>83</v>
      </c>
      <c r="P1834" s="35" t="s">
        <v>13496</v>
      </c>
    </row>
    <row r="1835" spans="2:16">
      <c r="B1835" t="s">
        <v>41</v>
      </c>
      <c r="C1835" t="s">
        <v>44</v>
      </c>
      <c r="D1835" s="36">
        <v>49241500</v>
      </c>
      <c r="E1835" s="36">
        <v>80193</v>
      </c>
      <c r="F1835" t="s">
        <v>9435</v>
      </c>
      <c r="G1835" t="s">
        <v>57</v>
      </c>
      <c r="H1835" s="37">
        <v>8266</v>
      </c>
      <c r="I1835" s="41">
        <f t="shared" si="44"/>
        <v>7356.74</v>
      </c>
      <c r="J1835" t="s">
        <v>8885</v>
      </c>
      <c r="K1835" s="35">
        <v>80193</v>
      </c>
      <c r="L1835" s="33">
        <v>0.11</v>
      </c>
      <c r="M1835" s="21" t="s">
        <v>14848</v>
      </c>
      <c r="N1835" s="21" t="s">
        <v>9478</v>
      </c>
      <c r="O1835" s="21" t="s">
        <v>83</v>
      </c>
      <c r="P1835" s="35" t="s">
        <v>13496</v>
      </c>
    </row>
    <row r="1836" spans="2:16">
      <c r="B1836" t="s">
        <v>41</v>
      </c>
      <c r="C1836" t="s">
        <v>44</v>
      </c>
      <c r="D1836" s="36">
        <v>49241500</v>
      </c>
      <c r="E1836" s="36">
        <v>80193</v>
      </c>
      <c r="F1836" t="s">
        <v>9435</v>
      </c>
      <c r="G1836" t="s">
        <v>57</v>
      </c>
      <c r="H1836" s="37">
        <v>8266</v>
      </c>
      <c r="I1836" s="41">
        <f t="shared" si="44"/>
        <v>7356.74</v>
      </c>
      <c r="J1836" t="s">
        <v>8885</v>
      </c>
      <c r="K1836" s="35">
        <v>80193</v>
      </c>
      <c r="L1836" s="33">
        <v>0.11</v>
      </c>
      <c r="M1836" s="21" t="s">
        <v>14848</v>
      </c>
      <c r="N1836" s="21" t="s">
        <v>9478</v>
      </c>
      <c r="O1836" s="21" t="s">
        <v>83</v>
      </c>
      <c r="P1836" s="35" t="s">
        <v>13496</v>
      </c>
    </row>
    <row r="1837" spans="2:16">
      <c r="B1837" t="s">
        <v>41</v>
      </c>
      <c r="C1837" t="s">
        <v>44</v>
      </c>
      <c r="D1837" s="36">
        <v>49241500</v>
      </c>
      <c r="E1837" s="36">
        <v>80194</v>
      </c>
      <c r="F1837" t="s">
        <v>10069</v>
      </c>
      <c r="G1837" t="s">
        <v>57</v>
      </c>
      <c r="H1837" s="37">
        <v>11866</v>
      </c>
      <c r="I1837" s="41">
        <f t="shared" si="44"/>
        <v>10560.74</v>
      </c>
      <c r="J1837" t="s">
        <v>8885</v>
      </c>
      <c r="K1837" s="35">
        <v>80194</v>
      </c>
      <c r="L1837" s="33">
        <v>0.11</v>
      </c>
      <c r="M1837" s="21" t="s">
        <v>14848</v>
      </c>
      <c r="N1837" s="21" t="s">
        <v>9478</v>
      </c>
      <c r="O1837" s="21" t="s">
        <v>83</v>
      </c>
      <c r="P1837" s="35" t="s">
        <v>13496</v>
      </c>
    </row>
    <row r="1838" spans="2:16">
      <c r="B1838" t="s">
        <v>41</v>
      </c>
      <c r="C1838" t="s">
        <v>44</v>
      </c>
      <c r="D1838" s="36">
        <v>49241500</v>
      </c>
      <c r="E1838" s="36">
        <v>80195</v>
      </c>
      <c r="F1838" t="s">
        <v>9416</v>
      </c>
      <c r="G1838" t="s">
        <v>57</v>
      </c>
      <c r="H1838" s="37">
        <v>305</v>
      </c>
      <c r="I1838" s="41">
        <f t="shared" si="44"/>
        <v>271.45</v>
      </c>
      <c r="J1838" t="s">
        <v>8885</v>
      </c>
      <c r="K1838" s="35">
        <v>80195</v>
      </c>
      <c r="L1838" s="33">
        <v>0.11</v>
      </c>
      <c r="M1838" s="21" t="s">
        <v>14848</v>
      </c>
      <c r="N1838" s="21" t="s">
        <v>9478</v>
      </c>
      <c r="O1838" s="21" t="s">
        <v>83</v>
      </c>
      <c r="P1838" s="35" t="s">
        <v>13496</v>
      </c>
    </row>
    <row r="1839" spans="2:16">
      <c r="B1839" t="s">
        <v>41</v>
      </c>
      <c r="C1839" t="s">
        <v>44</v>
      </c>
      <c r="D1839" s="36">
        <v>49241500</v>
      </c>
      <c r="E1839" s="36">
        <v>80196</v>
      </c>
      <c r="F1839" t="s">
        <v>9417</v>
      </c>
      <c r="G1839" t="s">
        <v>57</v>
      </c>
      <c r="H1839" s="37">
        <v>608</v>
      </c>
      <c r="I1839" s="41">
        <f t="shared" si="44"/>
        <v>541.12</v>
      </c>
      <c r="J1839" t="s">
        <v>8885</v>
      </c>
      <c r="K1839" s="35">
        <v>80196</v>
      </c>
      <c r="L1839" s="33">
        <v>0.11</v>
      </c>
      <c r="M1839" s="21" t="s">
        <v>14848</v>
      </c>
      <c r="N1839" s="21" t="s">
        <v>9478</v>
      </c>
      <c r="O1839" s="21" t="s">
        <v>83</v>
      </c>
      <c r="P1839" s="35" t="s">
        <v>13496</v>
      </c>
    </row>
    <row r="1840" spans="2:16">
      <c r="B1840" t="s">
        <v>41</v>
      </c>
      <c r="C1840" t="s">
        <v>44</v>
      </c>
      <c r="D1840" s="36">
        <v>49241500</v>
      </c>
      <c r="E1840" s="36">
        <v>80198</v>
      </c>
      <c r="F1840" t="s">
        <v>10070</v>
      </c>
      <c r="G1840" t="s">
        <v>57</v>
      </c>
      <c r="H1840" s="37">
        <v>366</v>
      </c>
      <c r="I1840" s="41">
        <f t="shared" si="44"/>
        <v>325.74</v>
      </c>
      <c r="J1840" t="s">
        <v>8885</v>
      </c>
      <c r="K1840" s="35">
        <v>80198</v>
      </c>
      <c r="L1840" s="33">
        <v>0.11</v>
      </c>
      <c r="M1840" s="21" t="s">
        <v>14848</v>
      </c>
      <c r="N1840" s="21" t="s">
        <v>9478</v>
      </c>
      <c r="O1840" s="21" t="s">
        <v>83</v>
      </c>
      <c r="P1840" s="35" t="s">
        <v>13496</v>
      </c>
    </row>
    <row r="1841" spans="2:16">
      <c r="B1841" t="s">
        <v>41</v>
      </c>
      <c r="C1841" t="s">
        <v>44</v>
      </c>
      <c r="D1841" s="36">
        <v>49241500</v>
      </c>
      <c r="E1841" s="36">
        <v>80199</v>
      </c>
      <c r="F1841" t="s">
        <v>9421</v>
      </c>
      <c r="G1841" t="s">
        <v>57</v>
      </c>
      <c r="H1841" s="37">
        <v>280</v>
      </c>
      <c r="I1841" s="41">
        <f t="shared" si="44"/>
        <v>249.20000000000002</v>
      </c>
      <c r="J1841" t="s">
        <v>8885</v>
      </c>
      <c r="K1841" s="35">
        <v>80199</v>
      </c>
      <c r="L1841" s="33">
        <v>0.11</v>
      </c>
      <c r="M1841" s="21" t="s">
        <v>14848</v>
      </c>
      <c r="N1841" s="21" t="s">
        <v>9478</v>
      </c>
      <c r="O1841" s="21" t="s">
        <v>83</v>
      </c>
      <c r="P1841" s="35" t="s">
        <v>13496</v>
      </c>
    </row>
    <row r="1842" spans="2:16">
      <c r="B1842" t="s">
        <v>41</v>
      </c>
      <c r="C1842" t="s">
        <v>44</v>
      </c>
      <c r="D1842" s="36">
        <v>49241500</v>
      </c>
      <c r="E1842" s="36">
        <v>80200</v>
      </c>
      <c r="F1842" t="s">
        <v>9422</v>
      </c>
      <c r="G1842" t="s">
        <v>57</v>
      </c>
      <c r="H1842" s="37">
        <v>300</v>
      </c>
      <c r="I1842" s="41">
        <f t="shared" si="44"/>
        <v>267</v>
      </c>
      <c r="J1842" t="s">
        <v>8885</v>
      </c>
      <c r="K1842" s="35">
        <v>80200</v>
      </c>
      <c r="L1842" s="33">
        <v>0.11</v>
      </c>
      <c r="M1842" s="21" t="s">
        <v>14848</v>
      </c>
      <c r="N1842" s="21" t="s">
        <v>9478</v>
      </c>
      <c r="O1842" s="21" t="s">
        <v>83</v>
      </c>
      <c r="P1842" s="35" t="s">
        <v>13496</v>
      </c>
    </row>
    <row r="1843" spans="2:16">
      <c r="B1843" t="s">
        <v>41</v>
      </c>
      <c r="C1843" t="s">
        <v>44</v>
      </c>
      <c r="D1843" s="36">
        <v>49241500</v>
      </c>
      <c r="E1843" s="36">
        <v>80202</v>
      </c>
      <c r="F1843" t="s">
        <v>10071</v>
      </c>
      <c r="G1843" t="s">
        <v>57</v>
      </c>
      <c r="H1843" s="37">
        <v>2628</v>
      </c>
      <c r="I1843" s="41">
        <f t="shared" si="44"/>
        <v>2338.92</v>
      </c>
      <c r="J1843" t="s">
        <v>8885</v>
      </c>
      <c r="K1843" s="35">
        <v>80202</v>
      </c>
      <c r="L1843" s="33">
        <v>0.11</v>
      </c>
      <c r="M1843" s="21" t="s">
        <v>14848</v>
      </c>
      <c r="N1843" s="21" t="s">
        <v>9478</v>
      </c>
      <c r="O1843" s="21" t="s">
        <v>83</v>
      </c>
      <c r="P1843" s="35" t="s">
        <v>13496</v>
      </c>
    </row>
    <row r="1844" spans="2:16">
      <c r="B1844" t="s">
        <v>41</v>
      </c>
      <c r="C1844" t="s">
        <v>44</v>
      </c>
      <c r="D1844" s="36">
        <v>49241500</v>
      </c>
      <c r="E1844" s="36">
        <v>80203</v>
      </c>
      <c r="F1844" t="s">
        <v>10072</v>
      </c>
      <c r="G1844" t="s">
        <v>57</v>
      </c>
      <c r="H1844" s="37">
        <v>1979</v>
      </c>
      <c r="I1844" s="41">
        <f t="shared" si="44"/>
        <v>1761.31</v>
      </c>
      <c r="J1844" t="s">
        <v>8885</v>
      </c>
      <c r="K1844" s="35">
        <v>80203</v>
      </c>
      <c r="L1844" s="33">
        <v>0.11</v>
      </c>
      <c r="M1844" s="21" t="s">
        <v>14848</v>
      </c>
      <c r="N1844" s="21" t="s">
        <v>9478</v>
      </c>
      <c r="O1844" s="21" t="s">
        <v>83</v>
      </c>
      <c r="P1844" s="35" t="s">
        <v>13496</v>
      </c>
    </row>
    <row r="1845" spans="2:16">
      <c r="B1845" t="s">
        <v>41</v>
      </c>
      <c r="C1845" t="s">
        <v>44</v>
      </c>
      <c r="D1845" s="36">
        <v>49241500</v>
      </c>
      <c r="E1845" s="36">
        <v>80204</v>
      </c>
      <c r="F1845" t="s">
        <v>10073</v>
      </c>
      <c r="G1845" t="s">
        <v>57</v>
      </c>
      <c r="H1845" s="37">
        <v>1358</v>
      </c>
      <c r="I1845" s="41">
        <f t="shared" si="44"/>
        <v>1208.6200000000001</v>
      </c>
      <c r="J1845" t="s">
        <v>8885</v>
      </c>
      <c r="K1845" s="35">
        <v>80204</v>
      </c>
      <c r="L1845" s="33">
        <v>0.11</v>
      </c>
      <c r="M1845" s="21" t="s">
        <v>14848</v>
      </c>
      <c r="N1845" s="21" t="s">
        <v>9478</v>
      </c>
      <c r="O1845" s="21" t="s">
        <v>83</v>
      </c>
      <c r="P1845" s="35" t="s">
        <v>13496</v>
      </c>
    </row>
    <row r="1846" spans="2:16">
      <c r="B1846" t="s">
        <v>41</v>
      </c>
      <c r="C1846" t="s">
        <v>44</v>
      </c>
      <c r="D1846" s="36">
        <v>49241500</v>
      </c>
      <c r="E1846" s="36">
        <v>80205</v>
      </c>
      <c r="F1846" t="s">
        <v>10074</v>
      </c>
      <c r="G1846" t="s">
        <v>57</v>
      </c>
      <c r="H1846" s="37">
        <v>921</v>
      </c>
      <c r="I1846" s="41">
        <f t="shared" si="44"/>
        <v>819.69</v>
      </c>
      <c r="J1846" t="s">
        <v>8885</v>
      </c>
      <c r="K1846" s="35">
        <v>80205</v>
      </c>
      <c r="L1846" s="33">
        <v>0.11</v>
      </c>
      <c r="M1846" s="21" t="s">
        <v>14848</v>
      </c>
      <c r="N1846" s="21" t="s">
        <v>9478</v>
      </c>
      <c r="O1846" s="21" t="s">
        <v>83</v>
      </c>
      <c r="P1846" s="35" t="s">
        <v>13496</v>
      </c>
    </row>
    <row r="1847" spans="2:16">
      <c r="B1847" t="s">
        <v>41</v>
      </c>
      <c r="C1847" t="s">
        <v>44</v>
      </c>
      <c r="D1847" s="36">
        <v>49241500</v>
      </c>
      <c r="E1847" s="36">
        <v>80206</v>
      </c>
      <c r="F1847" t="s">
        <v>10075</v>
      </c>
      <c r="G1847" t="s">
        <v>57</v>
      </c>
      <c r="H1847" s="37">
        <v>3473</v>
      </c>
      <c r="I1847" s="41">
        <f t="shared" si="44"/>
        <v>3090.9700000000003</v>
      </c>
      <c r="J1847" t="s">
        <v>8885</v>
      </c>
      <c r="K1847" s="35">
        <v>80206</v>
      </c>
      <c r="L1847" s="33">
        <v>0.11</v>
      </c>
      <c r="M1847" s="21" t="s">
        <v>14848</v>
      </c>
      <c r="N1847" s="21" t="s">
        <v>9478</v>
      </c>
      <c r="O1847" s="21" t="s">
        <v>83</v>
      </c>
      <c r="P1847" s="35" t="s">
        <v>13496</v>
      </c>
    </row>
    <row r="1848" spans="2:16">
      <c r="B1848" t="s">
        <v>41</v>
      </c>
      <c r="C1848" t="s">
        <v>44</v>
      </c>
      <c r="D1848" s="36">
        <v>49241500</v>
      </c>
      <c r="E1848" s="36">
        <v>80207</v>
      </c>
      <c r="F1848" t="s">
        <v>10076</v>
      </c>
      <c r="G1848" t="s">
        <v>57</v>
      </c>
      <c r="H1848" s="37">
        <v>4954</v>
      </c>
      <c r="I1848" s="41">
        <f t="shared" si="44"/>
        <v>4409.0600000000004</v>
      </c>
      <c r="J1848" t="s">
        <v>8885</v>
      </c>
      <c r="K1848" s="35">
        <v>80207</v>
      </c>
      <c r="L1848" s="33">
        <v>0.11</v>
      </c>
      <c r="M1848" s="21" t="s">
        <v>14848</v>
      </c>
      <c r="N1848" s="21" t="s">
        <v>9478</v>
      </c>
      <c r="O1848" s="21" t="s">
        <v>83</v>
      </c>
      <c r="P1848" s="35" t="s">
        <v>13496</v>
      </c>
    </row>
    <row r="1849" spans="2:16">
      <c r="B1849" t="s">
        <v>41</v>
      </c>
      <c r="C1849" t="s">
        <v>44</v>
      </c>
      <c r="D1849" s="36">
        <v>49241500</v>
      </c>
      <c r="E1849" s="36">
        <v>80208</v>
      </c>
      <c r="F1849" t="s">
        <v>10077</v>
      </c>
      <c r="G1849" t="s">
        <v>57</v>
      </c>
      <c r="H1849" s="37">
        <v>3177</v>
      </c>
      <c r="I1849" s="41">
        <f t="shared" si="44"/>
        <v>2827.53</v>
      </c>
      <c r="J1849" t="s">
        <v>8885</v>
      </c>
      <c r="K1849" s="35">
        <v>80208</v>
      </c>
      <c r="L1849" s="33">
        <v>0.11</v>
      </c>
      <c r="M1849" s="21" t="s">
        <v>14848</v>
      </c>
      <c r="N1849" s="21" t="s">
        <v>9478</v>
      </c>
      <c r="O1849" s="21" t="s">
        <v>83</v>
      </c>
      <c r="P1849" s="35" t="s">
        <v>13496</v>
      </c>
    </row>
    <row r="1850" spans="2:16">
      <c r="B1850" t="s">
        <v>41</v>
      </c>
      <c r="C1850" t="s">
        <v>44</v>
      </c>
      <c r="D1850" s="36">
        <v>49241500</v>
      </c>
      <c r="E1850" s="36">
        <v>80210</v>
      </c>
      <c r="F1850" t="s">
        <v>10078</v>
      </c>
      <c r="G1850" t="s">
        <v>57</v>
      </c>
      <c r="H1850" s="37">
        <v>5738</v>
      </c>
      <c r="I1850" s="41">
        <f t="shared" si="44"/>
        <v>5106.82</v>
      </c>
      <c r="J1850" t="s">
        <v>8885</v>
      </c>
      <c r="K1850" s="35">
        <v>80210</v>
      </c>
      <c r="L1850" s="33">
        <v>0.11</v>
      </c>
      <c r="M1850" s="21" t="s">
        <v>14848</v>
      </c>
      <c r="N1850" s="21" t="s">
        <v>9478</v>
      </c>
      <c r="O1850" s="21" t="s">
        <v>83</v>
      </c>
      <c r="P1850" s="35" t="s">
        <v>13496</v>
      </c>
    </row>
    <row r="1851" spans="2:16">
      <c r="B1851" t="s">
        <v>41</v>
      </c>
      <c r="C1851" t="s">
        <v>44</v>
      </c>
      <c r="D1851" s="36">
        <v>49241500</v>
      </c>
      <c r="E1851" s="36">
        <v>80211</v>
      </c>
      <c r="F1851" t="s">
        <v>10079</v>
      </c>
      <c r="G1851" t="s">
        <v>57</v>
      </c>
      <c r="H1851" s="37">
        <v>2965</v>
      </c>
      <c r="I1851" s="41">
        <f t="shared" si="44"/>
        <v>2638.85</v>
      </c>
      <c r="J1851" t="s">
        <v>8885</v>
      </c>
      <c r="K1851" s="35">
        <v>80211</v>
      </c>
      <c r="L1851" s="33">
        <v>0.11</v>
      </c>
      <c r="M1851" s="21" t="s">
        <v>14848</v>
      </c>
      <c r="N1851" s="21" t="s">
        <v>9478</v>
      </c>
      <c r="O1851" s="21" t="s">
        <v>83</v>
      </c>
      <c r="P1851" s="35" t="s">
        <v>13496</v>
      </c>
    </row>
    <row r="1852" spans="2:16">
      <c r="B1852" t="s">
        <v>41</v>
      </c>
      <c r="C1852" t="s">
        <v>44</v>
      </c>
      <c r="D1852" s="36">
        <v>49241500</v>
      </c>
      <c r="E1852" s="36">
        <v>80420</v>
      </c>
      <c r="F1852" t="s">
        <v>10080</v>
      </c>
      <c r="G1852" t="s">
        <v>57</v>
      </c>
      <c r="H1852" s="37">
        <v>7437</v>
      </c>
      <c r="I1852" s="41">
        <f t="shared" si="44"/>
        <v>6618.93</v>
      </c>
      <c r="J1852" t="s">
        <v>8885</v>
      </c>
      <c r="K1852" s="35">
        <v>80420</v>
      </c>
      <c r="L1852" s="33">
        <v>0.11</v>
      </c>
      <c r="M1852" s="21" t="s">
        <v>14848</v>
      </c>
      <c r="N1852" s="21" t="s">
        <v>9478</v>
      </c>
      <c r="O1852" s="21" t="s">
        <v>83</v>
      </c>
      <c r="P1852" s="35" t="s">
        <v>13496</v>
      </c>
    </row>
    <row r="1853" spans="2:16">
      <c r="B1853" t="s">
        <v>41</v>
      </c>
      <c r="C1853" t="s">
        <v>44</v>
      </c>
      <c r="D1853" s="36">
        <v>49241500</v>
      </c>
      <c r="E1853" s="36">
        <v>80422</v>
      </c>
      <c r="F1853" t="s">
        <v>10081</v>
      </c>
      <c r="G1853" t="s">
        <v>57</v>
      </c>
      <c r="H1853" s="37">
        <v>5089</v>
      </c>
      <c r="I1853" s="41">
        <f t="shared" si="44"/>
        <v>4529.21</v>
      </c>
      <c r="J1853" t="s">
        <v>8885</v>
      </c>
      <c r="K1853" s="35">
        <v>80422</v>
      </c>
      <c r="L1853" s="33">
        <v>0.11</v>
      </c>
      <c r="M1853" s="21" t="s">
        <v>14848</v>
      </c>
      <c r="N1853" s="21" t="s">
        <v>9478</v>
      </c>
      <c r="O1853" s="21" t="s">
        <v>83</v>
      </c>
      <c r="P1853" s="35" t="s">
        <v>13496</v>
      </c>
    </row>
    <row r="1854" spans="2:16">
      <c r="B1854" t="s">
        <v>41</v>
      </c>
      <c r="C1854" t="s">
        <v>44</v>
      </c>
      <c r="D1854" s="36">
        <v>49241500</v>
      </c>
      <c r="E1854" s="36">
        <v>80426</v>
      </c>
      <c r="F1854" t="s">
        <v>10082</v>
      </c>
      <c r="G1854" t="s">
        <v>57</v>
      </c>
      <c r="H1854" s="37">
        <v>1122</v>
      </c>
      <c r="I1854" s="41">
        <f t="shared" si="44"/>
        <v>998.58</v>
      </c>
      <c r="J1854" t="s">
        <v>8885</v>
      </c>
      <c r="K1854" s="35">
        <v>80426</v>
      </c>
      <c r="L1854" s="33">
        <v>0.11</v>
      </c>
      <c r="M1854" s="21" t="s">
        <v>14848</v>
      </c>
      <c r="N1854" s="21" t="s">
        <v>9478</v>
      </c>
      <c r="O1854" s="21" t="s">
        <v>83</v>
      </c>
      <c r="P1854" s="35" t="s">
        <v>13496</v>
      </c>
    </row>
    <row r="1855" spans="2:16">
      <c r="B1855" t="s">
        <v>41</v>
      </c>
      <c r="C1855" t="s">
        <v>44</v>
      </c>
      <c r="D1855" s="36">
        <v>49241500</v>
      </c>
      <c r="E1855" s="36">
        <v>80430</v>
      </c>
      <c r="F1855" t="s">
        <v>10083</v>
      </c>
      <c r="G1855" t="s">
        <v>57</v>
      </c>
      <c r="H1855" s="37">
        <v>4583</v>
      </c>
      <c r="I1855" s="41">
        <f t="shared" si="44"/>
        <v>4078.87</v>
      </c>
      <c r="J1855" t="s">
        <v>8885</v>
      </c>
      <c r="K1855" s="35">
        <v>80430</v>
      </c>
      <c r="L1855" s="33">
        <v>0.11</v>
      </c>
      <c r="M1855" s="21" t="s">
        <v>14848</v>
      </c>
      <c r="N1855" s="21" t="s">
        <v>9478</v>
      </c>
      <c r="O1855" s="21" t="s">
        <v>83</v>
      </c>
      <c r="P1855" s="35" t="s">
        <v>13496</v>
      </c>
    </row>
    <row r="1856" spans="2:16">
      <c r="B1856" t="s">
        <v>41</v>
      </c>
      <c r="C1856" t="s">
        <v>44</v>
      </c>
      <c r="D1856" s="36">
        <v>49241500</v>
      </c>
      <c r="E1856" s="36">
        <v>80433</v>
      </c>
      <c r="F1856" t="s">
        <v>9315</v>
      </c>
      <c r="G1856" t="s">
        <v>57</v>
      </c>
      <c r="H1856" s="37">
        <v>875</v>
      </c>
      <c r="I1856" s="41">
        <f t="shared" si="44"/>
        <v>778.75</v>
      </c>
      <c r="J1856" t="s">
        <v>8885</v>
      </c>
      <c r="K1856" s="35">
        <v>80433</v>
      </c>
      <c r="L1856" s="33">
        <v>0.11</v>
      </c>
      <c r="M1856" s="21" t="s">
        <v>14848</v>
      </c>
      <c r="N1856" s="21" t="s">
        <v>9478</v>
      </c>
      <c r="O1856" s="21" t="s">
        <v>83</v>
      </c>
      <c r="P1856" s="35" t="s">
        <v>13496</v>
      </c>
    </row>
    <row r="1857" spans="2:16">
      <c r="B1857" t="s">
        <v>41</v>
      </c>
      <c r="C1857" t="s">
        <v>44</v>
      </c>
      <c r="D1857" s="36">
        <v>49241500</v>
      </c>
      <c r="E1857" s="36">
        <v>80434</v>
      </c>
      <c r="F1857" t="s">
        <v>10084</v>
      </c>
      <c r="G1857" t="s">
        <v>57</v>
      </c>
      <c r="H1857" s="37">
        <v>875</v>
      </c>
      <c r="I1857" s="41">
        <f t="shared" si="44"/>
        <v>778.75</v>
      </c>
      <c r="J1857" t="s">
        <v>8885</v>
      </c>
      <c r="K1857" s="35">
        <v>80434</v>
      </c>
      <c r="L1857" s="33">
        <v>0.11</v>
      </c>
      <c r="M1857" s="21" t="s">
        <v>14848</v>
      </c>
      <c r="N1857" s="21" t="s">
        <v>9478</v>
      </c>
      <c r="O1857" s="21" t="s">
        <v>83</v>
      </c>
      <c r="P1857" s="35" t="s">
        <v>13496</v>
      </c>
    </row>
    <row r="1858" spans="2:16">
      <c r="B1858" t="s">
        <v>41</v>
      </c>
      <c r="C1858" t="s">
        <v>44</v>
      </c>
      <c r="D1858" s="36">
        <v>49241500</v>
      </c>
      <c r="E1858" s="36">
        <v>80465</v>
      </c>
      <c r="F1858" t="s">
        <v>10085</v>
      </c>
      <c r="G1858" t="s">
        <v>57</v>
      </c>
      <c r="H1858" s="37">
        <v>2707</v>
      </c>
      <c r="I1858" s="41">
        <f t="shared" si="44"/>
        <v>2409.23</v>
      </c>
      <c r="J1858" t="s">
        <v>8885</v>
      </c>
      <c r="K1858" s="35">
        <v>80465</v>
      </c>
      <c r="L1858" s="33">
        <v>0.11</v>
      </c>
      <c r="M1858" s="21" t="s">
        <v>14848</v>
      </c>
      <c r="N1858" s="21" t="s">
        <v>9478</v>
      </c>
      <c r="O1858" s="21" t="s">
        <v>83</v>
      </c>
      <c r="P1858" s="35" t="s">
        <v>13496</v>
      </c>
    </row>
    <row r="1859" spans="2:16">
      <c r="B1859" t="s">
        <v>41</v>
      </c>
      <c r="C1859" t="s">
        <v>44</v>
      </c>
      <c r="D1859" s="36">
        <v>49241500</v>
      </c>
      <c r="E1859" s="36">
        <v>80466</v>
      </c>
      <c r="F1859" t="s">
        <v>10086</v>
      </c>
      <c r="G1859" t="s">
        <v>57</v>
      </c>
      <c r="H1859" s="37">
        <v>3327</v>
      </c>
      <c r="I1859" s="41">
        <f t="shared" si="44"/>
        <v>2961.03</v>
      </c>
      <c r="J1859" t="s">
        <v>8885</v>
      </c>
      <c r="K1859" s="35">
        <v>80466</v>
      </c>
      <c r="L1859" s="33">
        <v>0.11</v>
      </c>
      <c r="M1859" s="21" t="s">
        <v>14848</v>
      </c>
      <c r="N1859" s="21" t="s">
        <v>9478</v>
      </c>
      <c r="O1859" s="21" t="s">
        <v>83</v>
      </c>
      <c r="P1859" s="35" t="s">
        <v>13496</v>
      </c>
    </row>
    <row r="1860" spans="2:16">
      <c r="B1860" t="s">
        <v>41</v>
      </c>
      <c r="C1860" t="s">
        <v>44</v>
      </c>
      <c r="D1860" s="36">
        <v>49241500</v>
      </c>
      <c r="E1860" s="36">
        <v>80467</v>
      </c>
      <c r="F1860" t="s">
        <v>10087</v>
      </c>
      <c r="G1860" t="s">
        <v>57</v>
      </c>
      <c r="H1860" s="37">
        <v>2043</v>
      </c>
      <c r="I1860" s="41">
        <f t="shared" si="44"/>
        <v>1818.27</v>
      </c>
      <c r="J1860" t="s">
        <v>8885</v>
      </c>
      <c r="K1860" s="35">
        <v>80467</v>
      </c>
      <c r="L1860" s="33">
        <v>0.11</v>
      </c>
      <c r="M1860" s="21" t="s">
        <v>14848</v>
      </c>
      <c r="N1860" s="21" t="s">
        <v>9478</v>
      </c>
      <c r="O1860" s="21" t="s">
        <v>83</v>
      </c>
      <c r="P1860" s="35" t="s">
        <v>13496</v>
      </c>
    </row>
    <row r="1861" spans="2:16">
      <c r="B1861" t="s">
        <v>41</v>
      </c>
      <c r="C1861" t="s">
        <v>44</v>
      </c>
      <c r="D1861" s="36">
        <v>49241500</v>
      </c>
      <c r="E1861" s="36">
        <v>80468</v>
      </c>
      <c r="F1861" t="s">
        <v>10088</v>
      </c>
      <c r="G1861" t="s">
        <v>57</v>
      </c>
      <c r="H1861" s="37">
        <v>1818</v>
      </c>
      <c r="I1861" s="41">
        <f t="shared" si="44"/>
        <v>1618.02</v>
      </c>
      <c r="J1861" t="s">
        <v>8885</v>
      </c>
      <c r="K1861" s="35">
        <v>80468</v>
      </c>
      <c r="L1861" s="33">
        <v>0.11</v>
      </c>
      <c r="M1861" s="21" t="s">
        <v>14848</v>
      </c>
      <c r="N1861" s="21" t="s">
        <v>9478</v>
      </c>
      <c r="O1861" s="21" t="s">
        <v>83</v>
      </c>
      <c r="P1861" s="35" t="s">
        <v>13496</v>
      </c>
    </row>
    <row r="1862" spans="2:16">
      <c r="B1862" t="s">
        <v>41</v>
      </c>
      <c r="C1862" t="s">
        <v>44</v>
      </c>
      <c r="D1862" s="36">
        <v>49241500</v>
      </c>
      <c r="E1862" s="36">
        <v>80471</v>
      </c>
      <c r="F1862" t="s">
        <v>10085</v>
      </c>
      <c r="G1862" t="s">
        <v>57</v>
      </c>
      <c r="H1862" s="37">
        <v>2588</v>
      </c>
      <c r="I1862" s="41">
        <f t="shared" si="44"/>
        <v>2303.3200000000002</v>
      </c>
      <c r="J1862" t="s">
        <v>8885</v>
      </c>
      <c r="K1862" s="35">
        <v>80471</v>
      </c>
      <c r="L1862" s="33">
        <v>0.11</v>
      </c>
      <c r="M1862" s="21" t="s">
        <v>14848</v>
      </c>
      <c r="N1862" s="21" t="s">
        <v>9478</v>
      </c>
      <c r="O1862" s="21" t="s">
        <v>83</v>
      </c>
      <c r="P1862" s="35" t="s">
        <v>13496</v>
      </c>
    </row>
    <row r="1863" spans="2:16">
      <c r="B1863" t="s">
        <v>41</v>
      </c>
      <c r="C1863" t="s">
        <v>44</v>
      </c>
      <c r="D1863" s="36">
        <v>49241500</v>
      </c>
      <c r="E1863" s="36">
        <v>80472</v>
      </c>
      <c r="F1863" t="s">
        <v>10088</v>
      </c>
      <c r="G1863" t="s">
        <v>57</v>
      </c>
      <c r="H1863" s="37">
        <v>1938</v>
      </c>
      <c r="I1863" s="41">
        <f t="shared" si="44"/>
        <v>1724.82</v>
      </c>
      <c r="J1863" t="s">
        <v>8885</v>
      </c>
      <c r="K1863" s="35">
        <v>80472</v>
      </c>
      <c r="L1863" s="33">
        <v>0.11</v>
      </c>
      <c r="M1863" s="21" t="s">
        <v>14848</v>
      </c>
      <c r="N1863" s="21" t="s">
        <v>9478</v>
      </c>
      <c r="O1863" s="21" t="s">
        <v>83</v>
      </c>
      <c r="P1863" s="35" t="s">
        <v>13496</v>
      </c>
    </row>
    <row r="1864" spans="2:16">
      <c r="B1864" t="s">
        <v>41</v>
      </c>
      <c r="C1864" t="s">
        <v>44</v>
      </c>
      <c r="D1864" s="36">
        <v>49241500</v>
      </c>
      <c r="E1864" s="36">
        <v>80601</v>
      </c>
      <c r="F1864" t="s">
        <v>10089</v>
      </c>
      <c r="G1864" t="s">
        <v>57</v>
      </c>
      <c r="H1864" s="37">
        <v>339</v>
      </c>
      <c r="I1864" s="41">
        <f t="shared" ref="I1864:I1927" si="45">H1864*0.89</f>
        <v>301.70999999999998</v>
      </c>
      <c r="J1864" t="s">
        <v>8885</v>
      </c>
      <c r="K1864" s="35">
        <v>80601</v>
      </c>
      <c r="L1864" s="33">
        <v>0.11</v>
      </c>
      <c r="M1864" s="21" t="s">
        <v>14848</v>
      </c>
      <c r="N1864" s="21" t="s">
        <v>9478</v>
      </c>
      <c r="O1864" s="21" t="s">
        <v>83</v>
      </c>
      <c r="P1864" s="35" t="s">
        <v>13496</v>
      </c>
    </row>
    <row r="1865" spans="2:16">
      <c r="B1865" t="s">
        <v>41</v>
      </c>
      <c r="C1865" t="s">
        <v>44</v>
      </c>
      <c r="D1865" s="36">
        <v>49241500</v>
      </c>
      <c r="E1865" s="36">
        <v>80602</v>
      </c>
      <c r="F1865" t="s">
        <v>10090</v>
      </c>
      <c r="G1865" t="s">
        <v>57</v>
      </c>
      <c r="H1865" s="37">
        <v>363</v>
      </c>
      <c r="I1865" s="41">
        <f t="shared" si="45"/>
        <v>323.07</v>
      </c>
      <c r="J1865" t="s">
        <v>8885</v>
      </c>
      <c r="K1865" s="35">
        <v>80602</v>
      </c>
      <c r="L1865" s="33">
        <v>0.11</v>
      </c>
      <c r="M1865" s="21" t="s">
        <v>14848</v>
      </c>
      <c r="N1865" s="21" t="s">
        <v>9478</v>
      </c>
      <c r="O1865" s="21" t="s">
        <v>83</v>
      </c>
      <c r="P1865" s="35" t="s">
        <v>13496</v>
      </c>
    </row>
    <row r="1866" spans="2:16">
      <c r="B1866" t="s">
        <v>41</v>
      </c>
      <c r="C1866" t="s">
        <v>44</v>
      </c>
      <c r="D1866" s="36">
        <v>49241500</v>
      </c>
      <c r="E1866" s="36">
        <v>80603</v>
      </c>
      <c r="F1866" t="s">
        <v>10091</v>
      </c>
      <c r="G1866" t="s">
        <v>57</v>
      </c>
      <c r="H1866" s="37">
        <v>385</v>
      </c>
      <c r="I1866" s="41">
        <f t="shared" si="45"/>
        <v>342.65</v>
      </c>
      <c r="J1866" t="s">
        <v>8885</v>
      </c>
      <c r="K1866" s="35">
        <v>80603</v>
      </c>
      <c r="L1866" s="33">
        <v>0.11</v>
      </c>
      <c r="M1866" s="21" t="s">
        <v>14848</v>
      </c>
      <c r="N1866" s="21" t="s">
        <v>9478</v>
      </c>
      <c r="O1866" s="21" t="s">
        <v>83</v>
      </c>
      <c r="P1866" s="35" t="s">
        <v>13496</v>
      </c>
    </row>
    <row r="1867" spans="2:16">
      <c r="B1867" t="s">
        <v>41</v>
      </c>
      <c r="C1867" t="s">
        <v>44</v>
      </c>
      <c r="D1867" s="36">
        <v>49241500</v>
      </c>
      <c r="E1867" s="36">
        <v>80604</v>
      </c>
      <c r="F1867" t="s">
        <v>10092</v>
      </c>
      <c r="G1867" t="s">
        <v>57</v>
      </c>
      <c r="H1867" s="37">
        <v>409</v>
      </c>
      <c r="I1867" s="41">
        <f t="shared" si="45"/>
        <v>364.01</v>
      </c>
      <c r="J1867" t="s">
        <v>8885</v>
      </c>
      <c r="K1867" s="35">
        <v>80604</v>
      </c>
      <c r="L1867" s="33">
        <v>0.11</v>
      </c>
      <c r="M1867" s="21" t="s">
        <v>14848</v>
      </c>
      <c r="N1867" s="21" t="s">
        <v>9478</v>
      </c>
      <c r="O1867" s="21" t="s">
        <v>83</v>
      </c>
      <c r="P1867" s="35" t="s">
        <v>13496</v>
      </c>
    </row>
    <row r="1868" spans="2:16">
      <c r="B1868" t="s">
        <v>41</v>
      </c>
      <c r="C1868" t="s">
        <v>44</v>
      </c>
      <c r="D1868" s="36">
        <v>49241500</v>
      </c>
      <c r="E1868" s="36">
        <v>80605</v>
      </c>
      <c r="F1868" t="s">
        <v>10093</v>
      </c>
      <c r="G1868" t="s">
        <v>57</v>
      </c>
      <c r="H1868" s="37">
        <v>433</v>
      </c>
      <c r="I1868" s="41">
        <f t="shared" si="45"/>
        <v>385.37</v>
      </c>
      <c r="J1868" t="s">
        <v>8885</v>
      </c>
      <c r="K1868" s="35">
        <v>80605</v>
      </c>
      <c r="L1868" s="33">
        <v>0.11</v>
      </c>
      <c r="M1868" s="21" t="s">
        <v>14848</v>
      </c>
      <c r="N1868" s="21" t="s">
        <v>9478</v>
      </c>
      <c r="O1868" s="21" t="s">
        <v>83</v>
      </c>
      <c r="P1868" s="35" t="s">
        <v>13496</v>
      </c>
    </row>
    <row r="1869" spans="2:16">
      <c r="B1869" t="s">
        <v>41</v>
      </c>
      <c r="C1869" t="s">
        <v>44</v>
      </c>
      <c r="D1869" s="36">
        <v>49241500</v>
      </c>
      <c r="E1869" s="36">
        <v>80606</v>
      </c>
      <c r="F1869" t="s">
        <v>10094</v>
      </c>
      <c r="G1869" t="s">
        <v>57</v>
      </c>
      <c r="H1869" s="37">
        <v>435</v>
      </c>
      <c r="I1869" s="41">
        <f t="shared" si="45"/>
        <v>387.15000000000003</v>
      </c>
      <c r="J1869" t="s">
        <v>8885</v>
      </c>
      <c r="K1869" s="35">
        <v>80606</v>
      </c>
      <c r="L1869" s="33">
        <v>0.11</v>
      </c>
      <c r="M1869" s="21" t="s">
        <v>14848</v>
      </c>
      <c r="N1869" s="21" t="s">
        <v>9478</v>
      </c>
      <c r="O1869" s="21" t="s">
        <v>83</v>
      </c>
      <c r="P1869" s="35" t="s">
        <v>13496</v>
      </c>
    </row>
    <row r="1870" spans="2:16">
      <c r="B1870" t="s">
        <v>41</v>
      </c>
      <c r="C1870" t="s">
        <v>44</v>
      </c>
      <c r="D1870" s="36">
        <v>49241500</v>
      </c>
      <c r="E1870" s="36">
        <v>80607</v>
      </c>
      <c r="F1870" t="s">
        <v>10095</v>
      </c>
      <c r="G1870" t="s">
        <v>57</v>
      </c>
      <c r="H1870" s="37">
        <v>467</v>
      </c>
      <c r="I1870" s="41">
        <f t="shared" si="45"/>
        <v>415.63</v>
      </c>
      <c r="J1870" t="s">
        <v>8885</v>
      </c>
      <c r="K1870" s="35">
        <v>80607</v>
      </c>
      <c r="L1870" s="33">
        <v>0.11</v>
      </c>
      <c r="M1870" s="21" t="s">
        <v>14848</v>
      </c>
      <c r="N1870" s="21" t="s">
        <v>9478</v>
      </c>
      <c r="O1870" s="21" t="s">
        <v>83</v>
      </c>
      <c r="P1870" s="35" t="s">
        <v>13496</v>
      </c>
    </row>
    <row r="1871" spans="2:16">
      <c r="B1871" t="s">
        <v>41</v>
      </c>
      <c r="C1871" t="s">
        <v>44</v>
      </c>
      <c r="D1871" s="36">
        <v>49241500</v>
      </c>
      <c r="E1871" s="36">
        <v>80608</v>
      </c>
      <c r="F1871" t="s">
        <v>10096</v>
      </c>
      <c r="G1871" t="s">
        <v>57</v>
      </c>
      <c r="H1871" s="37">
        <v>498</v>
      </c>
      <c r="I1871" s="41">
        <f t="shared" si="45"/>
        <v>443.22</v>
      </c>
      <c r="J1871" t="s">
        <v>8885</v>
      </c>
      <c r="K1871" s="35">
        <v>80608</v>
      </c>
      <c r="L1871" s="33">
        <v>0.11</v>
      </c>
      <c r="M1871" s="21" t="s">
        <v>14848</v>
      </c>
      <c r="N1871" s="21" t="s">
        <v>9478</v>
      </c>
      <c r="O1871" s="21" t="s">
        <v>83</v>
      </c>
      <c r="P1871" s="35" t="s">
        <v>13496</v>
      </c>
    </row>
    <row r="1872" spans="2:16">
      <c r="B1872" t="s">
        <v>41</v>
      </c>
      <c r="C1872" t="s">
        <v>44</v>
      </c>
      <c r="D1872" s="36">
        <v>49241500</v>
      </c>
      <c r="E1872" s="36">
        <v>80609</v>
      </c>
      <c r="F1872" t="s">
        <v>10097</v>
      </c>
      <c r="G1872" t="s">
        <v>57</v>
      </c>
      <c r="H1872" s="37">
        <v>531</v>
      </c>
      <c r="I1872" s="41">
        <f t="shared" si="45"/>
        <v>472.59000000000003</v>
      </c>
      <c r="J1872" t="s">
        <v>8885</v>
      </c>
      <c r="K1872" s="35">
        <v>80609</v>
      </c>
      <c r="L1872" s="33">
        <v>0.11</v>
      </c>
      <c r="M1872" s="21" t="s">
        <v>14848</v>
      </c>
      <c r="N1872" s="21" t="s">
        <v>9478</v>
      </c>
      <c r="O1872" s="21" t="s">
        <v>83</v>
      </c>
      <c r="P1872" s="35" t="s">
        <v>13496</v>
      </c>
    </row>
    <row r="1873" spans="2:16">
      <c r="B1873" t="s">
        <v>41</v>
      </c>
      <c r="C1873" t="s">
        <v>44</v>
      </c>
      <c r="D1873" s="36">
        <v>49241500</v>
      </c>
      <c r="E1873" s="36">
        <v>80610</v>
      </c>
      <c r="F1873" t="s">
        <v>10098</v>
      </c>
      <c r="G1873" t="s">
        <v>57</v>
      </c>
      <c r="H1873" s="37">
        <v>563</v>
      </c>
      <c r="I1873" s="41">
        <f t="shared" si="45"/>
        <v>501.07</v>
      </c>
      <c r="J1873" t="s">
        <v>8885</v>
      </c>
      <c r="K1873" s="35">
        <v>80610</v>
      </c>
      <c r="L1873" s="33">
        <v>0.11</v>
      </c>
      <c r="M1873" s="21" t="s">
        <v>14848</v>
      </c>
      <c r="N1873" s="21" t="s">
        <v>9478</v>
      </c>
      <c r="O1873" s="21" t="s">
        <v>83</v>
      </c>
      <c r="P1873" s="35" t="s">
        <v>13496</v>
      </c>
    </row>
    <row r="1874" spans="2:16">
      <c r="B1874" t="s">
        <v>41</v>
      </c>
      <c r="C1874" t="s">
        <v>44</v>
      </c>
      <c r="D1874" s="36">
        <v>49241500</v>
      </c>
      <c r="E1874" s="36">
        <v>80612</v>
      </c>
      <c r="F1874" t="s">
        <v>10099</v>
      </c>
      <c r="G1874" t="s">
        <v>57</v>
      </c>
      <c r="H1874" s="37">
        <v>160</v>
      </c>
      <c r="I1874" s="41">
        <f t="shared" si="45"/>
        <v>142.4</v>
      </c>
      <c r="J1874" t="s">
        <v>8885</v>
      </c>
      <c r="K1874" s="35">
        <v>80612</v>
      </c>
      <c r="L1874" s="33">
        <v>0.11</v>
      </c>
      <c r="M1874" s="21" t="s">
        <v>14848</v>
      </c>
      <c r="N1874" s="21" t="s">
        <v>9478</v>
      </c>
      <c r="O1874" s="21" t="s">
        <v>83</v>
      </c>
      <c r="P1874" s="35" t="s">
        <v>13496</v>
      </c>
    </row>
    <row r="1875" spans="2:16">
      <c r="B1875" t="s">
        <v>41</v>
      </c>
      <c r="C1875" t="s">
        <v>44</v>
      </c>
      <c r="D1875" s="36">
        <v>49241500</v>
      </c>
      <c r="E1875" s="36">
        <v>80627</v>
      </c>
      <c r="F1875" t="s">
        <v>10100</v>
      </c>
      <c r="G1875" t="s">
        <v>57</v>
      </c>
      <c r="H1875" s="37">
        <v>393</v>
      </c>
      <c r="I1875" s="41">
        <f t="shared" si="45"/>
        <v>349.77</v>
      </c>
      <c r="J1875" t="s">
        <v>8885</v>
      </c>
      <c r="K1875" s="35">
        <v>80627</v>
      </c>
      <c r="L1875" s="33">
        <v>0.11</v>
      </c>
      <c r="M1875" s="21" t="s">
        <v>14848</v>
      </c>
      <c r="N1875" s="21" t="s">
        <v>9478</v>
      </c>
      <c r="O1875" s="21" t="s">
        <v>83</v>
      </c>
      <c r="P1875" s="35" t="s">
        <v>13496</v>
      </c>
    </row>
    <row r="1876" spans="2:16">
      <c r="B1876" t="s">
        <v>41</v>
      </c>
      <c r="C1876" t="s">
        <v>44</v>
      </c>
      <c r="D1876" s="36">
        <v>49241500</v>
      </c>
      <c r="E1876" s="36">
        <v>80656</v>
      </c>
      <c r="F1876" t="s">
        <v>10101</v>
      </c>
      <c r="G1876" t="s">
        <v>57</v>
      </c>
      <c r="H1876" s="37">
        <v>560</v>
      </c>
      <c r="I1876" s="41">
        <f t="shared" si="45"/>
        <v>498.40000000000003</v>
      </c>
      <c r="J1876" t="s">
        <v>8885</v>
      </c>
      <c r="K1876" s="35">
        <v>80656</v>
      </c>
      <c r="L1876" s="33">
        <v>0.11</v>
      </c>
      <c r="M1876" s="21" t="s">
        <v>14848</v>
      </c>
      <c r="N1876" s="21" t="s">
        <v>9478</v>
      </c>
      <c r="O1876" s="21" t="s">
        <v>83</v>
      </c>
      <c r="P1876" s="35" t="s">
        <v>13496</v>
      </c>
    </row>
    <row r="1877" spans="2:16">
      <c r="B1877" t="s">
        <v>41</v>
      </c>
      <c r="C1877" t="s">
        <v>44</v>
      </c>
      <c r="D1877" s="36">
        <v>49241500</v>
      </c>
      <c r="E1877" s="36">
        <v>80657</v>
      </c>
      <c r="F1877" t="s">
        <v>10102</v>
      </c>
      <c r="G1877" t="s">
        <v>57</v>
      </c>
      <c r="H1877" s="37">
        <v>583</v>
      </c>
      <c r="I1877" s="41">
        <f t="shared" si="45"/>
        <v>518.87</v>
      </c>
      <c r="J1877" t="s">
        <v>8885</v>
      </c>
      <c r="K1877" s="35">
        <v>80657</v>
      </c>
      <c r="L1877" s="33">
        <v>0.11</v>
      </c>
      <c r="M1877" s="21" t="s">
        <v>14848</v>
      </c>
      <c r="N1877" s="21" t="s">
        <v>9478</v>
      </c>
      <c r="O1877" s="21" t="s">
        <v>83</v>
      </c>
      <c r="P1877" s="35" t="s">
        <v>13496</v>
      </c>
    </row>
    <row r="1878" spans="2:16">
      <c r="B1878" t="s">
        <v>41</v>
      </c>
      <c r="C1878" t="s">
        <v>44</v>
      </c>
      <c r="D1878" s="36">
        <v>49241500</v>
      </c>
      <c r="E1878" s="36">
        <v>80676</v>
      </c>
      <c r="F1878" t="s">
        <v>10103</v>
      </c>
      <c r="G1878" t="s">
        <v>57</v>
      </c>
      <c r="H1878" s="37">
        <v>5313</v>
      </c>
      <c r="I1878" s="41">
        <f t="shared" si="45"/>
        <v>4728.57</v>
      </c>
      <c r="J1878" t="s">
        <v>8885</v>
      </c>
      <c r="K1878" s="35">
        <v>80676</v>
      </c>
      <c r="L1878" s="33">
        <v>0.11</v>
      </c>
      <c r="M1878" s="21" t="s">
        <v>14848</v>
      </c>
      <c r="N1878" s="21" t="s">
        <v>9478</v>
      </c>
      <c r="O1878" s="21" t="s">
        <v>83</v>
      </c>
      <c r="P1878" s="35" t="s">
        <v>13496</v>
      </c>
    </row>
    <row r="1879" spans="2:16">
      <c r="B1879" t="s">
        <v>41</v>
      </c>
      <c r="C1879" t="s">
        <v>44</v>
      </c>
      <c r="D1879" s="36">
        <v>49241500</v>
      </c>
      <c r="E1879" s="36">
        <v>80681</v>
      </c>
      <c r="F1879" t="s">
        <v>9321</v>
      </c>
      <c r="G1879" t="s">
        <v>57</v>
      </c>
      <c r="H1879" s="37">
        <v>1413</v>
      </c>
      <c r="I1879" s="41">
        <f t="shared" si="45"/>
        <v>1257.57</v>
      </c>
      <c r="J1879" t="s">
        <v>8885</v>
      </c>
      <c r="K1879" s="35">
        <v>80681</v>
      </c>
      <c r="L1879" s="33">
        <v>0.11</v>
      </c>
      <c r="M1879" s="21" t="s">
        <v>14848</v>
      </c>
      <c r="N1879" s="21" t="s">
        <v>9478</v>
      </c>
      <c r="O1879" s="21" t="s">
        <v>83</v>
      </c>
      <c r="P1879" s="35" t="s">
        <v>13496</v>
      </c>
    </row>
    <row r="1880" spans="2:16">
      <c r="B1880" t="s">
        <v>41</v>
      </c>
      <c r="C1880" t="s">
        <v>44</v>
      </c>
      <c r="D1880" s="36">
        <v>49241500</v>
      </c>
      <c r="E1880" s="36">
        <v>80682</v>
      </c>
      <c r="F1880" t="s">
        <v>9322</v>
      </c>
      <c r="G1880" t="s">
        <v>57</v>
      </c>
      <c r="H1880" s="37">
        <v>1571</v>
      </c>
      <c r="I1880" s="41">
        <f t="shared" si="45"/>
        <v>1398.19</v>
      </c>
      <c r="J1880" t="s">
        <v>8885</v>
      </c>
      <c r="K1880" s="35">
        <v>80682</v>
      </c>
      <c r="L1880" s="33">
        <v>0.11</v>
      </c>
      <c r="M1880" s="21" t="s">
        <v>14848</v>
      </c>
      <c r="N1880" s="21" t="s">
        <v>9478</v>
      </c>
      <c r="O1880" s="21" t="s">
        <v>83</v>
      </c>
      <c r="P1880" s="35" t="s">
        <v>13496</v>
      </c>
    </row>
    <row r="1881" spans="2:16">
      <c r="B1881" t="s">
        <v>41</v>
      </c>
      <c r="C1881" t="s">
        <v>44</v>
      </c>
      <c r="D1881" s="36">
        <v>49241500</v>
      </c>
      <c r="E1881" s="36">
        <v>80683</v>
      </c>
      <c r="F1881" t="s">
        <v>9323</v>
      </c>
      <c r="G1881" t="s">
        <v>57</v>
      </c>
      <c r="H1881" s="37">
        <v>1745</v>
      </c>
      <c r="I1881" s="41">
        <f t="shared" si="45"/>
        <v>1553.05</v>
      </c>
      <c r="J1881" t="s">
        <v>8885</v>
      </c>
      <c r="K1881" s="35">
        <v>80683</v>
      </c>
      <c r="L1881" s="33">
        <v>0.11</v>
      </c>
      <c r="M1881" s="21" t="s">
        <v>14848</v>
      </c>
      <c r="N1881" s="21" t="s">
        <v>9478</v>
      </c>
      <c r="O1881" s="21" t="s">
        <v>83</v>
      </c>
      <c r="P1881" s="35" t="s">
        <v>13496</v>
      </c>
    </row>
    <row r="1882" spans="2:16">
      <c r="B1882" t="s">
        <v>41</v>
      </c>
      <c r="C1882" t="s">
        <v>44</v>
      </c>
      <c r="D1882" s="36">
        <v>49241500</v>
      </c>
      <c r="E1882" s="36">
        <v>80684</v>
      </c>
      <c r="F1882" t="s">
        <v>9324</v>
      </c>
      <c r="G1882" t="s">
        <v>57</v>
      </c>
      <c r="H1882" s="37">
        <v>1918</v>
      </c>
      <c r="I1882" s="41">
        <f t="shared" si="45"/>
        <v>1707.02</v>
      </c>
      <c r="J1882" t="s">
        <v>8885</v>
      </c>
      <c r="K1882" s="35">
        <v>80684</v>
      </c>
      <c r="L1882" s="33">
        <v>0.11</v>
      </c>
      <c r="M1882" s="21" t="s">
        <v>14848</v>
      </c>
      <c r="N1882" s="21" t="s">
        <v>9478</v>
      </c>
      <c r="O1882" s="21" t="s">
        <v>83</v>
      </c>
      <c r="P1882" s="35" t="s">
        <v>13496</v>
      </c>
    </row>
    <row r="1883" spans="2:16">
      <c r="B1883" t="s">
        <v>41</v>
      </c>
      <c r="C1883" t="s">
        <v>44</v>
      </c>
      <c r="D1883" s="36">
        <v>49241500</v>
      </c>
      <c r="E1883" s="36">
        <v>80685</v>
      </c>
      <c r="F1883" t="s">
        <v>10104</v>
      </c>
      <c r="G1883" t="s">
        <v>57</v>
      </c>
      <c r="H1883" s="37">
        <v>902</v>
      </c>
      <c r="I1883" s="41">
        <f t="shared" si="45"/>
        <v>802.78</v>
      </c>
      <c r="J1883" t="s">
        <v>8885</v>
      </c>
      <c r="K1883" s="35">
        <v>80685</v>
      </c>
      <c r="L1883" s="33">
        <v>0.11</v>
      </c>
      <c r="M1883" s="21" t="s">
        <v>14848</v>
      </c>
      <c r="N1883" s="21" t="s">
        <v>9478</v>
      </c>
      <c r="O1883" s="21" t="s">
        <v>83</v>
      </c>
      <c r="P1883" s="35" t="s">
        <v>13496</v>
      </c>
    </row>
    <row r="1884" spans="2:16">
      <c r="B1884" t="s">
        <v>41</v>
      </c>
      <c r="C1884" t="s">
        <v>44</v>
      </c>
      <c r="D1884" s="36">
        <v>49241500</v>
      </c>
      <c r="E1884" s="36">
        <v>80686</v>
      </c>
      <c r="F1884" t="s">
        <v>10105</v>
      </c>
      <c r="G1884" t="s">
        <v>57</v>
      </c>
      <c r="H1884" s="37">
        <v>479</v>
      </c>
      <c r="I1884" s="41">
        <f t="shared" si="45"/>
        <v>426.31</v>
      </c>
      <c r="J1884" t="s">
        <v>8885</v>
      </c>
      <c r="K1884" s="35">
        <v>80686</v>
      </c>
      <c r="L1884" s="33">
        <v>0.11</v>
      </c>
      <c r="M1884" s="21" t="s">
        <v>14848</v>
      </c>
      <c r="N1884" s="21" t="s">
        <v>9478</v>
      </c>
      <c r="O1884" s="21" t="s">
        <v>83</v>
      </c>
      <c r="P1884" s="35" t="s">
        <v>13496</v>
      </c>
    </row>
    <row r="1885" spans="2:16">
      <c r="B1885" t="s">
        <v>41</v>
      </c>
      <c r="C1885" t="s">
        <v>44</v>
      </c>
      <c r="D1885" s="36">
        <v>49241500</v>
      </c>
      <c r="E1885" s="36">
        <v>80687</v>
      </c>
      <c r="F1885" t="s">
        <v>10106</v>
      </c>
      <c r="G1885" t="s">
        <v>57</v>
      </c>
      <c r="H1885" s="37">
        <v>387</v>
      </c>
      <c r="I1885" s="41">
        <f t="shared" si="45"/>
        <v>344.43</v>
      </c>
      <c r="J1885" t="s">
        <v>8885</v>
      </c>
      <c r="K1885" s="35">
        <v>80687</v>
      </c>
      <c r="L1885" s="33">
        <v>0.11</v>
      </c>
      <c r="M1885" s="21" t="s">
        <v>14848</v>
      </c>
      <c r="N1885" s="21" t="s">
        <v>9478</v>
      </c>
      <c r="O1885" s="21" t="s">
        <v>83</v>
      </c>
      <c r="P1885" s="35" t="s">
        <v>13496</v>
      </c>
    </row>
    <row r="1886" spans="2:16">
      <c r="B1886" t="s">
        <v>41</v>
      </c>
      <c r="C1886" t="s">
        <v>44</v>
      </c>
      <c r="D1886" s="36">
        <v>49241500</v>
      </c>
      <c r="E1886" s="36">
        <v>80688</v>
      </c>
      <c r="F1886" t="s">
        <v>10107</v>
      </c>
      <c r="G1886" t="s">
        <v>57</v>
      </c>
      <c r="H1886" s="37">
        <v>1705</v>
      </c>
      <c r="I1886" s="41">
        <f t="shared" si="45"/>
        <v>1517.45</v>
      </c>
      <c r="J1886" t="s">
        <v>8885</v>
      </c>
      <c r="K1886" s="35">
        <v>80688</v>
      </c>
      <c r="L1886" s="33">
        <v>0.11</v>
      </c>
      <c r="M1886" s="21" t="s">
        <v>14848</v>
      </c>
      <c r="N1886" s="21" t="s">
        <v>9478</v>
      </c>
      <c r="O1886" s="21" t="s">
        <v>83</v>
      </c>
      <c r="P1886" s="35" t="s">
        <v>13496</v>
      </c>
    </row>
    <row r="1887" spans="2:16">
      <c r="B1887" t="s">
        <v>41</v>
      </c>
      <c r="C1887" t="s">
        <v>44</v>
      </c>
      <c r="D1887" s="36">
        <v>49241500</v>
      </c>
      <c r="E1887" s="36">
        <v>80689</v>
      </c>
      <c r="F1887" t="s">
        <v>10108</v>
      </c>
      <c r="G1887" t="s">
        <v>57</v>
      </c>
      <c r="H1887" s="37">
        <v>155</v>
      </c>
      <c r="I1887" s="41">
        <f t="shared" si="45"/>
        <v>137.94999999999999</v>
      </c>
      <c r="J1887" t="s">
        <v>8885</v>
      </c>
      <c r="K1887" s="35">
        <v>80689</v>
      </c>
      <c r="L1887" s="33">
        <v>0.11</v>
      </c>
      <c r="M1887" s="21" t="s">
        <v>14848</v>
      </c>
      <c r="N1887" s="21" t="s">
        <v>9478</v>
      </c>
      <c r="O1887" s="21" t="s">
        <v>83</v>
      </c>
      <c r="P1887" s="35" t="s">
        <v>13496</v>
      </c>
    </row>
    <row r="1888" spans="2:16">
      <c r="B1888" t="s">
        <v>41</v>
      </c>
      <c r="C1888" t="s">
        <v>44</v>
      </c>
      <c r="D1888" s="36">
        <v>49241500</v>
      </c>
      <c r="E1888" s="36">
        <v>80690</v>
      </c>
      <c r="F1888" t="s">
        <v>10109</v>
      </c>
      <c r="G1888" t="s">
        <v>57</v>
      </c>
      <c r="H1888" s="37">
        <v>906</v>
      </c>
      <c r="I1888" s="41">
        <f t="shared" si="45"/>
        <v>806.34</v>
      </c>
      <c r="J1888" t="s">
        <v>8885</v>
      </c>
      <c r="K1888" s="35">
        <v>80690</v>
      </c>
      <c r="L1888" s="33">
        <v>0.11</v>
      </c>
      <c r="M1888" s="21" t="s">
        <v>14848</v>
      </c>
      <c r="N1888" s="21" t="s">
        <v>9478</v>
      </c>
      <c r="O1888" s="21" t="s">
        <v>83</v>
      </c>
      <c r="P1888" s="35" t="s">
        <v>13496</v>
      </c>
    </row>
    <row r="1889" spans="2:16">
      <c r="B1889" t="s">
        <v>41</v>
      </c>
      <c r="C1889" t="s">
        <v>44</v>
      </c>
      <c r="D1889" s="36">
        <v>49241500</v>
      </c>
      <c r="E1889" s="36">
        <v>80691</v>
      </c>
      <c r="F1889" t="s">
        <v>10110</v>
      </c>
      <c r="G1889" t="s">
        <v>57</v>
      </c>
      <c r="H1889" s="37">
        <v>1922</v>
      </c>
      <c r="I1889" s="41">
        <f t="shared" si="45"/>
        <v>1710.58</v>
      </c>
      <c r="J1889" t="s">
        <v>8885</v>
      </c>
      <c r="K1889" s="35">
        <v>80691</v>
      </c>
      <c r="L1889" s="33">
        <v>0.11</v>
      </c>
      <c r="M1889" s="21" t="s">
        <v>14848</v>
      </c>
      <c r="N1889" s="21" t="s">
        <v>9478</v>
      </c>
      <c r="O1889" s="21" t="s">
        <v>83</v>
      </c>
      <c r="P1889" s="35" t="s">
        <v>13496</v>
      </c>
    </row>
    <row r="1890" spans="2:16">
      <c r="B1890" t="s">
        <v>41</v>
      </c>
      <c r="C1890" t="s">
        <v>44</v>
      </c>
      <c r="D1890" s="36">
        <v>49241500</v>
      </c>
      <c r="E1890" s="36">
        <v>80692</v>
      </c>
      <c r="F1890" t="s">
        <v>10111</v>
      </c>
      <c r="G1890" t="s">
        <v>57</v>
      </c>
      <c r="H1890" s="37">
        <v>1890</v>
      </c>
      <c r="I1890" s="41">
        <f t="shared" si="45"/>
        <v>1682.1000000000001</v>
      </c>
      <c r="J1890" t="s">
        <v>8885</v>
      </c>
      <c r="K1890" s="35">
        <v>80692</v>
      </c>
      <c r="L1890" s="33">
        <v>0.11</v>
      </c>
      <c r="M1890" s="21" t="s">
        <v>14848</v>
      </c>
      <c r="N1890" s="21" t="s">
        <v>9478</v>
      </c>
      <c r="O1890" s="21" t="s">
        <v>83</v>
      </c>
      <c r="P1890" s="35" t="s">
        <v>13496</v>
      </c>
    </row>
    <row r="1891" spans="2:16">
      <c r="B1891" t="s">
        <v>41</v>
      </c>
      <c r="C1891" t="s">
        <v>44</v>
      </c>
      <c r="D1891" s="36">
        <v>49241500</v>
      </c>
      <c r="E1891" s="36">
        <v>80699</v>
      </c>
      <c r="F1891" t="s">
        <v>10112</v>
      </c>
      <c r="G1891" t="s">
        <v>57</v>
      </c>
      <c r="H1891" s="37">
        <v>3012</v>
      </c>
      <c r="I1891" s="41">
        <f t="shared" si="45"/>
        <v>2680.68</v>
      </c>
      <c r="J1891" t="s">
        <v>8885</v>
      </c>
      <c r="K1891" s="35">
        <v>80699</v>
      </c>
      <c r="L1891" s="33">
        <v>0.11</v>
      </c>
      <c r="M1891" s="21" t="s">
        <v>14848</v>
      </c>
      <c r="N1891" s="21" t="s">
        <v>9478</v>
      </c>
      <c r="O1891" s="21" t="s">
        <v>83</v>
      </c>
      <c r="P1891" s="35" t="s">
        <v>13496</v>
      </c>
    </row>
    <row r="1892" spans="2:16">
      <c r="B1892" t="s">
        <v>41</v>
      </c>
      <c r="C1892" t="s">
        <v>44</v>
      </c>
      <c r="D1892" s="36">
        <v>49241500</v>
      </c>
      <c r="E1892" s="36">
        <v>80703</v>
      </c>
      <c r="F1892" t="s">
        <v>10113</v>
      </c>
      <c r="G1892" t="s">
        <v>57</v>
      </c>
      <c r="H1892" s="37">
        <v>1159</v>
      </c>
      <c r="I1892" s="41">
        <f t="shared" si="45"/>
        <v>1031.51</v>
      </c>
      <c r="J1892" t="s">
        <v>8885</v>
      </c>
      <c r="K1892" s="35">
        <v>80703</v>
      </c>
      <c r="L1892" s="33">
        <v>0.11</v>
      </c>
      <c r="M1892" s="21" t="s">
        <v>14848</v>
      </c>
      <c r="N1892" s="21" t="s">
        <v>9478</v>
      </c>
      <c r="O1892" s="21" t="s">
        <v>83</v>
      </c>
      <c r="P1892" s="35" t="s">
        <v>13496</v>
      </c>
    </row>
    <row r="1893" spans="2:16">
      <c r="B1893" t="s">
        <v>41</v>
      </c>
      <c r="C1893" t="s">
        <v>44</v>
      </c>
      <c r="D1893" s="36">
        <v>49241500</v>
      </c>
      <c r="E1893" s="36">
        <v>80704</v>
      </c>
      <c r="F1893" t="s">
        <v>10114</v>
      </c>
      <c r="G1893" t="s">
        <v>57</v>
      </c>
      <c r="H1893" s="37">
        <v>1325</v>
      </c>
      <c r="I1893" s="41">
        <f t="shared" si="45"/>
        <v>1179.25</v>
      </c>
      <c r="J1893" t="s">
        <v>8885</v>
      </c>
      <c r="K1893" s="35">
        <v>80704</v>
      </c>
      <c r="L1893" s="33">
        <v>0.11</v>
      </c>
      <c r="M1893" s="21" t="s">
        <v>14848</v>
      </c>
      <c r="N1893" s="21" t="s">
        <v>9478</v>
      </c>
      <c r="O1893" s="21" t="s">
        <v>83</v>
      </c>
      <c r="P1893" s="35" t="s">
        <v>13496</v>
      </c>
    </row>
    <row r="1894" spans="2:16">
      <c r="B1894" t="s">
        <v>41</v>
      </c>
      <c r="C1894" t="s">
        <v>44</v>
      </c>
      <c r="D1894" s="36">
        <v>49241500</v>
      </c>
      <c r="E1894" s="36">
        <v>80705</v>
      </c>
      <c r="F1894" t="s">
        <v>10115</v>
      </c>
      <c r="G1894" t="s">
        <v>57</v>
      </c>
      <c r="H1894" s="37">
        <v>1995</v>
      </c>
      <c r="I1894" s="41">
        <f t="shared" si="45"/>
        <v>1775.55</v>
      </c>
      <c r="J1894" t="s">
        <v>8885</v>
      </c>
      <c r="K1894" s="35">
        <v>80705</v>
      </c>
      <c r="L1894" s="33">
        <v>0.11</v>
      </c>
      <c r="M1894" s="21" t="s">
        <v>14848</v>
      </c>
      <c r="N1894" s="21" t="s">
        <v>9478</v>
      </c>
      <c r="O1894" s="21" t="s">
        <v>83</v>
      </c>
      <c r="P1894" s="35" t="s">
        <v>13496</v>
      </c>
    </row>
    <row r="1895" spans="2:16">
      <c r="B1895" t="s">
        <v>41</v>
      </c>
      <c r="C1895" t="s">
        <v>44</v>
      </c>
      <c r="D1895" s="36">
        <v>49241500</v>
      </c>
      <c r="E1895" s="36">
        <v>80708</v>
      </c>
      <c r="F1895" t="s">
        <v>10116</v>
      </c>
      <c r="G1895" t="s">
        <v>57</v>
      </c>
      <c r="H1895" s="37">
        <v>1019</v>
      </c>
      <c r="I1895" s="41">
        <f t="shared" si="45"/>
        <v>906.91</v>
      </c>
      <c r="J1895" t="s">
        <v>8885</v>
      </c>
      <c r="K1895" s="35">
        <v>80708</v>
      </c>
      <c r="L1895" s="33">
        <v>0.11</v>
      </c>
      <c r="M1895" s="21" t="s">
        <v>14848</v>
      </c>
      <c r="N1895" s="21" t="s">
        <v>9478</v>
      </c>
      <c r="O1895" s="21" t="s">
        <v>83</v>
      </c>
      <c r="P1895" s="35" t="s">
        <v>13496</v>
      </c>
    </row>
    <row r="1896" spans="2:16">
      <c r="B1896" t="s">
        <v>41</v>
      </c>
      <c r="C1896" t="s">
        <v>44</v>
      </c>
      <c r="D1896" s="36">
        <v>49241500</v>
      </c>
      <c r="E1896" s="36">
        <v>80709</v>
      </c>
      <c r="F1896" t="s">
        <v>10117</v>
      </c>
      <c r="G1896" t="s">
        <v>57</v>
      </c>
      <c r="H1896" s="37">
        <v>2063</v>
      </c>
      <c r="I1896" s="41">
        <f t="shared" si="45"/>
        <v>1836.07</v>
      </c>
      <c r="J1896" t="s">
        <v>8885</v>
      </c>
      <c r="K1896" s="35">
        <v>80709</v>
      </c>
      <c r="L1896" s="33">
        <v>0.11</v>
      </c>
      <c r="M1896" s="21" t="s">
        <v>14848</v>
      </c>
      <c r="N1896" s="21" t="s">
        <v>9478</v>
      </c>
      <c r="O1896" s="21" t="s">
        <v>83</v>
      </c>
      <c r="P1896" s="35" t="s">
        <v>13496</v>
      </c>
    </row>
    <row r="1897" spans="2:16">
      <c r="B1897" t="s">
        <v>41</v>
      </c>
      <c r="C1897" t="s">
        <v>44</v>
      </c>
      <c r="D1897" s="36">
        <v>49241500</v>
      </c>
      <c r="E1897" s="36">
        <v>80710</v>
      </c>
      <c r="F1897" t="s">
        <v>10118</v>
      </c>
      <c r="G1897" t="s">
        <v>57</v>
      </c>
      <c r="H1897" s="37">
        <v>2560</v>
      </c>
      <c r="I1897" s="41">
        <f t="shared" si="45"/>
        <v>2278.4</v>
      </c>
      <c r="J1897" t="s">
        <v>8885</v>
      </c>
      <c r="K1897" s="35">
        <v>80710</v>
      </c>
      <c r="L1897" s="33">
        <v>0.11</v>
      </c>
      <c r="M1897" s="21" t="s">
        <v>14848</v>
      </c>
      <c r="N1897" s="21" t="s">
        <v>9478</v>
      </c>
      <c r="O1897" s="21" t="s">
        <v>83</v>
      </c>
      <c r="P1897" s="35" t="s">
        <v>13496</v>
      </c>
    </row>
    <row r="1898" spans="2:16">
      <c r="B1898" t="s">
        <v>41</v>
      </c>
      <c r="C1898" t="s">
        <v>44</v>
      </c>
      <c r="D1898" s="36">
        <v>49241500</v>
      </c>
      <c r="E1898" s="36">
        <v>80711</v>
      </c>
      <c r="F1898" t="s">
        <v>10119</v>
      </c>
      <c r="G1898" t="s">
        <v>57</v>
      </c>
      <c r="H1898" s="37">
        <v>4433</v>
      </c>
      <c r="I1898" s="41">
        <f t="shared" si="45"/>
        <v>3945.37</v>
      </c>
      <c r="J1898" t="s">
        <v>8885</v>
      </c>
      <c r="K1898" s="35">
        <v>80711</v>
      </c>
      <c r="L1898" s="33">
        <v>0.11</v>
      </c>
      <c r="M1898" s="21" t="s">
        <v>14848</v>
      </c>
      <c r="N1898" s="21" t="s">
        <v>9478</v>
      </c>
      <c r="O1898" s="21" t="s">
        <v>83</v>
      </c>
      <c r="P1898" s="35" t="s">
        <v>13496</v>
      </c>
    </row>
    <row r="1899" spans="2:16">
      <c r="B1899" t="s">
        <v>41</v>
      </c>
      <c r="C1899" t="s">
        <v>44</v>
      </c>
      <c r="D1899" s="36">
        <v>49241500</v>
      </c>
      <c r="E1899" s="36">
        <v>80718</v>
      </c>
      <c r="F1899" t="s">
        <v>10120</v>
      </c>
      <c r="G1899" t="s">
        <v>57</v>
      </c>
      <c r="H1899" s="37">
        <v>2897</v>
      </c>
      <c r="I1899" s="41">
        <f t="shared" si="45"/>
        <v>2578.33</v>
      </c>
      <c r="J1899" t="s">
        <v>8885</v>
      </c>
      <c r="K1899" s="35">
        <v>80718</v>
      </c>
      <c r="L1899" s="33">
        <v>0.11</v>
      </c>
      <c r="M1899" s="21" t="s">
        <v>14848</v>
      </c>
      <c r="N1899" s="21" t="s">
        <v>9478</v>
      </c>
      <c r="O1899" s="21" t="s">
        <v>83</v>
      </c>
      <c r="P1899" s="35" t="s">
        <v>13496</v>
      </c>
    </row>
    <row r="1900" spans="2:16">
      <c r="B1900" t="s">
        <v>41</v>
      </c>
      <c r="C1900" t="s">
        <v>44</v>
      </c>
      <c r="D1900" s="36">
        <v>49241500</v>
      </c>
      <c r="E1900" s="36">
        <v>80719</v>
      </c>
      <c r="F1900" t="s">
        <v>10121</v>
      </c>
      <c r="G1900" t="s">
        <v>57</v>
      </c>
      <c r="H1900" s="37">
        <v>1824</v>
      </c>
      <c r="I1900" s="41">
        <f t="shared" si="45"/>
        <v>1623.3600000000001</v>
      </c>
      <c r="J1900" t="s">
        <v>8885</v>
      </c>
      <c r="K1900" s="35">
        <v>80719</v>
      </c>
      <c r="L1900" s="33">
        <v>0.11</v>
      </c>
      <c r="M1900" s="21" t="s">
        <v>14848</v>
      </c>
      <c r="N1900" s="21" t="s">
        <v>9478</v>
      </c>
      <c r="O1900" s="21" t="s">
        <v>83</v>
      </c>
      <c r="P1900" s="35" t="s">
        <v>13496</v>
      </c>
    </row>
    <row r="1901" spans="2:16">
      <c r="B1901" t="s">
        <v>41</v>
      </c>
      <c r="C1901" t="s">
        <v>44</v>
      </c>
      <c r="D1901" s="36">
        <v>49241500</v>
      </c>
      <c r="E1901" s="36">
        <v>80720</v>
      </c>
      <c r="F1901" t="s">
        <v>10122</v>
      </c>
      <c r="G1901" t="s">
        <v>57</v>
      </c>
      <c r="H1901" s="37">
        <v>3622</v>
      </c>
      <c r="I1901" s="41">
        <f t="shared" si="45"/>
        <v>3223.58</v>
      </c>
      <c r="J1901" t="s">
        <v>8885</v>
      </c>
      <c r="K1901" s="35">
        <v>80720</v>
      </c>
      <c r="L1901" s="33">
        <v>0.11</v>
      </c>
      <c r="M1901" s="21" t="s">
        <v>14848</v>
      </c>
      <c r="N1901" s="21" t="s">
        <v>9478</v>
      </c>
      <c r="O1901" s="21" t="s">
        <v>83</v>
      </c>
      <c r="P1901" s="35" t="s">
        <v>13496</v>
      </c>
    </row>
    <row r="1902" spans="2:16">
      <c r="B1902" t="s">
        <v>41</v>
      </c>
      <c r="C1902" t="s">
        <v>44</v>
      </c>
      <c r="D1902" s="36">
        <v>49241500</v>
      </c>
      <c r="E1902" s="36">
        <v>80724</v>
      </c>
      <c r="F1902" t="s">
        <v>10123</v>
      </c>
      <c r="G1902" t="s">
        <v>57</v>
      </c>
      <c r="H1902" s="37">
        <v>3046</v>
      </c>
      <c r="I1902" s="41">
        <f t="shared" si="45"/>
        <v>2710.94</v>
      </c>
      <c r="J1902" t="s">
        <v>8885</v>
      </c>
      <c r="K1902" s="35">
        <v>80724</v>
      </c>
      <c r="L1902" s="33">
        <v>0.11</v>
      </c>
      <c r="M1902" s="21" t="s">
        <v>14848</v>
      </c>
      <c r="N1902" s="21" t="s">
        <v>9478</v>
      </c>
      <c r="O1902" s="21" t="s">
        <v>83</v>
      </c>
      <c r="P1902" s="35" t="s">
        <v>13496</v>
      </c>
    </row>
    <row r="1903" spans="2:16">
      <c r="B1903" t="s">
        <v>41</v>
      </c>
      <c r="C1903" t="s">
        <v>44</v>
      </c>
      <c r="D1903" s="36">
        <v>49241500</v>
      </c>
      <c r="E1903" s="36">
        <v>80725</v>
      </c>
      <c r="F1903" t="s">
        <v>10124</v>
      </c>
      <c r="G1903" t="s">
        <v>57</v>
      </c>
      <c r="H1903" s="37">
        <v>5007</v>
      </c>
      <c r="I1903" s="41">
        <f t="shared" si="45"/>
        <v>4456.2300000000005</v>
      </c>
      <c r="J1903" t="s">
        <v>8885</v>
      </c>
      <c r="K1903" s="35">
        <v>80725</v>
      </c>
      <c r="L1903" s="33">
        <v>0.11</v>
      </c>
      <c r="M1903" s="21" t="s">
        <v>14848</v>
      </c>
      <c r="N1903" s="21" t="s">
        <v>9478</v>
      </c>
      <c r="O1903" s="21" t="s">
        <v>83</v>
      </c>
      <c r="P1903" s="35" t="s">
        <v>13496</v>
      </c>
    </row>
    <row r="1904" spans="2:16">
      <c r="B1904" t="s">
        <v>41</v>
      </c>
      <c r="C1904" t="s">
        <v>44</v>
      </c>
      <c r="D1904" s="36">
        <v>49241500</v>
      </c>
      <c r="E1904" s="36">
        <v>80726</v>
      </c>
      <c r="F1904" t="s">
        <v>10125</v>
      </c>
      <c r="G1904" t="s">
        <v>57</v>
      </c>
      <c r="H1904" s="37">
        <v>4387</v>
      </c>
      <c r="I1904" s="41">
        <f t="shared" si="45"/>
        <v>3904.43</v>
      </c>
      <c r="J1904" t="s">
        <v>8885</v>
      </c>
      <c r="K1904" s="35">
        <v>80726</v>
      </c>
      <c r="L1904" s="33">
        <v>0.11</v>
      </c>
      <c r="M1904" s="21" t="s">
        <v>14848</v>
      </c>
      <c r="N1904" s="21" t="s">
        <v>9478</v>
      </c>
      <c r="O1904" s="21" t="s">
        <v>83</v>
      </c>
      <c r="P1904" s="35" t="s">
        <v>13496</v>
      </c>
    </row>
    <row r="1905" spans="2:16">
      <c r="B1905" t="s">
        <v>41</v>
      </c>
      <c r="C1905" t="s">
        <v>44</v>
      </c>
      <c r="D1905" s="36">
        <v>49241500</v>
      </c>
      <c r="E1905" s="36">
        <v>80727</v>
      </c>
      <c r="F1905" t="s">
        <v>10126</v>
      </c>
      <c r="G1905" t="s">
        <v>57</v>
      </c>
      <c r="H1905" s="37">
        <v>4243</v>
      </c>
      <c r="I1905" s="41">
        <f t="shared" si="45"/>
        <v>3776.27</v>
      </c>
      <c r="J1905" t="s">
        <v>8885</v>
      </c>
      <c r="K1905" s="35">
        <v>80727</v>
      </c>
      <c r="L1905" s="33">
        <v>0.11</v>
      </c>
      <c r="M1905" s="21" t="s">
        <v>14848</v>
      </c>
      <c r="N1905" s="21" t="s">
        <v>9478</v>
      </c>
      <c r="O1905" s="21" t="s">
        <v>83</v>
      </c>
      <c r="P1905" s="35" t="s">
        <v>13496</v>
      </c>
    </row>
    <row r="1906" spans="2:16">
      <c r="B1906" t="s">
        <v>41</v>
      </c>
      <c r="C1906" t="s">
        <v>44</v>
      </c>
      <c r="D1906" s="36">
        <v>49241500</v>
      </c>
      <c r="E1906" s="36">
        <v>80729</v>
      </c>
      <c r="F1906" t="s">
        <v>10127</v>
      </c>
      <c r="G1906" t="s">
        <v>57</v>
      </c>
      <c r="H1906" s="37">
        <v>1415</v>
      </c>
      <c r="I1906" s="41">
        <f t="shared" si="45"/>
        <v>1259.3499999999999</v>
      </c>
      <c r="J1906" t="s">
        <v>8885</v>
      </c>
      <c r="K1906" s="35">
        <v>80729</v>
      </c>
      <c r="L1906" s="33">
        <v>0.11</v>
      </c>
      <c r="M1906" s="21" t="s">
        <v>14848</v>
      </c>
      <c r="N1906" s="21" t="s">
        <v>9478</v>
      </c>
      <c r="O1906" s="21" t="s">
        <v>83</v>
      </c>
      <c r="P1906" s="35" t="s">
        <v>13496</v>
      </c>
    </row>
    <row r="1907" spans="2:16">
      <c r="B1907" t="s">
        <v>41</v>
      </c>
      <c r="C1907" t="s">
        <v>44</v>
      </c>
      <c r="D1907" s="36">
        <v>49241500</v>
      </c>
      <c r="E1907" s="36">
        <v>80820</v>
      </c>
      <c r="F1907" t="s">
        <v>10128</v>
      </c>
      <c r="G1907" t="s">
        <v>57</v>
      </c>
      <c r="H1907" s="37">
        <v>963</v>
      </c>
      <c r="I1907" s="41">
        <f t="shared" si="45"/>
        <v>857.07</v>
      </c>
      <c r="J1907" t="s">
        <v>8885</v>
      </c>
      <c r="K1907" s="35">
        <v>80820</v>
      </c>
      <c r="L1907" s="33">
        <v>0.11</v>
      </c>
      <c r="M1907" s="21" t="s">
        <v>14848</v>
      </c>
      <c r="N1907" s="21" t="s">
        <v>9478</v>
      </c>
      <c r="O1907" s="21" t="s">
        <v>83</v>
      </c>
      <c r="P1907" s="35" t="s">
        <v>13496</v>
      </c>
    </row>
    <row r="1908" spans="2:16">
      <c r="B1908" t="s">
        <v>41</v>
      </c>
      <c r="C1908" t="s">
        <v>44</v>
      </c>
      <c r="D1908" s="36">
        <v>49241500</v>
      </c>
      <c r="E1908" s="36">
        <v>80831</v>
      </c>
      <c r="F1908" t="s">
        <v>10129</v>
      </c>
      <c r="G1908" t="s">
        <v>57</v>
      </c>
      <c r="H1908" s="37">
        <v>936</v>
      </c>
      <c r="I1908" s="41">
        <f t="shared" si="45"/>
        <v>833.04</v>
      </c>
      <c r="J1908" t="s">
        <v>8885</v>
      </c>
      <c r="K1908" s="35">
        <v>80831</v>
      </c>
      <c r="L1908" s="33">
        <v>0.11</v>
      </c>
      <c r="M1908" s="21" t="s">
        <v>14848</v>
      </c>
      <c r="N1908" s="21" t="s">
        <v>9478</v>
      </c>
      <c r="O1908" s="21" t="s">
        <v>83</v>
      </c>
      <c r="P1908" s="35" t="s">
        <v>13496</v>
      </c>
    </row>
    <row r="1909" spans="2:16">
      <c r="B1909" t="s">
        <v>41</v>
      </c>
      <c r="C1909" t="s">
        <v>44</v>
      </c>
      <c r="D1909" s="36">
        <v>49241500</v>
      </c>
      <c r="E1909" s="36">
        <v>80833</v>
      </c>
      <c r="F1909" t="s">
        <v>10130</v>
      </c>
      <c r="G1909" t="s">
        <v>57</v>
      </c>
      <c r="H1909" s="37">
        <v>1262</v>
      </c>
      <c r="I1909" s="41">
        <f t="shared" si="45"/>
        <v>1123.18</v>
      </c>
      <c r="J1909" t="s">
        <v>8885</v>
      </c>
      <c r="K1909" s="35">
        <v>80833</v>
      </c>
      <c r="L1909" s="33">
        <v>0.11</v>
      </c>
      <c r="M1909" s="21" t="s">
        <v>14848</v>
      </c>
      <c r="N1909" s="21" t="s">
        <v>9478</v>
      </c>
      <c r="O1909" s="21" t="s">
        <v>83</v>
      </c>
      <c r="P1909" s="35" t="s">
        <v>13496</v>
      </c>
    </row>
    <row r="1910" spans="2:16">
      <c r="B1910" t="s">
        <v>41</v>
      </c>
      <c r="C1910" t="s">
        <v>44</v>
      </c>
      <c r="D1910" s="36">
        <v>49241500</v>
      </c>
      <c r="E1910" s="36">
        <v>80835</v>
      </c>
      <c r="F1910" t="s">
        <v>10131</v>
      </c>
      <c r="G1910" t="s">
        <v>57</v>
      </c>
      <c r="H1910" s="37">
        <v>840</v>
      </c>
      <c r="I1910" s="41">
        <f t="shared" si="45"/>
        <v>747.6</v>
      </c>
      <c r="J1910" t="s">
        <v>8885</v>
      </c>
      <c r="K1910" s="35">
        <v>80835</v>
      </c>
      <c r="L1910" s="33">
        <v>0.11</v>
      </c>
      <c r="M1910" s="21" t="s">
        <v>14848</v>
      </c>
      <c r="N1910" s="21" t="s">
        <v>9478</v>
      </c>
      <c r="O1910" s="21" t="s">
        <v>83</v>
      </c>
      <c r="P1910" s="35" t="s">
        <v>13496</v>
      </c>
    </row>
    <row r="1911" spans="2:16">
      <c r="B1911" t="s">
        <v>41</v>
      </c>
      <c r="C1911" t="s">
        <v>44</v>
      </c>
      <c r="D1911" s="36">
        <v>49241500</v>
      </c>
      <c r="E1911" s="36">
        <v>80881</v>
      </c>
      <c r="F1911" t="s">
        <v>10132</v>
      </c>
      <c r="G1911" t="s">
        <v>57</v>
      </c>
      <c r="H1911" s="37">
        <v>1809</v>
      </c>
      <c r="I1911" s="41">
        <f t="shared" si="45"/>
        <v>1610.01</v>
      </c>
      <c r="J1911" t="s">
        <v>8885</v>
      </c>
      <c r="K1911" s="35">
        <v>80881</v>
      </c>
      <c r="L1911" s="33">
        <v>0.11</v>
      </c>
      <c r="M1911" s="21" t="s">
        <v>14848</v>
      </c>
      <c r="N1911" s="21" t="s">
        <v>9478</v>
      </c>
      <c r="O1911" s="21" t="s">
        <v>83</v>
      </c>
      <c r="P1911" s="35" t="s">
        <v>13496</v>
      </c>
    </row>
    <row r="1912" spans="2:16">
      <c r="B1912" t="s">
        <v>41</v>
      </c>
      <c r="C1912" t="s">
        <v>44</v>
      </c>
      <c r="D1912" s="36">
        <v>49241500</v>
      </c>
      <c r="E1912" s="36">
        <v>80924</v>
      </c>
      <c r="F1912" t="s">
        <v>9283</v>
      </c>
      <c r="G1912" t="s">
        <v>57</v>
      </c>
      <c r="H1912" s="37">
        <v>577</v>
      </c>
      <c r="I1912" s="41">
        <f t="shared" si="45"/>
        <v>513.53</v>
      </c>
      <c r="J1912" t="s">
        <v>8885</v>
      </c>
      <c r="K1912" s="35">
        <v>80924</v>
      </c>
      <c r="L1912" s="33">
        <v>0.11</v>
      </c>
      <c r="M1912" s="21" t="s">
        <v>14848</v>
      </c>
      <c r="N1912" s="21" t="s">
        <v>9478</v>
      </c>
      <c r="O1912" s="21" t="s">
        <v>83</v>
      </c>
      <c r="P1912" s="35" t="s">
        <v>13496</v>
      </c>
    </row>
    <row r="1913" spans="2:16">
      <c r="B1913" t="s">
        <v>41</v>
      </c>
      <c r="C1913" t="s">
        <v>44</v>
      </c>
      <c r="D1913" s="36">
        <v>49241500</v>
      </c>
      <c r="E1913" s="36">
        <v>80925</v>
      </c>
      <c r="F1913" t="s">
        <v>9284</v>
      </c>
      <c r="G1913" t="s">
        <v>57</v>
      </c>
      <c r="H1913" s="37">
        <v>234</v>
      </c>
      <c r="I1913" s="41">
        <f t="shared" si="45"/>
        <v>208.26</v>
      </c>
      <c r="J1913" t="s">
        <v>8885</v>
      </c>
      <c r="K1913" s="35">
        <v>80925</v>
      </c>
      <c r="L1913" s="33">
        <v>0.11</v>
      </c>
      <c r="M1913" s="21" t="s">
        <v>14848</v>
      </c>
      <c r="N1913" s="21" t="s">
        <v>9478</v>
      </c>
      <c r="O1913" s="21" t="s">
        <v>83</v>
      </c>
      <c r="P1913" s="35" t="s">
        <v>13496</v>
      </c>
    </row>
    <row r="1914" spans="2:16">
      <c r="B1914" t="s">
        <v>41</v>
      </c>
      <c r="C1914" t="s">
        <v>44</v>
      </c>
      <c r="D1914" s="36">
        <v>49241500</v>
      </c>
      <c r="E1914" s="36">
        <v>80930</v>
      </c>
      <c r="F1914" t="s">
        <v>10133</v>
      </c>
      <c r="G1914" t="s">
        <v>57</v>
      </c>
      <c r="H1914" s="37">
        <v>556</v>
      </c>
      <c r="I1914" s="41">
        <f t="shared" si="45"/>
        <v>494.84000000000003</v>
      </c>
      <c r="J1914" t="s">
        <v>8885</v>
      </c>
      <c r="K1914" s="35">
        <v>80930</v>
      </c>
      <c r="L1914" s="33">
        <v>0.11</v>
      </c>
      <c r="M1914" s="21" t="s">
        <v>14848</v>
      </c>
      <c r="N1914" s="21" t="s">
        <v>9478</v>
      </c>
      <c r="O1914" s="21" t="s">
        <v>83</v>
      </c>
      <c r="P1914" s="35" t="s">
        <v>13496</v>
      </c>
    </row>
    <row r="1915" spans="2:16">
      <c r="B1915" t="s">
        <v>41</v>
      </c>
      <c r="C1915" t="s">
        <v>44</v>
      </c>
      <c r="D1915" s="36">
        <v>49241500</v>
      </c>
      <c r="E1915" s="36">
        <v>80931</v>
      </c>
      <c r="F1915" t="s">
        <v>9317</v>
      </c>
      <c r="G1915" t="s">
        <v>57</v>
      </c>
      <c r="H1915" s="37">
        <v>263</v>
      </c>
      <c r="I1915" s="41">
        <f t="shared" si="45"/>
        <v>234.07</v>
      </c>
      <c r="J1915" t="s">
        <v>8885</v>
      </c>
      <c r="K1915" s="35">
        <v>80931</v>
      </c>
      <c r="L1915" s="33">
        <v>0.11</v>
      </c>
      <c r="M1915" s="21" t="s">
        <v>14848</v>
      </c>
      <c r="N1915" s="21" t="s">
        <v>9478</v>
      </c>
      <c r="O1915" s="21" t="s">
        <v>83</v>
      </c>
      <c r="P1915" s="35" t="s">
        <v>13496</v>
      </c>
    </row>
    <row r="1916" spans="2:16">
      <c r="B1916" t="s">
        <v>41</v>
      </c>
      <c r="C1916" t="s">
        <v>44</v>
      </c>
      <c r="D1916" s="36">
        <v>49241500</v>
      </c>
      <c r="E1916" s="36">
        <v>80932</v>
      </c>
      <c r="F1916" t="s">
        <v>9318</v>
      </c>
      <c r="G1916" t="s">
        <v>57</v>
      </c>
      <c r="H1916" s="37">
        <v>458</v>
      </c>
      <c r="I1916" s="41">
        <f t="shared" si="45"/>
        <v>407.62</v>
      </c>
      <c r="J1916" t="s">
        <v>8885</v>
      </c>
      <c r="K1916" s="35">
        <v>80932</v>
      </c>
      <c r="L1916" s="33">
        <v>0.11</v>
      </c>
      <c r="M1916" s="21" t="s">
        <v>14848</v>
      </c>
      <c r="N1916" s="21" t="s">
        <v>9478</v>
      </c>
      <c r="O1916" s="21" t="s">
        <v>83</v>
      </c>
      <c r="P1916" s="35" t="s">
        <v>13496</v>
      </c>
    </row>
    <row r="1917" spans="2:16">
      <c r="B1917" t="s">
        <v>41</v>
      </c>
      <c r="C1917" t="s">
        <v>44</v>
      </c>
      <c r="D1917" s="36">
        <v>49241500</v>
      </c>
      <c r="E1917" s="36">
        <v>80936</v>
      </c>
      <c r="F1917" t="s">
        <v>10134</v>
      </c>
      <c r="G1917" t="s">
        <v>57</v>
      </c>
      <c r="H1917" s="37">
        <v>844</v>
      </c>
      <c r="I1917" s="41">
        <f t="shared" si="45"/>
        <v>751.16</v>
      </c>
      <c r="J1917" t="s">
        <v>8885</v>
      </c>
      <c r="K1917" s="35">
        <v>80936</v>
      </c>
      <c r="L1917" s="33">
        <v>0.11</v>
      </c>
      <c r="M1917" s="21" t="s">
        <v>14848</v>
      </c>
      <c r="N1917" s="21" t="s">
        <v>9478</v>
      </c>
      <c r="O1917" s="21" t="s">
        <v>83</v>
      </c>
      <c r="P1917" s="35" t="s">
        <v>13496</v>
      </c>
    </row>
    <row r="1918" spans="2:16">
      <c r="B1918" t="s">
        <v>41</v>
      </c>
      <c r="C1918" t="s">
        <v>44</v>
      </c>
      <c r="D1918" s="36">
        <v>49241500</v>
      </c>
      <c r="E1918" s="36">
        <v>80942</v>
      </c>
      <c r="F1918" t="s">
        <v>10135</v>
      </c>
      <c r="G1918" t="s">
        <v>57</v>
      </c>
      <c r="H1918" s="37">
        <v>435</v>
      </c>
      <c r="I1918" s="41">
        <f t="shared" si="45"/>
        <v>387.15000000000003</v>
      </c>
      <c r="J1918" t="s">
        <v>8885</v>
      </c>
      <c r="K1918" s="35">
        <v>80942</v>
      </c>
      <c r="L1918" s="33">
        <v>0.11</v>
      </c>
      <c r="M1918" s="21" t="s">
        <v>14848</v>
      </c>
      <c r="N1918" s="21" t="s">
        <v>9478</v>
      </c>
      <c r="O1918" s="21" t="s">
        <v>83</v>
      </c>
      <c r="P1918" s="35" t="s">
        <v>13496</v>
      </c>
    </row>
    <row r="1919" spans="2:16">
      <c r="B1919" t="s">
        <v>41</v>
      </c>
      <c r="C1919" t="s">
        <v>44</v>
      </c>
      <c r="D1919" s="36">
        <v>49241500</v>
      </c>
      <c r="E1919" s="36">
        <v>80948</v>
      </c>
      <c r="F1919" t="s">
        <v>9402</v>
      </c>
      <c r="G1919" t="s">
        <v>57</v>
      </c>
      <c r="H1919" s="37">
        <v>3050</v>
      </c>
      <c r="I1919" s="41">
        <f t="shared" si="45"/>
        <v>2714.5</v>
      </c>
      <c r="J1919" t="s">
        <v>8885</v>
      </c>
      <c r="K1919" s="35">
        <v>80948</v>
      </c>
      <c r="L1919" s="33">
        <v>0.11</v>
      </c>
      <c r="M1919" s="21" t="s">
        <v>14848</v>
      </c>
      <c r="N1919" s="21" t="s">
        <v>9478</v>
      </c>
      <c r="O1919" s="21" t="s">
        <v>83</v>
      </c>
      <c r="P1919" s="35" t="s">
        <v>13496</v>
      </c>
    </row>
    <row r="1920" spans="2:16">
      <c r="B1920" t="s">
        <v>41</v>
      </c>
      <c r="C1920" t="s">
        <v>44</v>
      </c>
      <c r="D1920" s="36">
        <v>49241500</v>
      </c>
      <c r="E1920" s="36">
        <v>80954</v>
      </c>
      <c r="F1920" t="s">
        <v>9404</v>
      </c>
      <c r="G1920" t="s">
        <v>57</v>
      </c>
      <c r="H1920" s="37">
        <v>3420</v>
      </c>
      <c r="I1920" s="41">
        <f t="shared" si="45"/>
        <v>3043.8</v>
      </c>
      <c r="J1920" t="s">
        <v>8885</v>
      </c>
      <c r="K1920" s="35">
        <v>80954</v>
      </c>
      <c r="L1920" s="33">
        <v>0.11</v>
      </c>
      <c r="M1920" s="21" t="s">
        <v>14848</v>
      </c>
      <c r="N1920" s="21" t="s">
        <v>9478</v>
      </c>
      <c r="O1920" s="21" t="s">
        <v>83</v>
      </c>
      <c r="P1920" s="35" t="s">
        <v>13496</v>
      </c>
    </row>
    <row r="1921" spans="2:16">
      <c r="B1921" t="s">
        <v>41</v>
      </c>
      <c r="C1921" t="s">
        <v>44</v>
      </c>
      <c r="D1921" s="36">
        <v>49241500</v>
      </c>
      <c r="E1921" s="36">
        <v>80968</v>
      </c>
      <c r="F1921" t="s">
        <v>9423</v>
      </c>
      <c r="G1921" t="s">
        <v>57</v>
      </c>
      <c r="H1921" s="37">
        <v>989</v>
      </c>
      <c r="I1921" s="41">
        <f t="shared" si="45"/>
        <v>880.21</v>
      </c>
      <c r="J1921" t="s">
        <v>8885</v>
      </c>
      <c r="K1921" s="35">
        <v>80968</v>
      </c>
      <c r="L1921" s="33">
        <v>0.11</v>
      </c>
      <c r="M1921" s="21" t="s">
        <v>14848</v>
      </c>
      <c r="N1921" s="21" t="s">
        <v>9478</v>
      </c>
      <c r="O1921" s="21" t="s">
        <v>83</v>
      </c>
      <c r="P1921" s="35" t="s">
        <v>13496</v>
      </c>
    </row>
    <row r="1922" spans="2:16">
      <c r="B1922" t="s">
        <v>41</v>
      </c>
      <c r="C1922" t="s">
        <v>44</v>
      </c>
      <c r="D1922" s="36">
        <v>49241500</v>
      </c>
      <c r="E1922" s="36">
        <v>80969</v>
      </c>
      <c r="F1922" t="s">
        <v>9424</v>
      </c>
      <c r="G1922" t="s">
        <v>57</v>
      </c>
      <c r="H1922" s="37">
        <v>1236</v>
      </c>
      <c r="I1922" s="41">
        <f t="shared" si="45"/>
        <v>1100.04</v>
      </c>
      <c r="J1922" t="s">
        <v>8885</v>
      </c>
      <c r="K1922" s="35">
        <v>80969</v>
      </c>
      <c r="L1922" s="33">
        <v>0.11</v>
      </c>
      <c r="M1922" s="21" t="s">
        <v>14848</v>
      </c>
      <c r="N1922" s="21" t="s">
        <v>9478</v>
      </c>
      <c r="O1922" s="21" t="s">
        <v>83</v>
      </c>
      <c r="P1922" s="35" t="s">
        <v>13496</v>
      </c>
    </row>
    <row r="1923" spans="2:16">
      <c r="B1923" t="s">
        <v>41</v>
      </c>
      <c r="C1923" t="s">
        <v>44</v>
      </c>
      <c r="D1923" s="36">
        <v>49241500</v>
      </c>
      <c r="E1923" s="36">
        <v>80970</v>
      </c>
      <c r="F1923" t="s">
        <v>9426</v>
      </c>
      <c r="G1923" t="s">
        <v>57</v>
      </c>
      <c r="H1923" s="37">
        <v>2947</v>
      </c>
      <c r="I1923" s="41">
        <f t="shared" si="45"/>
        <v>2622.83</v>
      </c>
      <c r="J1923" t="s">
        <v>8885</v>
      </c>
      <c r="K1923" s="35">
        <v>80970</v>
      </c>
      <c r="L1923" s="33">
        <v>0.11</v>
      </c>
      <c r="M1923" s="21" t="s">
        <v>14848</v>
      </c>
      <c r="N1923" s="21" t="s">
        <v>9478</v>
      </c>
      <c r="O1923" s="21" t="s">
        <v>83</v>
      </c>
      <c r="P1923" s="35" t="s">
        <v>13496</v>
      </c>
    </row>
    <row r="1924" spans="2:16">
      <c r="B1924" t="s">
        <v>41</v>
      </c>
      <c r="C1924" t="s">
        <v>44</v>
      </c>
      <c r="D1924" s="36">
        <v>49241500</v>
      </c>
      <c r="E1924" s="36">
        <v>80974</v>
      </c>
      <c r="F1924" t="s">
        <v>10136</v>
      </c>
      <c r="G1924" t="s">
        <v>57</v>
      </c>
      <c r="H1924" s="37">
        <v>3286</v>
      </c>
      <c r="I1924" s="41">
        <f t="shared" si="45"/>
        <v>2924.54</v>
      </c>
      <c r="J1924" t="s">
        <v>8885</v>
      </c>
      <c r="K1924" s="35">
        <v>80974</v>
      </c>
      <c r="L1924" s="33">
        <v>0.11</v>
      </c>
      <c r="M1924" s="21" t="s">
        <v>14848</v>
      </c>
      <c r="N1924" s="21" t="s">
        <v>9478</v>
      </c>
      <c r="O1924" s="21" t="s">
        <v>83</v>
      </c>
      <c r="P1924" s="35" t="s">
        <v>13496</v>
      </c>
    </row>
    <row r="1925" spans="2:16">
      <c r="B1925" t="s">
        <v>41</v>
      </c>
      <c r="C1925" t="s">
        <v>44</v>
      </c>
      <c r="D1925" s="36">
        <v>49241500</v>
      </c>
      <c r="E1925" s="36">
        <v>80975</v>
      </c>
      <c r="F1925" t="s">
        <v>10137</v>
      </c>
      <c r="G1925" t="s">
        <v>57</v>
      </c>
      <c r="H1925" s="37">
        <v>3286</v>
      </c>
      <c r="I1925" s="41">
        <f t="shared" si="45"/>
        <v>2924.54</v>
      </c>
      <c r="J1925" t="s">
        <v>8885</v>
      </c>
      <c r="K1925" s="35">
        <v>80975</v>
      </c>
      <c r="L1925" s="33">
        <v>0.11</v>
      </c>
      <c r="M1925" s="21" t="s">
        <v>14848</v>
      </c>
      <c r="N1925" s="21" t="s">
        <v>9478</v>
      </c>
      <c r="O1925" s="21" t="s">
        <v>83</v>
      </c>
      <c r="P1925" s="35" t="s">
        <v>13496</v>
      </c>
    </row>
    <row r="1926" spans="2:16">
      <c r="B1926" t="s">
        <v>41</v>
      </c>
      <c r="C1926" t="s">
        <v>44</v>
      </c>
      <c r="D1926" s="36">
        <v>49241500</v>
      </c>
      <c r="E1926" s="36">
        <v>80976</v>
      </c>
      <c r="F1926" t="s">
        <v>10138</v>
      </c>
      <c r="G1926" t="s">
        <v>57</v>
      </c>
      <c r="H1926" s="37">
        <v>3286</v>
      </c>
      <c r="I1926" s="41">
        <f t="shared" si="45"/>
        <v>2924.54</v>
      </c>
      <c r="J1926" t="s">
        <v>8885</v>
      </c>
      <c r="K1926" s="35">
        <v>80976</v>
      </c>
      <c r="L1926" s="33">
        <v>0.11</v>
      </c>
      <c r="M1926" s="21" t="s">
        <v>14848</v>
      </c>
      <c r="N1926" s="21" t="s">
        <v>9478</v>
      </c>
      <c r="O1926" s="21" t="s">
        <v>83</v>
      </c>
      <c r="P1926" s="35" t="s">
        <v>13496</v>
      </c>
    </row>
    <row r="1927" spans="2:16">
      <c r="B1927" t="s">
        <v>41</v>
      </c>
      <c r="C1927" t="s">
        <v>44</v>
      </c>
      <c r="D1927" s="36">
        <v>49241500</v>
      </c>
      <c r="E1927" s="36">
        <v>80977</v>
      </c>
      <c r="F1927" t="s">
        <v>10139</v>
      </c>
      <c r="G1927" t="s">
        <v>57</v>
      </c>
      <c r="H1927" s="37">
        <v>3286</v>
      </c>
      <c r="I1927" s="41">
        <f t="shared" si="45"/>
        <v>2924.54</v>
      </c>
      <c r="J1927" t="s">
        <v>8885</v>
      </c>
      <c r="K1927" s="35">
        <v>80977</v>
      </c>
      <c r="L1927" s="33">
        <v>0.11</v>
      </c>
      <c r="M1927" s="21" t="s">
        <v>14848</v>
      </c>
      <c r="N1927" s="21" t="s">
        <v>9478</v>
      </c>
      <c r="O1927" s="21" t="s">
        <v>83</v>
      </c>
      <c r="P1927" s="35" t="s">
        <v>13496</v>
      </c>
    </row>
    <row r="1928" spans="2:16">
      <c r="B1928" t="s">
        <v>41</v>
      </c>
      <c r="C1928" t="s">
        <v>44</v>
      </c>
      <c r="D1928" s="36">
        <v>49241500</v>
      </c>
      <c r="E1928" s="36">
        <v>80978</v>
      </c>
      <c r="F1928" t="s">
        <v>10140</v>
      </c>
      <c r="G1928" t="s">
        <v>57</v>
      </c>
      <c r="H1928" s="37">
        <v>3285</v>
      </c>
      <c r="I1928" s="41">
        <f t="shared" ref="I1928:I1991" si="46">H1928*0.89</f>
        <v>2923.65</v>
      </c>
      <c r="J1928" t="s">
        <v>8885</v>
      </c>
      <c r="K1928" s="35">
        <v>80978</v>
      </c>
      <c r="L1928" s="33">
        <v>0.11</v>
      </c>
      <c r="M1928" s="21" t="s">
        <v>14848</v>
      </c>
      <c r="N1928" s="21" t="s">
        <v>9478</v>
      </c>
      <c r="O1928" s="21" t="s">
        <v>83</v>
      </c>
      <c r="P1928" s="35" t="s">
        <v>13496</v>
      </c>
    </row>
    <row r="1929" spans="2:16">
      <c r="B1929" t="s">
        <v>41</v>
      </c>
      <c r="C1929" t="s">
        <v>44</v>
      </c>
      <c r="D1929" s="36">
        <v>49241500</v>
      </c>
      <c r="E1929" s="36">
        <v>80986</v>
      </c>
      <c r="F1929" t="s">
        <v>10141</v>
      </c>
      <c r="G1929" t="s">
        <v>57</v>
      </c>
      <c r="H1929" s="37">
        <v>2259</v>
      </c>
      <c r="I1929" s="41">
        <f t="shared" si="46"/>
        <v>2010.51</v>
      </c>
      <c r="J1929" t="s">
        <v>8885</v>
      </c>
      <c r="K1929" s="35">
        <v>80986</v>
      </c>
      <c r="L1929" s="33">
        <v>0.11</v>
      </c>
      <c r="M1929" s="21" t="s">
        <v>14848</v>
      </c>
      <c r="N1929" s="21" t="s">
        <v>9478</v>
      </c>
      <c r="O1929" s="21" t="s">
        <v>83</v>
      </c>
      <c r="P1929" s="35" t="s">
        <v>13496</v>
      </c>
    </row>
    <row r="1930" spans="2:16">
      <c r="B1930" t="s">
        <v>41</v>
      </c>
      <c r="C1930" t="s">
        <v>44</v>
      </c>
      <c r="D1930" s="36">
        <v>49241500</v>
      </c>
      <c r="E1930" s="36">
        <v>80987</v>
      </c>
      <c r="F1930" t="s">
        <v>10142</v>
      </c>
      <c r="G1930" t="s">
        <v>57</v>
      </c>
      <c r="H1930" s="37">
        <v>2821</v>
      </c>
      <c r="I1930" s="41">
        <f t="shared" si="46"/>
        <v>2510.69</v>
      </c>
      <c r="J1930" t="s">
        <v>8885</v>
      </c>
      <c r="K1930" s="35">
        <v>80987</v>
      </c>
      <c r="L1930" s="33">
        <v>0.11</v>
      </c>
      <c r="M1930" s="21" t="s">
        <v>14848</v>
      </c>
      <c r="N1930" s="21" t="s">
        <v>9478</v>
      </c>
      <c r="O1930" s="21" t="s">
        <v>83</v>
      </c>
      <c r="P1930" s="35" t="s">
        <v>13496</v>
      </c>
    </row>
    <row r="1931" spans="2:16">
      <c r="B1931" t="s">
        <v>41</v>
      </c>
      <c r="C1931" t="s">
        <v>44</v>
      </c>
      <c r="D1931" s="36">
        <v>49241500</v>
      </c>
      <c r="E1931" s="36">
        <v>80988</v>
      </c>
      <c r="F1931" t="s">
        <v>10143</v>
      </c>
      <c r="G1931" t="s">
        <v>57</v>
      </c>
      <c r="H1931" s="37">
        <v>2821</v>
      </c>
      <c r="I1931" s="41">
        <f t="shared" si="46"/>
        <v>2510.69</v>
      </c>
      <c r="J1931" t="s">
        <v>8885</v>
      </c>
      <c r="K1931" s="35">
        <v>80988</v>
      </c>
      <c r="L1931" s="33">
        <v>0.11</v>
      </c>
      <c r="M1931" s="21" t="s">
        <v>14848</v>
      </c>
      <c r="N1931" s="21" t="s">
        <v>9478</v>
      </c>
      <c r="O1931" s="21" t="s">
        <v>83</v>
      </c>
      <c r="P1931" s="35" t="s">
        <v>13496</v>
      </c>
    </row>
    <row r="1932" spans="2:16">
      <c r="B1932" t="s">
        <v>41</v>
      </c>
      <c r="C1932" t="s">
        <v>44</v>
      </c>
      <c r="D1932" s="36">
        <v>49241500</v>
      </c>
      <c r="E1932" s="36">
        <v>80989</v>
      </c>
      <c r="F1932" t="s">
        <v>10144</v>
      </c>
      <c r="G1932" t="s">
        <v>57</v>
      </c>
      <c r="H1932" s="37">
        <v>2258</v>
      </c>
      <c r="I1932" s="41">
        <f t="shared" si="46"/>
        <v>2009.6200000000001</v>
      </c>
      <c r="J1932" t="s">
        <v>8885</v>
      </c>
      <c r="K1932" s="35">
        <v>80989</v>
      </c>
      <c r="L1932" s="33">
        <v>0.11</v>
      </c>
      <c r="M1932" s="21" t="s">
        <v>14848</v>
      </c>
      <c r="N1932" s="21" t="s">
        <v>9478</v>
      </c>
      <c r="O1932" s="21" t="s">
        <v>83</v>
      </c>
      <c r="P1932" s="35" t="s">
        <v>13496</v>
      </c>
    </row>
    <row r="1933" spans="2:16">
      <c r="B1933" t="s">
        <v>41</v>
      </c>
      <c r="C1933" t="s">
        <v>44</v>
      </c>
      <c r="D1933" s="36">
        <v>49241500</v>
      </c>
      <c r="E1933" s="36">
        <v>81121</v>
      </c>
      <c r="F1933" t="s">
        <v>10145</v>
      </c>
      <c r="G1933" t="s">
        <v>57</v>
      </c>
      <c r="H1933" s="37">
        <v>7252</v>
      </c>
      <c r="I1933" s="41">
        <f t="shared" si="46"/>
        <v>6454.28</v>
      </c>
      <c r="J1933" t="s">
        <v>8885</v>
      </c>
      <c r="K1933" s="35">
        <v>81121</v>
      </c>
      <c r="L1933" s="33">
        <v>0.11</v>
      </c>
      <c r="M1933" s="21" t="s">
        <v>14848</v>
      </c>
      <c r="N1933" s="21" t="s">
        <v>9478</v>
      </c>
      <c r="O1933" s="21" t="s">
        <v>83</v>
      </c>
      <c r="P1933" s="35" t="s">
        <v>13496</v>
      </c>
    </row>
    <row r="1934" spans="2:16">
      <c r="B1934" t="s">
        <v>41</v>
      </c>
      <c r="C1934" t="s">
        <v>44</v>
      </c>
      <c r="D1934" s="36">
        <v>49241500</v>
      </c>
      <c r="E1934" s="36">
        <v>81144</v>
      </c>
      <c r="F1934" t="s">
        <v>10146</v>
      </c>
      <c r="G1934" t="s">
        <v>57</v>
      </c>
      <c r="H1934" s="37">
        <v>881</v>
      </c>
      <c r="I1934" s="41">
        <f t="shared" si="46"/>
        <v>784.09</v>
      </c>
      <c r="J1934" t="s">
        <v>8885</v>
      </c>
      <c r="K1934" s="35">
        <v>81144</v>
      </c>
      <c r="L1934" s="33">
        <v>0.11</v>
      </c>
      <c r="M1934" s="21" t="s">
        <v>14848</v>
      </c>
      <c r="N1934" s="21" t="s">
        <v>9478</v>
      </c>
      <c r="O1934" s="21" t="s">
        <v>83</v>
      </c>
      <c r="P1934" s="35" t="s">
        <v>13496</v>
      </c>
    </row>
    <row r="1935" spans="2:16">
      <c r="B1935" t="s">
        <v>41</v>
      </c>
      <c r="C1935" t="s">
        <v>44</v>
      </c>
      <c r="D1935" s="36">
        <v>49241500</v>
      </c>
      <c r="E1935" s="36">
        <v>81145</v>
      </c>
      <c r="F1935" t="s">
        <v>10147</v>
      </c>
      <c r="G1935" t="s">
        <v>57</v>
      </c>
      <c r="H1935" s="37">
        <v>2047</v>
      </c>
      <c r="I1935" s="41">
        <f t="shared" si="46"/>
        <v>1821.83</v>
      </c>
      <c r="J1935" t="s">
        <v>8885</v>
      </c>
      <c r="K1935" s="35">
        <v>81145</v>
      </c>
      <c r="L1935" s="33">
        <v>0.11</v>
      </c>
      <c r="M1935" s="21" t="s">
        <v>14848</v>
      </c>
      <c r="N1935" s="21" t="s">
        <v>9478</v>
      </c>
      <c r="O1935" s="21" t="s">
        <v>83</v>
      </c>
      <c r="P1935" s="35" t="s">
        <v>13496</v>
      </c>
    </row>
    <row r="1936" spans="2:16">
      <c r="B1936" t="s">
        <v>41</v>
      </c>
      <c r="C1936" t="s">
        <v>44</v>
      </c>
      <c r="D1936" s="36">
        <v>49241500</v>
      </c>
      <c r="E1936" s="36">
        <v>81146</v>
      </c>
      <c r="F1936" t="s">
        <v>10148</v>
      </c>
      <c r="G1936" t="s">
        <v>57</v>
      </c>
      <c r="H1936" s="37">
        <v>924</v>
      </c>
      <c r="I1936" s="41">
        <f t="shared" si="46"/>
        <v>822.36</v>
      </c>
      <c r="J1936" t="s">
        <v>8885</v>
      </c>
      <c r="K1936" s="35">
        <v>81146</v>
      </c>
      <c r="L1936" s="33">
        <v>0.11</v>
      </c>
      <c r="M1936" s="21" t="s">
        <v>14848</v>
      </c>
      <c r="N1936" s="21" t="s">
        <v>9478</v>
      </c>
      <c r="O1936" s="21" t="s">
        <v>83</v>
      </c>
      <c r="P1936" s="35" t="s">
        <v>13496</v>
      </c>
    </row>
    <row r="1937" spans="2:16">
      <c r="B1937" t="s">
        <v>41</v>
      </c>
      <c r="C1937" t="s">
        <v>44</v>
      </c>
      <c r="D1937" s="36">
        <v>49241500</v>
      </c>
      <c r="E1937" s="36">
        <v>81147</v>
      </c>
      <c r="F1937" t="s">
        <v>10149</v>
      </c>
      <c r="G1937" t="s">
        <v>57</v>
      </c>
      <c r="H1937" s="37">
        <v>2053</v>
      </c>
      <c r="I1937" s="41">
        <f t="shared" si="46"/>
        <v>1827.17</v>
      </c>
      <c r="J1937" t="s">
        <v>8885</v>
      </c>
      <c r="K1937" s="35">
        <v>81147</v>
      </c>
      <c r="L1937" s="33">
        <v>0.11</v>
      </c>
      <c r="M1937" s="21" t="s">
        <v>14848</v>
      </c>
      <c r="N1937" s="21" t="s">
        <v>9478</v>
      </c>
      <c r="O1937" s="21" t="s">
        <v>83</v>
      </c>
      <c r="P1937" s="35" t="s">
        <v>13496</v>
      </c>
    </row>
    <row r="1938" spans="2:16">
      <c r="B1938" t="s">
        <v>41</v>
      </c>
      <c r="C1938" t="s">
        <v>44</v>
      </c>
      <c r="D1938" s="36">
        <v>49241500</v>
      </c>
      <c r="E1938" s="36">
        <v>81148</v>
      </c>
      <c r="F1938" t="s">
        <v>10150</v>
      </c>
      <c r="G1938" t="s">
        <v>57</v>
      </c>
      <c r="H1938" s="37">
        <v>2070</v>
      </c>
      <c r="I1938" s="41">
        <f t="shared" si="46"/>
        <v>1842.3</v>
      </c>
      <c r="J1938" t="s">
        <v>8885</v>
      </c>
      <c r="K1938" s="35">
        <v>81148</v>
      </c>
      <c r="L1938" s="33">
        <v>0.11</v>
      </c>
      <c r="M1938" s="21" t="s">
        <v>14848</v>
      </c>
      <c r="N1938" s="21" t="s">
        <v>9478</v>
      </c>
      <c r="O1938" s="21" t="s">
        <v>83</v>
      </c>
      <c r="P1938" s="35" t="s">
        <v>13496</v>
      </c>
    </row>
    <row r="1939" spans="2:16">
      <c r="B1939" t="s">
        <v>41</v>
      </c>
      <c r="C1939" t="s">
        <v>44</v>
      </c>
      <c r="D1939" s="36">
        <v>49241500</v>
      </c>
      <c r="E1939" s="36">
        <v>81463</v>
      </c>
      <c r="F1939" t="s">
        <v>10151</v>
      </c>
      <c r="G1939" t="s">
        <v>57</v>
      </c>
      <c r="H1939" s="37">
        <v>803</v>
      </c>
      <c r="I1939" s="41">
        <f t="shared" si="46"/>
        <v>714.67</v>
      </c>
      <c r="J1939" t="s">
        <v>8885</v>
      </c>
      <c r="K1939" s="35">
        <v>81463</v>
      </c>
      <c r="L1939" s="33">
        <v>0.11</v>
      </c>
      <c r="M1939" s="21" t="s">
        <v>14848</v>
      </c>
      <c r="N1939" s="21" t="s">
        <v>9478</v>
      </c>
      <c r="O1939" s="21" t="s">
        <v>83</v>
      </c>
      <c r="P1939" s="35" t="s">
        <v>13496</v>
      </c>
    </row>
    <row r="1940" spans="2:16">
      <c r="B1940" t="s">
        <v>41</v>
      </c>
      <c r="C1940" t="s">
        <v>44</v>
      </c>
      <c r="D1940" s="36">
        <v>49241500</v>
      </c>
      <c r="E1940" s="36">
        <v>81468</v>
      </c>
      <c r="F1940" t="s">
        <v>10152</v>
      </c>
      <c r="G1940" t="s">
        <v>57</v>
      </c>
      <c r="H1940" s="37">
        <v>680</v>
      </c>
      <c r="I1940" s="41">
        <f t="shared" si="46"/>
        <v>605.20000000000005</v>
      </c>
      <c r="J1940" t="s">
        <v>8885</v>
      </c>
      <c r="K1940" s="35">
        <v>81468</v>
      </c>
      <c r="L1940" s="33">
        <v>0.11</v>
      </c>
      <c r="M1940" s="21" t="s">
        <v>14848</v>
      </c>
      <c r="N1940" s="21" t="s">
        <v>9478</v>
      </c>
      <c r="O1940" s="21" t="s">
        <v>83</v>
      </c>
      <c r="P1940" s="35" t="s">
        <v>13496</v>
      </c>
    </row>
    <row r="1941" spans="2:16">
      <c r="B1941" t="s">
        <v>41</v>
      </c>
      <c r="C1941" t="s">
        <v>44</v>
      </c>
      <c r="D1941" s="36">
        <v>49241500</v>
      </c>
      <c r="E1941" s="36">
        <v>81473</v>
      </c>
      <c r="F1941" t="s">
        <v>10153</v>
      </c>
      <c r="G1941" t="s">
        <v>57</v>
      </c>
      <c r="H1941" s="37">
        <v>643</v>
      </c>
      <c r="I1941" s="41">
        <f t="shared" si="46"/>
        <v>572.27</v>
      </c>
      <c r="J1941" t="s">
        <v>8885</v>
      </c>
      <c r="K1941" s="35">
        <v>81473</v>
      </c>
      <c r="L1941" s="33">
        <v>0.11</v>
      </c>
      <c r="M1941" s="21" t="s">
        <v>14848</v>
      </c>
      <c r="N1941" s="21" t="s">
        <v>9478</v>
      </c>
      <c r="O1941" s="21" t="s">
        <v>83</v>
      </c>
      <c r="P1941" s="35" t="s">
        <v>13496</v>
      </c>
    </row>
    <row r="1942" spans="2:16">
      <c r="B1942" t="s">
        <v>41</v>
      </c>
      <c r="C1942" t="s">
        <v>44</v>
      </c>
      <c r="D1942" s="36">
        <v>49241500</v>
      </c>
      <c r="E1942" s="36">
        <v>81478</v>
      </c>
      <c r="F1942" t="s">
        <v>10154</v>
      </c>
      <c r="G1942" t="s">
        <v>57</v>
      </c>
      <c r="H1942" s="37">
        <v>807</v>
      </c>
      <c r="I1942" s="41">
        <f t="shared" si="46"/>
        <v>718.23</v>
      </c>
      <c r="J1942" t="s">
        <v>8885</v>
      </c>
      <c r="K1942" s="35">
        <v>81478</v>
      </c>
      <c r="L1942" s="33">
        <v>0.11</v>
      </c>
      <c r="M1942" s="21" t="s">
        <v>14848</v>
      </c>
      <c r="N1942" s="21" t="s">
        <v>9478</v>
      </c>
      <c r="O1942" s="21" t="s">
        <v>83</v>
      </c>
      <c r="P1942" s="35" t="s">
        <v>13496</v>
      </c>
    </row>
    <row r="1943" spans="2:16">
      <c r="B1943" t="s">
        <v>41</v>
      </c>
      <c r="C1943" t="s">
        <v>44</v>
      </c>
      <c r="D1943" s="36">
        <v>49241500</v>
      </c>
      <c r="E1943" s="36">
        <v>81483</v>
      </c>
      <c r="F1943" t="s">
        <v>9241</v>
      </c>
      <c r="G1943" t="s">
        <v>57</v>
      </c>
      <c r="H1943" s="37">
        <v>749</v>
      </c>
      <c r="I1943" s="41">
        <f t="shared" si="46"/>
        <v>666.61</v>
      </c>
      <c r="J1943" t="s">
        <v>8885</v>
      </c>
      <c r="K1943" s="35">
        <v>81483</v>
      </c>
      <c r="L1943" s="33">
        <v>0.11</v>
      </c>
      <c r="M1943" s="21" t="s">
        <v>14848</v>
      </c>
      <c r="N1943" s="21" t="s">
        <v>9478</v>
      </c>
      <c r="O1943" s="21" t="s">
        <v>83</v>
      </c>
      <c r="P1943" s="35" t="s">
        <v>13496</v>
      </c>
    </row>
    <row r="1944" spans="2:16">
      <c r="B1944" t="s">
        <v>41</v>
      </c>
      <c r="C1944" t="s">
        <v>44</v>
      </c>
      <c r="D1944" s="36">
        <v>49241500</v>
      </c>
      <c r="E1944" s="36">
        <v>81488</v>
      </c>
      <c r="F1944" t="s">
        <v>10155</v>
      </c>
      <c r="G1944" t="s">
        <v>57</v>
      </c>
      <c r="H1944" s="37">
        <v>737</v>
      </c>
      <c r="I1944" s="41">
        <f t="shared" si="46"/>
        <v>655.93000000000006</v>
      </c>
      <c r="J1944" t="s">
        <v>8885</v>
      </c>
      <c r="K1944" s="35">
        <v>81488</v>
      </c>
      <c r="L1944" s="33">
        <v>0.11</v>
      </c>
      <c r="M1944" s="21" t="s">
        <v>14848</v>
      </c>
      <c r="N1944" s="21" t="s">
        <v>9478</v>
      </c>
      <c r="O1944" s="21" t="s">
        <v>83</v>
      </c>
      <c r="P1944" s="35" t="s">
        <v>13496</v>
      </c>
    </row>
    <row r="1945" spans="2:16">
      <c r="B1945" t="s">
        <v>41</v>
      </c>
      <c r="C1945" t="s">
        <v>44</v>
      </c>
      <c r="D1945" s="36">
        <v>49241500</v>
      </c>
      <c r="E1945" s="36">
        <v>81493</v>
      </c>
      <c r="F1945" t="s">
        <v>10156</v>
      </c>
      <c r="G1945" t="s">
        <v>57</v>
      </c>
      <c r="H1945" s="37">
        <v>769</v>
      </c>
      <c r="I1945" s="41">
        <f t="shared" si="46"/>
        <v>684.41</v>
      </c>
      <c r="J1945" t="s">
        <v>8885</v>
      </c>
      <c r="K1945" s="35">
        <v>81493</v>
      </c>
      <c r="L1945" s="33">
        <v>0.11</v>
      </c>
      <c r="M1945" s="21" t="s">
        <v>14848</v>
      </c>
      <c r="N1945" s="21" t="s">
        <v>9478</v>
      </c>
      <c r="O1945" s="21" t="s">
        <v>83</v>
      </c>
      <c r="P1945" s="35" t="s">
        <v>13496</v>
      </c>
    </row>
    <row r="1946" spans="2:16">
      <c r="B1946" t="s">
        <v>41</v>
      </c>
      <c r="C1946" t="s">
        <v>44</v>
      </c>
      <c r="D1946" s="36">
        <v>49241500</v>
      </c>
      <c r="E1946" s="36">
        <v>81497</v>
      </c>
      <c r="F1946" t="s">
        <v>10157</v>
      </c>
      <c r="G1946" t="s">
        <v>57</v>
      </c>
      <c r="H1946" s="37">
        <v>2619</v>
      </c>
      <c r="I1946" s="41">
        <f t="shared" si="46"/>
        <v>2330.91</v>
      </c>
      <c r="J1946" t="s">
        <v>8885</v>
      </c>
      <c r="K1946" s="35">
        <v>81497</v>
      </c>
      <c r="L1946" s="33">
        <v>0.11</v>
      </c>
      <c r="M1946" s="21" t="s">
        <v>14848</v>
      </c>
      <c r="N1946" s="21" t="s">
        <v>9478</v>
      </c>
      <c r="O1946" s="21" t="s">
        <v>83</v>
      </c>
      <c r="P1946" s="35" t="s">
        <v>13496</v>
      </c>
    </row>
    <row r="1947" spans="2:16">
      <c r="B1947" t="s">
        <v>41</v>
      </c>
      <c r="C1947" t="s">
        <v>44</v>
      </c>
      <c r="D1947" s="36">
        <v>49241500</v>
      </c>
      <c r="E1947" s="36">
        <v>81499</v>
      </c>
      <c r="F1947" t="s">
        <v>10158</v>
      </c>
      <c r="G1947" t="s">
        <v>57</v>
      </c>
      <c r="H1947" s="37">
        <v>2148</v>
      </c>
      <c r="I1947" s="41">
        <f t="shared" si="46"/>
        <v>1911.72</v>
      </c>
      <c r="J1947" t="s">
        <v>8885</v>
      </c>
      <c r="K1947" s="35">
        <v>81499</v>
      </c>
      <c r="L1947" s="33">
        <v>0.11</v>
      </c>
      <c r="M1947" s="21" t="s">
        <v>14848</v>
      </c>
      <c r="N1947" s="21" t="s">
        <v>9478</v>
      </c>
      <c r="O1947" s="21" t="s">
        <v>83</v>
      </c>
      <c r="P1947" s="35" t="s">
        <v>13496</v>
      </c>
    </row>
    <row r="1948" spans="2:16">
      <c r="B1948" t="s">
        <v>41</v>
      </c>
      <c r="C1948" t="s">
        <v>44</v>
      </c>
      <c r="D1948" s="36">
        <v>49241500</v>
      </c>
      <c r="E1948" s="36">
        <v>81510</v>
      </c>
      <c r="F1948" t="s">
        <v>10159</v>
      </c>
      <c r="G1948" t="s">
        <v>57</v>
      </c>
      <c r="H1948" s="37">
        <v>706</v>
      </c>
      <c r="I1948" s="41">
        <f t="shared" si="46"/>
        <v>628.34</v>
      </c>
      <c r="J1948" t="s">
        <v>8885</v>
      </c>
      <c r="K1948" s="35">
        <v>81510</v>
      </c>
      <c r="L1948" s="33">
        <v>0.11</v>
      </c>
      <c r="M1948" s="21" t="s">
        <v>14848</v>
      </c>
      <c r="N1948" s="21" t="s">
        <v>9478</v>
      </c>
      <c r="O1948" s="21" t="s">
        <v>83</v>
      </c>
      <c r="P1948" s="35" t="s">
        <v>13496</v>
      </c>
    </row>
    <row r="1949" spans="2:16">
      <c r="B1949" t="s">
        <v>41</v>
      </c>
      <c r="C1949" t="s">
        <v>44</v>
      </c>
      <c r="D1949" s="36">
        <v>49241500</v>
      </c>
      <c r="E1949" s="36">
        <v>81515</v>
      </c>
      <c r="F1949" t="s">
        <v>10160</v>
      </c>
      <c r="G1949" t="s">
        <v>57</v>
      </c>
      <c r="H1949" s="37">
        <v>890</v>
      </c>
      <c r="I1949" s="41">
        <f t="shared" si="46"/>
        <v>792.1</v>
      </c>
      <c r="J1949" t="s">
        <v>8885</v>
      </c>
      <c r="K1949" s="35">
        <v>81515</v>
      </c>
      <c r="L1949" s="33">
        <v>0.11</v>
      </c>
      <c r="M1949" s="21" t="s">
        <v>14848</v>
      </c>
      <c r="N1949" s="21" t="s">
        <v>9478</v>
      </c>
      <c r="O1949" s="21" t="s">
        <v>83</v>
      </c>
      <c r="P1949" s="35" t="s">
        <v>13496</v>
      </c>
    </row>
    <row r="1950" spans="2:16">
      <c r="B1950" t="s">
        <v>41</v>
      </c>
      <c r="C1950" t="s">
        <v>44</v>
      </c>
      <c r="D1950" s="36">
        <v>49241500</v>
      </c>
      <c r="E1950" s="36">
        <v>81520</v>
      </c>
      <c r="F1950" t="s">
        <v>10161</v>
      </c>
      <c r="G1950" t="s">
        <v>57</v>
      </c>
      <c r="H1950" s="37">
        <v>522</v>
      </c>
      <c r="I1950" s="41">
        <f t="shared" si="46"/>
        <v>464.58</v>
      </c>
      <c r="J1950" t="s">
        <v>8885</v>
      </c>
      <c r="K1950" s="35">
        <v>81520</v>
      </c>
      <c r="L1950" s="33">
        <v>0.11</v>
      </c>
      <c r="M1950" s="21" t="s">
        <v>14848</v>
      </c>
      <c r="N1950" s="21" t="s">
        <v>9478</v>
      </c>
      <c r="O1950" s="21" t="s">
        <v>83</v>
      </c>
      <c r="P1950" s="35" t="s">
        <v>13496</v>
      </c>
    </row>
    <row r="1951" spans="2:16">
      <c r="B1951" t="s">
        <v>41</v>
      </c>
      <c r="C1951" t="s">
        <v>44</v>
      </c>
      <c r="D1951" s="36">
        <v>49241500</v>
      </c>
      <c r="E1951" s="36">
        <v>81525</v>
      </c>
      <c r="F1951" t="s">
        <v>10162</v>
      </c>
      <c r="G1951" t="s">
        <v>57</v>
      </c>
      <c r="H1951" s="37">
        <v>668</v>
      </c>
      <c r="I1951" s="41">
        <f t="shared" si="46"/>
        <v>594.52</v>
      </c>
      <c r="J1951" t="s">
        <v>8885</v>
      </c>
      <c r="K1951" s="35">
        <v>81525</v>
      </c>
      <c r="L1951" s="33">
        <v>0.11</v>
      </c>
      <c r="M1951" s="21" t="s">
        <v>14848</v>
      </c>
      <c r="N1951" s="21" t="s">
        <v>9478</v>
      </c>
      <c r="O1951" s="21" t="s">
        <v>83</v>
      </c>
      <c r="P1951" s="35" t="s">
        <v>13496</v>
      </c>
    </row>
    <row r="1952" spans="2:16">
      <c r="B1952" t="s">
        <v>41</v>
      </c>
      <c r="C1952" t="s">
        <v>44</v>
      </c>
      <c r="D1952" s="36">
        <v>49241500</v>
      </c>
      <c r="E1952" s="36">
        <v>81530</v>
      </c>
      <c r="F1952" t="s">
        <v>9221</v>
      </c>
      <c r="G1952" t="s">
        <v>57</v>
      </c>
      <c r="H1952" s="37">
        <v>644</v>
      </c>
      <c r="I1952" s="41">
        <f t="shared" si="46"/>
        <v>573.16</v>
      </c>
      <c r="J1952" t="s">
        <v>8885</v>
      </c>
      <c r="K1952" s="35">
        <v>81530</v>
      </c>
      <c r="L1952" s="33">
        <v>0.11</v>
      </c>
      <c r="M1952" s="21" t="s">
        <v>14848</v>
      </c>
      <c r="N1952" s="21" t="s">
        <v>9478</v>
      </c>
      <c r="O1952" s="21" t="s">
        <v>83</v>
      </c>
      <c r="P1952" s="35" t="s">
        <v>13496</v>
      </c>
    </row>
    <row r="1953" spans="2:16">
      <c r="B1953" t="s">
        <v>41</v>
      </c>
      <c r="C1953" t="s">
        <v>44</v>
      </c>
      <c r="D1953" s="36">
        <v>49241500</v>
      </c>
      <c r="E1953" s="36">
        <v>81535</v>
      </c>
      <c r="F1953" t="s">
        <v>10163</v>
      </c>
      <c r="G1953" t="s">
        <v>57</v>
      </c>
      <c r="H1953" s="37">
        <v>1704</v>
      </c>
      <c r="I1953" s="41">
        <f t="shared" si="46"/>
        <v>1516.56</v>
      </c>
      <c r="J1953" t="s">
        <v>8885</v>
      </c>
      <c r="K1953" s="35">
        <v>81535</v>
      </c>
      <c r="L1953" s="33">
        <v>0.11</v>
      </c>
      <c r="M1953" s="21" t="s">
        <v>14848</v>
      </c>
      <c r="N1953" s="21" t="s">
        <v>9478</v>
      </c>
      <c r="O1953" s="21" t="s">
        <v>83</v>
      </c>
      <c r="P1953" s="35" t="s">
        <v>13496</v>
      </c>
    </row>
    <row r="1954" spans="2:16">
      <c r="B1954" t="s">
        <v>41</v>
      </c>
      <c r="C1954" t="s">
        <v>44</v>
      </c>
      <c r="D1954" s="36">
        <v>49241500</v>
      </c>
      <c r="E1954" s="36">
        <v>81537</v>
      </c>
      <c r="F1954" t="s">
        <v>10164</v>
      </c>
      <c r="G1954" t="s">
        <v>57</v>
      </c>
      <c r="H1954" s="37">
        <v>1715</v>
      </c>
      <c r="I1954" s="41">
        <f t="shared" si="46"/>
        <v>1526.3500000000001</v>
      </c>
      <c r="J1954" t="s">
        <v>8885</v>
      </c>
      <c r="K1954" s="35">
        <v>81537</v>
      </c>
      <c r="L1954" s="33">
        <v>0.11</v>
      </c>
      <c r="M1954" s="21" t="s">
        <v>14848</v>
      </c>
      <c r="N1954" s="21" t="s">
        <v>9478</v>
      </c>
      <c r="O1954" s="21" t="s">
        <v>83</v>
      </c>
      <c r="P1954" s="35" t="s">
        <v>13496</v>
      </c>
    </row>
    <row r="1955" spans="2:16">
      <c r="B1955" t="s">
        <v>41</v>
      </c>
      <c r="C1955" t="s">
        <v>44</v>
      </c>
      <c r="D1955" s="36">
        <v>49241500</v>
      </c>
      <c r="E1955" s="36">
        <v>81540</v>
      </c>
      <c r="F1955" t="s">
        <v>9282</v>
      </c>
      <c r="G1955" t="s">
        <v>57</v>
      </c>
      <c r="H1955" s="37">
        <v>1319</v>
      </c>
      <c r="I1955" s="41">
        <f t="shared" si="46"/>
        <v>1173.9100000000001</v>
      </c>
      <c r="J1955" t="s">
        <v>8885</v>
      </c>
      <c r="K1955" s="35">
        <v>81540</v>
      </c>
      <c r="L1955" s="33">
        <v>0.11</v>
      </c>
      <c r="M1955" s="21" t="s">
        <v>14848</v>
      </c>
      <c r="N1955" s="21" t="s">
        <v>9478</v>
      </c>
      <c r="O1955" s="21" t="s">
        <v>83</v>
      </c>
      <c r="P1955" s="35" t="s">
        <v>13496</v>
      </c>
    </row>
    <row r="1956" spans="2:16">
      <c r="B1956" t="s">
        <v>41</v>
      </c>
      <c r="C1956" t="s">
        <v>44</v>
      </c>
      <c r="D1956" s="36">
        <v>49241500</v>
      </c>
      <c r="E1956" s="36">
        <v>81550</v>
      </c>
      <c r="F1956" t="s">
        <v>10165</v>
      </c>
      <c r="G1956" t="s">
        <v>57</v>
      </c>
      <c r="H1956" s="37">
        <v>1168</v>
      </c>
      <c r="I1956" s="41">
        <f t="shared" si="46"/>
        <v>1039.52</v>
      </c>
      <c r="J1956" t="s">
        <v>8885</v>
      </c>
      <c r="K1956" s="35">
        <v>81550</v>
      </c>
      <c r="L1956" s="33">
        <v>0.11</v>
      </c>
      <c r="M1956" s="21" t="s">
        <v>14848</v>
      </c>
      <c r="N1956" s="21" t="s">
        <v>9478</v>
      </c>
      <c r="O1956" s="21" t="s">
        <v>83</v>
      </c>
      <c r="P1956" s="35" t="s">
        <v>13496</v>
      </c>
    </row>
    <row r="1957" spans="2:16">
      <c r="B1957" t="s">
        <v>41</v>
      </c>
      <c r="C1957" t="s">
        <v>44</v>
      </c>
      <c r="D1957" s="36">
        <v>49241500</v>
      </c>
      <c r="E1957" s="36">
        <v>81555</v>
      </c>
      <c r="F1957" t="s">
        <v>10166</v>
      </c>
      <c r="G1957" t="s">
        <v>57</v>
      </c>
      <c r="H1957" s="37">
        <v>1096</v>
      </c>
      <c r="I1957" s="41">
        <f t="shared" si="46"/>
        <v>975.44</v>
      </c>
      <c r="J1957" t="s">
        <v>8885</v>
      </c>
      <c r="K1957" s="35">
        <v>81555</v>
      </c>
      <c r="L1957" s="33">
        <v>0.11</v>
      </c>
      <c r="M1957" s="21" t="s">
        <v>14848</v>
      </c>
      <c r="N1957" s="21" t="s">
        <v>9478</v>
      </c>
      <c r="O1957" s="21" t="s">
        <v>83</v>
      </c>
      <c r="P1957" s="35" t="s">
        <v>13496</v>
      </c>
    </row>
    <row r="1958" spans="2:16">
      <c r="B1958" t="s">
        <v>41</v>
      </c>
      <c r="C1958" t="s">
        <v>44</v>
      </c>
      <c r="D1958" s="36">
        <v>49241500</v>
      </c>
      <c r="E1958" s="36">
        <v>81560</v>
      </c>
      <c r="F1958" t="s">
        <v>10167</v>
      </c>
      <c r="G1958" t="s">
        <v>57</v>
      </c>
      <c r="H1958" s="37">
        <v>1826</v>
      </c>
      <c r="I1958" s="41">
        <f t="shared" si="46"/>
        <v>1625.14</v>
      </c>
      <c r="J1958" t="s">
        <v>8885</v>
      </c>
      <c r="K1958" s="35">
        <v>81560</v>
      </c>
      <c r="L1958" s="33">
        <v>0.11</v>
      </c>
      <c r="M1958" s="21" t="s">
        <v>14848</v>
      </c>
      <c r="N1958" s="21" t="s">
        <v>9478</v>
      </c>
      <c r="O1958" s="21" t="s">
        <v>83</v>
      </c>
      <c r="P1958" s="35" t="s">
        <v>13496</v>
      </c>
    </row>
    <row r="1959" spans="2:16">
      <c r="B1959" t="s">
        <v>41</v>
      </c>
      <c r="C1959" t="s">
        <v>44</v>
      </c>
      <c r="D1959" s="36">
        <v>49241500</v>
      </c>
      <c r="E1959" s="36">
        <v>81565</v>
      </c>
      <c r="F1959" t="s">
        <v>10168</v>
      </c>
      <c r="G1959" t="s">
        <v>57</v>
      </c>
      <c r="H1959" s="37">
        <v>1440</v>
      </c>
      <c r="I1959" s="41">
        <f t="shared" si="46"/>
        <v>1281.5999999999999</v>
      </c>
      <c r="J1959" t="s">
        <v>8885</v>
      </c>
      <c r="K1959" s="35">
        <v>81565</v>
      </c>
      <c r="L1959" s="33">
        <v>0.11</v>
      </c>
      <c r="M1959" s="21" t="s">
        <v>14848</v>
      </c>
      <c r="N1959" s="21" t="s">
        <v>9478</v>
      </c>
      <c r="O1959" s="21" t="s">
        <v>83</v>
      </c>
      <c r="P1959" s="35" t="s">
        <v>13496</v>
      </c>
    </row>
    <row r="1960" spans="2:16">
      <c r="B1960" t="s">
        <v>41</v>
      </c>
      <c r="C1960" t="s">
        <v>44</v>
      </c>
      <c r="D1960" s="36">
        <v>49241500</v>
      </c>
      <c r="E1960" s="36">
        <v>81570</v>
      </c>
      <c r="F1960" t="s">
        <v>10169</v>
      </c>
      <c r="G1960" t="s">
        <v>57</v>
      </c>
      <c r="H1960" s="37">
        <v>1539</v>
      </c>
      <c r="I1960" s="41">
        <f t="shared" si="46"/>
        <v>1369.71</v>
      </c>
      <c r="J1960" t="s">
        <v>8885</v>
      </c>
      <c r="K1960" s="35">
        <v>81570</v>
      </c>
      <c r="L1960" s="33">
        <v>0.11</v>
      </c>
      <c r="M1960" s="21" t="s">
        <v>14848</v>
      </c>
      <c r="N1960" s="21" t="s">
        <v>9478</v>
      </c>
      <c r="O1960" s="21" t="s">
        <v>83</v>
      </c>
      <c r="P1960" s="35" t="s">
        <v>13496</v>
      </c>
    </row>
    <row r="1961" spans="2:16">
      <c r="B1961" t="s">
        <v>41</v>
      </c>
      <c r="C1961" t="s">
        <v>44</v>
      </c>
      <c r="D1961" s="36">
        <v>49241500</v>
      </c>
      <c r="E1961" s="36">
        <v>81571</v>
      </c>
      <c r="F1961" t="s">
        <v>10170</v>
      </c>
      <c r="G1961" t="s">
        <v>57</v>
      </c>
      <c r="H1961" s="37">
        <v>1585</v>
      </c>
      <c r="I1961" s="41">
        <f t="shared" si="46"/>
        <v>1410.65</v>
      </c>
      <c r="J1961" t="s">
        <v>8885</v>
      </c>
      <c r="K1961" s="35">
        <v>81571</v>
      </c>
      <c r="L1961" s="33">
        <v>0.11</v>
      </c>
      <c r="M1961" s="21" t="s">
        <v>14848</v>
      </c>
      <c r="N1961" s="21" t="s">
        <v>9478</v>
      </c>
      <c r="O1961" s="21" t="s">
        <v>83</v>
      </c>
      <c r="P1961" s="35" t="s">
        <v>13496</v>
      </c>
    </row>
    <row r="1962" spans="2:16">
      <c r="B1962" t="s">
        <v>41</v>
      </c>
      <c r="C1962" t="s">
        <v>44</v>
      </c>
      <c r="D1962" s="36">
        <v>49241500</v>
      </c>
      <c r="E1962" s="36">
        <v>81572</v>
      </c>
      <c r="F1962" t="s">
        <v>10171</v>
      </c>
      <c r="G1962" t="s">
        <v>57</v>
      </c>
      <c r="H1962" s="37">
        <v>1632</v>
      </c>
      <c r="I1962" s="41">
        <f t="shared" si="46"/>
        <v>1452.48</v>
      </c>
      <c r="J1962" t="s">
        <v>8885</v>
      </c>
      <c r="K1962" s="35">
        <v>81572</v>
      </c>
      <c r="L1962" s="33">
        <v>0.11</v>
      </c>
      <c r="M1962" s="21" t="s">
        <v>14848</v>
      </c>
      <c r="N1962" s="21" t="s">
        <v>9478</v>
      </c>
      <c r="O1962" s="21" t="s">
        <v>83</v>
      </c>
      <c r="P1962" s="35" t="s">
        <v>13496</v>
      </c>
    </row>
    <row r="1963" spans="2:16">
      <c r="B1963" t="s">
        <v>41</v>
      </c>
      <c r="C1963" t="s">
        <v>44</v>
      </c>
      <c r="D1963" s="36">
        <v>49241500</v>
      </c>
      <c r="E1963" s="36">
        <v>81573</v>
      </c>
      <c r="F1963" t="s">
        <v>10172</v>
      </c>
      <c r="G1963" t="s">
        <v>57</v>
      </c>
      <c r="H1963" s="37">
        <v>1695</v>
      </c>
      <c r="I1963" s="41">
        <f t="shared" si="46"/>
        <v>1508.55</v>
      </c>
      <c r="J1963" t="s">
        <v>8885</v>
      </c>
      <c r="K1963" s="35">
        <v>81573</v>
      </c>
      <c r="L1963" s="33">
        <v>0.11</v>
      </c>
      <c r="M1963" s="21" t="s">
        <v>14848</v>
      </c>
      <c r="N1963" s="21" t="s">
        <v>9478</v>
      </c>
      <c r="O1963" s="21" t="s">
        <v>83</v>
      </c>
      <c r="P1963" s="35" t="s">
        <v>13496</v>
      </c>
    </row>
    <row r="1964" spans="2:16">
      <c r="B1964" t="s">
        <v>41</v>
      </c>
      <c r="C1964" t="s">
        <v>44</v>
      </c>
      <c r="D1964" s="36">
        <v>49241500</v>
      </c>
      <c r="E1964" s="36">
        <v>81574</v>
      </c>
      <c r="F1964" t="s">
        <v>10173</v>
      </c>
      <c r="G1964" t="s">
        <v>57</v>
      </c>
      <c r="H1964" s="37">
        <v>1960</v>
      </c>
      <c r="I1964" s="41">
        <f t="shared" si="46"/>
        <v>1744.4</v>
      </c>
      <c r="J1964" t="s">
        <v>8885</v>
      </c>
      <c r="K1964" s="35">
        <v>81574</v>
      </c>
      <c r="L1964" s="33">
        <v>0.11</v>
      </c>
      <c r="M1964" s="21" t="s">
        <v>14848</v>
      </c>
      <c r="N1964" s="21" t="s">
        <v>9478</v>
      </c>
      <c r="O1964" s="21" t="s">
        <v>83</v>
      </c>
      <c r="P1964" s="35" t="s">
        <v>13496</v>
      </c>
    </row>
    <row r="1965" spans="2:16">
      <c r="B1965" t="s">
        <v>41</v>
      </c>
      <c r="C1965" t="s">
        <v>44</v>
      </c>
      <c r="D1965" s="36">
        <v>49241500</v>
      </c>
      <c r="E1965" s="36">
        <v>81581</v>
      </c>
      <c r="F1965" t="s">
        <v>10174</v>
      </c>
      <c r="G1965" t="s">
        <v>57</v>
      </c>
      <c r="H1965" s="37">
        <v>3971</v>
      </c>
      <c r="I1965" s="41">
        <f t="shared" si="46"/>
        <v>3534.19</v>
      </c>
      <c r="J1965" t="s">
        <v>8885</v>
      </c>
      <c r="K1965" s="35">
        <v>81581</v>
      </c>
      <c r="L1965" s="33">
        <v>0.11</v>
      </c>
      <c r="M1965" s="21" t="s">
        <v>14848</v>
      </c>
      <c r="N1965" s="21" t="s">
        <v>9478</v>
      </c>
      <c r="O1965" s="21" t="s">
        <v>83</v>
      </c>
      <c r="P1965" s="35" t="s">
        <v>13496</v>
      </c>
    </row>
    <row r="1966" spans="2:16">
      <c r="B1966" t="s">
        <v>41</v>
      </c>
      <c r="C1966" t="s">
        <v>44</v>
      </c>
      <c r="D1966" s="36">
        <v>49241500</v>
      </c>
      <c r="E1966" s="36">
        <v>81582</v>
      </c>
      <c r="F1966" t="s">
        <v>10175</v>
      </c>
      <c r="G1966" t="s">
        <v>57</v>
      </c>
      <c r="H1966" s="37">
        <v>4024</v>
      </c>
      <c r="I1966" s="41">
        <f t="shared" si="46"/>
        <v>3581.36</v>
      </c>
      <c r="J1966" t="s">
        <v>8885</v>
      </c>
      <c r="K1966" s="35">
        <v>81582</v>
      </c>
      <c r="L1966" s="33">
        <v>0.11</v>
      </c>
      <c r="M1966" s="21" t="s">
        <v>14848</v>
      </c>
      <c r="N1966" s="21" t="s">
        <v>9478</v>
      </c>
      <c r="O1966" s="21" t="s">
        <v>83</v>
      </c>
      <c r="P1966" s="35" t="s">
        <v>13496</v>
      </c>
    </row>
    <row r="1967" spans="2:16">
      <c r="B1967" t="s">
        <v>41</v>
      </c>
      <c r="C1967" t="s">
        <v>44</v>
      </c>
      <c r="D1967" s="36">
        <v>49241500</v>
      </c>
      <c r="E1967" s="36">
        <v>81583</v>
      </c>
      <c r="F1967" t="s">
        <v>10176</v>
      </c>
      <c r="G1967" t="s">
        <v>57</v>
      </c>
      <c r="H1967" s="37">
        <v>655</v>
      </c>
      <c r="I1967" s="41">
        <f t="shared" si="46"/>
        <v>582.95000000000005</v>
      </c>
      <c r="J1967" t="s">
        <v>8885</v>
      </c>
      <c r="K1967" s="35">
        <v>81583</v>
      </c>
      <c r="L1967" s="33">
        <v>0.11</v>
      </c>
      <c r="M1967" s="21" t="s">
        <v>14848</v>
      </c>
      <c r="N1967" s="21" t="s">
        <v>9478</v>
      </c>
      <c r="O1967" s="21" t="s">
        <v>83</v>
      </c>
      <c r="P1967" s="35" t="s">
        <v>13496</v>
      </c>
    </row>
    <row r="1968" spans="2:16">
      <c r="B1968" t="s">
        <v>41</v>
      </c>
      <c r="C1968" t="s">
        <v>44</v>
      </c>
      <c r="D1968" s="36">
        <v>49241500</v>
      </c>
      <c r="E1968" s="36">
        <v>81584</v>
      </c>
      <c r="F1968" t="s">
        <v>10177</v>
      </c>
      <c r="G1968" t="s">
        <v>57</v>
      </c>
      <c r="H1968" s="37">
        <v>1167</v>
      </c>
      <c r="I1968" s="41">
        <f t="shared" si="46"/>
        <v>1038.6300000000001</v>
      </c>
      <c r="J1968" t="s">
        <v>8885</v>
      </c>
      <c r="K1968" s="35">
        <v>81584</v>
      </c>
      <c r="L1968" s="33">
        <v>0.11</v>
      </c>
      <c r="M1968" s="21" t="s">
        <v>14848</v>
      </c>
      <c r="N1968" s="21" t="s">
        <v>9478</v>
      </c>
      <c r="O1968" s="21" t="s">
        <v>83</v>
      </c>
      <c r="P1968" s="35" t="s">
        <v>13496</v>
      </c>
    </row>
    <row r="1969" spans="2:16">
      <c r="B1969" t="s">
        <v>41</v>
      </c>
      <c r="C1969" t="s">
        <v>44</v>
      </c>
      <c r="D1969" s="36">
        <v>49241500</v>
      </c>
      <c r="E1969" s="36">
        <v>81587</v>
      </c>
      <c r="F1969" t="s">
        <v>10178</v>
      </c>
      <c r="G1969" t="s">
        <v>57</v>
      </c>
      <c r="H1969" s="37">
        <v>1133</v>
      </c>
      <c r="I1969" s="41">
        <f t="shared" si="46"/>
        <v>1008.37</v>
      </c>
      <c r="J1969" t="s">
        <v>8885</v>
      </c>
      <c r="K1969" s="35">
        <v>81587</v>
      </c>
      <c r="L1969" s="33">
        <v>0.11</v>
      </c>
      <c r="M1969" s="21" t="s">
        <v>14848</v>
      </c>
      <c r="N1969" s="21" t="s">
        <v>9478</v>
      </c>
      <c r="O1969" s="21" t="s">
        <v>83</v>
      </c>
      <c r="P1969" s="35" t="s">
        <v>13496</v>
      </c>
    </row>
    <row r="1970" spans="2:16">
      <c r="B1970" t="s">
        <v>41</v>
      </c>
      <c r="C1970" t="s">
        <v>44</v>
      </c>
      <c r="D1970" s="36">
        <v>49241500</v>
      </c>
      <c r="E1970" s="36">
        <v>81593</v>
      </c>
      <c r="F1970" t="s">
        <v>9378</v>
      </c>
      <c r="G1970" t="s">
        <v>57</v>
      </c>
      <c r="H1970" s="37">
        <v>1231</v>
      </c>
      <c r="I1970" s="41">
        <f t="shared" si="46"/>
        <v>1095.5899999999999</v>
      </c>
      <c r="J1970" t="s">
        <v>8885</v>
      </c>
      <c r="K1970" s="35">
        <v>81593</v>
      </c>
      <c r="L1970" s="33">
        <v>0.11</v>
      </c>
      <c r="M1970" s="21" t="s">
        <v>14848</v>
      </c>
      <c r="N1970" s="21" t="s">
        <v>9478</v>
      </c>
      <c r="O1970" s="21" t="s">
        <v>83</v>
      </c>
      <c r="P1970" s="35" t="s">
        <v>13496</v>
      </c>
    </row>
    <row r="1971" spans="2:16">
      <c r="B1971" t="s">
        <v>41</v>
      </c>
      <c r="C1971" t="s">
        <v>44</v>
      </c>
      <c r="D1971" s="36">
        <v>49241500</v>
      </c>
      <c r="E1971" s="36">
        <v>81651</v>
      </c>
      <c r="F1971" t="s">
        <v>10179</v>
      </c>
      <c r="G1971" t="s">
        <v>57</v>
      </c>
      <c r="H1971" s="37">
        <v>455</v>
      </c>
      <c r="I1971" s="41">
        <f t="shared" si="46"/>
        <v>404.95</v>
      </c>
      <c r="J1971" t="s">
        <v>8885</v>
      </c>
      <c r="K1971" s="35">
        <v>81651</v>
      </c>
      <c r="L1971" s="33">
        <v>0.11</v>
      </c>
      <c r="M1971" s="21" t="s">
        <v>14848</v>
      </c>
      <c r="N1971" s="21" t="s">
        <v>9478</v>
      </c>
      <c r="O1971" s="21" t="s">
        <v>83</v>
      </c>
      <c r="P1971" s="35" t="s">
        <v>13496</v>
      </c>
    </row>
    <row r="1972" spans="2:16">
      <c r="B1972" t="s">
        <v>41</v>
      </c>
      <c r="C1972" t="s">
        <v>44</v>
      </c>
      <c r="D1972" s="36">
        <v>49241500</v>
      </c>
      <c r="E1972" s="36">
        <v>81654</v>
      </c>
      <c r="F1972" t="s">
        <v>10180</v>
      </c>
      <c r="G1972" t="s">
        <v>57</v>
      </c>
      <c r="H1972" s="37">
        <v>821</v>
      </c>
      <c r="I1972" s="41">
        <f t="shared" si="46"/>
        <v>730.69</v>
      </c>
      <c r="J1972" t="s">
        <v>8885</v>
      </c>
      <c r="K1972" s="35">
        <v>81654</v>
      </c>
      <c r="L1972" s="33">
        <v>0.11</v>
      </c>
      <c r="M1972" s="21" t="s">
        <v>14848</v>
      </c>
      <c r="N1972" s="21" t="s">
        <v>9478</v>
      </c>
      <c r="O1972" s="21" t="s">
        <v>83</v>
      </c>
      <c r="P1972" s="35" t="s">
        <v>13496</v>
      </c>
    </row>
    <row r="1973" spans="2:16">
      <c r="B1973" t="s">
        <v>41</v>
      </c>
      <c r="C1973" t="s">
        <v>44</v>
      </c>
      <c r="D1973" s="36">
        <v>49241500</v>
      </c>
      <c r="E1973" s="36">
        <v>81655</v>
      </c>
      <c r="F1973" t="s">
        <v>10181</v>
      </c>
      <c r="G1973" t="s">
        <v>57</v>
      </c>
      <c r="H1973" s="37">
        <v>1468</v>
      </c>
      <c r="I1973" s="41">
        <f t="shared" si="46"/>
        <v>1306.52</v>
      </c>
      <c r="J1973" t="s">
        <v>8885</v>
      </c>
      <c r="K1973" s="35">
        <v>81655</v>
      </c>
      <c r="L1973" s="33">
        <v>0.11</v>
      </c>
      <c r="M1973" s="21" t="s">
        <v>14848</v>
      </c>
      <c r="N1973" s="21" t="s">
        <v>9478</v>
      </c>
      <c r="O1973" s="21" t="s">
        <v>83</v>
      </c>
      <c r="P1973" s="35" t="s">
        <v>13496</v>
      </c>
    </row>
    <row r="1974" spans="2:16">
      <c r="B1974" t="s">
        <v>41</v>
      </c>
      <c r="C1974" t="s">
        <v>44</v>
      </c>
      <c r="D1974" s="36">
        <v>49241500</v>
      </c>
      <c r="E1974" s="36">
        <v>81656</v>
      </c>
      <c r="F1974" t="s">
        <v>10182</v>
      </c>
      <c r="G1974" t="s">
        <v>57</v>
      </c>
      <c r="H1974" s="37">
        <v>156</v>
      </c>
      <c r="I1974" s="41">
        <f t="shared" si="46"/>
        <v>138.84</v>
      </c>
      <c r="J1974" t="s">
        <v>8885</v>
      </c>
      <c r="K1974" s="35">
        <v>81656</v>
      </c>
      <c r="L1974" s="33">
        <v>0.11</v>
      </c>
      <c r="M1974" s="21" t="s">
        <v>14848</v>
      </c>
      <c r="N1974" s="21" t="s">
        <v>9478</v>
      </c>
      <c r="O1974" s="21" t="s">
        <v>83</v>
      </c>
      <c r="P1974" s="35" t="s">
        <v>13496</v>
      </c>
    </row>
    <row r="1975" spans="2:16">
      <c r="B1975" t="s">
        <v>41</v>
      </c>
      <c r="C1975" t="s">
        <v>44</v>
      </c>
      <c r="D1975" s="36">
        <v>49241500</v>
      </c>
      <c r="E1975" s="36">
        <v>81657</v>
      </c>
      <c r="F1975" t="s">
        <v>10183</v>
      </c>
      <c r="G1975" t="s">
        <v>57</v>
      </c>
      <c r="H1975" s="37">
        <v>316</v>
      </c>
      <c r="I1975" s="41">
        <f t="shared" si="46"/>
        <v>281.24</v>
      </c>
      <c r="J1975" t="s">
        <v>8885</v>
      </c>
      <c r="K1975" s="35">
        <v>81657</v>
      </c>
      <c r="L1975" s="33">
        <v>0.11</v>
      </c>
      <c r="M1975" s="21" t="s">
        <v>14848</v>
      </c>
      <c r="N1975" s="21" t="s">
        <v>9478</v>
      </c>
      <c r="O1975" s="21" t="s">
        <v>83</v>
      </c>
      <c r="P1975" s="35" t="s">
        <v>13496</v>
      </c>
    </row>
    <row r="1976" spans="2:16">
      <c r="B1976" t="s">
        <v>41</v>
      </c>
      <c r="C1976" t="s">
        <v>44</v>
      </c>
      <c r="D1976" s="36">
        <v>49241500</v>
      </c>
      <c r="E1976" s="36">
        <v>81658</v>
      </c>
      <c r="F1976" t="s">
        <v>10184</v>
      </c>
      <c r="G1976" t="s">
        <v>57</v>
      </c>
      <c r="H1976" s="37">
        <v>470</v>
      </c>
      <c r="I1976" s="41">
        <f t="shared" si="46"/>
        <v>418.3</v>
      </c>
      <c r="J1976" t="s">
        <v>8885</v>
      </c>
      <c r="K1976" s="35">
        <v>81658</v>
      </c>
      <c r="L1976" s="33">
        <v>0.11</v>
      </c>
      <c r="M1976" s="21" t="s">
        <v>14848</v>
      </c>
      <c r="N1976" s="21" t="s">
        <v>9478</v>
      </c>
      <c r="O1976" s="21" t="s">
        <v>83</v>
      </c>
      <c r="P1976" s="35" t="s">
        <v>13496</v>
      </c>
    </row>
    <row r="1977" spans="2:16">
      <c r="B1977" t="s">
        <v>41</v>
      </c>
      <c r="C1977" t="s">
        <v>44</v>
      </c>
      <c r="D1977" s="36">
        <v>49241500</v>
      </c>
      <c r="E1977" s="36">
        <v>81660</v>
      </c>
      <c r="F1977" t="s">
        <v>9314</v>
      </c>
      <c r="G1977" t="s">
        <v>57</v>
      </c>
      <c r="H1977" s="37">
        <v>2253</v>
      </c>
      <c r="I1977" s="41">
        <f t="shared" si="46"/>
        <v>2005.17</v>
      </c>
      <c r="J1977" t="s">
        <v>8885</v>
      </c>
      <c r="K1977" s="35">
        <v>81660</v>
      </c>
      <c r="L1977" s="33">
        <v>0.11</v>
      </c>
      <c r="M1977" s="21" t="s">
        <v>14848</v>
      </c>
      <c r="N1977" s="21" t="s">
        <v>9478</v>
      </c>
      <c r="O1977" s="21" t="s">
        <v>83</v>
      </c>
      <c r="P1977" s="35" t="s">
        <v>13496</v>
      </c>
    </row>
    <row r="1978" spans="2:16">
      <c r="B1978" t="s">
        <v>41</v>
      </c>
      <c r="C1978" t="s">
        <v>44</v>
      </c>
      <c r="D1978" s="36">
        <v>49241500</v>
      </c>
      <c r="E1978" s="36">
        <v>81661</v>
      </c>
      <c r="F1978" t="s">
        <v>10185</v>
      </c>
      <c r="G1978" t="s">
        <v>57</v>
      </c>
      <c r="H1978" s="37">
        <v>2513</v>
      </c>
      <c r="I1978" s="41">
        <f t="shared" si="46"/>
        <v>2236.5700000000002</v>
      </c>
      <c r="J1978" t="s">
        <v>8885</v>
      </c>
      <c r="K1978" s="35">
        <v>81661</v>
      </c>
      <c r="L1978" s="33">
        <v>0.11</v>
      </c>
      <c r="M1978" s="21" t="s">
        <v>14848</v>
      </c>
      <c r="N1978" s="21" t="s">
        <v>9478</v>
      </c>
      <c r="O1978" s="21" t="s">
        <v>83</v>
      </c>
      <c r="P1978" s="35" t="s">
        <v>13496</v>
      </c>
    </row>
    <row r="1979" spans="2:16">
      <c r="B1979" t="s">
        <v>41</v>
      </c>
      <c r="C1979" t="s">
        <v>44</v>
      </c>
      <c r="D1979" s="36">
        <v>49241500</v>
      </c>
      <c r="E1979" s="36">
        <v>81664</v>
      </c>
      <c r="F1979" t="s">
        <v>10186</v>
      </c>
      <c r="G1979" t="s">
        <v>57</v>
      </c>
      <c r="H1979" s="37">
        <v>302</v>
      </c>
      <c r="I1979" s="41">
        <f t="shared" si="46"/>
        <v>268.78000000000003</v>
      </c>
      <c r="J1979" t="s">
        <v>8885</v>
      </c>
      <c r="K1979" s="35">
        <v>81664</v>
      </c>
      <c r="L1979" s="33">
        <v>0.11</v>
      </c>
      <c r="M1979" s="21" t="s">
        <v>14848</v>
      </c>
      <c r="N1979" s="21" t="s">
        <v>9478</v>
      </c>
      <c r="O1979" s="21" t="s">
        <v>83</v>
      </c>
      <c r="P1979" s="35" t="s">
        <v>13496</v>
      </c>
    </row>
    <row r="1980" spans="2:16">
      <c r="B1980" t="s">
        <v>41</v>
      </c>
      <c r="C1980" t="s">
        <v>44</v>
      </c>
      <c r="D1980" s="36">
        <v>49241500</v>
      </c>
      <c r="E1980" s="36">
        <v>81665</v>
      </c>
      <c r="F1980" t="s">
        <v>10187</v>
      </c>
      <c r="G1980" t="s">
        <v>57</v>
      </c>
      <c r="H1980" s="37">
        <v>1013</v>
      </c>
      <c r="I1980" s="41">
        <f t="shared" si="46"/>
        <v>901.57</v>
      </c>
      <c r="J1980" t="s">
        <v>8885</v>
      </c>
      <c r="K1980" s="35">
        <v>81665</v>
      </c>
      <c r="L1980" s="33">
        <v>0.11</v>
      </c>
      <c r="M1980" s="21" t="s">
        <v>14848</v>
      </c>
      <c r="N1980" s="21" t="s">
        <v>9478</v>
      </c>
      <c r="O1980" s="21" t="s">
        <v>83</v>
      </c>
      <c r="P1980" s="35" t="s">
        <v>13496</v>
      </c>
    </row>
    <row r="1981" spans="2:16">
      <c r="B1981" t="s">
        <v>41</v>
      </c>
      <c r="C1981" t="s">
        <v>44</v>
      </c>
      <c r="D1981" s="36">
        <v>49241500</v>
      </c>
      <c r="E1981" s="36">
        <v>81666</v>
      </c>
      <c r="F1981" t="s">
        <v>9873</v>
      </c>
      <c r="G1981" t="s">
        <v>57</v>
      </c>
      <c r="H1981" s="37">
        <v>261</v>
      </c>
      <c r="I1981" s="41">
        <f t="shared" si="46"/>
        <v>232.29</v>
      </c>
      <c r="J1981" t="s">
        <v>8885</v>
      </c>
      <c r="K1981" s="35">
        <v>81666</v>
      </c>
      <c r="L1981" s="33">
        <v>0.11</v>
      </c>
      <c r="M1981" s="21" t="s">
        <v>14848</v>
      </c>
      <c r="N1981" s="21" t="s">
        <v>9478</v>
      </c>
      <c r="O1981" s="21" t="s">
        <v>83</v>
      </c>
      <c r="P1981" s="35" t="s">
        <v>13496</v>
      </c>
    </row>
    <row r="1982" spans="2:16">
      <c r="B1982" t="s">
        <v>41</v>
      </c>
      <c r="C1982" t="s">
        <v>44</v>
      </c>
      <c r="D1982" s="36">
        <v>49241500</v>
      </c>
      <c r="E1982" s="36">
        <v>81667</v>
      </c>
      <c r="F1982" t="s">
        <v>9433</v>
      </c>
      <c r="G1982" t="s">
        <v>57</v>
      </c>
      <c r="H1982" s="37">
        <v>521</v>
      </c>
      <c r="I1982" s="41">
        <f t="shared" si="46"/>
        <v>463.69</v>
      </c>
      <c r="J1982" t="s">
        <v>8885</v>
      </c>
      <c r="K1982" s="35">
        <v>81667</v>
      </c>
      <c r="L1982" s="33">
        <v>0.11</v>
      </c>
      <c r="M1982" s="21" t="s">
        <v>14848</v>
      </c>
      <c r="N1982" s="21" t="s">
        <v>9478</v>
      </c>
      <c r="O1982" s="21" t="s">
        <v>83</v>
      </c>
      <c r="P1982" s="35" t="s">
        <v>13496</v>
      </c>
    </row>
    <row r="1983" spans="2:16">
      <c r="B1983" t="s">
        <v>41</v>
      </c>
      <c r="C1983" t="s">
        <v>44</v>
      </c>
      <c r="D1983" s="36">
        <v>49241500</v>
      </c>
      <c r="E1983" s="36">
        <v>81668</v>
      </c>
      <c r="F1983" t="s">
        <v>10188</v>
      </c>
      <c r="G1983" t="s">
        <v>57</v>
      </c>
      <c r="H1983" s="37">
        <v>1423</v>
      </c>
      <c r="I1983" s="41">
        <f t="shared" si="46"/>
        <v>1266.47</v>
      </c>
      <c r="J1983" t="s">
        <v>8885</v>
      </c>
      <c r="K1983" s="35">
        <v>81668</v>
      </c>
      <c r="L1983" s="33">
        <v>0.11</v>
      </c>
      <c r="M1983" s="21" t="s">
        <v>14848</v>
      </c>
      <c r="N1983" s="21" t="s">
        <v>9478</v>
      </c>
      <c r="O1983" s="21" t="s">
        <v>83</v>
      </c>
      <c r="P1983" s="35" t="s">
        <v>13496</v>
      </c>
    </row>
    <row r="1984" spans="2:16">
      <c r="B1984" t="s">
        <v>41</v>
      </c>
      <c r="C1984" t="s">
        <v>44</v>
      </c>
      <c r="D1984" s="36">
        <v>49241500</v>
      </c>
      <c r="E1984" s="36">
        <v>81669</v>
      </c>
      <c r="F1984" t="s">
        <v>9403</v>
      </c>
      <c r="G1984" t="s">
        <v>57</v>
      </c>
      <c r="H1984" s="37">
        <v>643</v>
      </c>
      <c r="I1984" s="41">
        <f t="shared" si="46"/>
        <v>572.27</v>
      </c>
      <c r="J1984" t="s">
        <v>8885</v>
      </c>
      <c r="K1984" s="35">
        <v>81669</v>
      </c>
      <c r="L1984" s="33">
        <v>0.11</v>
      </c>
      <c r="M1984" s="21" t="s">
        <v>14848</v>
      </c>
      <c r="N1984" s="21" t="s">
        <v>9478</v>
      </c>
      <c r="O1984" s="21" t="s">
        <v>83</v>
      </c>
      <c r="P1984" s="35" t="s">
        <v>13496</v>
      </c>
    </row>
    <row r="1985" spans="2:16">
      <c r="B1985" t="s">
        <v>41</v>
      </c>
      <c r="C1985" t="s">
        <v>44</v>
      </c>
      <c r="D1985" s="36">
        <v>49241500</v>
      </c>
      <c r="E1985" s="36">
        <v>81670</v>
      </c>
      <c r="F1985" t="s">
        <v>9328</v>
      </c>
      <c r="G1985" t="s">
        <v>57</v>
      </c>
      <c r="H1985" s="37">
        <v>85</v>
      </c>
      <c r="I1985" s="41">
        <f t="shared" si="46"/>
        <v>75.650000000000006</v>
      </c>
      <c r="J1985" t="s">
        <v>8885</v>
      </c>
      <c r="K1985" s="35">
        <v>81670</v>
      </c>
      <c r="L1985" s="33">
        <v>0.11</v>
      </c>
      <c r="M1985" s="21" t="s">
        <v>14848</v>
      </c>
      <c r="N1985" s="21" t="s">
        <v>9478</v>
      </c>
      <c r="O1985" s="21" t="s">
        <v>83</v>
      </c>
      <c r="P1985" s="35" t="s">
        <v>13496</v>
      </c>
    </row>
    <row r="1986" spans="2:16">
      <c r="B1986" t="s">
        <v>41</v>
      </c>
      <c r="C1986" t="s">
        <v>44</v>
      </c>
      <c r="D1986" s="36">
        <v>49241500</v>
      </c>
      <c r="E1986" s="36">
        <v>81671</v>
      </c>
      <c r="F1986" t="s">
        <v>9280</v>
      </c>
      <c r="G1986" t="s">
        <v>57</v>
      </c>
      <c r="H1986" s="37">
        <v>148</v>
      </c>
      <c r="I1986" s="41">
        <f t="shared" si="46"/>
        <v>131.72</v>
      </c>
      <c r="J1986" t="s">
        <v>8885</v>
      </c>
      <c r="K1986" s="35">
        <v>81671</v>
      </c>
      <c r="L1986" s="33">
        <v>0.11</v>
      </c>
      <c r="M1986" s="21" t="s">
        <v>14848</v>
      </c>
      <c r="N1986" s="21" t="s">
        <v>9478</v>
      </c>
      <c r="O1986" s="21" t="s">
        <v>83</v>
      </c>
      <c r="P1986" s="35" t="s">
        <v>13496</v>
      </c>
    </row>
    <row r="1987" spans="2:16">
      <c r="B1987" t="s">
        <v>41</v>
      </c>
      <c r="C1987" t="s">
        <v>44</v>
      </c>
      <c r="D1987" s="36">
        <v>49241500</v>
      </c>
      <c r="E1987" s="36">
        <v>81672</v>
      </c>
      <c r="F1987" t="s">
        <v>9281</v>
      </c>
      <c r="G1987" t="s">
        <v>57</v>
      </c>
      <c r="H1987" s="37">
        <v>140</v>
      </c>
      <c r="I1987" s="41">
        <f t="shared" si="46"/>
        <v>124.60000000000001</v>
      </c>
      <c r="J1987" t="s">
        <v>8885</v>
      </c>
      <c r="K1987" s="35">
        <v>81672</v>
      </c>
      <c r="L1987" s="33">
        <v>0.11</v>
      </c>
      <c r="M1987" s="21" t="s">
        <v>14848</v>
      </c>
      <c r="N1987" s="21" t="s">
        <v>9478</v>
      </c>
      <c r="O1987" s="21" t="s">
        <v>83</v>
      </c>
      <c r="P1987" s="35" t="s">
        <v>13496</v>
      </c>
    </row>
    <row r="1988" spans="2:16">
      <c r="B1988" t="s">
        <v>41</v>
      </c>
      <c r="C1988" t="s">
        <v>44</v>
      </c>
      <c r="D1988" s="36">
        <v>49241500</v>
      </c>
      <c r="E1988" s="36">
        <v>81675</v>
      </c>
      <c r="F1988" t="s">
        <v>10189</v>
      </c>
      <c r="G1988" t="s">
        <v>57</v>
      </c>
      <c r="H1988" s="37">
        <v>432</v>
      </c>
      <c r="I1988" s="41">
        <f t="shared" si="46"/>
        <v>384.48</v>
      </c>
      <c r="J1988" t="s">
        <v>8885</v>
      </c>
      <c r="K1988" s="35">
        <v>81675</v>
      </c>
      <c r="L1988" s="33">
        <v>0.11</v>
      </c>
      <c r="M1988" s="21" t="s">
        <v>14848</v>
      </c>
      <c r="N1988" s="21" t="s">
        <v>9478</v>
      </c>
      <c r="O1988" s="21" t="s">
        <v>83</v>
      </c>
      <c r="P1988" s="35" t="s">
        <v>13496</v>
      </c>
    </row>
    <row r="1989" spans="2:16">
      <c r="B1989" t="s">
        <v>41</v>
      </c>
      <c r="C1989" t="s">
        <v>44</v>
      </c>
      <c r="D1989" s="36">
        <v>49241500</v>
      </c>
      <c r="E1989" s="36">
        <v>81676</v>
      </c>
      <c r="F1989" t="s">
        <v>10190</v>
      </c>
      <c r="G1989" t="s">
        <v>57</v>
      </c>
      <c r="H1989" s="37">
        <v>630</v>
      </c>
      <c r="I1989" s="41">
        <f t="shared" si="46"/>
        <v>560.70000000000005</v>
      </c>
      <c r="J1989" t="s">
        <v>8885</v>
      </c>
      <c r="K1989" s="35">
        <v>81676</v>
      </c>
      <c r="L1989" s="33">
        <v>0.11</v>
      </c>
      <c r="M1989" s="21" t="s">
        <v>14848</v>
      </c>
      <c r="N1989" s="21" t="s">
        <v>9478</v>
      </c>
      <c r="O1989" s="21" t="s">
        <v>83</v>
      </c>
      <c r="P1989" s="35" t="s">
        <v>13496</v>
      </c>
    </row>
    <row r="1990" spans="2:16">
      <c r="B1990" t="s">
        <v>41</v>
      </c>
      <c r="C1990" t="s">
        <v>44</v>
      </c>
      <c r="D1990" s="36">
        <v>49241500</v>
      </c>
      <c r="E1990" s="36">
        <v>81677</v>
      </c>
      <c r="F1990" t="s">
        <v>10191</v>
      </c>
      <c r="G1990" t="s">
        <v>57</v>
      </c>
      <c r="H1990" s="37">
        <v>680</v>
      </c>
      <c r="I1990" s="41">
        <f t="shared" si="46"/>
        <v>605.20000000000005</v>
      </c>
      <c r="J1990" t="s">
        <v>8885</v>
      </c>
      <c r="K1990" s="35">
        <v>81677</v>
      </c>
      <c r="L1990" s="33">
        <v>0.11</v>
      </c>
      <c r="M1990" s="21" t="s">
        <v>14848</v>
      </c>
      <c r="N1990" s="21" t="s">
        <v>9478</v>
      </c>
      <c r="O1990" s="21" t="s">
        <v>83</v>
      </c>
      <c r="P1990" s="35" t="s">
        <v>13496</v>
      </c>
    </row>
    <row r="1991" spans="2:16">
      <c r="B1991" t="s">
        <v>41</v>
      </c>
      <c r="C1991" t="s">
        <v>44</v>
      </c>
      <c r="D1991" s="36">
        <v>49241500</v>
      </c>
      <c r="E1991" s="36">
        <v>81678</v>
      </c>
      <c r="F1991" t="s">
        <v>10192</v>
      </c>
      <c r="G1991" t="s">
        <v>57</v>
      </c>
      <c r="H1991" s="37">
        <v>730</v>
      </c>
      <c r="I1991" s="41">
        <f t="shared" si="46"/>
        <v>649.70000000000005</v>
      </c>
      <c r="J1991" t="s">
        <v>8885</v>
      </c>
      <c r="K1991" s="35">
        <v>81678</v>
      </c>
      <c r="L1991" s="33">
        <v>0.11</v>
      </c>
      <c r="M1991" s="21" t="s">
        <v>14848</v>
      </c>
      <c r="N1991" s="21" t="s">
        <v>9478</v>
      </c>
      <c r="O1991" s="21" t="s">
        <v>83</v>
      </c>
      <c r="P1991" s="35" t="s">
        <v>13496</v>
      </c>
    </row>
    <row r="1992" spans="2:16">
      <c r="B1992" t="s">
        <v>41</v>
      </c>
      <c r="C1992" t="s">
        <v>44</v>
      </c>
      <c r="D1992" s="36">
        <v>49241500</v>
      </c>
      <c r="E1992" s="36">
        <v>81679</v>
      </c>
      <c r="F1992" t="s">
        <v>10193</v>
      </c>
      <c r="G1992" t="s">
        <v>57</v>
      </c>
      <c r="H1992" s="37">
        <v>434</v>
      </c>
      <c r="I1992" s="41">
        <f t="shared" ref="I1992:I2055" si="47">H1992*0.89</f>
        <v>386.26</v>
      </c>
      <c r="J1992" t="s">
        <v>8885</v>
      </c>
      <c r="K1992" s="35">
        <v>81679</v>
      </c>
      <c r="L1992" s="33">
        <v>0.11</v>
      </c>
      <c r="M1992" s="21" t="s">
        <v>14848</v>
      </c>
      <c r="N1992" s="21" t="s">
        <v>9478</v>
      </c>
      <c r="O1992" s="21" t="s">
        <v>83</v>
      </c>
      <c r="P1992" s="35" t="s">
        <v>13496</v>
      </c>
    </row>
    <row r="1993" spans="2:16">
      <c r="B1993" t="s">
        <v>41</v>
      </c>
      <c r="C1993" t="s">
        <v>44</v>
      </c>
      <c r="D1993" s="36">
        <v>49241500</v>
      </c>
      <c r="E1993" s="36">
        <v>81680</v>
      </c>
      <c r="F1993" t="s">
        <v>10194</v>
      </c>
      <c r="G1993" t="s">
        <v>57</v>
      </c>
      <c r="H1993" s="37">
        <v>277</v>
      </c>
      <c r="I1993" s="41">
        <f t="shared" si="47"/>
        <v>246.53</v>
      </c>
      <c r="J1993" t="s">
        <v>8885</v>
      </c>
      <c r="K1993" s="35">
        <v>81680</v>
      </c>
      <c r="L1993" s="33">
        <v>0.11</v>
      </c>
      <c r="M1993" s="21" t="s">
        <v>14848</v>
      </c>
      <c r="N1993" s="21" t="s">
        <v>9478</v>
      </c>
      <c r="O1993" s="21" t="s">
        <v>83</v>
      </c>
      <c r="P1993" s="35" t="s">
        <v>13496</v>
      </c>
    </row>
    <row r="1994" spans="2:16">
      <c r="B1994" t="s">
        <v>41</v>
      </c>
      <c r="C1994" t="s">
        <v>44</v>
      </c>
      <c r="D1994" s="36">
        <v>49241500</v>
      </c>
      <c r="E1994" s="36">
        <v>81681</v>
      </c>
      <c r="F1994" t="s">
        <v>10195</v>
      </c>
      <c r="G1994" t="s">
        <v>57</v>
      </c>
      <c r="H1994" s="37">
        <v>190</v>
      </c>
      <c r="I1994" s="41">
        <f t="shared" si="47"/>
        <v>169.1</v>
      </c>
      <c r="J1994" t="s">
        <v>8885</v>
      </c>
      <c r="K1994" s="35">
        <v>81681</v>
      </c>
      <c r="L1994" s="33">
        <v>0.11</v>
      </c>
      <c r="M1994" s="21" t="s">
        <v>14848</v>
      </c>
      <c r="N1994" s="21" t="s">
        <v>9478</v>
      </c>
      <c r="O1994" s="21" t="s">
        <v>83</v>
      </c>
      <c r="P1994" s="35" t="s">
        <v>13496</v>
      </c>
    </row>
    <row r="1995" spans="2:16">
      <c r="B1995" t="s">
        <v>41</v>
      </c>
      <c r="C1995" t="s">
        <v>44</v>
      </c>
      <c r="D1995" s="36">
        <v>49241500</v>
      </c>
      <c r="E1995" s="36">
        <v>81684</v>
      </c>
      <c r="F1995" t="s">
        <v>9319</v>
      </c>
      <c r="G1995" t="s">
        <v>57</v>
      </c>
      <c r="H1995" s="37">
        <v>709</v>
      </c>
      <c r="I1995" s="41">
        <f t="shared" si="47"/>
        <v>631.01</v>
      </c>
      <c r="J1995" t="s">
        <v>8885</v>
      </c>
      <c r="K1995" s="35">
        <v>81684</v>
      </c>
      <c r="L1995" s="33">
        <v>0.11</v>
      </c>
      <c r="M1995" s="21" t="s">
        <v>14848</v>
      </c>
      <c r="N1995" s="21" t="s">
        <v>9478</v>
      </c>
      <c r="O1995" s="21" t="s">
        <v>83</v>
      </c>
      <c r="P1995" s="35" t="s">
        <v>13496</v>
      </c>
    </row>
    <row r="1996" spans="2:16">
      <c r="B1996" t="s">
        <v>41</v>
      </c>
      <c r="C1996" t="s">
        <v>44</v>
      </c>
      <c r="D1996" s="36">
        <v>49241500</v>
      </c>
      <c r="E1996" s="36">
        <v>81685</v>
      </c>
      <c r="F1996" t="s">
        <v>9320</v>
      </c>
      <c r="G1996" t="s">
        <v>57</v>
      </c>
      <c r="H1996" s="37">
        <v>783</v>
      </c>
      <c r="I1996" s="41">
        <f t="shared" si="47"/>
        <v>696.87</v>
      </c>
      <c r="J1996" t="s">
        <v>8885</v>
      </c>
      <c r="K1996" s="35">
        <v>81685</v>
      </c>
      <c r="L1996" s="33">
        <v>0.11</v>
      </c>
      <c r="M1996" s="21" t="s">
        <v>14848</v>
      </c>
      <c r="N1996" s="21" t="s">
        <v>9478</v>
      </c>
      <c r="O1996" s="21" t="s">
        <v>83</v>
      </c>
      <c r="P1996" s="35" t="s">
        <v>13496</v>
      </c>
    </row>
    <row r="1997" spans="2:16">
      <c r="B1997" t="s">
        <v>41</v>
      </c>
      <c r="C1997" t="s">
        <v>44</v>
      </c>
      <c r="D1997" s="36">
        <v>49241500</v>
      </c>
      <c r="E1997" s="36">
        <v>81686</v>
      </c>
      <c r="F1997" t="s">
        <v>10196</v>
      </c>
      <c r="G1997" t="s">
        <v>57</v>
      </c>
      <c r="H1997" s="37">
        <v>11589</v>
      </c>
      <c r="I1997" s="41">
        <f t="shared" si="47"/>
        <v>10314.210000000001</v>
      </c>
      <c r="J1997" t="s">
        <v>8885</v>
      </c>
      <c r="K1997" s="35">
        <v>81686</v>
      </c>
      <c r="L1997" s="33">
        <v>0.11</v>
      </c>
      <c r="M1997" s="21" t="s">
        <v>14848</v>
      </c>
      <c r="N1997" s="21" t="s">
        <v>9478</v>
      </c>
      <c r="O1997" s="21" t="s">
        <v>83</v>
      </c>
      <c r="P1997" s="35" t="s">
        <v>13496</v>
      </c>
    </row>
    <row r="1998" spans="2:16">
      <c r="B1998" t="s">
        <v>41</v>
      </c>
      <c r="C1998" t="s">
        <v>44</v>
      </c>
      <c r="D1998" s="36">
        <v>49241500</v>
      </c>
      <c r="E1998" s="36">
        <v>81687</v>
      </c>
      <c r="F1998" t="s">
        <v>9399</v>
      </c>
      <c r="G1998" t="s">
        <v>57</v>
      </c>
      <c r="H1998" s="37">
        <v>479</v>
      </c>
      <c r="I1998" s="41">
        <f t="shared" si="47"/>
        <v>426.31</v>
      </c>
      <c r="J1998" t="s">
        <v>8885</v>
      </c>
      <c r="K1998" s="35">
        <v>81687</v>
      </c>
      <c r="L1998" s="33">
        <v>0.11</v>
      </c>
      <c r="M1998" s="21" t="s">
        <v>14848</v>
      </c>
      <c r="N1998" s="21" t="s">
        <v>9478</v>
      </c>
      <c r="O1998" s="21" t="s">
        <v>83</v>
      </c>
      <c r="P1998" s="35" t="s">
        <v>13496</v>
      </c>
    </row>
    <row r="1999" spans="2:16">
      <c r="B1999" t="s">
        <v>41</v>
      </c>
      <c r="C1999" t="s">
        <v>44</v>
      </c>
      <c r="D1999" s="36">
        <v>49241500</v>
      </c>
      <c r="E1999" s="36">
        <v>81688</v>
      </c>
      <c r="F1999" t="s">
        <v>10197</v>
      </c>
      <c r="G1999" t="s">
        <v>57</v>
      </c>
      <c r="H1999" s="37">
        <v>400</v>
      </c>
      <c r="I1999" s="41">
        <f t="shared" si="47"/>
        <v>356</v>
      </c>
      <c r="J1999" t="s">
        <v>8885</v>
      </c>
      <c r="K1999" s="35">
        <v>81688</v>
      </c>
      <c r="L1999" s="33">
        <v>0.11</v>
      </c>
      <c r="M1999" s="21" t="s">
        <v>14848</v>
      </c>
      <c r="N1999" s="21" t="s">
        <v>9478</v>
      </c>
      <c r="O1999" s="21" t="s">
        <v>83</v>
      </c>
      <c r="P1999" s="35" t="s">
        <v>13496</v>
      </c>
    </row>
    <row r="2000" spans="2:16">
      <c r="B2000" t="s">
        <v>41</v>
      </c>
      <c r="C2000" t="s">
        <v>44</v>
      </c>
      <c r="D2000" s="36">
        <v>49241500</v>
      </c>
      <c r="E2000" s="36">
        <v>81690</v>
      </c>
      <c r="F2000" t="s">
        <v>9311</v>
      </c>
      <c r="G2000" t="s">
        <v>57</v>
      </c>
      <c r="H2000" s="37">
        <v>1627</v>
      </c>
      <c r="I2000" s="41">
        <f t="shared" si="47"/>
        <v>1448.03</v>
      </c>
      <c r="J2000" t="s">
        <v>8885</v>
      </c>
      <c r="K2000" s="35">
        <v>81690</v>
      </c>
      <c r="L2000" s="33">
        <v>0.11</v>
      </c>
      <c r="M2000" s="21" t="s">
        <v>14848</v>
      </c>
      <c r="N2000" s="21" t="s">
        <v>9478</v>
      </c>
      <c r="O2000" s="21" t="s">
        <v>83</v>
      </c>
      <c r="P2000" s="35" t="s">
        <v>13496</v>
      </c>
    </row>
    <row r="2001" spans="2:16">
      <c r="B2001" t="s">
        <v>41</v>
      </c>
      <c r="C2001" t="s">
        <v>44</v>
      </c>
      <c r="D2001" s="36">
        <v>49241500</v>
      </c>
      <c r="E2001" s="36">
        <v>81691</v>
      </c>
      <c r="F2001" t="s">
        <v>9370</v>
      </c>
      <c r="G2001" t="s">
        <v>57</v>
      </c>
      <c r="H2001" s="37">
        <v>238</v>
      </c>
      <c r="I2001" s="41">
        <f t="shared" si="47"/>
        <v>211.82</v>
      </c>
      <c r="J2001" t="s">
        <v>8885</v>
      </c>
      <c r="K2001" s="35">
        <v>81691</v>
      </c>
      <c r="L2001" s="33">
        <v>0.11</v>
      </c>
      <c r="M2001" s="21" t="s">
        <v>14848</v>
      </c>
      <c r="N2001" s="21" t="s">
        <v>9478</v>
      </c>
      <c r="O2001" s="21" t="s">
        <v>83</v>
      </c>
      <c r="P2001" s="35" t="s">
        <v>13496</v>
      </c>
    </row>
    <row r="2002" spans="2:16">
      <c r="B2002" t="s">
        <v>41</v>
      </c>
      <c r="C2002" t="s">
        <v>44</v>
      </c>
      <c r="D2002" s="36">
        <v>49241500</v>
      </c>
      <c r="E2002" s="36">
        <v>81695</v>
      </c>
      <c r="F2002" t="s">
        <v>10198</v>
      </c>
      <c r="G2002" t="s">
        <v>57</v>
      </c>
      <c r="H2002" s="37">
        <v>481</v>
      </c>
      <c r="I2002" s="41">
        <f t="shared" si="47"/>
        <v>428.09000000000003</v>
      </c>
      <c r="J2002" t="s">
        <v>8885</v>
      </c>
      <c r="K2002" s="35">
        <v>81695</v>
      </c>
      <c r="L2002" s="33">
        <v>0.11</v>
      </c>
      <c r="M2002" s="21" t="s">
        <v>14848</v>
      </c>
      <c r="N2002" s="21" t="s">
        <v>9478</v>
      </c>
      <c r="O2002" s="21" t="s">
        <v>83</v>
      </c>
      <c r="P2002" s="35" t="s">
        <v>13496</v>
      </c>
    </row>
    <row r="2003" spans="2:16">
      <c r="B2003" t="s">
        <v>41</v>
      </c>
      <c r="C2003" t="s">
        <v>44</v>
      </c>
      <c r="D2003" s="36">
        <v>49241500</v>
      </c>
      <c r="E2003" s="36">
        <v>81696</v>
      </c>
      <c r="F2003" t="s">
        <v>10199</v>
      </c>
      <c r="G2003" t="s">
        <v>57</v>
      </c>
      <c r="H2003" s="37">
        <v>85</v>
      </c>
      <c r="I2003" s="41">
        <f t="shared" si="47"/>
        <v>75.650000000000006</v>
      </c>
      <c r="J2003" t="s">
        <v>8885</v>
      </c>
      <c r="K2003" s="35">
        <v>81696</v>
      </c>
      <c r="L2003" s="33">
        <v>0.11</v>
      </c>
      <c r="M2003" s="21" t="s">
        <v>14848</v>
      </c>
      <c r="N2003" s="21" t="s">
        <v>9478</v>
      </c>
      <c r="O2003" s="21" t="s">
        <v>83</v>
      </c>
      <c r="P2003" s="35" t="s">
        <v>13496</v>
      </c>
    </row>
    <row r="2004" spans="2:16">
      <c r="B2004" t="s">
        <v>41</v>
      </c>
      <c r="C2004" t="s">
        <v>44</v>
      </c>
      <c r="D2004" s="36">
        <v>49241500</v>
      </c>
      <c r="E2004" s="36">
        <v>81697</v>
      </c>
      <c r="F2004" t="s">
        <v>9391</v>
      </c>
      <c r="G2004" t="s">
        <v>57</v>
      </c>
      <c r="H2004" s="37">
        <v>991</v>
      </c>
      <c r="I2004" s="41">
        <f t="shared" si="47"/>
        <v>881.99</v>
      </c>
      <c r="J2004" t="s">
        <v>8885</v>
      </c>
      <c r="K2004" s="35">
        <v>81697</v>
      </c>
      <c r="L2004" s="33">
        <v>0.11</v>
      </c>
      <c r="M2004" s="21" t="s">
        <v>14848</v>
      </c>
      <c r="N2004" s="21" t="s">
        <v>9478</v>
      </c>
      <c r="O2004" s="21" t="s">
        <v>83</v>
      </c>
      <c r="P2004" s="35" t="s">
        <v>13496</v>
      </c>
    </row>
    <row r="2005" spans="2:16">
      <c r="B2005" t="s">
        <v>41</v>
      </c>
      <c r="C2005" t="s">
        <v>44</v>
      </c>
      <c r="D2005" s="36">
        <v>49241500</v>
      </c>
      <c r="E2005" s="36">
        <v>81698</v>
      </c>
      <c r="F2005" t="s">
        <v>9392</v>
      </c>
      <c r="G2005" t="s">
        <v>57</v>
      </c>
      <c r="H2005" s="37">
        <v>1812</v>
      </c>
      <c r="I2005" s="41">
        <f t="shared" si="47"/>
        <v>1612.68</v>
      </c>
      <c r="J2005" t="s">
        <v>8885</v>
      </c>
      <c r="K2005" s="35">
        <v>81698</v>
      </c>
      <c r="L2005" s="33">
        <v>0.11</v>
      </c>
      <c r="M2005" s="21" t="s">
        <v>14848</v>
      </c>
      <c r="N2005" s="21" t="s">
        <v>9478</v>
      </c>
      <c r="O2005" s="21" t="s">
        <v>83</v>
      </c>
      <c r="P2005" s="35" t="s">
        <v>13496</v>
      </c>
    </row>
    <row r="2006" spans="2:16">
      <c r="B2006" t="s">
        <v>41</v>
      </c>
      <c r="C2006" t="s">
        <v>44</v>
      </c>
      <c r="D2006" s="36">
        <v>49241500</v>
      </c>
      <c r="E2006" s="36">
        <v>81699</v>
      </c>
      <c r="F2006" t="s">
        <v>9397</v>
      </c>
      <c r="G2006" t="s">
        <v>57</v>
      </c>
      <c r="H2006" s="37">
        <v>199</v>
      </c>
      <c r="I2006" s="41">
        <f t="shared" si="47"/>
        <v>177.11</v>
      </c>
      <c r="J2006" t="s">
        <v>8885</v>
      </c>
      <c r="K2006" s="35">
        <v>81699</v>
      </c>
      <c r="L2006" s="33">
        <v>0.11</v>
      </c>
      <c r="M2006" s="21" t="s">
        <v>14848</v>
      </c>
      <c r="N2006" s="21" t="s">
        <v>9478</v>
      </c>
      <c r="O2006" s="21" t="s">
        <v>83</v>
      </c>
      <c r="P2006" s="35" t="s">
        <v>13496</v>
      </c>
    </row>
    <row r="2007" spans="2:16">
      <c r="B2007" t="s">
        <v>41</v>
      </c>
      <c r="C2007" t="s">
        <v>44</v>
      </c>
      <c r="D2007" s="36">
        <v>49241500</v>
      </c>
      <c r="E2007" s="36">
        <v>81700</v>
      </c>
      <c r="F2007" t="s">
        <v>9398</v>
      </c>
      <c r="G2007" t="s">
        <v>57</v>
      </c>
      <c r="H2007" s="37">
        <v>199</v>
      </c>
      <c r="I2007" s="41">
        <f t="shared" si="47"/>
        <v>177.11</v>
      </c>
      <c r="J2007" t="s">
        <v>8885</v>
      </c>
      <c r="K2007" s="35">
        <v>81700</v>
      </c>
      <c r="L2007" s="33">
        <v>0.11</v>
      </c>
      <c r="M2007" s="21" t="s">
        <v>14848</v>
      </c>
      <c r="N2007" s="21" t="s">
        <v>9478</v>
      </c>
      <c r="O2007" s="21" t="s">
        <v>83</v>
      </c>
      <c r="P2007" s="35" t="s">
        <v>13496</v>
      </c>
    </row>
    <row r="2008" spans="2:16">
      <c r="B2008" t="s">
        <v>41</v>
      </c>
      <c r="C2008" t="s">
        <v>44</v>
      </c>
      <c r="D2008" s="36">
        <v>49241500</v>
      </c>
      <c r="E2008" s="36">
        <v>81742</v>
      </c>
      <c r="F2008" t="s">
        <v>9287</v>
      </c>
      <c r="G2008" t="s">
        <v>57</v>
      </c>
      <c r="H2008" s="37">
        <v>954</v>
      </c>
      <c r="I2008" s="41">
        <f t="shared" si="47"/>
        <v>849.06000000000006</v>
      </c>
      <c r="J2008" t="s">
        <v>8885</v>
      </c>
      <c r="K2008" s="35">
        <v>81742</v>
      </c>
      <c r="L2008" s="33">
        <v>0.11</v>
      </c>
      <c r="M2008" s="21" t="s">
        <v>14848</v>
      </c>
      <c r="N2008" s="21" t="s">
        <v>9478</v>
      </c>
      <c r="O2008" s="21" t="s">
        <v>83</v>
      </c>
      <c r="P2008" s="35" t="s">
        <v>13496</v>
      </c>
    </row>
    <row r="2009" spans="2:16">
      <c r="B2009" t="s">
        <v>41</v>
      </c>
      <c r="C2009" t="s">
        <v>44</v>
      </c>
      <c r="D2009" s="36">
        <v>49241500</v>
      </c>
      <c r="E2009" s="36">
        <v>81743</v>
      </c>
      <c r="F2009" t="s">
        <v>10200</v>
      </c>
      <c r="G2009" t="s">
        <v>57</v>
      </c>
      <c r="H2009" s="37">
        <v>813</v>
      </c>
      <c r="I2009" s="41">
        <f t="shared" si="47"/>
        <v>723.57</v>
      </c>
      <c r="J2009" t="s">
        <v>8885</v>
      </c>
      <c r="K2009" s="35">
        <v>81743</v>
      </c>
      <c r="L2009" s="33">
        <v>0.11</v>
      </c>
      <c r="M2009" s="21" t="s">
        <v>14848</v>
      </c>
      <c r="N2009" s="21" t="s">
        <v>9478</v>
      </c>
      <c r="O2009" s="21" t="s">
        <v>83</v>
      </c>
      <c r="P2009" s="35" t="s">
        <v>13496</v>
      </c>
    </row>
    <row r="2010" spans="2:16">
      <c r="B2010" t="s">
        <v>41</v>
      </c>
      <c r="C2010" t="s">
        <v>44</v>
      </c>
      <c r="D2010" s="36">
        <v>49241500</v>
      </c>
      <c r="E2010" s="36">
        <v>81766</v>
      </c>
      <c r="F2010" t="s">
        <v>10201</v>
      </c>
      <c r="G2010" t="s">
        <v>57</v>
      </c>
      <c r="H2010" s="37">
        <v>295</v>
      </c>
      <c r="I2010" s="41">
        <f t="shared" si="47"/>
        <v>262.55</v>
      </c>
      <c r="J2010" t="s">
        <v>8885</v>
      </c>
      <c r="K2010" s="35">
        <v>81766</v>
      </c>
      <c r="L2010" s="33">
        <v>0.11</v>
      </c>
      <c r="M2010" s="21" t="s">
        <v>14848</v>
      </c>
      <c r="N2010" s="21" t="s">
        <v>9478</v>
      </c>
      <c r="O2010" s="21" t="s">
        <v>83</v>
      </c>
      <c r="P2010" s="35" t="s">
        <v>13496</v>
      </c>
    </row>
    <row r="2011" spans="2:16">
      <c r="B2011" t="s">
        <v>41</v>
      </c>
      <c r="C2011" t="s">
        <v>44</v>
      </c>
      <c r="D2011" s="36">
        <v>49241500</v>
      </c>
      <c r="E2011" s="36">
        <v>81767</v>
      </c>
      <c r="F2011" t="s">
        <v>10202</v>
      </c>
      <c r="G2011" t="s">
        <v>57</v>
      </c>
      <c r="H2011" s="37">
        <v>445</v>
      </c>
      <c r="I2011" s="41">
        <f t="shared" si="47"/>
        <v>396.05</v>
      </c>
      <c r="J2011" t="s">
        <v>8885</v>
      </c>
      <c r="K2011" s="35">
        <v>81767</v>
      </c>
      <c r="L2011" s="33">
        <v>0.11</v>
      </c>
      <c r="M2011" s="21" t="s">
        <v>14848</v>
      </c>
      <c r="N2011" s="21" t="s">
        <v>9478</v>
      </c>
      <c r="O2011" s="21" t="s">
        <v>83</v>
      </c>
      <c r="P2011" s="35" t="s">
        <v>13496</v>
      </c>
    </row>
    <row r="2012" spans="2:16">
      <c r="B2012" t="s">
        <v>41</v>
      </c>
      <c r="C2012" t="s">
        <v>44</v>
      </c>
      <c r="D2012" s="36">
        <v>49241500</v>
      </c>
      <c r="E2012" s="36">
        <v>81768</v>
      </c>
      <c r="F2012" t="s">
        <v>10203</v>
      </c>
      <c r="G2012" t="s">
        <v>57</v>
      </c>
      <c r="H2012" s="37">
        <v>427</v>
      </c>
      <c r="I2012" s="41">
        <f t="shared" si="47"/>
        <v>380.03000000000003</v>
      </c>
      <c r="J2012" t="s">
        <v>8885</v>
      </c>
      <c r="K2012" s="35">
        <v>81768</v>
      </c>
      <c r="L2012" s="33">
        <v>0.11</v>
      </c>
      <c r="M2012" s="21" t="s">
        <v>14848</v>
      </c>
      <c r="N2012" s="21" t="s">
        <v>9478</v>
      </c>
      <c r="O2012" s="21" t="s">
        <v>83</v>
      </c>
      <c r="P2012" s="35" t="s">
        <v>13496</v>
      </c>
    </row>
    <row r="2013" spans="2:16">
      <c r="B2013" t="s">
        <v>41</v>
      </c>
      <c r="C2013" t="s">
        <v>44</v>
      </c>
      <c r="D2013" s="36">
        <v>49241500</v>
      </c>
      <c r="E2013" s="36">
        <v>81769</v>
      </c>
      <c r="F2013" t="s">
        <v>10204</v>
      </c>
      <c r="G2013" t="s">
        <v>57</v>
      </c>
      <c r="H2013" s="37">
        <v>411</v>
      </c>
      <c r="I2013" s="41">
        <f t="shared" si="47"/>
        <v>365.79</v>
      </c>
      <c r="J2013" t="s">
        <v>8885</v>
      </c>
      <c r="K2013" s="35">
        <v>81769</v>
      </c>
      <c r="L2013" s="33">
        <v>0.11</v>
      </c>
      <c r="M2013" s="21" t="s">
        <v>14848</v>
      </c>
      <c r="N2013" s="21" t="s">
        <v>9478</v>
      </c>
      <c r="O2013" s="21" t="s">
        <v>83</v>
      </c>
      <c r="P2013" s="35" t="s">
        <v>13496</v>
      </c>
    </row>
    <row r="2014" spans="2:16">
      <c r="B2014" t="s">
        <v>41</v>
      </c>
      <c r="C2014" t="s">
        <v>44</v>
      </c>
      <c r="D2014" s="36">
        <v>49241500</v>
      </c>
      <c r="E2014" s="36">
        <v>90001</v>
      </c>
      <c r="F2014" t="s">
        <v>10205</v>
      </c>
      <c r="G2014" t="s">
        <v>57</v>
      </c>
      <c r="H2014" s="37">
        <v>2599</v>
      </c>
      <c r="I2014" s="41">
        <f t="shared" si="47"/>
        <v>2313.11</v>
      </c>
      <c r="J2014" t="s">
        <v>8885</v>
      </c>
      <c r="K2014" s="35">
        <v>90001</v>
      </c>
      <c r="L2014" s="33">
        <v>0.11</v>
      </c>
      <c r="M2014" s="21" t="s">
        <v>14848</v>
      </c>
      <c r="N2014" s="21" t="s">
        <v>9478</v>
      </c>
      <c r="O2014" s="21" t="s">
        <v>83</v>
      </c>
      <c r="P2014" s="35" t="s">
        <v>13496</v>
      </c>
    </row>
    <row r="2015" spans="2:16">
      <c r="B2015" t="s">
        <v>41</v>
      </c>
      <c r="C2015" t="s">
        <v>44</v>
      </c>
      <c r="D2015" s="36">
        <v>49241500</v>
      </c>
      <c r="E2015" s="36">
        <v>90002</v>
      </c>
      <c r="F2015" t="s">
        <v>10206</v>
      </c>
      <c r="G2015" t="s">
        <v>57</v>
      </c>
      <c r="H2015" s="37">
        <v>4926</v>
      </c>
      <c r="I2015" s="41">
        <f t="shared" si="47"/>
        <v>4384.1400000000003</v>
      </c>
      <c r="J2015" t="s">
        <v>8885</v>
      </c>
      <c r="K2015" s="35">
        <v>90002</v>
      </c>
      <c r="L2015" s="33">
        <v>0.11</v>
      </c>
      <c r="M2015" s="21" t="s">
        <v>14848</v>
      </c>
      <c r="N2015" s="21" t="s">
        <v>9478</v>
      </c>
      <c r="O2015" s="21" t="s">
        <v>83</v>
      </c>
      <c r="P2015" s="35" t="s">
        <v>13496</v>
      </c>
    </row>
    <row r="2016" spans="2:16">
      <c r="B2016" t="s">
        <v>41</v>
      </c>
      <c r="C2016" t="s">
        <v>44</v>
      </c>
      <c r="D2016" s="36">
        <v>49241500</v>
      </c>
      <c r="E2016" s="36">
        <v>90003</v>
      </c>
      <c r="F2016" t="s">
        <v>10207</v>
      </c>
      <c r="G2016" t="s">
        <v>57</v>
      </c>
      <c r="H2016" s="37">
        <v>775</v>
      </c>
      <c r="I2016" s="41">
        <f t="shared" si="47"/>
        <v>689.75</v>
      </c>
      <c r="J2016" t="s">
        <v>8885</v>
      </c>
      <c r="K2016" s="35">
        <v>90003</v>
      </c>
      <c r="L2016" s="33">
        <v>0.11</v>
      </c>
      <c r="M2016" s="21" t="s">
        <v>14848</v>
      </c>
      <c r="N2016" s="21" t="s">
        <v>9478</v>
      </c>
      <c r="O2016" s="21" t="s">
        <v>83</v>
      </c>
      <c r="P2016" s="35" t="s">
        <v>13496</v>
      </c>
    </row>
    <row r="2017" spans="2:16">
      <c r="B2017" t="s">
        <v>41</v>
      </c>
      <c r="C2017" t="s">
        <v>44</v>
      </c>
      <c r="D2017" s="36">
        <v>49241500</v>
      </c>
      <c r="E2017" s="36">
        <v>90004</v>
      </c>
      <c r="F2017" t="s">
        <v>9645</v>
      </c>
      <c r="G2017" t="s">
        <v>57</v>
      </c>
      <c r="H2017" s="37">
        <v>2636</v>
      </c>
      <c r="I2017" s="41">
        <f t="shared" si="47"/>
        <v>2346.04</v>
      </c>
      <c r="J2017" t="s">
        <v>8885</v>
      </c>
      <c r="K2017" s="35">
        <v>90004</v>
      </c>
      <c r="L2017" s="33">
        <v>0.11</v>
      </c>
      <c r="M2017" s="21" t="s">
        <v>14848</v>
      </c>
      <c r="N2017" s="21" t="s">
        <v>9478</v>
      </c>
      <c r="O2017" s="21" t="s">
        <v>83</v>
      </c>
      <c r="P2017" s="35" t="s">
        <v>13496</v>
      </c>
    </row>
    <row r="2018" spans="2:16">
      <c r="B2018" t="s">
        <v>41</v>
      </c>
      <c r="C2018" t="s">
        <v>44</v>
      </c>
      <c r="D2018" s="36">
        <v>49241500</v>
      </c>
      <c r="E2018" s="36">
        <v>90005</v>
      </c>
      <c r="F2018" t="s">
        <v>10208</v>
      </c>
      <c r="G2018" t="s">
        <v>57</v>
      </c>
      <c r="H2018" s="37">
        <v>2688</v>
      </c>
      <c r="I2018" s="41">
        <f t="shared" si="47"/>
        <v>2392.3200000000002</v>
      </c>
      <c r="J2018" t="s">
        <v>8885</v>
      </c>
      <c r="K2018" s="35">
        <v>90005</v>
      </c>
      <c r="L2018" s="33">
        <v>0.11</v>
      </c>
      <c r="M2018" s="21" t="s">
        <v>14848</v>
      </c>
      <c r="N2018" s="21" t="s">
        <v>9478</v>
      </c>
      <c r="O2018" s="21" t="s">
        <v>83</v>
      </c>
      <c r="P2018" s="35" t="s">
        <v>13496</v>
      </c>
    </row>
    <row r="2019" spans="2:16">
      <c r="B2019" t="s">
        <v>41</v>
      </c>
      <c r="C2019" t="s">
        <v>44</v>
      </c>
      <c r="D2019" s="36">
        <v>49241500</v>
      </c>
      <c r="E2019" s="36">
        <v>90006</v>
      </c>
      <c r="F2019" t="s">
        <v>9351</v>
      </c>
      <c r="G2019" t="s">
        <v>57</v>
      </c>
      <c r="H2019" s="37">
        <v>1402</v>
      </c>
      <c r="I2019" s="41">
        <f t="shared" si="47"/>
        <v>1247.78</v>
      </c>
      <c r="J2019" t="s">
        <v>8885</v>
      </c>
      <c r="K2019" s="35">
        <v>90006</v>
      </c>
      <c r="L2019" s="33">
        <v>0.11</v>
      </c>
      <c r="M2019" s="21" t="s">
        <v>14848</v>
      </c>
      <c r="N2019" s="21" t="s">
        <v>9478</v>
      </c>
      <c r="O2019" s="21" t="s">
        <v>83</v>
      </c>
      <c r="P2019" s="35" t="s">
        <v>13496</v>
      </c>
    </row>
    <row r="2020" spans="2:16">
      <c r="B2020" t="s">
        <v>41</v>
      </c>
      <c r="C2020" t="s">
        <v>44</v>
      </c>
      <c r="D2020" s="36">
        <v>49241500</v>
      </c>
      <c r="E2020" s="36">
        <v>90007</v>
      </c>
      <c r="F2020" t="s">
        <v>10209</v>
      </c>
      <c r="G2020" t="s">
        <v>57</v>
      </c>
      <c r="H2020" s="37">
        <v>3223</v>
      </c>
      <c r="I2020" s="41">
        <f t="shared" si="47"/>
        <v>2868.4700000000003</v>
      </c>
      <c r="J2020" t="s">
        <v>8885</v>
      </c>
      <c r="K2020" s="35">
        <v>90007</v>
      </c>
      <c r="L2020" s="33">
        <v>0.11</v>
      </c>
      <c r="M2020" s="21" t="s">
        <v>14848</v>
      </c>
      <c r="N2020" s="21" t="s">
        <v>9478</v>
      </c>
      <c r="O2020" s="21" t="s">
        <v>83</v>
      </c>
      <c r="P2020" s="35" t="s">
        <v>13496</v>
      </c>
    </row>
    <row r="2021" spans="2:16">
      <c r="B2021" t="s">
        <v>41</v>
      </c>
      <c r="C2021" t="s">
        <v>44</v>
      </c>
      <c r="D2021" s="36">
        <v>49241500</v>
      </c>
      <c r="E2021" s="36">
        <v>90008</v>
      </c>
      <c r="F2021" t="s">
        <v>10210</v>
      </c>
      <c r="G2021" t="s">
        <v>57</v>
      </c>
      <c r="H2021" s="37">
        <v>3448</v>
      </c>
      <c r="I2021" s="41">
        <f t="shared" si="47"/>
        <v>3068.7200000000003</v>
      </c>
      <c r="J2021" t="s">
        <v>8885</v>
      </c>
      <c r="K2021" s="35">
        <v>90008</v>
      </c>
      <c r="L2021" s="33">
        <v>0.11</v>
      </c>
      <c r="M2021" s="21" t="s">
        <v>14848</v>
      </c>
      <c r="N2021" s="21" t="s">
        <v>9478</v>
      </c>
      <c r="O2021" s="21" t="s">
        <v>83</v>
      </c>
      <c r="P2021" s="35" t="s">
        <v>13496</v>
      </c>
    </row>
    <row r="2022" spans="2:16">
      <c r="B2022" t="s">
        <v>41</v>
      </c>
      <c r="C2022" t="s">
        <v>44</v>
      </c>
      <c r="D2022" s="36">
        <v>49241500</v>
      </c>
      <c r="E2022" s="36">
        <v>90009</v>
      </c>
      <c r="F2022" t="s">
        <v>10211</v>
      </c>
      <c r="G2022" t="s">
        <v>57</v>
      </c>
      <c r="H2022" s="37">
        <v>3677</v>
      </c>
      <c r="I2022" s="41">
        <f t="shared" si="47"/>
        <v>3272.53</v>
      </c>
      <c r="J2022" t="s">
        <v>8885</v>
      </c>
      <c r="K2022" s="35">
        <v>90009</v>
      </c>
      <c r="L2022" s="33">
        <v>0.11</v>
      </c>
      <c r="M2022" s="21" t="s">
        <v>14848</v>
      </c>
      <c r="N2022" s="21" t="s">
        <v>9478</v>
      </c>
      <c r="O2022" s="21" t="s">
        <v>83</v>
      </c>
      <c r="P2022" s="35" t="s">
        <v>13496</v>
      </c>
    </row>
    <row r="2023" spans="2:16">
      <c r="B2023" t="s">
        <v>41</v>
      </c>
      <c r="C2023" t="s">
        <v>44</v>
      </c>
      <c r="D2023" s="36">
        <v>49241500</v>
      </c>
      <c r="E2023" s="36">
        <v>90010</v>
      </c>
      <c r="F2023" t="s">
        <v>10212</v>
      </c>
      <c r="G2023" t="s">
        <v>57</v>
      </c>
      <c r="H2023" s="37">
        <v>3939</v>
      </c>
      <c r="I2023" s="41">
        <f t="shared" si="47"/>
        <v>3505.71</v>
      </c>
      <c r="J2023" t="s">
        <v>8885</v>
      </c>
      <c r="K2023" s="35">
        <v>90010</v>
      </c>
      <c r="L2023" s="33">
        <v>0.11</v>
      </c>
      <c r="M2023" s="21" t="s">
        <v>14848</v>
      </c>
      <c r="N2023" s="21" t="s">
        <v>9478</v>
      </c>
      <c r="O2023" s="21" t="s">
        <v>83</v>
      </c>
      <c r="P2023" s="35" t="s">
        <v>13496</v>
      </c>
    </row>
    <row r="2024" spans="2:16">
      <c r="B2024" t="s">
        <v>41</v>
      </c>
      <c r="C2024" t="s">
        <v>44</v>
      </c>
      <c r="D2024" s="36">
        <v>49241500</v>
      </c>
      <c r="E2024" s="36">
        <v>90011</v>
      </c>
      <c r="F2024" t="s">
        <v>10213</v>
      </c>
      <c r="G2024" t="s">
        <v>57</v>
      </c>
      <c r="H2024" s="37">
        <v>669</v>
      </c>
      <c r="I2024" s="41">
        <f t="shared" si="47"/>
        <v>595.41</v>
      </c>
      <c r="J2024" t="s">
        <v>8885</v>
      </c>
      <c r="K2024" s="35">
        <v>90011</v>
      </c>
      <c r="L2024" s="33">
        <v>0.11</v>
      </c>
      <c r="M2024" s="21" t="s">
        <v>14848</v>
      </c>
      <c r="N2024" s="21" t="s">
        <v>9478</v>
      </c>
      <c r="O2024" s="21" t="s">
        <v>83</v>
      </c>
      <c r="P2024" s="35" t="s">
        <v>13496</v>
      </c>
    </row>
    <row r="2025" spans="2:16">
      <c r="B2025" t="s">
        <v>41</v>
      </c>
      <c r="C2025" t="s">
        <v>44</v>
      </c>
      <c r="D2025" s="36">
        <v>49241500</v>
      </c>
      <c r="E2025" s="36">
        <v>90012</v>
      </c>
      <c r="F2025" t="s">
        <v>10214</v>
      </c>
      <c r="G2025" t="s">
        <v>57</v>
      </c>
      <c r="H2025" s="37">
        <v>697</v>
      </c>
      <c r="I2025" s="41">
        <f t="shared" si="47"/>
        <v>620.33000000000004</v>
      </c>
      <c r="J2025" t="s">
        <v>8885</v>
      </c>
      <c r="K2025" s="35">
        <v>90012</v>
      </c>
      <c r="L2025" s="33">
        <v>0.11</v>
      </c>
      <c r="M2025" s="21" t="s">
        <v>14848</v>
      </c>
      <c r="N2025" s="21" t="s">
        <v>9478</v>
      </c>
      <c r="O2025" s="21" t="s">
        <v>83</v>
      </c>
      <c r="P2025" s="35" t="s">
        <v>13496</v>
      </c>
    </row>
    <row r="2026" spans="2:16">
      <c r="B2026" t="s">
        <v>41</v>
      </c>
      <c r="C2026" t="s">
        <v>44</v>
      </c>
      <c r="D2026" s="36">
        <v>49241500</v>
      </c>
      <c r="E2026" s="36">
        <v>90013</v>
      </c>
      <c r="F2026" t="s">
        <v>10215</v>
      </c>
      <c r="G2026" t="s">
        <v>57</v>
      </c>
      <c r="H2026" s="37">
        <v>775</v>
      </c>
      <c r="I2026" s="41">
        <f t="shared" si="47"/>
        <v>689.75</v>
      </c>
      <c r="J2026" t="s">
        <v>8885</v>
      </c>
      <c r="K2026" s="35">
        <v>90013</v>
      </c>
      <c r="L2026" s="33">
        <v>0.11</v>
      </c>
      <c r="M2026" s="21" t="s">
        <v>14848</v>
      </c>
      <c r="N2026" s="21" t="s">
        <v>9478</v>
      </c>
      <c r="O2026" s="21" t="s">
        <v>83</v>
      </c>
      <c r="P2026" s="35" t="s">
        <v>13496</v>
      </c>
    </row>
    <row r="2027" spans="2:16">
      <c r="B2027" t="s">
        <v>41</v>
      </c>
      <c r="C2027" t="s">
        <v>44</v>
      </c>
      <c r="D2027" s="36">
        <v>49241500</v>
      </c>
      <c r="E2027" s="36">
        <v>90014</v>
      </c>
      <c r="F2027" t="s">
        <v>10216</v>
      </c>
      <c r="G2027" t="s">
        <v>57</v>
      </c>
      <c r="H2027" s="37">
        <v>520</v>
      </c>
      <c r="I2027" s="41">
        <f t="shared" si="47"/>
        <v>462.8</v>
      </c>
      <c r="J2027" t="s">
        <v>8885</v>
      </c>
      <c r="K2027" s="35">
        <v>90014</v>
      </c>
      <c r="L2027" s="33">
        <v>0.11</v>
      </c>
      <c r="M2027" s="21" t="s">
        <v>14848</v>
      </c>
      <c r="N2027" s="21" t="s">
        <v>9478</v>
      </c>
      <c r="O2027" s="21" t="s">
        <v>83</v>
      </c>
      <c r="P2027" s="35" t="s">
        <v>13496</v>
      </c>
    </row>
    <row r="2028" spans="2:16">
      <c r="B2028" t="s">
        <v>41</v>
      </c>
      <c r="C2028" t="s">
        <v>44</v>
      </c>
      <c r="D2028" s="36">
        <v>49241500</v>
      </c>
      <c r="E2028" s="36">
        <v>90015</v>
      </c>
      <c r="F2028" t="s">
        <v>10217</v>
      </c>
      <c r="G2028" t="s">
        <v>57</v>
      </c>
      <c r="H2028" s="37">
        <v>641</v>
      </c>
      <c r="I2028" s="41">
        <f t="shared" si="47"/>
        <v>570.49</v>
      </c>
      <c r="J2028" t="s">
        <v>8885</v>
      </c>
      <c r="K2028" s="35">
        <v>90015</v>
      </c>
      <c r="L2028" s="33">
        <v>0.11</v>
      </c>
      <c r="M2028" s="21" t="s">
        <v>14848</v>
      </c>
      <c r="N2028" s="21" t="s">
        <v>9478</v>
      </c>
      <c r="O2028" s="21" t="s">
        <v>83</v>
      </c>
      <c r="P2028" s="35" t="s">
        <v>13496</v>
      </c>
    </row>
    <row r="2029" spans="2:16">
      <c r="B2029" t="s">
        <v>41</v>
      </c>
      <c r="C2029" t="s">
        <v>44</v>
      </c>
      <c r="D2029" s="36">
        <v>49241500</v>
      </c>
      <c r="E2029" s="36">
        <v>90016</v>
      </c>
      <c r="F2029" t="s">
        <v>10218</v>
      </c>
      <c r="G2029" t="s">
        <v>57</v>
      </c>
      <c r="H2029" s="37">
        <v>565</v>
      </c>
      <c r="I2029" s="41">
        <f t="shared" si="47"/>
        <v>502.85</v>
      </c>
      <c r="J2029" t="s">
        <v>8885</v>
      </c>
      <c r="K2029" s="35">
        <v>90016</v>
      </c>
      <c r="L2029" s="33">
        <v>0.11</v>
      </c>
      <c r="M2029" s="21" t="s">
        <v>14848</v>
      </c>
      <c r="N2029" s="21" t="s">
        <v>9478</v>
      </c>
      <c r="O2029" s="21" t="s">
        <v>83</v>
      </c>
      <c r="P2029" s="35" t="s">
        <v>13496</v>
      </c>
    </row>
    <row r="2030" spans="2:16">
      <c r="B2030" t="s">
        <v>41</v>
      </c>
      <c r="C2030" t="s">
        <v>44</v>
      </c>
      <c r="D2030" s="36">
        <v>49241500</v>
      </c>
      <c r="E2030" s="36">
        <v>90017</v>
      </c>
      <c r="F2030" t="s">
        <v>10219</v>
      </c>
      <c r="G2030" t="s">
        <v>57</v>
      </c>
      <c r="H2030" s="37">
        <v>711</v>
      </c>
      <c r="I2030" s="41">
        <f t="shared" si="47"/>
        <v>632.79</v>
      </c>
      <c r="J2030" t="s">
        <v>8885</v>
      </c>
      <c r="K2030" s="35">
        <v>90017</v>
      </c>
      <c r="L2030" s="33">
        <v>0.11</v>
      </c>
      <c r="M2030" s="21" t="s">
        <v>14848</v>
      </c>
      <c r="N2030" s="21" t="s">
        <v>9478</v>
      </c>
      <c r="O2030" s="21" t="s">
        <v>83</v>
      </c>
      <c r="P2030" s="35" t="s">
        <v>13496</v>
      </c>
    </row>
    <row r="2031" spans="2:16">
      <c r="B2031" t="s">
        <v>41</v>
      </c>
      <c r="C2031" t="s">
        <v>44</v>
      </c>
      <c r="D2031" s="36">
        <v>49241500</v>
      </c>
      <c r="E2031" s="36">
        <v>90018</v>
      </c>
      <c r="F2031" t="s">
        <v>10220</v>
      </c>
      <c r="G2031" t="s">
        <v>57</v>
      </c>
      <c r="H2031" s="37">
        <v>296</v>
      </c>
      <c r="I2031" s="41">
        <f t="shared" si="47"/>
        <v>263.44</v>
      </c>
      <c r="J2031" t="s">
        <v>8885</v>
      </c>
      <c r="K2031" s="35">
        <v>90018</v>
      </c>
      <c r="L2031" s="33">
        <v>0.11</v>
      </c>
      <c r="M2031" s="21" t="s">
        <v>14848</v>
      </c>
      <c r="N2031" s="21" t="s">
        <v>9478</v>
      </c>
      <c r="O2031" s="21" t="s">
        <v>83</v>
      </c>
      <c r="P2031" s="35" t="s">
        <v>13496</v>
      </c>
    </row>
    <row r="2032" spans="2:16">
      <c r="B2032" t="s">
        <v>41</v>
      </c>
      <c r="C2032" t="s">
        <v>44</v>
      </c>
      <c r="D2032" s="36">
        <v>49241500</v>
      </c>
      <c r="E2032" s="36">
        <v>90019</v>
      </c>
      <c r="F2032" t="s">
        <v>10221</v>
      </c>
      <c r="G2032" t="s">
        <v>57</v>
      </c>
      <c r="H2032" s="37">
        <v>461</v>
      </c>
      <c r="I2032" s="41">
        <f t="shared" si="47"/>
        <v>410.29</v>
      </c>
      <c r="J2032" t="s">
        <v>8885</v>
      </c>
      <c r="K2032" s="35">
        <v>90019</v>
      </c>
      <c r="L2032" s="33">
        <v>0.11</v>
      </c>
      <c r="M2032" s="21" t="s">
        <v>14848</v>
      </c>
      <c r="N2032" s="21" t="s">
        <v>9478</v>
      </c>
      <c r="O2032" s="21" t="s">
        <v>83</v>
      </c>
      <c r="P2032" s="35" t="s">
        <v>13496</v>
      </c>
    </row>
    <row r="2033" spans="2:16">
      <c r="B2033" t="s">
        <v>41</v>
      </c>
      <c r="C2033" t="s">
        <v>44</v>
      </c>
      <c r="D2033" s="36">
        <v>49241500</v>
      </c>
      <c r="E2033" s="36">
        <v>90020</v>
      </c>
      <c r="F2033" t="s">
        <v>10222</v>
      </c>
      <c r="G2033" t="s">
        <v>57</v>
      </c>
      <c r="H2033" s="37">
        <v>1507</v>
      </c>
      <c r="I2033" s="41">
        <f t="shared" si="47"/>
        <v>1341.23</v>
      </c>
      <c r="J2033" t="s">
        <v>8885</v>
      </c>
      <c r="K2033" s="35">
        <v>90020</v>
      </c>
      <c r="L2033" s="33">
        <v>0.11</v>
      </c>
      <c r="M2033" s="21" t="s">
        <v>14848</v>
      </c>
      <c r="N2033" s="21" t="s">
        <v>9478</v>
      </c>
      <c r="O2033" s="21" t="s">
        <v>83</v>
      </c>
      <c r="P2033" s="35" t="s">
        <v>13496</v>
      </c>
    </row>
    <row r="2034" spans="2:16">
      <c r="B2034" t="s">
        <v>41</v>
      </c>
      <c r="C2034" t="s">
        <v>44</v>
      </c>
      <c r="D2034" s="36">
        <v>49241500</v>
      </c>
      <c r="E2034" s="36">
        <v>90021</v>
      </c>
      <c r="F2034" t="s">
        <v>10223</v>
      </c>
      <c r="G2034" t="s">
        <v>57</v>
      </c>
      <c r="H2034" s="37">
        <v>1812</v>
      </c>
      <c r="I2034" s="41">
        <f t="shared" si="47"/>
        <v>1612.68</v>
      </c>
      <c r="J2034" t="s">
        <v>8885</v>
      </c>
      <c r="K2034" s="35">
        <v>90021</v>
      </c>
      <c r="L2034" s="33">
        <v>0.11</v>
      </c>
      <c r="M2034" s="21" t="s">
        <v>14848</v>
      </c>
      <c r="N2034" s="21" t="s">
        <v>9478</v>
      </c>
      <c r="O2034" s="21" t="s">
        <v>83</v>
      </c>
      <c r="P2034" s="35" t="s">
        <v>13496</v>
      </c>
    </row>
    <row r="2035" spans="2:16">
      <c r="B2035" t="s">
        <v>41</v>
      </c>
      <c r="C2035" t="s">
        <v>44</v>
      </c>
      <c r="D2035" s="36">
        <v>49241500</v>
      </c>
      <c r="E2035" s="36">
        <v>90022</v>
      </c>
      <c r="F2035" t="s">
        <v>10224</v>
      </c>
      <c r="G2035" t="s">
        <v>57</v>
      </c>
      <c r="H2035" s="37">
        <v>2505</v>
      </c>
      <c r="I2035" s="41">
        <f t="shared" si="47"/>
        <v>2229.4499999999998</v>
      </c>
      <c r="J2035" t="s">
        <v>8885</v>
      </c>
      <c r="K2035" s="35">
        <v>90022</v>
      </c>
      <c r="L2035" s="33">
        <v>0.11</v>
      </c>
      <c r="M2035" s="21" t="s">
        <v>14848</v>
      </c>
      <c r="N2035" s="21" t="s">
        <v>9478</v>
      </c>
      <c r="O2035" s="21" t="s">
        <v>83</v>
      </c>
      <c r="P2035" s="35" t="s">
        <v>13496</v>
      </c>
    </row>
    <row r="2036" spans="2:16">
      <c r="B2036" t="s">
        <v>41</v>
      </c>
      <c r="C2036" t="s">
        <v>44</v>
      </c>
      <c r="D2036" s="36">
        <v>49241500</v>
      </c>
      <c r="E2036" s="36">
        <v>90023</v>
      </c>
      <c r="F2036" t="s">
        <v>10225</v>
      </c>
      <c r="G2036" t="s">
        <v>57</v>
      </c>
      <c r="H2036" s="37">
        <v>2655</v>
      </c>
      <c r="I2036" s="41">
        <f t="shared" si="47"/>
        <v>2362.9499999999998</v>
      </c>
      <c r="J2036" t="s">
        <v>8885</v>
      </c>
      <c r="K2036" s="35">
        <v>90023</v>
      </c>
      <c r="L2036" s="33">
        <v>0.11</v>
      </c>
      <c r="M2036" s="21" t="s">
        <v>14848</v>
      </c>
      <c r="N2036" s="21" t="s">
        <v>9478</v>
      </c>
      <c r="O2036" s="21" t="s">
        <v>83</v>
      </c>
      <c r="P2036" s="35" t="s">
        <v>13496</v>
      </c>
    </row>
    <row r="2037" spans="2:16">
      <c r="B2037" t="s">
        <v>41</v>
      </c>
      <c r="C2037" t="s">
        <v>44</v>
      </c>
      <c r="D2037" s="36">
        <v>49241500</v>
      </c>
      <c r="E2037" s="36">
        <v>90024</v>
      </c>
      <c r="F2037" t="s">
        <v>10226</v>
      </c>
      <c r="G2037" t="s">
        <v>57</v>
      </c>
      <c r="H2037" s="37">
        <v>3555</v>
      </c>
      <c r="I2037" s="41">
        <f t="shared" si="47"/>
        <v>3163.9500000000003</v>
      </c>
      <c r="J2037" t="s">
        <v>8885</v>
      </c>
      <c r="K2037" s="35">
        <v>90024</v>
      </c>
      <c r="L2037" s="33">
        <v>0.11</v>
      </c>
      <c r="M2037" s="21" t="s">
        <v>14848</v>
      </c>
      <c r="N2037" s="21" t="s">
        <v>9478</v>
      </c>
      <c r="O2037" s="21" t="s">
        <v>83</v>
      </c>
      <c r="P2037" s="35" t="s">
        <v>13496</v>
      </c>
    </row>
    <row r="2038" spans="2:16">
      <c r="B2038" t="s">
        <v>41</v>
      </c>
      <c r="C2038" t="s">
        <v>44</v>
      </c>
      <c r="D2038" s="36">
        <v>49241500</v>
      </c>
      <c r="E2038" s="36">
        <v>90025</v>
      </c>
      <c r="F2038" t="s">
        <v>10227</v>
      </c>
      <c r="G2038" t="s">
        <v>57</v>
      </c>
      <c r="H2038" s="37">
        <v>1300</v>
      </c>
      <c r="I2038" s="41">
        <f t="shared" si="47"/>
        <v>1157</v>
      </c>
      <c r="J2038" t="s">
        <v>8885</v>
      </c>
      <c r="K2038" s="35">
        <v>90025</v>
      </c>
      <c r="L2038" s="33">
        <v>0.11</v>
      </c>
      <c r="M2038" s="21" t="s">
        <v>14848</v>
      </c>
      <c r="N2038" s="21" t="s">
        <v>9478</v>
      </c>
      <c r="O2038" s="21" t="s">
        <v>83</v>
      </c>
      <c r="P2038" s="35" t="s">
        <v>13496</v>
      </c>
    </row>
    <row r="2039" spans="2:16">
      <c r="B2039" t="s">
        <v>41</v>
      </c>
      <c r="C2039" t="s">
        <v>44</v>
      </c>
      <c r="D2039" s="36">
        <v>49241500</v>
      </c>
      <c r="E2039" s="36">
        <v>90026</v>
      </c>
      <c r="F2039" t="s">
        <v>10228</v>
      </c>
      <c r="G2039" t="s">
        <v>57</v>
      </c>
      <c r="H2039" s="37">
        <v>1668</v>
      </c>
      <c r="I2039" s="41">
        <f t="shared" si="47"/>
        <v>1484.52</v>
      </c>
      <c r="J2039" t="s">
        <v>8885</v>
      </c>
      <c r="K2039" s="35">
        <v>90026</v>
      </c>
      <c r="L2039" s="33">
        <v>0.11</v>
      </c>
      <c r="M2039" s="21" t="s">
        <v>14848</v>
      </c>
      <c r="N2039" s="21" t="s">
        <v>9478</v>
      </c>
      <c r="O2039" s="21" t="s">
        <v>83</v>
      </c>
      <c r="P2039" s="35" t="s">
        <v>13496</v>
      </c>
    </row>
    <row r="2040" spans="2:16">
      <c r="B2040" t="s">
        <v>41</v>
      </c>
      <c r="C2040" t="s">
        <v>44</v>
      </c>
      <c r="D2040" s="36">
        <v>49241500</v>
      </c>
      <c r="E2040" s="36">
        <v>90027</v>
      </c>
      <c r="F2040" t="s">
        <v>10229</v>
      </c>
      <c r="G2040" t="s">
        <v>57</v>
      </c>
      <c r="H2040" s="37">
        <v>2074</v>
      </c>
      <c r="I2040" s="41">
        <f t="shared" si="47"/>
        <v>1845.8600000000001</v>
      </c>
      <c r="J2040" t="s">
        <v>8885</v>
      </c>
      <c r="K2040" s="35">
        <v>90027</v>
      </c>
      <c r="L2040" s="33">
        <v>0.11</v>
      </c>
      <c r="M2040" s="21" t="s">
        <v>14848</v>
      </c>
      <c r="N2040" s="21" t="s">
        <v>9478</v>
      </c>
      <c r="O2040" s="21" t="s">
        <v>83</v>
      </c>
      <c r="P2040" s="35" t="s">
        <v>13496</v>
      </c>
    </row>
    <row r="2041" spans="2:16">
      <c r="B2041" t="s">
        <v>41</v>
      </c>
      <c r="C2041" t="s">
        <v>44</v>
      </c>
      <c r="D2041" s="36">
        <v>49241500</v>
      </c>
      <c r="E2041" s="36">
        <v>90028</v>
      </c>
      <c r="F2041" t="s">
        <v>10230</v>
      </c>
      <c r="G2041" t="s">
        <v>57</v>
      </c>
      <c r="H2041" s="37">
        <v>2265</v>
      </c>
      <c r="I2041" s="41">
        <f t="shared" si="47"/>
        <v>2015.8500000000001</v>
      </c>
      <c r="J2041" t="s">
        <v>8885</v>
      </c>
      <c r="K2041" s="35">
        <v>90028</v>
      </c>
      <c r="L2041" s="33">
        <v>0.11</v>
      </c>
      <c r="M2041" s="21" t="s">
        <v>14848</v>
      </c>
      <c r="N2041" s="21" t="s">
        <v>9478</v>
      </c>
      <c r="O2041" s="21" t="s">
        <v>83</v>
      </c>
      <c r="P2041" s="35" t="s">
        <v>13496</v>
      </c>
    </row>
    <row r="2042" spans="2:16">
      <c r="B2042" t="s">
        <v>41</v>
      </c>
      <c r="C2042" t="s">
        <v>44</v>
      </c>
      <c r="D2042" s="36">
        <v>49241500</v>
      </c>
      <c r="E2042" s="36">
        <v>90029</v>
      </c>
      <c r="F2042" t="s">
        <v>10231</v>
      </c>
      <c r="G2042" t="s">
        <v>57</v>
      </c>
      <c r="H2042" s="37">
        <v>2770</v>
      </c>
      <c r="I2042" s="41">
        <f t="shared" si="47"/>
        <v>2465.3000000000002</v>
      </c>
      <c r="J2042" t="s">
        <v>8885</v>
      </c>
      <c r="K2042" s="35">
        <v>90029</v>
      </c>
      <c r="L2042" s="33">
        <v>0.11</v>
      </c>
      <c r="M2042" s="21" t="s">
        <v>14848</v>
      </c>
      <c r="N2042" s="21" t="s">
        <v>9478</v>
      </c>
      <c r="O2042" s="21" t="s">
        <v>83</v>
      </c>
      <c r="P2042" s="35" t="s">
        <v>13496</v>
      </c>
    </row>
    <row r="2043" spans="2:16">
      <c r="B2043" t="s">
        <v>41</v>
      </c>
      <c r="C2043" t="s">
        <v>44</v>
      </c>
      <c r="D2043" s="36">
        <v>49241500</v>
      </c>
      <c r="E2043" s="36">
        <v>90030</v>
      </c>
      <c r="F2043" t="s">
        <v>10232</v>
      </c>
      <c r="G2043" t="s">
        <v>57</v>
      </c>
      <c r="H2043" s="37">
        <v>3531</v>
      </c>
      <c r="I2043" s="41">
        <f t="shared" si="47"/>
        <v>3142.59</v>
      </c>
      <c r="J2043" t="s">
        <v>8885</v>
      </c>
      <c r="K2043" s="35">
        <v>90030</v>
      </c>
      <c r="L2043" s="33">
        <v>0.11</v>
      </c>
      <c r="M2043" s="21" t="s">
        <v>14848</v>
      </c>
      <c r="N2043" s="21" t="s">
        <v>9478</v>
      </c>
      <c r="O2043" s="21" t="s">
        <v>83</v>
      </c>
      <c r="P2043" s="35" t="s">
        <v>13496</v>
      </c>
    </row>
    <row r="2044" spans="2:16">
      <c r="B2044" t="s">
        <v>41</v>
      </c>
      <c r="C2044" t="s">
        <v>44</v>
      </c>
      <c r="D2044" s="36">
        <v>49241500</v>
      </c>
      <c r="E2044" s="36">
        <v>90031</v>
      </c>
      <c r="F2044" t="s">
        <v>10233</v>
      </c>
      <c r="G2044" t="s">
        <v>57</v>
      </c>
      <c r="H2044" s="37">
        <v>4368</v>
      </c>
      <c r="I2044" s="41">
        <f t="shared" si="47"/>
        <v>3887.52</v>
      </c>
      <c r="J2044" t="s">
        <v>8885</v>
      </c>
      <c r="K2044" s="35">
        <v>90031</v>
      </c>
      <c r="L2044" s="33">
        <v>0.11</v>
      </c>
      <c r="M2044" s="21" t="s">
        <v>14848</v>
      </c>
      <c r="N2044" s="21" t="s">
        <v>9478</v>
      </c>
      <c r="O2044" s="21" t="s">
        <v>83</v>
      </c>
      <c r="P2044" s="35" t="s">
        <v>13496</v>
      </c>
    </row>
    <row r="2045" spans="2:16">
      <c r="B2045" t="s">
        <v>41</v>
      </c>
      <c r="C2045" t="s">
        <v>44</v>
      </c>
      <c r="D2045" s="36">
        <v>49241500</v>
      </c>
      <c r="E2045" s="36">
        <v>90032</v>
      </c>
      <c r="F2045" t="s">
        <v>10234</v>
      </c>
      <c r="G2045" t="s">
        <v>57</v>
      </c>
      <c r="H2045" s="37">
        <v>2086</v>
      </c>
      <c r="I2045" s="41">
        <f t="shared" si="47"/>
        <v>1856.54</v>
      </c>
      <c r="J2045" t="s">
        <v>8885</v>
      </c>
      <c r="K2045" s="35">
        <v>90032</v>
      </c>
      <c r="L2045" s="33">
        <v>0.11</v>
      </c>
      <c r="M2045" s="21" t="s">
        <v>14848</v>
      </c>
      <c r="N2045" s="21" t="s">
        <v>9478</v>
      </c>
      <c r="O2045" s="21" t="s">
        <v>83</v>
      </c>
      <c r="P2045" s="35" t="s">
        <v>13496</v>
      </c>
    </row>
    <row r="2046" spans="2:16">
      <c r="B2046" t="s">
        <v>41</v>
      </c>
      <c r="C2046" t="s">
        <v>44</v>
      </c>
      <c r="D2046" s="36">
        <v>49241500</v>
      </c>
      <c r="E2046" s="36">
        <v>90033</v>
      </c>
      <c r="F2046" t="s">
        <v>10235</v>
      </c>
      <c r="G2046" t="s">
        <v>57</v>
      </c>
      <c r="H2046" s="37">
        <v>2610</v>
      </c>
      <c r="I2046" s="41">
        <f t="shared" si="47"/>
        <v>2322.9</v>
      </c>
      <c r="J2046" t="s">
        <v>8885</v>
      </c>
      <c r="K2046" s="35">
        <v>90033</v>
      </c>
      <c r="L2046" s="33">
        <v>0.11</v>
      </c>
      <c r="M2046" s="21" t="s">
        <v>14848</v>
      </c>
      <c r="N2046" s="21" t="s">
        <v>9478</v>
      </c>
      <c r="O2046" s="21" t="s">
        <v>83</v>
      </c>
      <c r="P2046" s="35" t="s">
        <v>13496</v>
      </c>
    </row>
    <row r="2047" spans="2:16">
      <c r="B2047" t="s">
        <v>41</v>
      </c>
      <c r="C2047" t="s">
        <v>44</v>
      </c>
      <c r="D2047" s="36">
        <v>49241500</v>
      </c>
      <c r="E2047" s="36">
        <v>90034</v>
      </c>
      <c r="F2047" t="s">
        <v>10236</v>
      </c>
      <c r="G2047" t="s">
        <v>57</v>
      </c>
      <c r="H2047" s="37">
        <v>545</v>
      </c>
      <c r="I2047" s="41">
        <f t="shared" si="47"/>
        <v>485.05</v>
      </c>
      <c r="J2047" t="s">
        <v>8885</v>
      </c>
      <c r="K2047" s="35">
        <v>90034</v>
      </c>
      <c r="L2047" s="33">
        <v>0.11</v>
      </c>
      <c r="M2047" s="21" t="s">
        <v>14848</v>
      </c>
      <c r="N2047" s="21" t="s">
        <v>9478</v>
      </c>
      <c r="O2047" s="21" t="s">
        <v>83</v>
      </c>
      <c r="P2047" s="35" t="s">
        <v>13496</v>
      </c>
    </row>
    <row r="2048" spans="2:16">
      <c r="B2048" t="s">
        <v>41</v>
      </c>
      <c r="C2048" t="s">
        <v>44</v>
      </c>
      <c r="D2048" s="36">
        <v>49241500</v>
      </c>
      <c r="E2048" s="36">
        <v>90035</v>
      </c>
      <c r="F2048" t="s">
        <v>10237</v>
      </c>
      <c r="G2048" t="s">
        <v>57</v>
      </c>
      <c r="H2048" s="37">
        <v>594</v>
      </c>
      <c r="I2048" s="41">
        <f t="shared" si="47"/>
        <v>528.66</v>
      </c>
      <c r="J2048" t="s">
        <v>8885</v>
      </c>
      <c r="K2048" s="35">
        <v>90035</v>
      </c>
      <c r="L2048" s="33">
        <v>0.11</v>
      </c>
      <c r="M2048" s="21" t="s">
        <v>14848</v>
      </c>
      <c r="N2048" s="21" t="s">
        <v>9478</v>
      </c>
      <c r="O2048" s="21" t="s">
        <v>83</v>
      </c>
      <c r="P2048" s="35" t="s">
        <v>13496</v>
      </c>
    </row>
    <row r="2049" spans="2:16">
      <c r="B2049" t="s">
        <v>41</v>
      </c>
      <c r="C2049" t="s">
        <v>44</v>
      </c>
      <c r="D2049" s="36">
        <v>49241500</v>
      </c>
      <c r="E2049" s="36">
        <v>90036</v>
      </c>
      <c r="F2049" t="s">
        <v>10238</v>
      </c>
      <c r="G2049" t="s">
        <v>57</v>
      </c>
      <c r="H2049" s="37">
        <v>646</v>
      </c>
      <c r="I2049" s="41">
        <f t="shared" si="47"/>
        <v>574.94000000000005</v>
      </c>
      <c r="J2049" t="s">
        <v>8885</v>
      </c>
      <c r="K2049" s="35">
        <v>90036</v>
      </c>
      <c r="L2049" s="33">
        <v>0.11</v>
      </c>
      <c r="M2049" s="21" t="s">
        <v>14848</v>
      </c>
      <c r="N2049" s="21" t="s">
        <v>9478</v>
      </c>
      <c r="O2049" s="21" t="s">
        <v>83</v>
      </c>
      <c r="P2049" s="35" t="s">
        <v>13496</v>
      </c>
    </row>
    <row r="2050" spans="2:16">
      <c r="B2050" t="s">
        <v>41</v>
      </c>
      <c r="C2050" t="s">
        <v>44</v>
      </c>
      <c r="D2050" s="36">
        <v>49241500</v>
      </c>
      <c r="E2050" s="36">
        <v>90037</v>
      </c>
      <c r="F2050" t="s">
        <v>9850</v>
      </c>
      <c r="G2050" t="s">
        <v>57</v>
      </c>
      <c r="H2050" s="37">
        <v>2677</v>
      </c>
      <c r="I2050" s="41">
        <f t="shared" si="47"/>
        <v>2382.5300000000002</v>
      </c>
      <c r="J2050" t="s">
        <v>8885</v>
      </c>
      <c r="K2050" s="35">
        <v>90037</v>
      </c>
      <c r="L2050" s="33">
        <v>0.11</v>
      </c>
      <c r="M2050" s="21" t="s">
        <v>14848</v>
      </c>
      <c r="N2050" s="21" t="s">
        <v>9478</v>
      </c>
      <c r="O2050" s="21" t="s">
        <v>83</v>
      </c>
      <c r="P2050" s="35" t="s">
        <v>13496</v>
      </c>
    </row>
    <row r="2051" spans="2:16">
      <c r="B2051" t="s">
        <v>41</v>
      </c>
      <c r="C2051" t="s">
        <v>44</v>
      </c>
      <c r="D2051" s="36">
        <v>49241500</v>
      </c>
      <c r="E2051" s="36">
        <v>90038</v>
      </c>
      <c r="F2051" t="s">
        <v>9851</v>
      </c>
      <c r="G2051" t="s">
        <v>57</v>
      </c>
      <c r="H2051" s="37">
        <v>2686</v>
      </c>
      <c r="I2051" s="41">
        <f t="shared" si="47"/>
        <v>2390.54</v>
      </c>
      <c r="J2051" t="s">
        <v>8885</v>
      </c>
      <c r="K2051" s="35">
        <v>90038</v>
      </c>
      <c r="L2051" s="33">
        <v>0.11</v>
      </c>
      <c r="M2051" s="21" t="s">
        <v>14848</v>
      </c>
      <c r="N2051" s="21" t="s">
        <v>9478</v>
      </c>
      <c r="O2051" s="21" t="s">
        <v>83</v>
      </c>
      <c r="P2051" s="35" t="s">
        <v>13496</v>
      </c>
    </row>
    <row r="2052" spans="2:16">
      <c r="B2052" t="s">
        <v>41</v>
      </c>
      <c r="C2052" t="s">
        <v>44</v>
      </c>
      <c r="D2052" s="36">
        <v>49241500</v>
      </c>
      <c r="E2052" s="36">
        <v>90039</v>
      </c>
      <c r="F2052" t="s">
        <v>10239</v>
      </c>
      <c r="G2052" t="s">
        <v>57</v>
      </c>
      <c r="H2052" s="37">
        <v>544</v>
      </c>
      <c r="I2052" s="41">
        <f t="shared" si="47"/>
        <v>484.16</v>
      </c>
      <c r="J2052" t="s">
        <v>8885</v>
      </c>
      <c r="K2052" s="35">
        <v>90039</v>
      </c>
      <c r="L2052" s="33">
        <v>0.11</v>
      </c>
      <c r="M2052" s="21" t="s">
        <v>14848</v>
      </c>
      <c r="N2052" s="21" t="s">
        <v>9478</v>
      </c>
      <c r="O2052" s="21" t="s">
        <v>83</v>
      </c>
      <c r="P2052" s="35" t="s">
        <v>13496</v>
      </c>
    </row>
    <row r="2053" spans="2:16">
      <c r="B2053" t="s">
        <v>41</v>
      </c>
      <c r="C2053" t="s">
        <v>44</v>
      </c>
      <c r="D2053" s="36">
        <v>49241500</v>
      </c>
      <c r="E2053" s="36">
        <v>90040</v>
      </c>
      <c r="F2053" t="s">
        <v>10240</v>
      </c>
      <c r="G2053" t="s">
        <v>57</v>
      </c>
      <c r="H2053" s="37">
        <v>612</v>
      </c>
      <c r="I2053" s="41">
        <f t="shared" si="47"/>
        <v>544.68000000000006</v>
      </c>
      <c r="J2053" t="s">
        <v>8885</v>
      </c>
      <c r="K2053" s="35">
        <v>90040</v>
      </c>
      <c r="L2053" s="33">
        <v>0.11</v>
      </c>
      <c r="M2053" s="21" t="s">
        <v>14848</v>
      </c>
      <c r="N2053" s="21" t="s">
        <v>9478</v>
      </c>
      <c r="O2053" s="21" t="s">
        <v>83</v>
      </c>
      <c r="P2053" s="35" t="s">
        <v>13496</v>
      </c>
    </row>
    <row r="2054" spans="2:16">
      <c r="B2054" t="s">
        <v>41</v>
      </c>
      <c r="C2054" t="s">
        <v>44</v>
      </c>
      <c r="D2054" s="36">
        <v>49241500</v>
      </c>
      <c r="E2054" s="36">
        <v>90041</v>
      </c>
      <c r="F2054" t="s">
        <v>10241</v>
      </c>
      <c r="G2054" t="s">
        <v>57</v>
      </c>
      <c r="H2054" s="37">
        <v>394</v>
      </c>
      <c r="I2054" s="41">
        <f t="shared" si="47"/>
        <v>350.66</v>
      </c>
      <c r="J2054" t="s">
        <v>8885</v>
      </c>
      <c r="K2054" s="35">
        <v>90041</v>
      </c>
      <c r="L2054" s="33">
        <v>0.11</v>
      </c>
      <c r="M2054" s="21" t="s">
        <v>14848</v>
      </c>
      <c r="N2054" s="21" t="s">
        <v>9478</v>
      </c>
      <c r="O2054" s="21" t="s">
        <v>83</v>
      </c>
      <c r="P2054" s="35" t="s">
        <v>13496</v>
      </c>
    </row>
    <row r="2055" spans="2:16">
      <c r="B2055" t="s">
        <v>41</v>
      </c>
      <c r="C2055" t="s">
        <v>44</v>
      </c>
      <c r="D2055" s="36">
        <v>49241500</v>
      </c>
      <c r="E2055" s="36">
        <v>90042</v>
      </c>
      <c r="F2055" t="s">
        <v>10242</v>
      </c>
      <c r="G2055" t="s">
        <v>57</v>
      </c>
      <c r="H2055" s="37">
        <v>445</v>
      </c>
      <c r="I2055" s="41">
        <f t="shared" si="47"/>
        <v>396.05</v>
      </c>
      <c r="J2055" t="s">
        <v>8885</v>
      </c>
      <c r="K2055" s="35">
        <v>90042</v>
      </c>
      <c r="L2055" s="33">
        <v>0.11</v>
      </c>
      <c r="M2055" s="21" t="s">
        <v>14848</v>
      </c>
      <c r="N2055" s="21" t="s">
        <v>9478</v>
      </c>
      <c r="O2055" s="21" t="s">
        <v>83</v>
      </c>
      <c r="P2055" s="35" t="s">
        <v>13496</v>
      </c>
    </row>
    <row r="2056" spans="2:16">
      <c r="B2056" t="s">
        <v>41</v>
      </c>
      <c r="C2056" t="s">
        <v>44</v>
      </c>
      <c r="D2056" s="36">
        <v>49241500</v>
      </c>
      <c r="E2056" s="36">
        <v>90043</v>
      </c>
      <c r="F2056" t="s">
        <v>10243</v>
      </c>
      <c r="G2056" t="s">
        <v>57</v>
      </c>
      <c r="H2056" s="37">
        <v>498</v>
      </c>
      <c r="I2056" s="41">
        <f t="shared" ref="I2056:I2119" si="48">H2056*0.89</f>
        <v>443.22</v>
      </c>
      <c r="J2056" t="s">
        <v>8885</v>
      </c>
      <c r="K2056" s="35">
        <v>90043</v>
      </c>
      <c r="L2056" s="33">
        <v>0.11</v>
      </c>
      <c r="M2056" s="21" t="s">
        <v>14848</v>
      </c>
      <c r="N2056" s="21" t="s">
        <v>9478</v>
      </c>
      <c r="O2056" s="21" t="s">
        <v>83</v>
      </c>
      <c r="P2056" s="35" t="s">
        <v>13496</v>
      </c>
    </row>
    <row r="2057" spans="2:16">
      <c r="B2057" t="s">
        <v>41</v>
      </c>
      <c r="C2057" t="s">
        <v>44</v>
      </c>
      <c r="D2057" s="36">
        <v>49241500</v>
      </c>
      <c r="E2057" s="36">
        <v>90044</v>
      </c>
      <c r="F2057" t="s">
        <v>10244</v>
      </c>
      <c r="G2057" t="s">
        <v>57</v>
      </c>
      <c r="H2057" s="37">
        <v>575</v>
      </c>
      <c r="I2057" s="41">
        <f t="shared" si="48"/>
        <v>511.75</v>
      </c>
      <c r="J2057" t="s">
        <v>8885</v>
      </c>
      <c r="K2057" s="35">
        <v>90044</v>
      </c>
      <c r="L2057" s="33">
        <v>0.11</v>
      </c>
      <c r="M2057" s="21" t="s">
        <v>14848</v>
      </c>
      <c r="N2057" s="21" t="s">
        <v>9478</v>
      </c>
      <c r="O2057" s="21" t="s">
        <v>83</v>
      </c>
      <c r="P2057" s="35" t="s">
        <v>13496</v>
      </c>
    </row>
    <row r="2058" spans="2:16">
      <c r="B2058" t="s">
        <v>41</v>
      </c>
      <c r="C2058" t="s">
        <v>44</v>
      </c>
      <c r="D2058" s="36">
        <v>49241500</v>
      </c>
      <c r="E2058" s="36">
        <v>90045</v>
      </c>
      <c r="F2058" t="s">
        <v>10245</v>
      </c>
      <c r="G2058" t="s">
        <v>57</v>
      </c>
      <c r="H2058" s="37">
        <v>894</v>
      </c>
      <c r="I2058" s="41">
        <f t="shared" si="48"/>
        <v>795.66</v>
      </c>
      <c r="J2058" t="s">
        <v>8885</v>
      </c>
      <c r="K2058" s="35">
        <v>90045</v>
      </c>
      <c r="L2058" s="33">
        <v>0.11</v>
      </c>
      <c r="M2058" s="21" t="s">
        <v>14848</v>
      </c>
      <c r="N2058" s="21" t="s">
        <v>9478</v>
      </c>
      <c r="O2058" s="21" t="s">
        <v>83</v>
      </c>
      <c r="P2058" s="35" t="s">
        <v>13496</v>
      </c>
    </row>
    <row r="2059" spans="2:16">
      <c r="B2059" t="s">
        <v>41</v>
      </c>
      <c r="C2059" t="s">
        <v>44</v>
      </c>
      <c r="D2059" s="36">
        <v>49241500</v>
      </c>
      <c r="E2059" s="36">
        <v>90046</v>
      </c>
      <c r="F2059" t="s">
        <v>10246</v>
      </c>
      <c r="G2059" t="s">
        <v>57</v>
      </c>
      <c r="H2059" s="37">
        <v>966</v>
      </c>
      <c r="I2059" s="41">
        <f t="shared" si="48"/>
        <v>859.74</v>
      </c>
      <c r="J2059" t="s">
        <v>8885</v>
      </c>
      <c r="K2059" s="35">
        <v>90046</v>
      </c>
      <c r="L2059" s="33">
        <v>0.11</v>
      </c>
      <c r="M2059" s="21" t="s">
        <v>14848</v>
      </c>
      <c r="N2059" s="21" t="s">
        <v>9478</v>
      </c>
      <c r="O2059" s="21" t="s">
        <v>83</v>
      </c>
      <c r="P2059" s="35" t="s">
        <v>13496</v>
      </c>
    </row>
    <row r="2060" spans="2:16">
      <c r="B2060" t="s">
        <v>41</v>
      </c>
      <c r="C2060" t="s">
        <v>44</v>
      </c>
      <c r="D2060" s="36">
        <v>49241500</v>
      </c>
      <c r="E2060" s="36">
        <v>90047</v>
      </c>
      <c r="F2060" t="s">
        <v>10247</v>
      </c>
      <c r="G2060" t="s">
        <v>57</v>
      </c>
      <c r="H2060" s="37">
        <v>2564</v>
      </c>
      <c r="I2060" s="41">
        <f t="shared" si="48"/>
        <v>2281.96</v>
      </c>
      <c r="J2060" t="s">
        <v>8885</v>
      </c>
      <c r="K2060" s="35">
        <v>90047</v>
      </c>
      <c r="L2060" s="33">
        <v>0.11</v>
      </c>
      <c r="M2060" s="21" t="s">
        <v>14848</v>
      </c>
      <c r="N2060" s="21" t="s">
        <v>9478</v>
      </c>
      <c r="O2060" s="21" t="s">
        <v>83</v>
      </c>
      <c r="P2060" s="35" t="s">
        <v>13496</v>
      </c>
    </row>
    <row r="2061" spans="2:16">
      <c r="B2061" t="s">
        <v>41</v>
      </c>
      <c r="C2061" t="s">
        <v>44</v>
      </c>
      <c r="D2061" s="36">
        <v>49241500</v>
      </c>
      <c r="E2061" s="36">
        <v>90048</v>
      </c>
      <c r="F2061" t="s">
        <v>10248</v>
      </c>
      <c r="G2061" t="s">
        <v>57</v>
      </c>
      <c r="H2061" s="37">
        <v>2803</v>
      </c>
      <c r="I2061" s="41">
        <f t="shared" si="48"/>
        <v>2494.67</v>
      </c>
      <c r="J2061" t="s">
        <v>8885</v>
      </c>
      <c r="K2061" s="35">
        <v>90048</v>
      </c>
      <c r="L2061" s="33">
        <v>0.11</v>
      </c>
      <c r="M2061" s="21" t="s">
        <v>14848</v>
      </c>
      <c r="N2061" s="21" t="s">
        <v>9478</v>
      </c>
      <c r="O2061" s="21" t="s">
        <v>83</v>
      </c>
      <c r="P2061" s="35" t="s">
        <v>13496</v>
      </c>
    </row>
    <row r="2062" spans="2:16">
      <c r="B2062" t="s">
        <v>41</v>
      </c>
      <c r="C2062" t="s">
        <v>44</v>
      </c>
      <c r="D2062" s="36">
        <v>49241500</v>
      </c>
      <c r="E2062" s="36">
        <v>90049</v>
      </c>
      <c r="F2062" t="s">
        <v>10249</v>
      </c>
      <c r="G2062" t="s">
        <v>57</v>
      </c>
      <c r="H2062" s="37">
        <v>7907</v>
      </c>
      <c r="I2062" s="41">
        <f t="shared" si="48"/>
        <v>7037.2300000000005</v>
      </c>
      <c r="J2062" t="s">
        <v>8885</v>
      </c>
      <c r="K2062" s="35">
        <v>90049</v>
      </c>
      <c r="L2062" s="33">
        <v>0.11</v>
      </c>
      <c r="M2062" s="21" t="s">
        <v>14848</v>
      </c>
      <c r="N2062" s="21" t="s">
        <v>9478</v>
      </c>
      <c r="O2062" s="21" t="s">
        <v>83</v>
      </c>
      <c r="P2062" s="35" t="s">
        <v>13496</v>
      </c>
    </row>
    <row r="2063" spans="2:16">
      <c r="B2063" t="s">
        <v>41</v>
      </c>
      <c r="C2063" t="s">
        <v>44</v>
      </c>
      <c r="D2063" s="36">
        <v>49241500</v>
      </c>
      <c r="E2063" s="36">
        <v>90050</v>
      </c>
      <c r="F2063" t="s">
        <v>10250</v>
      </c>
      <c r="G2063" t="s">
        <v>57</v>
      </c>
      <c r="H2063" s="37">
        <v>8152</v>
      </c>
      <c r="I2063" s="41">
        <f t="shared" si="48"/>
        <v>7255.28</v>
      </c>
      <c r="J2063" t="s">
        <v>8885</v>
      </c>
      <c r="K2063" s="35">
        <v>90050</v>
      </c>
      <c r="L2063" s="33">
        <v>0.11</v>
      </c>
      <c r="M2063" s="21" t="s">
        <v>14848</v>
      </c>
      <c r="N2063" s="21" t="s">
        <v>9478</v>
      </c>
      <c r="O2063" s="21" t="s">
        <v>83</v>
      </c>
      <c r="P2063" s="35" t="s">
        <v>13496</v>
      </c>
    </row>
    <row r="2064" spans="2:16">
      <c r="B2064" t="s">
        <v>41</v>
      </c>
      <c r="C2064" t="s">
        <v>44</v>
      </c>
      <c r="D2064" s="36">
        <v>49241500</v>
      </c>
      <c r="E2064" s="36">
        <v>90051</v>
      </c>
      <c r="F2064" t="s">
        <v>10251</v>
      </c>
      <c r="G2064" t="s">
        <v>57</v>
      </c>
      <c r="H2064" s="37">
        <v>649</v>
      </c>
      <c r="I2064" s="41">
        <f t="shared" si="48"/>
        <v>577.61</v>
      </c>
      <c r="J2064" t="s">
        <v>8885</v>
      </c>
      <c r="K2064" s="35">
        <v>90051</v>
      </c>
      <c r="L2064" s="33">
        <v>0.11</v>
      </c>
      <c r="M2064" s="21" t="s">
        <v>14848</v>
      </c>
      <c r="N2064" s="21" t="s">
        <v>9478</v>
      </c>
      <c r="O2064" s="21" t="s">
        <v>83</v>
      </c>
      <c r="P2064" s="35" t="s">
        <v>13496</v>
      </c>
    </row>
    <row r="2065" spans="2:16">
      <c r="B2065" t="s">
        <v>41</v>
      </c>
      <c r="C2065" t="s">
        <v>44</v>
      </c>
      <c r="D2065" s="36">
        <v>49241500</v>
      </c>
      <c r="E2065" s="36">
        <v>90052</v>
      </c>
      <c r="F2065" t="s">
        <v>10252</v>
      </c>
      <c r="G2065" t="s">
        <v>57</v>
      </c>
      <c r="H2065" s="37">
        <v>742</v>
      </c>
      <c r="I2065" s="41">
        <f t="shared" si="48"/>
        <v>660.38</v>
      </c>
      <c r="J2065" t="s">
        <v>8885</v>
      </c>
      <c r="K2065" s="35">
        <v>90052</v>
      </c>
      <c r="L2065" s="33">
        <v>0.11</v>
      </c>
      <c r="M2065" s="21" t="s">
        <v>14848</v>
      </c>
      <c r="N2065" s="21" t="s">
        <v>9478</v>
      </c>
      <c r="O2065" s="21" t="s">
        <v>83</v>
      </c>
      <c r="P2065" s="35" t="s">
        <v>13496</v>
      </c>
    </row>
    <row r="2066" spans="2:16">
      <c r="B2066" t="s">
        <v>41</v>
      </c>
      <c r="C2066" t="s">
        <v>44</v>
      </c>
      <c r="D2066" s="36">
        <v>49241500</v>
      </c>
      <c r="E2066" s="36">
        <v>90053</v>
      </c>
      <c r="F2066" t="s">
        <v>10253</v>
      </c>
      <c r="G2066" t="s">
        <v>57</v>
      </c>
      <c r="H2066" s="37">
        <v>816</v>
      </c>
      <c r="I2066" s="41">
        <f t="shared" si="48"/>
        <v>726.24</v>
      </c>
      <c r="J2066" t="s">
        <v>8885</v>
      </c>
      <c r="K2066" s="35">
        <v>90053</v>
      </c>
      <c r="L2066" s="33">
        <v>0.11</v>
      </c>
      <c r="M2066" s="21" t="s">
        <v>14848</v>
      </c>
      <c r="N2066" s="21" t="s">
        <v>9478</v>
      </c>
      <c r="O2066" s="21" t="s">
        <v>83</v>
      </c>
      <c r="P2066" s="35" t="s">
        <v>13496</v>
      </c>
    </row>
    <row r="2067" spans="2:16">
      <c r="B2067" t="s">
        <v>41</v>
      </c>
      <c r="C2067" t="s">
        <v>44</v>
      </c>
      <c r="D2067" s="36">
        <v>49241500</v>
      </c>
      <c r="E2067" s="36">
        <v>90054</v>
      </c>
      <c r="F2067" t="s">
        <v>10254</v>
      </c>
      <c r="G2067" t="s">
        <v>57</v>
      </c>
      <c r="H2067" s="37">
        <v>865</v>
      </c>
      <c r="I2067" s="41">
        <f t="shared" si="48"/>
        <v>769.85</v>
      </c>
      <c r="J2067" t="s">
        <v>8885</v>
      </c>
      <c r="K2067" s="35">
        <v>90054</v>
      </c>
      <c r="L2067" s="33">
        <v>0.11</v>
      </c>
      <c r="M2067" s="21" t="s">
        <v>14848</v>
      </c>
      <c r="N2067" s="21" t="s">
        <v>9478</v>
      </c>
      <c r="O2067" s="21" t="s">
        <v>83</v>
      </c>
      <c r="P2067" s="35" t="s">
        <v>13496</v>
      </c>
    </row>
    <row r="2068" spans="2:16">
      <c r="B2068" t="s">
        <v>41</v>
      </c>
      <c r="C2068" t="s">
        <v>44</v>
      </c>
      <c r="D2068" s="36">
        <v>49241500</v>
      </c>
      <c r="E2068" s="36">
        <v>90055</v>
      </c>
      <c r="F2068" t="s">
        <v>10255</v>
      </c>
      <c r="G2068" t="s">
        <v>57</v>
      </c>
      <c r="H2068" s="37">
        <v>822</v>
      </c>
      <c r="I2068" s="41">
        <f t="shared" si="48"/>
        <v>731.58</v>
      </c>
      <c r="J2068" t="s">
        <v>8885</v>
      </c>
      <c r="K2068" s="35">
        <v>90055</v>
      </c>
      <c r="L2068" s="33">
        <v>0.11</v>
      </c>
      <c r="M2068" s="21" t="s">
        <v>14848</v>
      </c>
      <c r="N2068" s="21" t="s">
        <v>9478</v>
      </c>
      <c r="O2068" s="21" t="s">
        <v>83</v>
      </c>
      <c r="P2068" s="35" t="s">
        <v>13496</v>
      </c>
    </row>
    <row r="2069" spans="2:16">
      <c r="B2069" t="s">
        <v>41</v>
      </c>
      <c r="C2069" t="s">
        <v>44</v>
      </c>
      <c r="D2069" s="36">
        <v>49241500</v>
      </c>
      <c r="E2069" s="36">
        <v>90056</v>
      </c>
      <c r="F2069" t="s">
        <v>10256</v>
      </c>
      <c r="G2069" t="s">
        <v>57</v>
      </c>
      <c r="H2069" s="37">
        <v>948</v>
      </c>
      <c r="I2069" s="41">
        <f t="shared" si="48"/>
        <v>843.72</v>
      </c>
      <c r="J2069" t="s">
        <v>8885</v>
      </c>
      <c r="K2069" s="35">
        <v>90056</v>
      </c>
      <c r="L2069" s="33">
        <v>0.11</v>
      </c>
      <c r="M2069" s="21" t="s">
        <v>14848</v>
      </c>
      <c r="N2069" s="21" t="s">
        <v>9478</v>
      </c>
      <c r="O2069" s="21" t="s">
        <v>83</v>
      </c>
      <c r="P2069" s="35" t="s">
        <v>13496</v>
      </c>
    </row>
    <row r="2070" spans="2:16">
      <c r="B2070" t="s">
        <v>41</v>
      </c>
      <c r="C2070" t="s">
        <v>44</v>
      </c>
      <c r="D2070" s="36">
        <v>49241500</v>
      </c>
      <c r="E2070" s="36">
        <v>90057</v>
      </c>
      <c r="F2070" t="s">
        <v>10257</v>
      </c>
      <c r="G2070" t="s">
        <v>57</v>
      </c>
      <c r="H2070" s="37">
        <v>999</v>
      </c>
      <c r="I2070" s="41">
        <f t="shared" si="48"/>
        <v>889.11</v>
      </c>
      <c r="J2070" t="s">
        <v>8885</v>
      </c>
      <c r="K2070" s="35">
        <v>90057</v>
      </c>
      <c r="L2070" s="33">
        <v>0.11</v>
      </c>
      <c r="M2070" s="21" t="s">
        <v>14848</v>
      </c>
      <c r="N2070" s="21" t="s">
        <v>9478</v>
      </c>
      <c r="O2070" s="21" t="s">
        <v>83</v>
      </c>
      <c r="P2070" s="35" t="s">
        <v>13496</v>
      </c>
    </row>
    <row r="2071" spans="2:16">
      <c r="B2071" t="s">
        <v>41</v>
      </c>
      <c r="C2071" t="s">
        <v>44</v>
      </c>
      <c r="D2071" s="36">
        <v>49241500</v>
      </c>
      <c r="E2071" s="36">
        <v>90058</v>
      </c>
      <c r="F2071" t="s">
        <v>10258</v>
      </c>
      <c r="G2071" t="s">
        <v>57</v>
      </c>
      <c r="H2071" s="37">
        <v>1117</v>
      </c>
      <c r="I2071" s="41">
        <f t="shared" si="48"/>
        <v>994.13</v>
      </c>
      <c r="J2071" t="s">
        <v>8885</v>
      </c>
      <c r="K2071" s="35">
        <v>90058</v>
      </c>
      <c r="L2071" s="33">
        <v>0.11</v>
      </c>
      <c r="M2071" s="21" t="s">
        <v>14848</v>
      </c>
      <c r="N2071" s="21" t="s">
        <v>9478</v>
      </c>
      <c r="O2071" s="21" t="s">
        <v>83</v>
      </c>
      <c r="P2071" s="35" t="s">
        <v>13496</v>
      </c>
    </row>
    <row r="2072" spans="2:16">
      <c r="B2072" t="s">
        <v>41</v>
      </c>
      <c r="C2072" t="s">
        <v>44</v>
      </c>
      <c r="D2072" s="36">
        <v>49241500</v>
      </c>
      <c r="E2072" s="36">
        <v>90059</v>
      </c>
      <c r="F2072" t="s">
        <v>9376</v>
      </c>
      <c r="G2072" t="s">
        <v>57</v>
      </c>
      <c r="H2072" s="37">
        <v>1143</v>
      </c>
      <c r="I2072" s="41">
        <f t="shared" si="48"/>
        <v>1017.27</v>
      </c>
      <c r="J2072" t="s">
        <v>8885</v>
      </c>
      <c r="K2072" s="35">
        <v>90059</v>
      </c>
      <c r="L2072" s="33">
        <v>0.11</v>
      </c>
      <c r="M2072" s="21" t="s">
        <v>14848</v>
      </c>
      <c r="N2072" s="21" t="s">
        <v>9478</v>
      </c>
      <c r="O2072" s="21" t="s">
        <v>83</v>
      </c>
      <c r="P2072" s="35" t="s">
        <v>13496</v>
      </c>
    </row>
    <row r="2073" spans="2:16">
      <c r="B2073" t="s">
        <v>41</v>
      </c>
      <c r="C2073" t="s">
        <v>44</v>
      </c>
      <c r="D2073" s="36">
        <v>49241500</v>
      </c>
      <c r="E2073" s="36">
        <v>90062</v>
      </c>
      <c r="F2073" t="s">
        <v>10259</v>
      </c>
      <c r="G2073" t="s">
        <v>57</v>
      </c>
      <c r="H2073" s="37">
        <v>631</v>
      </c>
      <c r="I2073" s="41">
        <f t="shared" si="48"/>
        <v>561.59</v>
      </c>
      <c r="J2073" t="s">
        <v>8885</v>
      </c>
      <c r="K2073" s="35">
        <v>90062</v>
      </c>
      <c r="L2073" s="33">
        <v>0.11</v>
      </c>
      <c r="M2073" s="21" t="s">
        <v>14848</v>
      </c>
      <c r="N2073" s="21" t="s">
        <v>9478</v>
      </c>
      <c r="O2073" s="21" t="s">
        <v>83</v>
      </c>
      <c r="P2073" s="35" t="s">
        <v>13496</v>
      </c>
    </row>
    <row r="2074" spans="2:16">
      <c r="B2074" t="s">
        <v>41</v>
      </c>
      <c r="C2074" t="s">
        <v>44</v>
      </c>
      <c r="D2074" s="36">
        <v>49241500</v>
      </c>
      <c r="E2074" s="36">
        <v>90063</v>
      </c>
      <c r="F2074" t="s">
        <v>10260</v>
      </c>
      <c r="G2074" t="s">
        <v>57</v>
      </c>
      <c r="H2074" s="37">
        <v>656</v>
      </c>
      <c r="I2074" s="41">
        <f t="shared" si="48"/>
        <v>583.84</v>
      </c>
      <c r="J2074" t="s">
        <v>8885</v>
      </c>
      <c r="K2074" s="35">
        <v>90063</v>
      </c>
      <c r="L2074" s="33">
        <v>0.11</v>
      </c>
      <c r="M2074" s="21" t="s">
        <v>14848</v>
      </c>
      <c r="N2074" s="21" t="s">
        <v>9478</v>
      </c>
      <c r="O2074" s="21" t="s">
        <v>83</v>
      </c>
      <c r="P2074" s="35" t="s">
        <v>13496</v>
      </c>
    </row>
    <row r="2075" spans="2:16">
      <c r="B2075" t="s">
        <v>41</v>
      </c>
      <c r="C2075" t="s">
        <v>44</v>
      </c>
      <c r="D2075" s="36">
        <v>49241500</v>
      </c>
      <c r="E2075" s="36">
        <v>90064</v>
      </c>
      <c r="F2075" t="s">
        <v>10261</v>
      </c>
      <c r="G2075" t="s">
        <v>57</v>
      </c>
      <c r="H2075" s="37">
        <v>722</v>
      </c>
      <c r="I2075" s="41">
        <f t="shared" si="48"/>
        <v>642.58000000000004</v>
      </c>
      <c r="J2075" t="s">
        <v>8885</v>
      </c>
      <c r="K2075" s="35">
        <v>90064</v>
      </c>
      <c r="L2075" s="33">
        <v>0.11</v>
      </c>
      <c r="M2075" s="21" t="s">
        <v>14848</v>
      </c>
      <c r="N2075" s="21" t="s">
        <v>9478</v>
      </c>
      <c r="O2075" s="21" t="s">
        <v>83</v>
      </c>
      <c r="P2075" s="35" t="s">
        <v>13496</v>
      </c>
    </row>
    <row r="2076" spans="2:16">
      <c r="B2076" t="s">
        <v>41</v>
      </c>
      <c r="C2076" t="s">
        <v>44</v>
      </c>
      <c r="D2076" s="36">
        <v>49241500</v>
      </c>
      <c r="E2076" s="36">
        <v>90065</v>
      </c>
      <c r="F2076" t="s">
        <v>10262</v>
      </c>
      <c r="G2076" t="s">
        <v>57</v>
      </c>
      <c r="H2076" s="37">
        <v>780</v>
      </c>
      <c r="I2076" s="41">
        <f t="shared" si="48"/>
        <v>694.2</v>
      </c>
      <c r="J2076" t="s">
        <v>8885</v>
      </c>
      <c r="K2076" s="35">
        <v>90065</v>
      </c>
      <c r="L2076" s="33">
        <v>0.11</v>
      </c>
      <c r="M2076" s="21" t="s">
        <v>14848</v>
      </c>
      <c r="N2076" s="21" t="s">
        <v>9478</v>
      </c>
      <c r="O2076" s="21" t="s">
        <v>83</v>
      </c>
      <c r="P2076" s="35" t="s">
        <v>13496</v>
      </c>
    </row>
    <row r="2077" spans="2:16">
      <c r="B2077" t="s">
        <v>41</v>
      </c>
      <c r="C2077" t="s">
        <v>44</v>
      </c>
      <c r="D2077" s="36">
        <v>49241500</v>
      </c>
      <c r="E2077" s="36">
        <v>90066</v>
      </c>
      <c r="F2077" t="s">
        <v>10263</v>
      </c>
      <c r="G2077" t="s">
        <v>57</v>
      </c>
      <c r="H2077" s="37">
        <v>814</v>
      </c>
      <c r="I2077" s="41">
        <f t="shared" si="48"/>
        <v>724.46</v>
      </c>
      <c r="J2077" t="s">
        <v>8885</v>
      </c>
      <c r="K2077" s="35">
        <v>90066</v>
      </c>
      <c r="L2077" s="33">
        <v>0.11</v>
      </c>
      <c r="M2077" s="21" t="s">
        <v>14848</v>
      </c>
      <c r="N2077" s="21" t="s">
        <v>9478</v>
      </c>
      <c r="O2077" s="21" t="s">
        <v>83</v>
      </c>
      <c r="P2077" s="35" t="s">
        <v>13496</v>
      </c>
    </row>
    <row r="2078" spans="2:16">
      <c r="B2078" t="s">
        <v>41</v>
      </c>
      <c r="C2078" t="s">
        <v>44</v>
      </c>
      <c r="D2078" s="36">
        <v>49241500</v>
      </c>
      <c r="E2078" s="36">
        <v>90067</v>
      </c>
      <c r="F2078" t="s">
        <v>10264</v>
      </c>
      <c r="G2078" t="s">
        <v>57</v>
      </c>
      <c r="H2078" s="37">
        <v>896</v>
      </c>
      <c r="I2078" s="41">
        <f t="shared" si="48"/>
        <v>797.44</v>
      </c>
      <c r="J2078" t="s">
        <v>8885</v>
      </c>
      <c r="K2078" s="35">
        <v>90067</v>
      </c>
      <c r="L2078" s="33">
        <v>0.11</v>
      </c>
      <c r="M2078" s="21" t="s">
        <v>14848</v>
      </c>
      <c r="N2078" s="21" t="s">
        <v>9478</v>
      </c>
      <c r="O2078" s="21" t="s">
        <v>83</v>
      </c>
      <c r="P2078" s="35" t="s">
        <v>13496</v>
      </c>
    </row>
    <row r="2079" spans="2:16">
      <c r="B2079" t="s">
        <v>41</v>
      </c>
      <c r="C2079" t="s">
        <v>44</v>
      </c>
      <c r="D2079" s="36">
        <v>49241500</v>
      </c>
      <c r="E2079" s="36">
        <v>90068</v>
      </c>
      <c r="F2079" t="s">
        <v>10265</v>
      </c>
      <c r="G2079" t="s">
        <v>57</v>
      </c>
      <c r="H2079" s="37">
        <v>1180</v>
      </c>
      <c r="I2079" s="41">
        <f t="shared" si="48"/>
        <v>1050.2</v>
      </c>
      <c r="J2079" t="s">
        <v>8885</v>
      </c>
      <c r="K2079" s="35">
        <v>90068</v>
      </c>
      <c r="L2079" s="33">
        <v>0.11</v>
      </c>
      <c r="M2079" s="21" t="s">
        <v>14848</v>
      </c>
      <c r="N2079" s="21" t="s">
        <v>9478</v>
      </c>
      <c r="O2079" s="21" t="s">
        <v>83</v>
      </c>
      <c r="P2079" s="35" t="s">
        <v>13496</v>
      </c>
    </row>
    <row r="2080" spans="2:16">
      <c r="B2080" t="s">
        <v>41</v>
      </c>
      <c r="C2080" t="s">
        <v>44</v>
      </c>
      <c r="D2080" s="36">
        <v>49241500</v>
      </c>
      <c r="E2080" s="36">
        <v>90069</v>
      </c>
      <c r="F2080" t="s">
        <v>10266</v>
      </c>
      <c r="G2080" t="s">
        <v>57</v>
      </c>
      <c r="H2080" s="37">
        <v>1384</v>
      </c>
      <c r="I2080" s="41">
        <f t="shared" si="48"/>
        <v>1231.76</v>
      </c>
      <c r="J2080" t="s">
        <v>8885</v>
      </c>
      <c r="K2080" s="35">
        <v>90069</v>
      </c>
      <c r="L2080" s="33">
        <v>0.11</v>
      </c>
      <c r="M2080" s="21" t="s">
        <v>14848</v>
      </c>
      <c r="N2080" s="21" t="s">
        <v>9478</v>
      </c>
      <c r="O2080" s="21" t="s">
        <v>83</v>
      </c>
      <c r="P2080" s="35" t="s">
        <v>13496</v>
      </c>
    </row>
    <row r="2081" spans="2:16">
      <c r="B2081" t="s">
        <v>41</v>
      </c>
      <c r="C2081" t="s">
        <v>44</v>
      </c>
      <c r="D2081" s="36">
        <v>49241500</v>
      </c>
      <c r="E2081" s="36">
        <v>90070</v>
      </c>
      <c r="F2081" t="s">
        <v>10267</v>
      </c>
      <c r="G2081" t="s">
        <v>57</v>
      </c>
      <c r="H2081" s="37">
        <v>1533</v>
      </c>
      <c r="I2081" s="41">
        <f t="shared" si="48"/>
        <v>1364.3700000000001</v>
      </c>
      <c r="J2081" t="s">
        <v>8885</v>
      </c>
      <c r="K2081" s="35">
        <v>90070</v>
      </c>
      <c r="L2081" s="33">
        <v>0.11</v>
      </c>
      <c r="M2081" s="21" t="s">
        <v>14848</v>
      </c>
      <c r="N2081" s="21" t="s">
        <v>9478</v>
      </c>
      <c r="O2081" s="21" t="s">
        <v>83</v>
      </c>
      <c r="P2081" s="35" t="s">
        <v>13496</v>
      </c>
    </row>
    <row r="2082" spans="2:16">
      <c r="B2082" t="s">
        <v>41</v>
      </c>
      <c r="C2082" t="s">
        <v>44</v>
      </c>
      <c r="D2082" s="36">
        <v>49241500</v>
      </c>
      <c r="E2082" s="36">
        <v>90071</v>
      </c>
      <c r="F2082" t="s">
        <v>10268</v>
      </c>
      <c r="G2082" t="s">
        <v>57</v>
      </c>
      <c r="H2082" s="37">
        <v>1168</v>
      </c>
      <c r="I2082" s="41">
        <f t="shared" si="48"/>
        <v>1039.52</v>
      </c>
      <c r="J2082" t="s">
        <v>8885</v>
      </c>
      <c r="K2082" s="35">
        <v>90071</v>
      </c>
      <c r="L2082" s="33">
        <v>0.11</v>
      </c>
      <c r="M2082" s="21" t="s">
        <v>14848</v>
      </c>
      <c r="N2082" s="21" t="s">
        <v>9478</v>
      </c>
      <c r="O2082" s="21" t="s">
        <v>83</v>
      </c>
      <c r="P2082" s="35" t="s">
        <v>13496</v>
      </c>
    </row>
    <row r="2083" spans="2:16">
      <c r="B2083" t="s">
        <v>41</v>
      </c>
      <c r="C2083" t="s">
        <v>44</v>
      </c>
      <c r="D2083" s="36">
        <v>49241500</v>
      </c>
      <c r="E2083" s="36">
        <v>90072</v>
      </c>
      <c r="F2083" t="s">
        <v>10269</v>
      </c>
      <c r="G2083" t="s">
        <v>57</v>
      </c>
      <c r="H2083" s="37">
        <v>1320</v>
      </c>
      <c r="I2083" s="41">
        <f t="shared" si="48"/>
        <v>1174.8</v>
      </c>
      <c r="J2083" t="s">
        <v>8885</v>
      </c>
      <c r="K2083" s="35">
        <v>90072</v>
      </c>
      <c r="L2083" s="33">
        <v>0.11</v>
      </c>
      <c r="M2083" s="21" t="s">
        <v>14848</v>
      </c>
      <c r="N2083" s="21" t="s">
        <v>9478</v>
      </c>
      <c r="O2083" s="21" t="s">
        <v>83</v>
      </c>
      <c r="P2083" s="35" t="s">
        <v>13496</v>
      </c>
    </row>
    <row r="2084" spans="2:16">
      <c r="B2084" t="s">
        <v>41</v>
      </c>
      <c r="C2084" t="s">
        <v>44</v>
      </c>
      <c r="D2084" s="36">
        <v>49241500</v>
      </c>
      <c r="E2084" s="36">
        <v>90073</v>
      </c>
      <c r="F2084" t="s">
        <v>10270</v>
      </c>
      <c r="G2084" t="s">
        <v>57</v>
      </c>
      <c r="H2084" s="37">
        <v>1465</v>
      </c>
      <c r="I2084" s="41">
        <f t="shared" si="48"/>
        <v>1303.8499999999999</v>
      </c>
      <c r="J2084" t="s">
        <v>8885</v>
      </c>
      <c r="K2084" s="35">
        <v>90073</v>
      </c>
      <c r="L2084" s="33">
        <v>0.11</v>
      </c>
      <c r="M2084" s="21" t="s">
        <v>14848</v>
      </c>
      <c r="N2084" s="21" t="s">
        <v>9478</v>
      </c>
      <c r="O2084" s="21" t="s">
        <v>83</v>
      </c>
      <c r="P2084" s="35" t="s">
        <v>13496</v>
      </c>
    </row>
    <row r="2085" spans="2:16">
      <c r="B2085" t="s">
        <v>41</v>
      </c>
      <c r="C2085" t="s">
        <v>44</v>
      </c>
      <c r="D2085" s="36">
        <v>49241500</v>
      </c>
      <c r="E2085" s="36">
        <v>90074</v>
      </c>
      <c r="F2085" t="s">
        <v>10271</v>
      </c>
      <c r="G2085" t="s">
        <v>57</v>
      </c>
      <c r="H2085" s="37">
        <v>1644</v>
      </c>
      <c r="I2085" s="41">
        <f t="shared" si="48"/>
        <v>1463.16</v>
      </c>
      <c r="J2085" t="s">
        <v>8885</v>
      </c>
      <c r="K2085" s="35">
        <v>90074</v>
      </c>
      <c r="L2085" s="33">
        <v>0.11</v>
      </c>
      <c r="M2085" s="21" t="s">
        <v>14848</v>
      </c>
      <c r="N2085" s="21" t="s">
        <v>9478</v>
      </c>
      <c r="O2085" s="21" t="s">
        <v>83</v>
      </c>
      <c r="P2085" s="35" t="s">
        <v>13496</v>
      </c>
    </row>
    <row r="2086" spans="2:16">
      <c r="B2086" t="s">
        <v>41</v>
      </c>
      <c r="C2086" t="s">
        <v>44</v>
      </c>
      <c r="D2086" s="36">
        <v>49241500</v>
      </c>
      <c r="E2086" s="36">
        <v>90075</v>
      </c>
      <c r="F2086" t="s">
        <v>10272</v>
      </c>
      <c r="G2086" t="s">
        <v>57</v>
      </c>
      <c r="H2086" s="37">
        <v>1704</v>
      </c>
      <c r="I2086" s="41">
        <f t="shared" si="48"/>
        <v>1516.56</v>
      </c>
      <c r="J2086" t="s">
        <v>8885</v>
      </c>
      <c r="K2086" s="35">
        <v>90075</v>
      </c>
      <c r="L2086" s="33">
        <v>0.11</v>
      </c>
      <c r="M2086" s="21" t="s">
        <v>14848</v>
      </c>
      <c r="N2086" s="21" t="s">
        <v>9478</v>
      </c>
      <c r="O2086" s="21" t="s">
        <v>83</v>
      </c>
      <c r="P2086" s="35" t="s">
        <v>13496</v>
      </c>
    </row>
    <row r="2087" spans="2:16">
      <c r="B2087" t="s">
        <v>41</v>
      </c>
      <c r="C2087" t="s">
        <v>44</v>
      </c>
      <c r="D2087" s="36">
        <v>49241500</v>
      </c>
      <c r="E2087" s="36">
        <v>90076</v>
      </c>
      <c r="F2087" t="s">
        <v>10273</v>
      </c>
      <c r="G2087" t="s">
        <v>57</v>
      </c>
      <c r="H2087" s="37">
        <v>2390</v>
      </c>
      <c r="I2087" s="41">
        <f t="shared" si="48"/>
        <v>2127.1</v>
      </c>
      <c r="J2087" t="s">
        <v>8885</v>
      </c>
      <c r="K2087" s="35">
        <v>90076</v>
      </c>
      <c r="L2087" s="33">
        <v>0.11</v>
      </c>
      <c r="M2087" s="21" t="s">
        <v>14848</v>
      </c>
      <c r="N2087" s="21" t="s">
        <v>9478</v>
      </c>
      <c r="O2087" s="21" t="s">
        <v>83</v>
      </c>
      <c r="P2087" s="35" t="s">
        <v>13496</v>
      </c>
    </row>
    <row r="2088" spans="2:16">
      <c r="B2088" t="s">
        <v>41</v>
      </c>
      <c r="C2088" t="s">
        <v>44</v>
      </c>
      <c r="D2088" s="36">
        <v>49241500</v>
      </c>
      <c r="E2088" s="36">
        <v>90077</v>
      </c>
      <c r="F2088" t="s">
        <v>10274</v>
      </c>
      <c r="G2088" t="s">
        <v>57</v>
      </c>
      <c r="H2088" s="37">
        <v>642</v>
      </c>
      <c r="I2088" s="41">
        <f t="shared" si="48"/>
        <v>571.38</v>
      </c>
      <c r="J2088" t="s">
        <v>8885</v>
      </c>
      <c r="K2088" s="35">
        <v>90077</v>
      </c>
      <c r="L2088" s="33">
        <v>0.11</v>
      </c>
      <c r="M2088" s="21" t="s">
        <v>14848</v>
      </c>
      <c r="N2088" s="21" t="s">
        <v>9478</v>
      </c>
      <c r="O2088" s="21" t="s">
        <v>83</v>
      </c>
      <c r="P2088" s="35" t="s">
        <v>13496</v>
      </c>
    </row>
    <row r="2089" spans="2:16">
      <c r="B2089" t="s">
        <v>41</v>
      </c>
      <c r="C2089" t="s">
        <v>44</v>
      </c>
      <c r="D2089" s="36">
        <v>49241500</v>
      </c>
      <c r="E2089" s="36">
        <v>90078</v>
      </c>
      <c r="F2089" t="s">
        <v>10275</v>
      </c>
      <c r="G2089" t="s">
        <v>57</v>
      </c>
      <c r="H2089" s="37">
        <v>844</v>
      </c>
      <c r="I2089" s="41">
        <f t="shared" si="48"/>
        <v>751.16</v>
      </c>
      <c r="J2089" t="s">
        <v>8885</v>
      </c>
      <c r="K2089" s="35">
        <v>90078</v>
      </c>
      <c r="L2089" s="33">
        <v>0.11</v>
      </c>
      <c r="M2089" s="21" t="s">
        <v>14848</v>
      </c>
      <c r="N2089" s="21" t="s">
        <v>9478</v>
      </c>
      <c r="O2089" s="21" t="s">
        <v>83</v>
      </c>
      <c r="P2089" s="35" t="s">
        <v>13496</v>
      </c>
    </row>
    <row r="2090" spans="2:16">
      <c r="B2090" t="s">
        <v>41</v>
      </c>
      <c r="C2090" t="s">
        <v>44</v>
      </c>
      <c r="D2090" s="36">
        <v>49241500</v>
      </c>
      <c r="E2090" s="36">
        <v>90079</v>
      </c>
      <c r="F2090" t="s">
        <v>10276</v>
      </c>
      <c r="G2090" t="s">
        <v>57</v>
      </c>
      <c r="H2090" s="37">
        <v>889</v>
      </c>
      <c r="I2090" s="41">
        <f t="shared" si="48"/>
        <v>791.21</v>
      </c>
      <c r="J2090" t="s">
        <v>8885</v>
      </c>
      <c r="K2090" s="35">
        <v>90079</v>
      </c>
      <c r="L2090" s="33">
        <v>0.11</v>
      </c>
      <c r="M2090" s="21" t="s">
        <v>14848</v>
      </c>
      <c r="N2090" s="21" t="s">
        <v>9478</v>
      </c>
      <c r="O2090" s="21" t="s">
        <v>83</v>
      </c>
      <c r="P2090" s="35" t="s">
        <v>13496</v>
      </c>
    </row>
    <row r="2091" spans="2:16">
      <c r="B2091" t="s">
        <v>41</v>
      </c>
      <c r="C2091" t="s">
        <v>44</v>
      </c>
      <c r="D2091" s="36">
        <v>49241500</v>
      </c>
      <c r="E2091" s="36">
        <v>90080</v>
      </c>
      <c r="F2091" t="s">
        <v>10277</v>
      </c>
      <c r="G2091" t="s">
        <v>57</v>
      </c>
      <c r="H2091" s="37">
        <v>975</v>
      </c>
      <c r="I2091" s="41">
        <f t="shared" si="48"/>
        <v>867.75</v>
      </c>
      <c r="J2091" t="s">
        <v>8885</v>
      </c>
      <c r="K2091" s="35">
        <v>90080</v>
      </c>
      <c r="L2091" s="33">
        <v>0.11</v>
      </c>
      <c r="M2091" s="21" t="s">
        <v>14848</v>
      </c>
      <c r="N2091" s="21" t="s">
        <v>9478</v>
      </c>
      <c r="O2091" s="21" t="s">
        <v>83</v>
      </c>
      <c r="P2091" s="35" t="s">
        <v>13496</v>
      </c>
    </row>
    <row r="2092" spans="2:16">
      <c r="B2092" t="s">
        <v>41</v>
      </c>
      <c r="C2092" t="s">
        <v>44</v>
      </c>
      <c r="D2092" s="36">
        <v>49241500</v>
      </c>
      <c r="E2092" s="36">
        <v>90081</v>
      </c>
      <c r="F2092" t="s">
        <v>10278</v>
      </c>
      <c r="G2092" t="s">
        <v>57</v>
      </c>
      <c r="H2092" s="37">
        <v>3163</v>
      </c>
      <c r="I2092" s="41">
        <f t="shared" si="48"/>
        <v>2815.07</v>
      </c>
      <c r="J2092" t="s">
        <v>8885</v>
      </c>
      <c r="K2092" s="35">
        <v>90081</v>
      </c>
      <c r="L2092" s="33">
        <v>0.11</v>
      </c>
      <c r="M2092" s="21" t="s">
        <v>14848</v>
      </c>
      <c r="N2092" s="21" t="s">
        <v>9478</v>
      </c>
      <c r="O2092" s="21" t="s">
        <v>83</v>
      </c>
      <c r="P2092" s="35" t="s">
        <v>13496</v>
      </c>
    </row>
    <row r="2093" spans="2:16">
      <c r="B2093" t="s">
        <v>41</v>
      </c>
      <c r="C2093" t="s">
        <v>44</v>
      </c>
      <c r="D2093" s="36">
        <v>49241500</v>
      </c>
      <c r="E2093" s="36">
        <v>90082</v>
      </c>
      <c r="F2093" t="s">
        <v>10279</v>
      </c>
      <c r="G2093" t="s">
        <v>57</v>
      </c>
      <c r="H2093" s="37">
        <v>1089</v>
      </c>
      <c r="I2093" s="41">
        <f t="shared" si="48"/>
        <v>969.21</v>
      </c>
      <c r="J2093" t="s">
        <v>8885</v>
      </c>
      <c r="K2093" s="35">
        <v>90082</v>
      </c>
      <c r="L2093" s="33">
        <v>0.11</v>
      </c>
      <c r="M2093" s="21" t="s">
        <v>14848</v>
      </c>
      <c r="N2093" s="21" t="s">
        <v>9478</v>
      </c>
      <c r="O2093" s="21" t="s">
        <v>83</v>
      </c>
      <c r="P2093" s="35" t="s">
        <v>13496</v>
      </c>
    </row>
    <row r="2094" spans="2:16">
      <c r="B2094" t="s">
        <v>41</v>
      </c>
      <c r="C2094" t="s">
        <v>44</v>
      </c>
      <c r="D2094" s="36">
        <v>49241500</v>
      </c>
      <c r="E2094" s="36">
        <v>90083</v>
      </c>
      <c r="F2094" t="s">
        <v>10280</v>
      </c>
      <c r="G2094" t="s">
        <v>57</v>
      </c>
      <c r="H2094" s="37">
        <v>1089</v>
      </c>
      <c r="I2094" s="41">
        <f t="shared" si="48"/>
        <v>969.21</v>
      </c>
      <c r="J2094" t="s">
        <v>8885</v>
      </c>
      <c r="K2094" s="35">
        <v>90083</v>
      </c>
      <c r="L2094" s="33">
        <v>0.11</v>
      </c>
      <c r="M2094" s="21" t="s">
        <v>14848</v>
      </c>
      <c r="N2094" s="21" t="s">
        <v>9478</v>
      </c>
      <c r="O2094" s="21" t="s">
        <v>83</v>
      </c>
      <c r="P2094" s="35" t="s">
        <v>13496</v>
      </c>
    </row>
    <row r="2095" spans="2:16">
      <c r="B2095" t="s">
        <v>41</v>
      </c>
      <c r="C2095" t="s">
        <v>44</v>
      </c>
      <c r="D2095" s="36">
        <v>49241500</v>
      </c>
      <c r="E2095" s="36">
        <v>90084</v>
      </c>
      <c r="F2095" t="s">
        <v>10281</v>
      </c>
      <c r="G2095" t="s">
        <v>57</v>
      </c>
      <c r="H2095" s="37">
        <v>1089</v>
      </c>
      <c r="I2095" s="41">
        <f t="shared" si="48"/>
        <v>969.21</v>
      </c>
      <c r="J2095" t="s">
        <v>8885</v>
      </c>
      <c r="K2095" s="35">
        <v>90084</v>
      </c>
      <c r="L2095" s="33">
        <v>0.11</v>
      </c>
      <c r="M2095" s="21" t="s">
        <v>14848</v>
      </c>
      <c r="N2095" s="21" t="s">
        <v>9478</v>
      </c>
      <c r="O2095" s="21" t="s">
        <v>83</v>
      </c>
      <c r="P2095" s="35" t="s">
        <v>13496</v>
      </c>
    </row>
    <row r="2096" spans="2:16">
      <c r="B2096" t="s">
        <v>41</v>
      </c>
      <c r="C2096" t="s">
        <v>44</v>
      </c>
      <c r="D2096" s="36">
        <v>49241500</v>
      </c>
      <c r="E2096" s="36">
        <v>90085</v>
      </c>
      <c r="F2096" t="s">
        <v>10281</v>
      </c>
      <c r="G2096" t="s">
        <v>57</v>
      </c>
      <c r="H2096" s="37">
        <v>1089</v>
      </c>
      <c r="I2096" s="41">
        <f t="shared" si="48"/>
        <v>969.21</v>
      </c>
      <c r="J2096" t="s">
        <v>8885</v>
      </c>
      <c r="K2096" s="35">
        <v>90085</v>
      </c>
      <c r="L2096" s="33">
        <v>0.11</v>
      </c>
      <c r="M2096" s="21" t="s">
        <v>14848</v>
      </c>
      <c r="N2096" s="21" t="s">
        <v>9478</v>
      </c>
      <c r="O2096" s="21" t="s">
        <v>83</v>
      </c>
      <c r="P2096" s="35" t="s">
        <v>13496</v>
      </c>
    </row>
    <row r="2097" spans="2:16">
      <c r="B2097" t="s">
        <v>41</v>
      </c>
      <c r="C2097" t="s">
        <v>44</v>
      </c>
      <c r="D2097" s="36">
        <v>49241500</v>
      </c>
      <c r="E2097" s="36">
        <v>90086</v>
      </c>
      <c r="F2097" t="s">
        <v>10282</v>
      </c>
      <c r="G2097" t="s">
        <v>57</v>
      </c>
      <c r="H2097" s="37">
        <v>1089</v>
      </c>
      <c r="I2097" s="41">
        <f t="shared" si="48"/>
        <v>969.21</v>
      </c>
      <c r="J2097" t="s">
        <v>8885</v>
      </c>
      <c r="K2097" s="35">
        <v>90086</v>
      </c>
      <c r="L2097" s="33">
        <v>0.11</v>
      </c>
      <c r="M2097" s="21" t="s">
        <v>14848</v>
      </c>
      <c r="N2097" s="21" t="s">
        <v>9478</v>
      </c>
      <c r="O2097" s="21" t="s">
        <v>83</v>
      </c>
      <c r="P2097" s="35" t="s">
        <v>13496</v>
      </c>
    </row>
    <row r="2098" spans="2:16">
      <c r="B2098" t="s">
        <v>41</v>
      </c>
      <c r="C2098" t="s">
        <v>44</v>
      </c>
      <c r="D2098" s="36">
        <v>49241500</v>
      </c>
      <c r="E2098" s="36">
        <v>90087</v>
      </c>
      <c r="F2098" t="s">
        <v>10283</v>
      </c>
      <c r="G2098" t="s">
        <v>57</v>
      </c>
      <c r="H2098" s="37">
        <v>1978</v>
      </c>
      <c r="I2098" s="41">
        <f t="shared" si="48"/>
        <v>1760.42</v>
      </c>
      <c r="J2098" t="s">
        <v>8885</v>
      </c>
      <c r="K2098" s="35">
        <v>90087</v>
      </c>
      <c r="L2098" s="33">
        <v>0.11</v>
      </c>
      <c r="M2098" s="21" t="s">
        <v>14848</v>
      </c>
      <c r="N2098" s="21" t="s">
        <v>9478</v>
      </c>
      <c r="O2098" s="21" t="s">
        <v>83</v>
      </c>
      <c r="P2098" s="35" t="s">
        <v>13496</v>
      </c>
    </row>
    <row r="2099" spans="2:16">
      <c r="B2099" t="s">
        <v>41</v>
      </c>
      <c r="C2099" t="s">
        <v>44</v>
      </c>
      <c r="D2099" s="36">
        <v>49241500</v>
      </c>
      <c r="E2099" s="36">
        <v>90088</v>
      </c>
      <c r="F2099" t="s">
        <v>10284</v>
      </c>
      <c r="G2099" t="s">
        <v>57</v>
      </c>
      <c r="H2099" s="37">
        <v>1038</v>
      </c>
      <c r="I2099" s="41">
        <f t="shared" si="48"/>
        <v>923.82</v>
      </c>
      <c r="J2099" t="s">
        <v>8885</v>
      </c>
      <c r="K2099" s="35">
        <v>90088</v>
      </c>
      <c r="L2099" s="33">
        <v>0.11</v>
      </c>
      <c r="M2099" s="21" t="s">
        <v>14848</v>
      </c>
      <c r="N2099" s="21" t="s">
        <v>9478</v>
      </c>
      <c r="O2099" s="21" t="s">
        <v>83</v>
      </c>
      <c r="P2099" s="35" t="s">
        <v>13496</v>
      </c>
    </row>
    <row r="2100" spans="2:16">
      <c r="B2100" t="s">
        <v>41</v>
      </c>
      <c r="C2100" t="s">
        <v>44</v>
      </c>
      <c r="D2100" s="36">
        <v>49241500</v>
      </c>
      <c r="E2100" s="36">
        <v>90089</v>
      </c>
      <c r="F2100" t="s">
        <v>10285</v>
      </c>
      <c r="G2100" t="s">
        <v>57</v>
      </c>
      <c r="H2100" s="37">
        <v>1256</v>
      </c>
      <c r="I2100" s="41">
        <f t="shared" si="48"/>
        <v>1117.8399999999999</v>
      </c>
      <c r="J2100" t="s">
        <v>8885</v>
      </c>
      <c r="K2100" s="35">
        <v>90089</v>
      </c>
      <c r="L2100" s="33">
        <v>0.11</v>
      </c>
      <c r="M2100" s="21" t="s">
        <v>14848</v>
      </c>
      <c r="N2100" s="21" t="s">
        <v>9478</v>
      </c>
      <c r="O2100" s="21" t="s">
        <v>83</v>
      </c>
      <c r="P2100" s="35" t="s">
        <v>13496</v>
      </c>
    </row>
    <row r="2101" spans="2:16">
      <c r="B2101" t="s">
        <v>41</v>
      </c>
      <c r="C2101" t="s">
        <v>44</v>
      </c>
      <c r="D2101" s="36">
        <v>49241500</v>
      </c>
      <c r="E2101" s="36">
        <v>90090</v>
      </c>
      <c r="F2101" t="s">
        <v>10286</v>
      </c>
      <c r="G2101" t="s">
        <v>57</v>
      </c>
      <c r="H2101" s="37">
        <v>3047</v>
      </c>
      <c r="I2101" s="41">
        <f t="shared" si="48"/>
        <v>2711.83</v>
      </c>
      <c r="J2101" t="s">
        <v>8885</v>
      </c>
      <c r="K2101" s="35">
        <v>90090</v>
      </c>
      <c r="L2101" s="33">
        <v>0.11</v>
      </c>
      <c r="M2101" s="21" t="s">
        <v>14848</v>
      </c>
      <c r="N2101" s="21" t="s">
        <v>9478</v>
      </c>
      <c r="O2101" s="21" t="s">
        <v>83</v>
      </c>
      <c r="P2101" s="35" t="s">
        <v>13496</v>
      </c>
    </row>
    <row r="2102" spans="2:16">
      <c r="B2102" t="s">
        <v>41</v>
      </c>
      <c r="C2102" t="s">
        <v>44</v>
      </c>
      <c r="D2102" s="36">
        <v>49241500</v>
      </c>
      <c r="E2102" s="36">
        <v>90091</v>
      </c>
      <c r="F2102" t="s">
        <v>10287</v>
      </c>
      <c r="G2102" t="s">
        <v>57</v>
      </c>
      <c r="H2102" s="37">
        <v>2595</v>
      </c>
      <c r="I2102" s="41">
        <f t="shared" si="48"/>
        <v>2309.5500000000002</v>
      </c>
      <c r="J2102" t="s">
        <v>8885</v>
      </c>
      <c r="K2102" s="35">
        <v>90091</v>
      </c>
      <c r="L2102" s="33">
        <v>0.11</v>
      </c>
      <c r="M2102" s="21" t="s">
        <v>14848</v>
      </c>
      <c r="N2102" s="21" t="s">
        <v>9478</v>
      </c>
      <c r="O2102" s="21" t="s">
        <v>83</v>
      </c>
      <c r="P2102" s="35" t="s">
        <v>13496</v>
      </c>
    </row>
    <row r="2103" spans="2:16">
      <c r="B2103" t="s">
        <v>41</v>
      </c>
      <c r="C2103" t="s">
        <v>44</v>
      </c>
      <c r="D2103" s="36">
        <v>49241500</v>
      </c>
      <c r="E2103" s="36">
        <v>90092</v>
      </c>
      <c r="F2103" t="s">
        <v>10288</v>
      </c>
      <c r="G2103" t="s">
        <v>57</v>
      </c>
      <c r="H2103" s="37">
        <v>2595</v>
      </c>
      <c r="I2103" s="41">
        <f t="shared" si="48"/>
        <v>2309.5500000000002</v>
      </c>
      <c r="J2103" t="s">
        <v>8885</v>
      </c>
      <c r="K2103" s="35">
        <v>90092</v>
      </c>
      <c r="L2103" s="33">
        <v>0.11</v>
      </c>
      <c r="M2103" s="21" t="s">
        <v>14848</v>
      </c>
      <c r="N2103" s="21" t="s">
        <v>9478</v>
      </c>
      <c r="O2103" s="21" t="s">
        <v>83</v>
      </c>
      <c r="P2103" s="35" t="s">
        <v>13496</v>
      </c>
    </row>
    <row r="2104" spans="2:16">
      <c r="B2104" t="s">
        <v>41</v>
      </c>
      <c r="C2104" t="s">
        <v>44</v>
      </c>
      <c r="D2104" s="36">
        <v>49241500</v>
      </c>
      <c r="E2104" s="36">
        <v>90093</v>
      </c>
      <c r="F2104" t="s">
        <v>10289</v>
      </c>
      <c r="G2104" t="s">
        <v>57</v>
      </c>
      <c r="H2104" s="37">
        <v>2656</v>
      </c>
      <c r="I2104" s="41">
        <f t="shared" si="48"/>
        <v>2363.84</v>
      </c>
      <c r="J2104" t="s">
        <v>8885</v>
      </c>
      <c r="K2104" s="35">
        <v>90093</v>
      </c>
      <c r="L2104" s="33">
        <v>0.11</v>
      </c>
      <c r="M2104" s="21" t="s">
        <v>14848</v>
      </c>
      <c r="N2104" s="21" t="s">
        <v>9478</v>
      </c>
      <c r="O2104" s="21" t="s">
        <v>83</v>
      </c>
      <c r="P2104" s="35" t="s">
        <v>13496</v>
      </c>
    </row>
    <row r="2105" spans="2:16">
      <c r="B2105" t="s">
        <v>41</v>
      </c>
      <c r="C2105" t="s">
        <v>44</v>
      </c>
      <c r="D2105" s="36">
        <v>49241500</v>
      </c>
      <c r="E2105" s="36">
        <v>90094</v>
      </c>
      <c r="F2105" t="s">
        <v>10290</v>
      </c>
      <c r="G2105" t="s">
        <v>57</v>
      </c>
      <c r="H2105" s="37">
        <v>3437</v>
      </c>
      <c r="I2105" s="41">
        <f t="shared" si="48"/>
        <v>3058.93</v>
      </c>
      <c r="J2105" t="s">
        <v>8885</v>
      </c>
      <c r="K2105" s="35">
        <v>90094</v>
      </c>
      <c r="L2105" s="33">
        <v>0.11</v>
      </c>
      <c r="M2105" s="21" t="s">
        <v>14848</v>
      </c>
      <c r="N2105" s="21" t="s">
        <v>9478</v>
      </c>
      <c r="O2105" s="21" t="s">
        <v>83</v>
      </c>
      <c r="P2105" s="35" t="s">
        <v>13496</v>
      </c>
    </row>
    <row r="2106" spans="2:16">
      <c r="B2106" t="s">
        <v>41</v>
      </c>
      <c r="C2106" t="s">
        <v>44</v>
      </c>
      <c r="D2106" s="36">
        <v>49241500</v>
      </c>
      <c r="E2106" s="36">
        <v>90095</v>
      </c>
      <c r="F2106" t="s">
        <v>10291</v>
      </c>
      <c r="G2106" t="s">
        <v>57</v>
      </c>
      <c r="H2106" s="37">
        <v>4742</v>
      </c>
      <c r="I2106" s="41">
        <f t="shared" si="48"/>
        <v>4220.38</v>
      </c>
      <c r="J2106" t="s">
        <v>8885</v>
      </c>
      <c r="K2106" s="35">
        <v>90095</v>
      </c>
      <c r="L2106" s="33">
        <v>0.11</v>
      </c>
      <c r="M2106" s="21" t="s">
        <v>14848</v>
      </c>
      <c r="N2106" s="21" t="s">
        <v>9478</v>
      </c>
      <c r="O2106" s="21" t="s">
        <v>83</v>
      </c>
      <c r="P2106" s="35" t="s">
        <v>13496</v>
      </c>
    </row>
    <row r="2107" spans="2:16">
      <c r="B2107" t="s">
        <v>41</v>
      </c>
      <c r="C2107" t="s">
        <v>44</v>
      </c>
      <c r="D2107" s="36">
        <v>49241500</v>
      </c>
      <c r="E2107" s="36">
        <v>90096</v>
      </c>
      <c r="F2107" t="s">
        <v>10292</v>
      </c>
      <c r="G2107" t="s">
        <v>57</v>
      </c>
      <c r="H2107" s="37">
        <v>4623</v>
      </c>
      <c r="I2107" s="41">
        <f t="shared" si="48"/>
        <v>4114.47</v>
      </c>
      <c r="J2107" t="s">
        <v>8885</v>
      </c>
      <c r="K2107" s="35">
        <v>90096</v>
      </c>
      <c r="L2107" s="33">
        <v>0.11</v>
      </c>
      <c r="M2107" s="21" t="s">
        <v>14848</v>
      </c>
      <c r="N2107" s="21" t="s">
        <v>9478</v>
      </c>
      <c r="O2107" s="21" t="s">
        <v>83</v>
      </c>
      <c r="P2107" s="35" t="s">
        <v>13496</v>
      </c>
    </row>
    <row r="2108" spans="2:16">
      <c r="B2108" t="s">
        <v>41</v>
      </c>
      <c r="C2108" t="s">
        <v>44</v>
      </c>
      <c r="D2108" s="36">
        <v>49241500</v>
      </c>
      <c r="E2108" s="36">
        <v>90097</v>
      </c>
      <c r="F2108" t="s">
        <v>10293</v>
      </c>
      <c r="G2108" t="s">
        <v>57</v>
      </c>
      <c r="H2108" s="37">
        <v>4742</v>
      </c>
      <c r="I2108" s="41">
        <f t="shared" si="48"/>
        <v>4220.38</v>
      </c>
      <c r="J2108" t="s">
        <v>8885</v>
      </c>
      <c r="K2108" s="35">
        <v>90097</v>
      </c>
      <c r="L2108" s="33">
        <v>0.11</v>
      </c>
      <c r="M2108" s="21" t="s">
        <v>14848</v>
      </c>
      <c r="N2108" s="21" t="s">
        <v>9478</v>
      </c>
      <c r="O2108" s="21" t="s">
        <v>83</v>
      </c>
      <c r="P2108" s="35" t="s">
        <v>13496</v>
      </c>
    </row>
    <row r="2109" spans="2:16">
      <c r="B2109" t="s">
        <v>41</v>
      </c>
      <c r="C2109" t="s">
        <v>44</v>
      </c>
      <c r="D2109" s="36">
        <v>49241500</v>
      </c>
      <c r="E2109" s="36">
        <v>90098</v>
      </c>
      <c r="F2109" t="s">
        <v>10294</v>
      </c>
      <c r="G2109" t="s">
        <v>57</v>
      </c>
      <c r="H2109" s="37">
        <v>5660</v>
      </c>
      <c r="I2109" s="41">
        <f t="shared" si="48"/>
        <v>5037.3999999999996</v>
      </c>
      <c r="J2109" t="s">
        <v>8885</v>
      </c>
      <c r="K2109" s="35">
        <v>90098</v>
      </c>
      <c r="L2109" s="33">
        <v>0.11</v>
      </c>
      <c r="M2109" s="21" t="s">
        <v>14848</v>
      </c>
      <c r="N2109" s="21" t="s">
        <v>9478</v>
      </c>
      <c r="O2109" s="21" t="s">
        <v>83</v>
      </c>
      <c r="P2109" s="35" t="s">
        <v>13496</v>
      </c>
    </row>
    <row r="2110" spans="2:16">
      <c r="B2110" t="s">
        <v>41</v>
      </c>
      <c r="C2110" t="s">
        <v>44</v>
      </c>
      <c r="D2110" s="36">
        <v>49241500</v>
      </c>
      <c r="E2110" s="36">
        <v>90099</v>
      </c>
      <c r="F2110" t="s">
        <v>10295</v>
      </c>
      <c r="G2110" t="s">
        <v>57</v>
      </c>
      <c r="H2110" s="37">
        <v>5807</v>
      </c>
      <c r="I2110" s="41">
        <f t="shared" si="48"/>
        <v>5168.2300000000005</v>
      </c>
      <c r="J2110" t="s">
        <v>8885</v>
      </c>
      <c r="K2110" s="35">
        <v>90099</v>
      </c>
      <c r="L2110" s="33">
        <v>0.11</v>
      </c>
      <c r="M2110" s="21" t="s">
        <v>14848</v>
      </c>
      <c r="N2110" s="21" t="s">
        <v>9478</v>
      </c>
      <c r="O2110" s="21" t="s">
        <v>83</v>
      </c>
      <c r="P2110" s="35" t="s">
        <v>13496</v>
      </c>
    </row>
    <row r="2111" spans="2:16">
      <c r="B2111" t="s">
        <v>41</v>
      </c>
      <c r="C2111" t="s">
        <v>44</v>
      </c>
      <c r="D2111" s="36">
        <v>49241500</v>
      </c>
      <c r="E2111" s="36">
        <v>90100</v>
      </c>
      <c r="F2111" t="s">
        <v>10296</v>
      </c>
      <c r="G2111" t="s">
        <v>57</v>
      </c>
      <c r="H2111" s="37">
        <v>2095</v>
      </c>
      <c r="I2111" s="41">
        <f t="shared" si="48"/>
        <v>1864.55</v>
      </c>
      <c r="J2111" t="s">
        <v>8885</v>
      </c>
      <c r="K2111" s="35">
        <v>90100</v>
      </c>
      <c r="L2111" s="33">
        <v>0.11</v>
      </c>
      <c r="M2111" s="21" t="s">
        <v>14848</v>
      </c>
      <c r="N2111" s="21" t="s">
        <v>9478</v>
      </c>
      <c r="O2111" s="21" t="s">
        <v>83</v>
      </c>
      <c r="P2111" s="35" t="s">
        <v>13496</v>
      </c>
    </row>
    <row r="2112" spans="2:16">
      <c r="B2112" t="s">
        <v>41</v>
      </c>
      <c r="C2112" t="s">
        <v>44</v>
      </c>
      <c r="D2112" s="36">
        <v>49241500</v>
      </c>
      <c r="E2112" s="36">
        <v>90101</v>
      </c>
      <c r="F2112" t="s">
        <v>10297</v>
      </c>
      <c r="G2112" t="s">
        <v>57</v>
      </c>
      <c r="H2112" s="37">
        <v>3353</v>
      </c>
      <c r="I2112" s="41">
        <f t="shared" si="48"/>
        <v>2984.17</v>
      </c>
      <c r="J2112" t="s">
        <v>8885</v>
      </c>
      <c r="K2112" s="35">
        <v>90101</v>
      </c>
      <c r="L2112" s="33">
        <v>0.11</v>
      </c>
      <c r="M2112" s="21" t="s">
        <v>14848</v>
      </c>
      <c r="N2112" s="21" t="s">
        <v>9478</v>
      </c>
      <c r="O2112" s="21" t="s">
        <v>83</v>
      </c>
      <c r="P2112" s="35" t="s">
        <v>13496</v>
      </c>
    </row>
    <row r="2113" spans="2:16">
      <c r="B2113" t="s">
        <v>41</v>
      </c>
      <c r="C2113" t="s">
        <v>44</v>
      </c>
      <c r="D2113" s="36">
        <v>49241500</v>
      </c>
      <c r="E2113" s="36">
        <v>90102</v>
      </c>
      <c r="F2113" t="s">
        <v>10298</v>
      </c>
      <c r="G2113" t="s">
        <v>57</v>
      </c>
      <c r="H2113" s="37">
        <v>4547</v>
      </c>
      <c r="I2113" s="41">
        <f t="shared" si="48"/>
        <v>4046.83</v>
      </c>
      <c r="J2113" t="s">
        <v>8885</v>
      </c>
      <c r="K2113" s="35">
        <v>90102</v>
      </c>
      <c r="L2113" s="33">
        <v>0.11</v>
      </c>
      <c r="M2113" s="21" t="s">
        <v>14848</v>
      </c>
      <c r="N2113" s="21" t="s">
        <v>9478</v>
      </c>
      <c r="O2113" s="21" t="s">
        <v>83</v>
      </c>
      <c r="P2113" s="35" t="s">
        <v>13496</v>
      </c>
    </row>
    <row r="2114" spans="2:16">
      <c r="B2114" t="s">
        <v>41</v>
      </c>
      <c r="C2114" t="s">
        <v>44</v>
      </c>
      <c r="D2114" s="36">
        <v>49241500</v>
      </c>
      <c r="E2114" s="36">
        <v>90103</v>
      </c>
      <c r="F2114" t="s">
        <v>10299</v>
      </c>
      <c r="G2114" t="s">
        <v>57</v>
      </c>
      <c r="H2114" s="37">
        <v>256</v>
      </c>
      <c r="I2114" s="41">
        <f t="shared" si="48"/>
        <v>227.84</v>
      </c>
      <c r="J2114" t="s">
        <v>8885</v>
      </c>
      <c r="K2114" s="35">
        <v>90103</v>
      </c>
      <c r="L2114" s="33">
        <v>0.11</v>
      </c>
      <c r="M2114" s="21" t="s">
        <v>14848</v>
      </c>
      <c r="N2114" s="21" t="s">
        <v>9478</v>
      </c>
      <c r="O2114" s="21" t="s">
        <v>83</v>
      </c>
      <c r="P2114" s="35" t="s">
        <v>13496</v>
      </c>
    </row>
    <row r="2115" spans="2:16">
      <c r="B2115" t="s">
        <v>41</v>
      </c>
      <c r="C2115" t="s">
        <v>44</v>
      </c>
      <c r="D2115" s="36">
        <v>49241500</v>
      </c>
      <c r="E2115" s="36">
        <v>90104</v>
      </c>
      <c r="F2115" t="s">
        <v>10300</v>
      </c>
      <c r="G2115" t="s">
        <v>57</v>
      </c>
      <c r="H2115" s="37">
        <v>296</v>
      </c>
      <c r="I2115" s="41">
        <f t="shared" si="48"/>
        <v>263.44</v>
      </c>
      <c r="J2115" t="s">
        <v>8885</v>
      </c>
      <c r="K2115" s="35">
        <v>90104</v>
      </c>
      <c r="L2115" s="33">
        <v>0.11</v>
      </c>
      <c r="M2115" s="21" t="s">
        <v>14848</v>
      </c>
      <c r="N2115" s="21" t="s">
        <v>9478</v>
      </c>
      <c r="O2115" s="21" t="s">
        <v>83</v>
      </c>
      <c r="P2115" s="35" t="s">
        <v>13496</v>
      </c>
    </row>
    <row r="2116" spans="2:16">
      <c r="B2116" t="s">
        <v>41</v>
      </c>
      <c r="C2116" t="s">
        <v>44</v>
      </c>
      <c r="D2116" s="36">
        <v>49241500</v>
      </c>
      <c r="E2116" s="36">
        <v>90105</v>
      </c>
      <c r="F2116" t="s">
        <v>10301</v>
      </c>
      <c r="G2116" t="s">
        <v>57</v>
      </c>
      <c r="H2116" s="37">
        <v>345</v>
      </c>
      <c r="I2116" s="41">
        <f t="shared" si="48"/>
        <v>307.05</v>
      </c>
      <c r="J2116" t="s">
        <v>8885</v>
      </c>
      <c r="K2116" s="35">
        <v>90105</v>
      </c>
      <c r="L2116" s="33">
        <v>0.11</v>
      </c>
      <c r="M2116" s="21" t="s">
        <v>14848</v>
      </c>
      <c r="N2116" s="21" t="s">
        <v>9478</v>
      </c>
      <c r="O2116" s="21" t="s">
        <v>83</v>
      </c>
      <c r="P2116" s="35" t="s">
        <v>13496</v>
      </c>
    </row>
    <row r="2117" spans="2:16">
      <c r="B2117" t="s">
        <v>41</v>
      </c>
      <c r="C2117" t="s">
        <v>44</v>
      </c>
      <c r="D2117" s="36">
        <v>49241500</v>
      </c>
      <c r="E2117" s="36">
        <v>90106</v>
      </c>
      <c r="F2117" t="s">
        <v>10302</v>
      </c>
      <c r="G2117" t="s">
        <v>57</v>
      </c>
      <c r="H2117" s="37">
        <v>387</v>
      </c>
      <c r="I2117" s="41">
        <f t="shared" si="48"/>
        <v>344.43</v>
      </c>
      <c r="J2117" t="s">
        <v>8885</v>
      </c>
      <c r="K2117" s="35">
        <v>90106</v>
      </c>
      <c r="L2117" s="33">
        <v>0.11</v>
      </c>
      <c r="M2117" s="21" t="s">
        <v>14848</v>
      </c>
      <c r="N2117" s="21" t="s">
        <v>9478</v>
      </c>
      <c r="O2117" s="21" t="s">
        <v>83</v>
      </c>
      <c r="P2117" s="35" t="s">
        <v>13496</v>
      </c>
    </row>
    <row r="2118" spans="2:16">
      <c r="B2118" t="s">
        <v>41</v>
      </c>
      <c r="C2118" t="s">
        <v>44</v>
      </c>
      <c r="D2118" s="36">
        <v>49241500</v>
      </c>
      <c r="E2118" s="36">
        <v>90107</v>
      </c>
      <c r="F2118" t="s">
        <v>10303</v>
      </c>
      <c r="G2118" t="s">
        <v>57</v>
      </c>
      <c r="H2118" s="37">
        <v>437</v>
      </c>
      <c r="I2118" s="41">
        <f t="shared" si="48"/>
        <v>388.93</v>
      </c>
      <c r="J2118" t="s">
        <v>8885</v>
      </c>
      <c r="K2118" s="35">
        <v>90107</v>
      </c>
      <c r="L2118" s="33">
        <v>0.11</v>
      </c>
      <c r="M2118" s="21" t="s">
        <v>14848</v>
      </c>
      <c r="N2118" s="21" t="s">
        <v>9478</v>
      </c>
      <c r="O2118" s="21" t="s">
        <v>83</v>
      </c>
      <c r="P2118" s="35" t="s">
        <v>13496</v>
      </c>
    </row>
    <row r="2119" spans="2:16">
      <c r="B2119" t="s">
        <v>41</v>
      </c>
      <c r="C2119" t="s">
        <v>44</v>
      </c>
      <c r="D2119" s="36">
        <v>49241500</v>
      </c>
      <c r="E2119" s="36">
        <v>90108</v>
      </c>
      <c r="F2119" t="s">
        <v>10304</v>
      </c>
      <c r="G2119" t="s">
        <v>57</v>
      </c>
      <c r="H2119" s="37">
        <v>488</v>
      </c>
      <c r="I2119" s="41">
        <f t="shared" si="48"/>
        <v>434.32</v>
      </c>
      <c r="J2119" t="s">
        <v>8885</v>
      </c>
      <c r="K2119" s="35">
        <v>90108</v>
      </c>
      <c r="L2119" s="33">
        <v>0.11</v>
      </c>
      <c r="M2119" s="21" t="s">
        <v>14848</v>
      </c>
      <c r="N2119" s="21" t="s">
        <v>9478</v>
      </c>
      <c r="O2119" s="21" t="s">
        <v>83</v>
      </c>
      <c r="P2119" s="35" t="s">
        <v>13496</v>
      </c>
    </row>
    <row r="2120" spans="2:16">
      <c r="B2120" t="s">
        <v>41</v>
      </c>
      <c r="C2120" t="s">
        <v>44</v>
      </c>
      <c r="D2120" s="36">
        <v>49241500</v>
      </c>
      <c r="E2120" s="36">
        <v>90109</v>
      </c>
      <c r="F2120" t="s">
        <v>10305</v>
      </c>
      <c r="G2120" t="s">
        <v>57</v>
      </c>
      <c r="H2120" s="37">
        <v>535</v>
      </c>
      <c r="I2120" s="41">
        <f t="shared" ref="I2120:I2183" si="49">H2120*0.89</f>
        <v>476.15000000000003</v>
      </c>
      <c r="J2120" t="s">
        <v>8885</v>
      </c>
      <c r="K2120" s="35">
        <v>90109</v>
      </c>
      <c r="L2120" s="33">
        <v>0.11</v>
      </c>
      <c r="M2120" s="21" t="s">
        <v>14848</v>
      </c>
      <c r="N2120" s="21" t="s">
        <v>9478</v>
      </c>
      <c r="O2120" s="21" t="s">
        <v>83</v>
      </c>
      <c r="P2120" s="35" t="s">
        <v>13496</v>
      </c>
    </row>
    <row r="2121" spans="2:16">
      <c r="B2121" t="s">
        <v>41</v>
      </c>
      <c r="C2121" t="s">
        <v>44</v>
      </c>
      <c r="D2121" s="36">
        <v>49241500</v>
      </c>
      <c r="E2121" s="36">
        <v>90110</v>
      </c>
      <c r="F2121" t="s">
        <v>10306</v>
      </c>
      <c r="G2121" t="s">
        <v>57</v>
      </c>
      <c r="H2121" s="37">
        <v>554</v>
      </c>
      <c r="I2121" s="41">
        <f t="shared" si="49"/>
        <v>493.06</v>
      </c>
      <c r="J2121" t="s">
        <v>8885</v>
      </c>
      <c r="K2121" s="35">
        <v>90110</v>
      </c>
      <c r="L2121" s="33">
        <v>0.11</v>
      </c>
      <c r="M2121" s="21" t="s">
        <v>14848</v>
      </c>
      <c r="N2121" s="21" t="s">
        <v>9478</v>
      </c>
      <c r="O2121" s="21" t="s">
        <v>83</v>
      </c>
      <c r="P2121" s="35" t="s">
        <v>13496</v>
      </c>
    </row>
    <row r="2122" spans="2:16">
      <c r="B2122" t="s">
        <v>41</v>
      </c>
      <c r="C2122" t="s">
        <v>44</v>
      </c>
      <c r="D2122" s="36">
        <v>49241500</v>
      </c>
      <c r="E2122" s="36">
        <v>90111</v>
      </c>
      <c r="F2122" t="s">
        <v>10307</v>
      </c>
      <c r="G2122" t="s">
        <v>57</v>
      </c>
      <c r="H2122" s="37">
        <v>779</v>
      </c>
      <c r="I2122" s="41">
        <f t="shared" si="49"/>
        <v>693.31000000000006</v>
      </c>
      <c r="J2122" t="s">
        <v>8885</v>
      </c>
      <c r="K2122" s="35">
        <v>90111</v>
      </c>
      <c r="L2122" s="33">
        <v>0.11</v>
      </c>
      <c r="M2122" s="21" t="s">
        <v>14848</v>
      </c>
      <c r="N2122" s="21" t="s">
        <v>9478</v>
      </c>
      <c r="O2122" s="21" t="s">
        <v>83</v>
      </c>
      <c r="P2122" s="35" t="s">
        <v>13496</v>
      </c>
    </row>
    <row r="2123" spans="2:16">
      <c r="B2123" t="s">
        <v>41</v>
      </c>
      <c r="C2123" t="s">
        <v>44</v>
      </c>
      <c r="D2123" s="36">
        <v>49241500</v>
      </c>
      <c r="E2123" s="36">
        <v>90112</v>
      </c>
      <c r="F2123" t="s">
        <v>10308</v>
      </c>
      <c r="G2123" t="s">
        <v>57</v>
      </c>
      <c r="H2123" s="37">
        <v>804</v>
      </c>
      <c r="I2123" s="41">
        <f t="shared" si="49"/>
        <v>715.56000000000006</v>
      </c>
      <c r="J2123" t="s">
        <v>8885</v>
      </c>
      <c r="K2123" s="35">
        <v>90112</v>
      </c>
      <c r="L2123" s="33">
        <v>0.11</v>
      </c>
      <c r="M2123" s="21" t="s">
        <v>14848</v>
      </c>
      <c r="N2123" s="21" t="s">
        <v>9478</v>
      </c>
      <c r="O2123" s="21" t="s">
        <v>83</v>
      </c>
      <c r="P2123" s="35" t="s">
        <v>13496</v>
      </c>
    </row>
    <row r="2124" spans="2:16">
      <c r="B2124" t="s">
        <v>41</v>
      </c>
      <c r="C2124" t="s">
        <v>44</v>
      </c>
      <c r="D2124" s="36">
        <v>49241500</v>
      </c>
      <c r="E2124" s="36">
        <v>90113</v>
      </c>
      <c r="F2124" t="s">
        <v>10309</v>
      </c>
      <c r="G2124" t="s">
        <v>57</v>
      </c>
      <c r="H2124" s="37">
        <v>802</v>
      </c>
      <c r="I2124" s="41">
        <f t="shared" si="49"/>
        <v>713.78</v>
      </c>
      <c r="J2124" t="s">
        <v>8885</v>
      </c>
      <c r="K2124" s="35">
        <v>90113</v>
      </c>
      <c r="L2124" s="33">
        <v>0.11</v>
      </c>
      <c r="M2124" s="21" t="s">
        <v>14848</v>
      </c>
      <c r="N2124" s="21" t="s">
        <v>9478</v>
      </c>
      <c r="O2124" s="21" t="s">
        <v>83</v>
      </c>
      <c r="P2124" s="35" t="s">
        <v>13496</v>
      </c>
    </row>
    <row r="2125" spans="2:16">
      <c r="B2125" t="s">
        <v>41</v>
      </c>
      <c r="C2125" t="s">
        <v>44</v>
      </c>
      <c r="D2125" s="36">
        <v>49241500</v>
      </c>
      <c r="E2125" s="36">
        <v>90114</v>
      </c>
      <c r="F2125" t="s">
        <v>10310</v>
      </c>
      <c r="G2125" t="s">
        <v>57</v>
      </c>
      <c r="H2125" s="37">
        <v>590</v>
      </c>
      <c r="I2125" s="41">
        <f t="shared" si="49"/>
        <v>525.1</v>
      </c>
      <c r="J2125" t="s">
        <v>8885</v>
      </c>
      <c r="K2125" s="35">
        <v>90114</v>
      </c>
      <c r="L2125" s="33">
        <v>0.11</v>
      </c>
      <c r="M2125" s="21" t="s">
        <v>14848</v>
      </c>
      <c r="N2125" s="21" t="s">
        <v>9478</v>
      </c>
      <c r="O2125" s="21" t="s">
        <v>83</v>
      </c>
      <c r="P2125" s="35" t="s">
        <v>13496</v>
      </c>
    </row>
    <row r="2126" spans="2:16">
      <c r="B2126" t="s">
        <v>41</v>
      </c>
      <c r="C2126" t="s">
        <v>44</v>
      </c>
      <c r="D2126" s="36">
        <v>49241500</v>
      </c>
      <c r="E2126" s="36">
        <v>90117</v>
      </c>
      <c r="F2126" t="s">
        <v>10311</v>
      </c>
      <c r="G2126" t="s">
        <v>57</v>
      </c>
      <c r="H2126" s="37">
        <v>420</v>
      </c>
      <c r="I2126" s="41">
        <f t="shared" si="49"/>
        <v>373.8</v>
      </c>
      <c r="J2126" t="s">
        <v>8885</v>
      </c>
      <c r="K2126" s="35">
        <v>90117</v>
      </c>
      <c r="L2126" s="33">
        <v>0.11</v>
      </c>
      <c r="M2126" s="21" t="s">
        <v>14848</v>
      </c>
      <c r="N2126" s="21" t="s">
        <v>9478</v>
      </c>
      <c r="O2126" s="21" t="s">
        <v>83</v>
      </c>
      <c r="P2126" s="35" t="s">
        <v>13496</v>
      </c>
    </row>
    <row r="2127" spans="2:16">
      <c r="B2127" t="s">
        <v>41</v>
      </c>
      <c r="C2127" t="s">
        <v>44</v>
      </c>
      <c r="D2127" s="36">
        <v>49241500</v>
      </c>
      <c r="E2127" s="36">
        <v>90118</v>
      </c>
      <c r="F2127" t="s">
        <v>10312</v>
      </c>
      <c r="G2127" t="s">
        <v>57</v>
      </c>
      <c r="H2127" s="37">
        <v>471</v>
      </c>
      <c r="I2127" s="41">
        <f t="shared" si="49"/>
        <v>419.19</v>
      </c>
      <c r="J2127" t="s">
        <v>8885</v>
      </c>
      <c r="K2127" s="35">
        <v>90118</v>
      </c>
      <c r="L2127" s="33">
        <v>0.11</v>
      </c>
      <c r="M2127" s="21" t="s">
        <v>14848</v>
      </c>
      <c r="N2127" s="21" t="s">
        <v>9478</v>
      </c>
      <c r="O2127" s="21" t="s">
        <v>83</v>
      </c>
      <c r="P2127" s="35" t="s">
        <v>13496</v>
      </c>
    </row>
    <row r="2128" spans="2:16">
      <c r="B2128" t="s">
        <v>41</v>
      </c>
      <c r="C2128" t="s">
        <v>44</v>
      </c>
      <c r="D2128" s="36">
        <v>49241500</v>
      </c>
      <c r="E2128" s="36">
        <v>90119</v>
      </c>
      <c r="F2128" t="s">
        <v>10313</v>
      </c>
      <c r="G2128" t="s">
        <v>57</v>
      </c>
      <c r="H2128" s="37">
        <v>492</v>
      </c>
      <c r="I2128" s="41">
        <f t="shared" si="49"/>
        <v>437.88</v>
      </c>
      <c r="J2128" t="s">
        <v>8885</v>
      </c>
      <c r="K2128" s="35">
        <v>90119</v>
      </c>
      <c r="L2128" s="33">
        <v>0.11</v>
      </c>
      <c r="M2128" s="21" t="s">
        <v>14848</v>
      </c>
      <c r="N2128" s="21" t="s">
        <v>9478</v>
      </c>
      <c r="O2128" s="21" t="s">
        <v>83</v>
      </c>
      <c r="P2128" s="35" t="s">
        <v>13496</v>
      </c>
    </row>
    <row r="2129" spans="2:16">
      <c r="B2129" t="s">
        <v>41</v>
      </c>
      <c r="C2129" t="s">
        <v>44</v>
      </c>
      <c r="D2129" s="36">
        <v>49241500</v>
      </c>
      <c r="E2129" s="36">
        <v>90120</v>
      </c>
      <c r="F2129" t="s">
        <v>10314</v>
      </c>
      <c r="G2129" t="s">
        <v>57</v>
      </c>
      <c r="H2129" s="37">
        <v>534</v>
      </c>
      <c r="I2129" s="41">
        <f t="shared" si="49"/>
        <v>475.26</v>
      </c>
      <c r="J2129" t="s">
        <v>8885</v>
      </c>
      <c r="K2129" s="35">
        <v>90120</v>
      </c>
      <c r="L2129" s="33">
        <v>0.11</v>
      </c>
      <c r="M2129" s="21" t="s">
        <v>14848</v>
      </c>
      <c r="N2129" s="21" t="s">
        <v>9478</v>
      </c>
      <c r="O2129" s="21" t="s">
        <v>83</v>
      </c>
      <c r="P2129" s="35" t="s">
        <v>13496</v>
      </c>
    </row>
    <row r="2130" spans="2:16">
      <c r="B2130" t="s">
        <v>41</v>
      </c>
      <c r="C2130" t="s">
        <v>44</v>
      </c>
      <c r="D2130" s="36">
        <v>49241500</v>
      </c>
      <c r="E2130" s="36">
        <v>90121</v>
      </c>
      <c r="F2130" t="s">
        <v>10315</v>
      </c>
      <c r="G2130" t="s">
        <v>57</v>
      </c>
      <c r="H2130" s="37">
        <v>654</v>
      </c>
      <c r="I2130" s="41">
        <f t="shared" si="49"/>
        <v>582.06000000000006</v>
      </c>
      <c r="J2130" t="s">
        <v>8885</v>
      </c>
      <c r="K2130" s="35">
        <v>90121</v>
      </c>
      <c r="L2130" s="33">
        <v>0.11</v>
      </c>
      <c r="M2130" s="21" t="s">
        <v>14848</v>
      </c>
      <c r="N2130" s="21" t="s">
        <v>9478</v>
      </c>
      <c r="O2130" s="21" t="s">
        <v>83</v>
      </c>
      <c r="P2130" s="35" t="s">
        <v>13496</v>
      </c>
    </row>
    <row r="2131" spans="2:16">
      <c r="B2131" t="s">
        <v>41</v>
      </c>
      <c r="C2131" t="s">
        <v>44</v>
      </c>
      <c r="D2131" s="36">
        <v>49241500</v>
      </c>
      <c r="E2131" s="36">
        <v>90122</v>
      </c>
      <c r="F2131" t="s">
        <v>10316</v>
      </c>
      <c r="G2131" t="s">
        <v>57</v>
      </c>
      <c r="H2131" s="37">
        <v>696</v>
      </c>
      <c r="I2131" s="41">
        <f t="shared" si="49"/>
        <v>619.44000000000005</v>
      </c>
      <c r="J2131" t="s">
        <v>8885</v>
      </c>
      <c r="K2131" s="35">
        <v>90122</v>
      </c>
      <c r="L2131" s="33">
        <v>0.11</v>
      </c>
      <c r="M2131" s="21" t="s">
        <v>14848</v>
      </c>
      <c r="N2131" s="21" t="s">
        <v>9478</v>
      </c>
      <c r="O2131" s="21" t="s">
        <v>83</v>
      </c>
      <c r="P2131" s="35" t="s">
        <v>13496</v>
      </c>
    </row>
    <row r="2132" spans="2:16">
      <c r="B2132" t="s">
        <v>41</v>
      </c>
      <c r="C2132" t="s">
        <v>44</v>
      </c>
      <c r="D2132" s="36">
        <v>49241500</v>
      </c>
      <c r="E2132" s="36">
        <v>90129</v>
      </c>
      <c r="F2132" t="s">
        <v>10317</v>
      </c>
      <c r="G2132" t="s">
        <v>57</v>
      </c>
      <c r="H2132" s="37">
        <v>819</v>
      </c>
      <c r="I2132" s="41">
        <f t="shared" si="49"/>
        <v>728.91</v>
      </c>
      <c r="J2132" t="s">
        <v>8885</v>
      </c>
      <c r="K2132" s="35">
        <v>90129</v>
      </c>
      <c r="L2132" s="33">
        <v>0.11</v>
      </c>
      <c r="M2132" s="21" t="s">
        <v>14848</v>
      </c>
      <c r="N2132" s="21" t="s">
        <v>9478</v>
      </c>
      <c r="O2132" s="21" t="s">
        <v>83</v>
      </c>
      <c r="P2132" s="35" t="s">
        <v>13496</v>
      </c>
    </row>
    <row r="2133" spans="2:16">
      <c r="B2133" t="s">
        <v>41</v>
      </c>
      <c r="C2133" t="s">
        <v>44</v>
      </c>
      <c r="D2133" s="36">
        <v>49241500</v>
      </c>
      <c r="E2133" s="36">
        <v>90130</v>
      </c>
      <c r="F2133" t="s">
        <v>10318</v>
      </c>
      <c r="G2133" t="s">
        <v>57</v>
      </c>
      <c r="H2133" s="37">
        <v>921</v>
      </c>
      <c r="I2133" s="41">
        <f t="shared" si="49"/>
        <v>819.69</v>
      </c>
      <c r="J2133" t="s">
        <v>8885</v>
      </c>
      <c r="K2133" s="35">
        <v>90130</v>
      </c>
      <c r="L2133" s="33">
        <v>0.11</v>
      </c>
      <c r="M2133" s="21" t="s">
        <v>14848</v>
      </c>
      <c r="N2133" s="21" t="s">
        <v>9478</v>
      </c>
      <c r="O2133" s="21" t="s">
        <v>83</v>
      </c>
      <c r="P2133" s="35" t="s">
        <v>13496</v>
      </c>
    </row>
    <row r="2134" spans="2:16">
      <c r="B2134" t="s">
        <v>41</v>
      </c>
      <c r="C2134" t="s">
        <v>44</v>
      </c>
      <c r="D2134" s="36">
        <v>49241500</v>
      </c>
      <c r="E2134" s="36">
        <v>90131</v>
      </c>
      <c r="F2134" t="s">
        <v>10319</v>
      </c>
      <c r="G2134" t="s">
        <v>57</v>
      </c>
      <c r="H2134" s="37">
        <v>1167</v>
      </c>
      <c r="I2134" s="41">
        <f t="shared" si="49"/>
        <v>1038.6300000000001</v>
      </c>
      <c r="J2134" t="s">
        <v>8885</v>
      </c>
      <c r="K2134" s="35">
        <v>90131</v>
      </c>
      <c r="L2134" s="33">
        <v>0.11</v>
      </c>
      <c r="M2134" s="21" t="s">
        <v>14848</v>
      </c>
      <c r="N2134" s="21" t="s">
        <v>9478</v>
      </c>
      <c r="O2134" s="21" t="s">
        <v>83</v>
      </c>
      <c r="P2134" s="35" t="s">
        <v>13496</v>
      </c>
    </row>
    <row r="2135" spans="2:16">
      <c r="B2135" t="s">
        <v>41</v>
      </c>
      <c r="C2135" t="s">
        <v>44</v>
      </c>
      <c r="D2135" s="36">
        <v>49241500</v>
      </c>
      <c r="E2135" s="36">
        <v>90132</v>
      </c>
      <c r="F2135" t="s">
        <v>10320</v>
      </c>
      <c r="G2135" t="s">
        <v>57</v>
      </c>
      <c r="H2135" s="37">
        <v>1432</v>
      </c>
      <c r="I2135" s="41">
        <f t="shared" si="49"/>
        <v>1274.48</v>
      </c>
      <c r="J2135" t="s">
        <v>8885</v>
      </c>
      <c r="K2135" s="35">
        <v>90132</v>
      </c>
      <c r="L2135" s="33">
        <v>0.11</v>
      </c>
      <c r="M2135" s="21" t="s">
        <v>14848</v>
      </c>
      <c r="N2135" s="21" t="s">
        <v>9478</v>
      </c>
      <c r="O2135" s="21" t="s">
        <v>83</v>
      </c>
      <c r="P2135" s="35" t="s">
        <v>13496</v>
      </c>
    </row>
    <row r="2136" spans="2:16">
      <c r="B2136" t="s">
        <v>41</v>
      </c>
      <c r="C2136" t="s">
        <v>44</v>
      </c>
      <c r="D2136" s="36">
        <v>49241500</v>
      </c>
      <c r="E2136" s="36">
        <v>90133</v>
      </c>
      <c r="F2136" t="s">
        <v>10321</v>
      </c>
      <c r="G2136" t="s">
        <v>57</v>
      </c>
      <c r="H2136" s="37">
        <v>1686</v>
      </c>
      <c r="I2136" s="41">
        <f t="shared" si="49"/>
        <v>1500.54</v>
      </c>
      <c r="J2136" t="s">
        <v>8885</v>
      </c>
      <c r="K2136" s="35">
        <v>90133</v>
      </c>
      <c r="L2136" s="33">
        <v>0.11</v>
      </c>
      <c r="M2136" s="21" t="s">
        <v>14848</v>
      </c>
      <c r="N2136" s="21" t="s">
        <v>9478</v>
      </c>
      <c r="O2136" s="21" t="s">
        <v>83</v>
      </c>
      <c r="P2136" s="35" t="s">
        <v>13496</v>
      </c>
    </row>
    <row r="2137" spans="2:16">
      <c r="B2137" t="s">
        <v>41</v>
      </c>
      <c r="C2137" t="s">
        <v>44</v>
      </c>
      <c r="D2137" s="36">
        <v>49241500</v>
      </c>
      <c r="E2137" s="36">
        <v>90134</v>
      </c>
      <c r="F2137" t="s">
        <v>10322</v>
      </c>
      <c r="G2137" t="s">
        <v>57</v>
      </c>
      <c r="H2137" s="37">
        <v>446</v>
      </c>
      <c r="I2137" s="41">
        <f t="shared" si="49"/>
        <v>396.94</v>
      </c>
      <c r="J2137" t="s">
        <v>8885</v>
      </c>
      <c r="K2137" s="35">
        <v>90134</v>
      </c>
      <c r="L2137" s="33">
        <v>0.11</v>
      </c>
      <c r="M2137" s="21" t="s">
        <v>14848</v>
      </c>
      <c r="N2137" s="21" t="s">
        <v>9478</v>
      </c>
      <c r="O2137" s="21" t="s">
        <v>83</v>
      </c>
      <c r="P2137" s="35" t="s">
        <v>13496</v>
      </c>
    </row>
    <row r="2138" spans="2:16">
      <c r="B2138" t="s">
        <v>41</v>
      </c>
      <c r="C2138" t="s">
        <v>44</v>
      </c>
      <c r="D2138" s="36">
        <v>49241500</v>
      </c>
      <c r="E2138" s="36">
        <v>90135</v>
      </c>
      <c r="F2138" t="s">
        <v>10323</v>
      </c>
      <c r="G2138" t="s">
        <v>57</v>
      </c>
      <c r="H2138" s="37">
        <v>494</v>
      </c>
      <c r="I2138" s="41">
        <f t="shared" si="49"/>
        <v>439.66</v>
      </c>
      <c r="J2138" t="s">
        <v>8885</v>
      </c>
      <c r="K2138" s="35">
        <v>90135</v>
      </c>
      <c r="L2138" s="33">
        <v>0.11</v>
      </c>
      <c r="M2138" s="21" t="s">
        <v>14848</v>
      </c>
      <c r="N2138" s="21" t="s">
        <v>9478</v>
      </c>
      <c r="O2138" s="21" t="s">
        <v>83</v>
      </c>
      <c r="P2138" s="35" t="s">
        <v>13496</v>
      </c>
    </row>
    <row r="2139" spans="2:16">
      <c r="B2139" t="s">
        <v>41</v>
      </c>
      <c r="C2139" t="s">
        <v>44</v>
      </c>
      <c r="D2139" s="36">
        <v>49241500</v>
      </c>
      <c r="E2139" s="36">
        <v>90136</v>
      </c>
      <c r="F2139" t="s">
        <v>10324</v>
      </c>
      <c r="G2139" t="s">
        <v>57</v>
      </c>
      <c r="H2139" s="37">
        <v>575</v>
      </c>
      <c r="I2139" s="41">
        <f t="shared" si="49"/>
        <v>511.75</v>
      </c>
      <c r="J2139" t="s">
        <v>8885</v>
      </c>
      <c r="K2139" s="35">
        <v>90136</v>
      </c>
      <c r="L2139" s="33">
        <v>0.11</v>
      </c>
      <c r="M2139" s="21" t="s">
        <v>14848</v>
      </c>
      <c r="N2139" s="21" t="s">
        <v>9478</v>
      </c>
      <c r="O2139" s="21" t="s">
        <v>83</v>
      </c>
      <c r="P2139" s="35" t="s">
        <v>13496</v>
      </c>
    </row>
    <row r="2140" spans="2:16">
      <c r="B2140" t="s">
        <v>41</v>
      </c>
      <c r="C2140" t="s">
        <v>44</v>
      </c>
      <c r="D2140" s="36">
        <v>49241500</v>
      </c>
      <c r="E2140" s="36">
        <v>90137</v>
      </c>
      <c r="F2140" t="s">
        <v>10325</v>
      </c>
      <c r="G2140" t="s">
        <v>57</v>
      </c>
      <c r="H2140" s="37">
        <v>607</v>
      </c>
      <c r="I2140" s="41">
        <f t="shared" si="49"/>
        <v>540.23</v>
      </c>
      <c r="J2140" t="s">
        <v>8885</v>
      </c>
      <c r="K2140" s="35">
        <v>90137</v>
      </c>
      <c r="L2140" s="33">
        <v>0.11</v>
      </c>
      <c r="M2140" s="21" t="s">
        <v>14848</v>
      </c>
      <c r="N2140" s="21" t="s">
        <v>9478</v>
      </c>
      <c r="O2140" s="21" t="s">
        <v>83</v>
      </c>
      <c r="P2140" s="35" t="s">
        <v>13496</v>
      </c>
    </row>
    <row r="2141" spans="2:16">
      <c r="B2141" t="s">
        <v>41</v>
      </c>
      <c r="C2141" t="s">
        <v>44</v>
      </c>
      <c r="D2141" s="36">
        <v>49241500</v>
      </c>
      <c r="E2141" s="36">
        <v>90138</v>
      </c>
      <c r="F2141" t="s">
        <v>10326</v>
      </c>
      <c r="G2141" t="s">
        <v>57</v>
      </c>
      <c r="H2141" s="37">
        <v>1097</v>
      </c>
      <c r="I2141" s="41">
        <f t="shared" si="49"/>
        <v>976.33</v>
      </c>
      <c r="J2141" t="s">
        <v>8885</v>
      </c>
      <c r="K2141" s="35">
        <v>90138</v>
      </c>
      <c r="L2141" s="33">
        <v>0.11</v>
      </c>
      <c r="M2141" s="21" t="s">
        <v>14848</v>
      </c>
      <c r="N2141" s="21" t="s">
        <v>9478</v>
      </c>
      <c r="O2141" s="21" t="s">
        <v>83</v>
      </c>
      <c r="P2141" s="35" t="s">
        <v>13496</v>
      </c>
    </row>
    <row r="2142" spans="2:16">
      <c r="B2142" t="s">
        <v>41</v>
      </c>
      <c r="C2142" t="s">
        <v>44</v>
      </c>
      <c r="D2142" s="36">
        <v>49241500</v>
      </c>
      <c r="E2142" s="36">
        <v>90139</v>
      </c>
      <c r="F2142" t="s">
        <v>10327</v>
      </c>
      <c r="G2142" t="s">
        <v>57</v>
      </c>
      <c r="H2142" s="37">
        <v>1865</v>
      </c>
      <c r="I2142" s="41">
        <f t="shared" si="49"/>
        <v>1659.8500000000001</v>
      </c>
      <c r="J2142" t="s">
        <v>8885</v>
      </c>
      <c r="K2142" s="35">
        <v>90139</v>
      </c>
      <c r="L2142" s="33">
        <v>0.11</v>
      </c>
      <c r="M2142" s="21" t="s">
        <v>14848</v>
      </c>
      <c r="N2142" s="21" t="s">
        <v>9478</v>
      </c>
      <c r="O2142" s="21" t="s">
        <v>83</v>
      </c>
      <c r="P2142" s="35" t="s">
        <v>13496</v>
      </c>
    </row>
    <row r="2143" spans="2:16">
      <c r="B2143" t="s">
        <v>41</v>
      </c>
      <c r="C2143" t="s">
        <v>44</v>
      </c>
      <c r="D2143" s="36">
        <v>49241500</v>
      </c>
      <c r="E2143" s="36">
        <v>90140</v>
      </c>
      <c r="F2143" t="s">
        <v>10328</v>
      </c>
      <c r="G2143" t="s">
        <v>57</v>
      </c>
      <c r="H2143" s="37">
        <v>3509</v>
      </c>
      <c r="I2143" s="41">
        <f t="shared" si="49"/>
        <v>3123.01</v>
      </c>
      <c r="J2143" t="s">
        <v>8885</v>
      </c>
      <c r="K2143" s="35">
        <v>90140</v>
      </c>
      <c r="L2143" s="33">
        <v>0.11</v>
      </c>
      <c r="M2143" s="21" t="s">
        <v>14848</v>
      </c>
      <c r="N2143" s="21" t="s">
        <v>9478</v>
      </c>
      <c r="O2143" s="21" t="s">
        <v>83</v>
      </c>
      <c r="P2143" s="35" t="s">
        <v>13496</v>
      </c>
    </row>
    <row r="2144" spans="2:16">
      <c r="B2144" t="s">
        <v>41</v>
      </c>
      <c r="C2144" t="s">
        <v>44</v>
      </c>
      <c r="D2144" s="36">
        <v>49241500</v>
      </c>
      <c r="E2144" s="36">
        <v>90141</v>
      </c>
      <c r="F2144" t="s">
        <v>10329</v>
      </c>
      <c r="G2144" t="s">
        <v>57</v>
      </c>
      <c r="H2144" s="37">
        <v>2007</v>
      </c>
      <c r="I2144" s="41">
        <f t="shared" si="49"/>
        <v>1786.23</v>
      </c>
      <c r="J2144" t="s">
        <v>8885</v>
      </c>
      <c r="K2144" s="35">
        <v>90141</v>
      </c>
      <c r="L2144" s="33">
        <v>0.11</v>
      </c>
      <c r="M2144" s="21" t="s">
        <v>14848</v>
      </c>
      <c r="N2144" s="21" t="s">
        <v>9478</v>
      </c>
      <c r="O2144" s="21" t="s">
        <v>83</v>
      </c>
      <c r="P2144" s="35" t="s">
        <v>13496</v>
      </c>
    </row>
    <row r="2145" spans="2:16">
      <c r="B2145" t="s">
        <v>41</v>
      </c>
      <c r="C2145" t="s">
        <v>44</v>
      </c>
      <c r="D2145" s="36">
        <v>49241500</v>
      </c>
      <c r="E2145" s="36">
        <v>90142</v>
      </c>
      <c r="F2145" t="s">
        <v>10330</v>
      </c>
      <c r="G2145" t="s">
        <v>57</v>
      </c>
      <c r="H2145" s="37">
        <v>3140</v>
      </c>
      <c r="I2145" s="41">
        <f t="shared" si="49"/>
        <v>2794.6</v>
      </c>
      <c r="J2145" t="s">
        <v>8885</v>
      </c>
      <c r="K2145" s="35">
        <v>90142</v>
      </c>
      <c r="L2145" s="33">
        <v>0.11</v>
      </c>
      <c r="M2145" s="21" t="s">
        <v>14848</v>
      </c>
      <c r="N2145" s="21" t="s">
        <v>9478</v>
      </c>
      <c r="O2145" s="21" t="s">
        <v>83</v>
      </c>
      <c r="P2145" s="35" t="s">
        <v>13496</v>
      </c>
    </row>
    <row r="2146" spans="2:16">
      <c r="B2146" t="s">
        <v>41</v>
      </c>
      <c r="C2146" t="s">
        <v>44</v>
      </c>
      <c r="D2146" s="36">
        <v>49241500</v>
      </c>
      <c r="E2146" s="36">
        <v>90143</v>
      </c>
      <c r="F2146" t="s">
        <v>9687</v>
      </c>
      <c r="G2146" t="s">
        <v>57</v>
      </c>
      <c r="H2146" s="37">
        <v>4286</v>
      </c>
      <c r="I2146" s="41">
        <f t="shared" si="49"/>
        <v>3814.54</v>
      </c>
      <c r="J2146" t="s">
        <v>8885</v>
      </c>
      <c r="K2146" s="35">
        <v>90143</v>
      </c>
      <c r="L2146" s="33">
        <v>0.11</v>
      </c>
      <c r="M2146" s="21" t="s">
        <v>14848</v>
      </c>
      <c r="N2146" s="21" t="s">
        <v>9478</v>
      </c>
      <c r="O2146" s="21" t="s">
        <v>83</v>
      </c>
      <c r="P2146" s="35" t="s">
        <v>13496</v>
      </c>
    </row>
    <row r="2147" spans="2:16">
      <c r="B2147" t="s">
        <v>41</v>
      </c>
      <c r="C2147" t="s">
        <v>44</v>
      </c>
      <c r="D2147" s="36">
        <v>49241500</v>
      </c>
      <c r="E2147" s="36">
        <v>90144</v>
      </c>
      <c r="F2147" t="s">
        <v>10331</v>
      </c>
      <c r="G2147" t="s">
        <v>57</v>
      </c>
      <c r="H2147" s="37">
        <v>1062</v>
      </c>
      <c r="I2147" s="41">
        <f t="shared" si="49"/>
        <v>945.18000000000006</v>
      </c>
      <c r="J2147" t="s">
        <v>8885</v>
      </c>
      <c r="K2147" s="35">
        <v>90144</v>
      </c>
      <c r="L2147" s="33">
        <v>0.11</v>
      </c>
      <c r="M2147" s="21" t="s">
        <v>14848</v>
      </c>
      <c r="N2147" s="21" t="s">
        <v>9478</v>
      </c>
      <c r="O2147" s="21" t="s">
        <v>83</v>
      </c>
      <c r="P2147" s="35" t="s">
        <v>13496</v>
      </c>
    </row>
    <row r="2148" spans="2:16">
      <c r="B2148" t="s">
        <v>41</v>
      </c>
      <c r="C2148" t="s">
        <v>44</v>
      </c>
      <c r="D2148" s="36">
        <v>49241500</v>
      </c>
      <c r="E2148" s="36">
        <v>90145</v>
      </c>
      <c r="F2148" t="s">
        <v>10332</v>
      </c>
      <c r="G2148" t="s">
        <v>57</v>
      </c>
      <c r="H2148" s="37">
        <v>1045</v>
      </c>
      <c r="I2148" s="41">
        <f t="shared" si="49"/>
        <v>930.05000000000007</v>
      </c>
      <c r="J2148" t="s">
        <v>8885</v>
      </c>
      <c r="K2148" s="35">
        <v>90145</v>
      </c>
      <c r="L2148" s="33">
        <v>0.11</v>
      </c>
      <c r="M2148" s="21" t="s">
        <v>14848</v>
      </c>
      <c r="N2148" s="21" t="s">
        <v>9478</v>
      </c>
      <c r="O2148" s="21" t="s">
        <v>83</v>
      </c>
      <c r="P2148" s="35" t="s">
        <v>13496</v>
      </c>
    </row>
    <row r="2149" spans="2:16">
      <c r="B2149" t="s">
        <v>41</v>
      </c>
      <c r="C2149" t="s">
        <v>44</v>
      </c>
      <c r="D2149" s="36">
        <v>49241500</v>
      </c>
      <c r="E2149" s="36">
        <v>90146</v>
      </c>
      <c r="F2149" t="s">
        <v>10333</v>
      </c>
      <c r="G2149" t="s">
        <v>57</v>
      </c>
      <c r="H2149" s="37">
        <v>1508</v>
      </c>
      <c r="I2149" s="41">
        <f t="shared" si="49"/>
        <v>1342.1200000000001</v>
      </c>
      <c r="J2149" t="s">
        <v>8885</v>
      </c>
      <c r="K2149" s="35">
        <v>90146</v>
      </c>
      <c r="L2149" s="33">
        <v>0.11</v>
      </c>
      <c r="M2149" s="21" t="s">
        <v>14848</v>
      </c>
      <c r="N2149" s="21" t="s">
        <v>9478</v>
      </c>
      <c r="O2149" s="21" t="s">
        <v>83</v>
      </c>
      <c r="P2149" s="35" t="s">
        <v>13496</v>
      </c>
    </row>
    <row r="2150" spans="2:16">
      <c r="B2150" t="s">
        <v>41</v>
      </c>
      <c r="C2150" t="s">
        <v>44</v>
      </c>
      <c r="D2150" s="36">
        <v>49241500</v>
      </c>
      <c r="E2150" s="36">
        <v>90147</v>
      </c>
      <c r="F2150" t="s">
        <v>10334</v>
      </c>
      <c r="G2150" t="s">
        <v>57</v>
      </c>
      <c r="H2150" s="37">
        <v>1493</v>
      </c>
      <c r="I2150" s="41">
        <f t="shared" si="49"/>
        <v>1328.77</v>
      </c>
      <c r="J2150" t="s">
        <v>8885</v>
      </c>
      <c r="K2150" s="35">
        <v>90147</v>
      </c>
      <c r="L2150" s="33">
        <v>0.11</v>
      </c>
      <c r="M2150" s="21" t="s">
        <v>14848</v>
      </c>
      <c r="N2150" s="21" t="s">
        <v>9478</v>
      </c>
      <c r="O2150" s="21" t="s">
        <v>83</v>
      </c>
      <c r="P2150" s="35" t="s">
        <v>13496</v>
      </c>
    </row>
    <row r="2151" spans="2:16">
      <c r="B2151" t="s">
        <v>41</v>
      </c>
      <c r="C2151" t="s">
        <v>44</v>
      </c>
      <c r="D2151" s="36">
        <v>49241500</v>
      </c>
      <c r="E2151" s="36">
        <v>90148</v>
      </c>
      <c r="F2151" t="s">
        <v>10335</v>
      </c>
      <c r="G2151" t="s">
        <v>57</v>
      </c>
      <c r="H2151" s="37">
        <v>1764</v>
      </c>
      <c r="I2151" s="41">
        <f t="shared" si="49"/>
        <v>1569.96</v>
      </c>
      <c r="J2151" t="s">
        <v>8885</v>
      </c>
      <c r="K2151" s="35">
        <v>90148</v>
      </c>
      <c r="L2151" s="33">
        <v>0.11</v>
      </c>
      <c r="M2151" s="21" t="s">
        <v>14848</v>
      </c>
      <c r="N2151" s="21" t="s">
        <v>9478</v>
      </c>
      <c r="O2151" s="21" t="s">
        <v>83</v>
      </c>
      <c r="P2151" s="35" t="s">
        <v>13496</v>
      </c>
    </row>
    <row r="2152" spans="2:16">
      <c r="B2152" t="s">
        <v>41</v>
      </c>
      <c r="C2152" t="s">
        <v>44</v>
      </c>
      <c r="D2152" s="36">
        <v>49241500</v>
      </c>
      <c r="E2152" s="36">
        <v>90149</v>
      </c>
      <c r="F2152" t="s">
        <v>10336</v>
      </c>
      <c r="G2152" t="s">
        <v>57</v>
      </c>
      <c r="H2152" s="37">
        <v>1791</v>
      </c>
      <c r="I2152" s="41">
        <f t="shared" si="49"/>
        <v>1593.99</v>
      </c>
      <c r="J2152" t="s">
        <v>8885</v>
      </c>
      <c r="K2152" s="35">
        <v>90149</v>
      </c>
      <c r="L2152" s="33">
        <v>0.11</v>
      </c>
      <c r="M2152" s="21" t="s">
        <v>14848</v>
      </c>
      <c r="N2152" s="21" t="s">
        <v>9478</v>
      </c>
      <c r="O2152" s="21" t="s">
        <v>83</v>
      </c>
      <c r="P2152" s="35" t="s">
        <v>13496</v>
      </c>
    </row>
    <row r="2153" spans="2:16">
      <c r="B2153" t="s">
        <v>41</v>
      </c>
      <c r="C2153" t="s">
        <v>44</v>
      </c>
      <c r="D2153" s="36">
        <v>49241500</v>
      </c>
      <c r="E2153" s="36">
        <v>90150</v>
      </c>
      <c r="F2153" t="s">
        <v>10337</v>
      </c>
      <c r="G2153" t="s">
        <v>57</v>
      </c>
      <c r="H2153" s="37">
        <v>1867</v>
      </c>
      <c r="I2153" s="41">
        <f t="shared" si="49"/>
        <v>1661.63</v>
      </c>
      <c r="J2153" t="s">
        <v>8885</v>
      </c>
      <c r="K2153" s="35">
        <v>90150</v>
      </c>
      <c r="L2153" s="33">
        <v>0.11</v>
      </c>
      <c r="M2153" s="21" t="s">
        <v>14848</v>
      </c>
      <c r="N2153" s="21" t="s">
        <v>9478</v>
      </c>
      <c r="O2153" s="21" t="s">
        <v>83</v>
      </c>
      <c r="P2153" s="35" t="s">
        <v>13496</v>
      </c>
    </row>
    <row r="2154" spans="2:16">
      <c r="B2154" t="s">
        <v>41</v>
      </c>
      <c r="C2154" t="s">
        <v>44</v>
      </c>
      <c r="D2154" s="36">
        <v>49241500</v>
      </c>
      <c r="E2154" s="36">
        <v>90151</v>
      </c>
      <c r="F2154" t="s">
        <v>10338</v>
      </c>
      <c r="G2154" t="s">
        <v>57</v>
      </c>
      <c r="H2154" s="37">
        <v>3595</v>
      </c>
      <c r="I2154" s="41">
        <f t="shared" si="49"/>
        <v>3199.55</v>
      </c>
      <c r="J2154" t="s">
        <v>8885</v>
      </c>
      <c r="K2154" s="35">
        <v>90151</v>
      </c>
      <c r="L2154" s="33">
        <v>0.11</v>
      </c>
      <c r="M2154" s="21" t="s">
        <v>14848</v>
      </c>
      <c r="N2154" s="21" t="s">
        <v>9478</v>
      </c>
      <c r="O2154" s="21" t="s">
        <v>83</v>
      </c>
      <c r="P2154" s="35" t="s">
        <v>13496</v>
      </c>
    </row>
    <row r="2155" spans="2:16">
      <c r="B2155" t="s">
        <v>41</v>
      </c>
      <c r="C2155" t="s">
        <v>44</v>
      </c>
      <c r="D2155" s="36">
        <v>49241500</v>
      </c>
      <c r="E2155" s="36">
        <v>90152</v>
      </c>
      <c r="F2155" t="s">
        <v>10339</v>
      </c>
      <c r="G2155" t="s">
        <v>57</v>
      </c>
      <c r="H2155" s="37">
        <v>2010</v>
      </c>
      <c r="I2155" s="41">
        <f t="shared" si="49"/>
        <v>1788.9</v>
      </c>
      <c r="J2155" t="s">
        <v>8885</v>
      </c>
      <c r="K2155" s="35">
        <v>90152</v>
      </c>
      <c r="L2155" s="33">
        <v>0.11</v>
      </c>
      <c r="M2155" s="21" t="s">
        <v>14848</v>
      </c>
      <c r="N2155" s="21" t="s">
        <v>9478</v>
      </c>
      <c r="O2155" s="21" t="s">
        <v>83</v>
      </c>
      <c r="P2155" s="35" t="s">
        <v>13496</v>
      </c>
    </row>
    <row r="2156" spans="2:16">
      <c r="B2156" t="s">
        <v>41</v>
      </c>
      <c r="C2156" t="s">
        <v>44</v>
      </c>
      <c r="D2156" s="36">
        <v>49241500</v>
      </c>
      <c r="E2156" s="36">
        <v>90153</v>
      </c>
      <c r="F2156" t="s">
        <v>10340</v>
      </c>
      <c r="G2156" t="s">
        <v>57</v>
      </c>
      <c r="H2156" s="37">
        <v>3888</v>
      </c>
      <c r="I2156" s="41">
        <f t="shared" si="49"/>
        <v>3460.32</v>
      </c>
      <c r="J2156" t="s">
        <v>8885</v>
      </c>
      <c r="K2156" s="35">
        <v>90153</v>
      </c>
      <c r="L2156" s="33">
        <v>0.11</v>
      </c>
      <c r="M2156" s="21" t="s">
        <v>14848</v>
      </c>
      <c r="N2156" s="21" t="s">
        <v>9478</v>
      </c>
      <c r="O2156" s="21" t="s">
        <v>83</v>
      </c>
      <c r="P2156" s="35" t="s">
        <v>13496</v>
      </c>
    </row>
    <row r="2157" spans="2:16">
      <c r="B2157" t="s">
        <v>41</v>
      </c>
      <c r="C2157" t="s">
        <v>44</v>
      </c>
      <c r="D2157" s="36">
        <v>49241500</v>
      </c>
      <c r="E2157" s="36">
        <v>90154</v>
      </c>
      <c r="F2157" t="s">
        <v>10341</v>
      </c>
      <c r="G2157" t="s">
        <v>57</v>
      </c>
      <c r="H2157" s="37">
        <v>2995</v>
      </c>
      <c r="I2157" s="41">
        <f t="shared" si="49"/>
        <v>2665.55</v>
      </c>
      <c r="J2157" t="s">
        <v>8885</v>
      </c>
      <c r="K2157" s="35">
        <v>90154</v>
      </c>
      <c r="L2157" s="33">
        <v>0.11</v>
      </c>
      <c r="M2157" s="21" t="s">
        <v>14848</v>
      </c>
      <c r="N2157" s="21" t="s">
        <v>9478</v>
      </c>
      <c r="O2157" s="21" t="s">
        <v>83</v>
      </c>
      <c r="P2157" s="35" t="s">
        <v>13496</v>
      </c>
    </row>
    <row r="2158" spans="2:16">
      <c r="B2158" t="s">
        <v>41</v>
      </c>
      <c r="C2158" t="s">
        <v>44</v>
      </c>
      <c r="D2158" s="36">
        <v>49241500</v>
      </c>
      <c r="E2158" s="36">
        <v>90155</v>
      </c>
      <c r="F2158" t="s">
        <v>10342</v>
      </c>
      <c r="G2158" t="s">
        <v>57</v>
      </c>
      <c r="H2158" s="37">
        <v>2273</v>
      </c>
      <c r="I2158" s="41">
        <f t="shared" si="49"/>
        <v>2022.97</v>
      </c>
      <c r="J2158" t="s">
        <v>8885</v>
      </c>
      <c r="K2158" s="35">
        <v>90155</v>
      </c>
      <c r="L2158" s="33">
        <v>0.11</v>
      </c>
      <c r="M2158" s="21" t="s">
        <v>14848</v>
      </c>
      <c r="N2158" s="21" t="s">
        <v>9478</v>
      </c>
      <c r="O2158" s="21" t="s">
        <v>83</v>
      </c>
      <c r="P2158" s="35" t="s">
        <v>13496</v>
      </c>
    </row>
    <row r="2159" spans="2:16">
      <c r="B2159" t="s">
        <v>41</v>
      </c>
      <c r="C2159" t="s">
        <v>44</v>
      </c>
      <c r="D2159" s="36">
        <v>49241500</v>
      </c>
      <c r="E2159" s="36">
        <v>90156</v>
      </c>
      <c r="F2159" t="s">
        <v>10343</v>
      </c>
      <c r="G2159" t="s">
        <v>57</v>
      </c>
      <c r="H2159" s="37">
        <v>2990</v>
      </c>
      <c r="I2159" s="41">
        <f t="shared" si="49"/>
        <v>2661.1</v>
      </c>
      <c r="J2159" t="s">
        <v>8885</v>
      </c>
      <c r="K2159" s="35">
        <v>90156</v>
      </c>
      <c r="L2159" s="33">
        <v>0.11</v>
      </c>
      <c r="M2159" s="21" t="s">
        <v>14848</v>
      </c>
      <c r="N2159" s="21" t="s">
        <v>9478</v>
      </c>
      <c r="O2159" s="21" t="s">
        <v>83</v>
      </c>
      <c r="P2159" s="35" t="s">
        <v>13496</v>
      </c>
    </row>
    <row r="2160" spans="2:16">
      <c r="B2160" t="s">
        <v>41</v>
      </c>
      <c r="C2160" t="s">
        <v>44</v>
      </c>
      <c r="D2160" s="36">
        <v>49241500</v>
      </c>
      <c r="E2160" s="36">
        <v>90157</v>
      </c>
      <c r="F2160" t="s">
        <v>9631</v>
      </c>
      <c r="G2160" t="s">
        <v>57</v>
      </c>
      <c r="H2160" s="37">
        <v>5288</v>
      </c>
      <c r="I2160" s="41">
        <f t="shared" si="49"/>
        <v>4706.32</v>
      </c>
      <c r="J2160" t="s">
        <v>8885</v>
      </c>
      <c r="K2160" s="35">
        <v>90157</v>
      </c>
      <c r="L2160" s="33">
        <v>0.11</v>
      </c>
      <c r="M2160" s="21" t="s">
        <v>14848</v>
      </c>
      <c r="N2160" s="21" t="s">
        <v>9478</v>
      </c>
      <c r="O2160" s="21" t="s">
        <v>83</v>
      </c>
      <c r="P2160" s="35" t="s">
        <v>13496</v>
      </c>
    </row>
    <row r="2161" spans="2:16">
      <c r="B2161" t="s">
        <v>41</v>
      </c>
      <c r="C2161" t="s">
        <v>44</v>
      </c>
      <c r="D2161" s="36">
        <v>49241500</v>
      </c>
      <c r="E2161" s="36">
        <v>90158</v>
      </c>
      <c r="F2161" t="s">
        <v>10344</v>
      </c>
      <c r="G2161" t="s">
        <v>57</v>
      </c>
      <c r="H2161" s="37">
        <v>1255</v>
      </c>
      <c r="I2161" s="41">
        <f t="shared" si="49"/>
        <v>1116.95</v>
      </c>
      <c r="J2161" t="s">
        <v>8885</v>
      </c>
      <c r="K2161" s="35">
        <v>90158</v>
      </c>
      <c r="L2161" s="33">
        <v>0.11</v>
      </c>
      <c r="M2161" s="21" t="s">
        <v>14848</v>
      </c>
      <c r="N2161" s="21" t="s">
        <v>9478</v>
      </c>
      <c r="O2161" s="21" t="s">
        <v>83</v>
      </c>
      <c r="P2161" s="35" t="s">
        <v>13496</v>
      </c>
    </row>
    <row r="2162" spans="2:16">
      <c r="B2162" t="s">
        <v>41</v>
      </c>
      <c r="C2162" t="s">
        <v>44</v>
      </c>
      <c r="D2162" s="36">
        <v>49241500</v>
      </c>
      <c r="E2162" s="36">
        <v>90159</v>
      </c>
      <c r="F2162" t="s">
        <v>10345</v>
      </c>
      <c r="G2162" t="s">
        <v>57</v>
      </c>
      <c r="H2162" s="37">
        <v>1284</v>
      </c>
      <c r="I2162" s="41">
        <f t="shared" si="49"/>
        <v>1142.76</v>
      </c>
      <c r="J2162" t="s">
        <v>8885</v>
      </c>
      <c r="K2162" s="35">
        <v>90159</v>
      </c>
      <c r="L2162" s="33">
        <v>0.11</v>
      </c>
      <c r="M2162" s="21" t="s">
        <v>14848</v>
      </c>
      <c r="N2162" s="21" t="s">
        <v>9478</v>
      </c>
      <c r="O2162" s="21" t="s">
        <v>83</v>
      </c>
      <c r="P2162" s="35" t="s">
        <v>13496</v>
      </c>
    </row>
    <row r="2163" spans="2:16">
      <c r="B2163" t="s">
        <v>41</v>
      </c>
      <c r="C2163" t="s">
        <v>44</v>
      </c>
      <c r="D2163" s="36">
        <v>49241500</v>
      </c>
      <c r="E2163" s="36">
        <v>90160</v>
      </c>
      <c r="F2163" t="s">
        <v>10346</v>
      </c>
      <c r="G2163" t="s">
        <v>57</v>
      </c>
      <c r="H2163" s="37">
        <v>1043</v>
      </c>
      <c r="I2163" s="41">
        <f t="shared" si="49"/>
        <v>928.27</v>
      </c>
      <c r="J2163" t="s">
        <v>8885</v>
      </c>
      <c r="K2163" s="35">
        <v>90160</v>
      </c>
      <c r="L2163" s="33">
        <v>0.11</v>
      </c>
      <c r="M2163" s="21" t="s">
        <v>14848</v>
      </c>
      <c r="N2163" s="21" t="s">
        <v>9478</v>
      </c>
      <c r="O2163" s="21" t="s">
        <v>83</v>
      </c>
      <c r="P2163" s="35" t="s">
        <v>13496</v>
      </c>
    </row>
    <row r="2164" spans="2:16">
      <c r="B2164" t="s">
        <v>41</v>
      </c>
      <c r="C2164" t="s">
        <v>44</v>
      </c>
      <c r="D2164" s="36">
        <v>49241500</v>
      </c>
      <c r="E2164" s="36">
        <v>90163</v>
      </c>
      <c r="F2164" t="s">
        <v>10347</v>
      </c>
      <c r="G2164" t="s">
        <v>57</v>
      </c>
      <c r="H2164" s="37">
        <v>4060</v>
      </c>
      <c r="I2164" s="41">
        <f t="shared" si="49"/>
        <v>3613.4</v>
      </c>
      <c r="J2164" t="s">
        <v>8885</v>
      </c>
      <c r="K2164" s="35">
        <v>90163</v>
      </c>
      <c r="L2164" s="33">
        <v>0.11</v>
      </c>
      <c r="M2164" s="21" t="s">
        <v>14848</v>
      </c>
      <c r="N2164" s="21" t="s">
        <v>9478</v>
      </c>
      <c r="O2164" s="21" t="s">
        <v>83</v>
      </c>
      <c r="P2164" s="35" t="s">
        <v>13496</v>
      </c>
    </row>
    <row r="2165" spans="2:16">
      <c r="B2165" t="s">
        <v>41</v>
      </c>
      <c r="C2165" t="s">
        <v>44</v>
      </c>
      <c r="D2165" s="36">
        <v>49241500</v>
      </c>
      <c r="E2165" s="36">
        <v>90164</v>
      </c>
      <c r="F2165" t="s">
        <v>10348</v>
      </c>
      <c r="G2165" t="s">
        <v>57</v>
      </c>
      <c r="H2165" s="37">
        <v>769</v>
      </c>
      <c r="I2165" s="41">
        <f t="shared" si="49"/>
        <v>684.41</v>
      </c>
      <c r="J2165" t="s">
        <v>8885</v>
      </c>
      <c r="K2165" s="35">
        <v>90164</v>
      </c>
      <c r="L2165" s="33">
        <v>0.11</v>
      </c>
      <c r="M2165" s="21" t="s">
        <v>14848</v>
      </c>
      <c r="N2165" s="21" t="s">
        <v>9478</v>
      </c>
      <c r="O2165" s="21" t="s">
        <v>83</v>
      </c>
      <c r="P2165" s="35" t="s">
        <v>13496</v>
      </c>
    </row>
    <row r="2166" spans="2:16">
      <c r="B2166" t="s">
        <v>41</v>
      </c>
      <c r="C2166" t="s">
        <v>44</v>
      </c>
      <c r="D2166" s="36">
        <v>49241500</v>
      </c>
      <c r="E2166" s="36">
        <v>90165</v>
      </c>
      <c r="F2166" t="s">
        <v>10349</v>
      </c>
      <c r="G2166" t="s">
        <v>57</v>
      </c>
      <c r="H2166" s="37">
        <v>4974</v>
      </c>
      <c r="I2166" s="41">
        <f t="shared" si="49"/>
        <v>4426.8599999999997</v>
      </c>
      <c r="J2166" t="s">
        <v>8885</v>
      </c>
      <c r="K2166" s="35">
        <v>90165</v>
      </c>
      <c r="L2166" s="33">
        <v>0.11</v>
      </c>
      <c r="M2166" s="21" t="s">
        <v>14848</v>
      </c>
      <c r="N2166" s="21" t="s">
        <v>9478</v>
      </c>
      <c r="O2166" s="21" t="s">
        <v>83</v>
      </c>
      <c r="P2166" s="35" t="s">
        <v>13496</v>
      </c>
    </row>
    <row r="2167" spans="2:16">
      <c r="B2167" t="s">
        <v>41</v>
      </c>
      <c r="C2167" t="s">
        <v>44</v>
      </c>
      <c r="D2167" s="36">
        <v>49241500</v>
      </c>
      <c r="E2167" s="36">
        <v>90166</v>
      </c>
      <c r="F2167" t="s">
        <v>10350</v>
      </c>
      <c r="G2167" t="s">
        <v>57</v>
      </c>
      <c r="H2167" s="37">
        <v>837</v>
      </c>
      <c r="I2167" s="41">
        <f t="shared" si="49"/>
        <v>744.93000000000006</v>
      </c>
      <c r="J2167" t="s">
        <v>8885</v>
      </c>
      <c r="K2167" s="35">
        <v>90166</v>
      </c>
      <c r="L2167" s="33">
        <v>0.11</v>
      </c>
      <c r="M2167" s="21" t="s">
        <v>14848</v>
      </c>
      <c r="N2167" s="21" t="s">
        <v>9478</v>
      </c>
      <c r="O2167" s="21" t="s">
        <v>83</v>
      </c>
      <c r="P2167" s="35" t="s">
        <v>13496</v>
      </c>
    </row>
    <row r="2168" spans="2:16">
      <c r="B2168" t="s">
        <v>41</v>
      </c>
      <c r="C2168" t="s">
        <v>44</v>
      </c>
      <c r="D2168" s="36">
        <v>49241500</v>
      </c>
      <c r="E2168" s="36">
        <v>90167</v>
      </c>
      <c r="F2168" t="s">
        <v>10351</v>
      </c>
      <c r="G2168" t="s">
        <v>57</v>
      </c>
      <c r="H2168" s="37">
        <v>959</v>
      </c>
      <c r="I2168" s="41">
        <f t="shared" si="49"/>
        <v>853.51</v>
      </c>
      <c r="J2168" t="s">
        <v>8885</v>
      </c>
      <c r="K2168" s="35">
        <v>90167</v>
      </c>
      <c r="L2168" s="33">
        <v>0.11</v>
      </c>
      <c r="M2168" s="21" t="s">
        <v>14848</v>
      </c>
      <c r="N2168" s="21" t="s">
        <v>9478</v>
      </c>
      <c r="O2168" s="21" t="s">
        <v>83</v>
      </c>
      <c r="P2168" s="35" t="s">
        <v>13496</v>
      </c>
    </row>
    <row r="2169" spans="2:16">
      <c r="B2169" t="s">
        <v>41</v>
      </c>
      <c r="C2169" t="s">
        <v>44</v>
      </c>
      <c r="D2169" s="36">
        <v>49241500</v>
      </c>
      <c r="E2169" s="36">
        <v>90168</v>
      </c>
      <c r="F2169" t="s">
        <v>10352</v>
      </c>
      <c r="G2169" t="s">
        <v>57</v>
      </c>
      <c r="H2169" s="37">
        <v>812</v>
      </c>
      <c r="I2169" s="41">
        <f t="shared" si="49"/>
        <v>722.68000000000006</v>
      </c>
      <c r="J2169" t="s">
        <v>8885</v>
      </c>
      <c r="K2169" s="35">
        <v>90168</v>
      </c>
      <c r="L2169" s="33">
        <v>0.11</v>
      </c>
      <c r="M2169" s="21" t="s">
        <v>14848</v>
      </c>
      <c r="N2169" s="21" t="s">
        <v>9478</v>
      </c>
      <c r="O2169" s="21" t="s">
        <v>83</v>
      </c>
      <c r="P2169" s="35" t="s">
        <v>13496</v>
      </c>
    </row>
    <row r="2170" spans="2:16">
      <c r="B2170" t="s">
        <v>41</v>
      </c>
      <c r="C2170" t="s">
        <v>44</v>
      </c>
      <c r="D2170" s="36">
        <v>49241500</v>
      </c>
      <c r="E2170" s="36">
        <v>90169</v>
      </c>
      <c r="F2170" t="s">
        <v>10353</v>
      </c>
      <c r="G2170" t="s">
        <v>57</v>
      </c>
      <c r="H2170" s="37">
        <v>960</v>
      </c>
      <c r="I2170" s="41">
        <f t="shared" si="49"/>
        <v>854.4</v>
      </c>
      <c r="J2170" t="s">
        <v>8885</v>
      </c>
      <c r="K2170" s="35">
        <v>90169</v>
      </c>
      <c r="L2170" s="33">
        <v>0.11</v>
      </c>
      <c r="M2170" s="21" t="s">
        <v>14848</v>
      </c>
      <c r="N2170" s="21" t="s">
        <v>9478</v>
      </c>
      <c r="O2170" s="21" t="s">
        <v>83</v>
      </c>
      <c r="P2170" s="35" t="s">
        <v>13496</v>
      </c>
    </row>
    <row r="2171" spans="2:16">
      <c r="B2171" t="s">
        <v>41</v>
      </c>
      <c r="C2171" t="s">
        <v>44</v>
      </c>
      <c r="D2171" s="36">
        <v>49241500</v>
      </c>
      <c r="E2171" s="36">
        <v>90170</v>
      </c>
      <c r="F2171" t="s">
        <v>10354</v>
      </c>
      <c r="G2171" t="s">
        <v>57</v>
      </c>
      <c r="H2171" s="37">
        <v>727</v>
      </c>
      <c r="I2171" s="41">
        <f t="shared" si="49"/>
        <v>647.03</v>
      </c>
      <c r="J2171" t="s">
        <v>8885</v>
      </c>
      <c r="K2171" s="35">
        <v>90170</v>
      </c>
      <c r="L2171" s="33">
        <v>0.11</v>
      </c>
      <c r="M2171" s="21" t="s">
        <v>14848</v>
      </c>
      <c r="N2171" s="21" t="s">
        <v>9478</v>
      </c>
      <c r="O2171" s="21" t="s">
        <v>83</v>
      </c>
      <c r="P2171" s="35" t="s">
        <v>13496</v>
      </c>
    </row>
    <row r="2172" spans="2:16">
      <c r="B2172" t="s">
        <v>41</v>
      </c>
      <c r="C2172" t="s">
        <v>44</v>
      </c>
      <c r="D2172" s="36">
        <v>49241500</v>
      </c>
      <c r="E2172" s="36">
        <v>90171</v>
      </c>
      <c r="F2172" t="s">
        <v>10355</v>
      </c>
      <c r="G2172" t="s">
        <v>57</v>
      </c>
      <c r="H2172" s="37">
        <v>890</v>
      </c>
      <c r="I2172" s="41">
        <f t="shared" si="49"/>
        <v>792.1</v>
      </c>
      <c r="J2172" t="s">
        <v>8885</v>
      </c>
      <c r="K2172" s="35">
        <v>90171</v>
      </c>
      <c r="L2172" s="33">
        <v>0.11</v>
      </c>
      <c r="M2172" s="21" t="s">
        <v>14848</v>
      </c>
      <c r="N2172" s="21" t="s">
        <v>9478</v>
      </c>
      <c r="O2172" s="21" t="s">
        <v>83</v>
      </c>
      <c r="P2172" s="35" t="s">
        <v>13496</v>
      </c>
    </row>
    <row r="2173" spans="2:16">
      <c r="B2173" t="s">
        <v>41</v>
      </c>
      <c r="C2173" t="s">
        <v>44</v>
      </c>
      <c r="D2173" s="36">
        <v>49241500</v>
      </c>
      <c r="E2173" s="36">
        <v>90172</v>
      </c>
      <c r="F2173" t="s">
        <v>10356</v>
      </c>
      <c r="G2173" t="s">
        <v>57</v>
      </c>
      <c r="H2173" s="37">
        <v>754</v>
      </c>
      <c r="I2173" s="41">
        <f t="shared" si="49"/>
        <v>671.06000000000006</v>
      </c>
      <c r="J2173" t="s">
        <v>8885</v>
      </c>
      <c r="K2173" s="35">
        <v>90172</v>
      </c>
      <c r="L2173" s="33">
        <v>0.11</v>
      </c>
      <c r="M2173" s="21" t="s">
        <v>14848</v>
      </c>
      <c r="N2173" s="21" t="s">
        <v>9478</v>
      </c>
      <c r="O2173" s="21" t="s">
        <v>83</v>
      </c>
      <c r="P2173" s="35" t="s">
        <v>13496</v>
      </c>
    </row>
    <row r="2174" spans="2:16">
      <c r="B2174" t="s">
        <v>41</v>
      </c>
      <c r="C2174" t="s">
        <v>44</v>
      </c>
      <c r="D2174" s="36">
        <v>49241500</v>
      </c>
      <c r="E2174" s="36">
        <v>90173</v>
      </c>
      <c r="F2174" t="s">
        <v>10357</v>
      </c>
      <c r="G2174" t="s">
        <v>57</v>
      </c>
      <c r="H2174" s="37">
        <v>912</v>
      </c>
      <c r="I2174" s="41">
        <f t="shared" si="49"/>
        <v>811.68000000000006</v>
      </c>
      <c r="J2174" t="s">
        <v>8885</v>
      </c>
      <c r="K2174" s="35">
        <v>90173</v>
      </c>
      <c r="L2174" s="33">
        <v>0.11</v>
      </c>
      <c r="M2174" s="21" t="s">
        <v>14848</v>
      </c>
      <c r="N2174" s="21" t="s">
        <v>9478</v>
      </c>
      <c r="O2174" s="21" t="s">
        <v>83</v>
      </c>
      <c r="P2174" s="35" t="s">
        <v>13496</v>
      </c>
    </row>
    <row r="2175" spans="2:16">
      <c r="B2175" t="s">
        <v>41</v>
      </c>
      <c r="C2175" t="s">
        <v>44</v>
      </c>
      <c r="D2175" s="36">
        <v>49241500</v>
      </c>
      <c r="E2175" s="36">
        <v>90174</v>
      </c>
      <c r="F2175" t="s">
        <v>10358</v>
      </c>
      <c r="G2175" t="s">
        <v>57</v>
      </c>
      <c r="H2175" s="37">
        <v>562</v>
      </c>
      <c r="I2175" s="41">
        <f t="shared" si="49"/>
        <v>500.18</v>
      </c>
      <c r="J2175" t="s">
        <v>8885</v>
      </c>
      <c r="K2175" s="35">
        <v>90174</v>
      </c>
      <c r="L2175" s="33">
        <v>0.11</v>
      </c>
      <c r="M2175" s="21" t="s">
        <v>14848</v>
      </c>
      <c r="N2175" s="21" t="s">
        <v>9478</v>
      </c>
      <c r="O2175" s="21" t="s">
        <v>83</v>
      </c>
      <c r="P2175" s="35" t="s">
        <v>13496</v>
      </c>
    </row>
    <row r="2176" spans="2:16">
      <c r="B2176" t="s">
        <v>41</v>
      </c>
      <c r="C2176" t="s">
        <v>44</v>
      </c>
      <c r="D2176" s="36">
        <v>49241500</v>
      </c>
      <c r="E2176" s="36">
        <v>90176</v>
      </c>
      <c r="F2176" t="s">
        <v>10359</v>
      </c>
      <c r="G2176" t="s">
        <v>57</v>
      </c>
      <c r="H2176" s="37">
        <v>1373</v>
      </c>
      <c r="I2176" s="41">
        <f t="shared" si="49"/>
        <v>1221.97</v>
      </c>
      <c r="J2176" t="s">
        <v>8885</v>
      </c>
      <c r="K2176" s="35">
        <v>90176</v>
      </c>
      <c r="L2176" s="33">
        <v>0.11</v>
      </c>
      <c r="M2176" s="21" t="s">
        <v>14848</v>
      </c>
      <c r="N2176" s="21" t="s">
        <v>9478</v>
      </c>
      <c r="O2176" s="21" t="s">
        <v>83</v>
      </c>
      <c r="P2176" s="35" t="s">
        <v>13496</v>
      </c>
    </row>
    <row r="2177" spans="2:16">
      <c r="B2177" t="s">
        <v>41</v>
      </c>
      <c r="C2177" t="s">
        <v>44</v>
      </c>
      <c r="D2177" s="36">
        <v>49241500</v>
      </c>
      <c r="E2177" s="36">
        <v>90177</v>
      </c>
      <c r="F2177" t="s">
        <v>10360</v>
      </c>
      <c r="G2177" t="s">
        <v>57</v>
      </c>
      <c r="H2177" s="37">
        <v>2161</v>
      </c>
      <c r="I2177" s="41">
        <f t="shared" si="49"/>
        <v>1923.29</v>
      </c>
      <c r="J2177" t="s">
        <v>8885</v>
      </c>
      <c r="K2177" s="35">
        <v>90177</v>
      </c>
      <c r="L2177" s="33">
        <v>0.11</v>
      </c>
      <c r="M2177" s="21" t="s">
        <v>14848</v>
      </c>
      <c r="N2177" s="21" t="s">
        <v>9478</v>
      </c>
      <c r="O2177" s="21" t="s">
        <v>83</v>
      </c>
      <c r="P2177" s="35" t="s">
        <v>13496</v>
      </c>
    </row>
    <row r="2178" spans="2:16">
      <c r="B2178" t="s">
        <v>41</v>
      </c>
      <c r="C2178" t="s">
        <v>44</v>
      </c>
      <c r="D2178" s="36">
        <v>49241500</v>
      </c>
      <c r="E2178" s="36">
        <v>90178</v>
      </c>
      <c r="F2178" t="s">
        <v>10361</v>
      </c>
      <c r="G2178" t="s">
        <v>57</v>
      </c>
      <c r="H2178" s="37">
        <v>2220</v>
      </c>
      <c r="I2178" s="41">
        <f t="shared" si="49"/>
        <v>1975.8</v>
      </c>
      <c r="J2178" t="s">
        <v>8885</v>
      </c>
      <c r="K2178" s="35">
        <v>90178</v>
      </c>
      <c r="L2178" s="33">
        <v>0.11</v>
      </c>
      <c r="M2178" s="21" t="s">
        <v>14848</v>
      </c>
      <c r="N2178" s="21" t="s">
        <v>9478</v>
      </c>
      <c r="O2178" s="21" t="s">
        <v>83</v>
      </c>
      <c r="P2178" s="35" t="s">
        <v>13496</v>
      </c>
    </row>
    <row r="2179" spans="2:16">
      <c r="B2179" t="s">
        <v>41</v>
      </c>
      <c r="C2179" t="s">
        <v>44</v>
      </c>
      <c r="D2179" s="36">
        <v>49241500</v>
      </c>
      <c r="E2179" s="36">
        <v>90179</v>
      </c>
      <c r="F2179" t="s">
        <v>10362</v>
      </c>
      <c r="G2179" t="s">
        <v>57</v>
      </c>
      <c r="H2179" s="37">
        <v>1666</v>
      </c>
      <c r="I2179" s="41">
        <f t="shared" si="49"/>
        <v>1482.74</v>
      </c>
      <c r="J2179" t="s">
        <v>8885</v>
      </c>
      <c r="K2179" s="35">
        <v>90179</v>
      </c>
      <c r="L2179" s="33">
        <v>0.11</v>
      </c>
      <c r="M2179" s="21" t="s">
        <v>14848</v>
      </c>
      <c r="N2179" s="21" t="s">
        <v>9478</v>
      </c>
      <c r="O2179" s="21" t="s">
        <v>83</v>
      </c>
      <c r="P2179" s="35" t="s">
        <v>13496</v>
      </c>
    </row>
    <row r="2180" spans="2:16">
      <c r="B2180" t="s">
        <v>41</v>
      </c>
      <c r="C2180" t="s">
        <v>44</v>
      </c>
      <c r="D2180" s="36">
        <v>49241500</v>
      </c>
      <c r="E2180" s="36">
        <v>90182</v>
      </c>
      <c r="F2180" t="s">
        <v>10363</v>
      </c>
      <c r="G2180" t="s">
        <v>57</v>
      </c>
      <c r="H2180" s="37">
        <v>1712</v>
      </c>
      <c r="I2180" s="41">
        <f t="shared" si="49"/>
        <v>1523.68</v>
      </c>
      <c r="J2180" t="s">
        <v>8885</v>
      </c>
      <c r="K2180" s="35">
        <v>90182</v>
      </c>
      <c r="L2180" s="33">
        <v>0.11</v>
      </c>
      <c r="M2180" s="21" t="s">
        <v>14848</v>
      </c>
      <c r="N2180" s="21" t="s">
        <v>9478</v>
      </c>
      <c r="O2180" s="21" t="s">
        <v>83</v>
      </c>
      <c r="P2180" s="35" t="s">
        <v>13496</v>
      </c>
    </row>
    <row r="2181" spans="2:16">
      <c r="B2181" t="s">
        <v>41</v>
      </c>
      <c r="C2181" t="s">
        <v>44</v>
      </c>
      <c r="D2181" s="36">
        <v>49241500</v>
      </c>
      <c r="E2181" s="36">
        <v>90183</v>
      </c>
      <c r="F2181" t="s">
        <v>10364</v>
      </c>
      <c r="G2181" t="s">
        <v>57</v>
      </c>
      <c r="H2181" s="37">
        <v>931</v>
      </c>
      <c r="I2181" s="41">
        <f t="shared" si="49"/>
        <v>828.59</v>
      </c>
      <c r="J2181" t="s">
        <v>8885</v>
      </c>
      <c r="K2181" s="35">
        <v>90183</v>
      </c>
      <c r="L2181" s="33">
        <v>0.11</v>
      </c>
      <c r="M2181" s="21" t="s">
        <v>14848</v>
      </c>
      <c r="N2181" s="21" t="s">
        <v>9478</v>
      </c>
      <c r="O2181" s="21" t="s">
        <v>83</v>
      </c>
      <c r="P2181" s="35" t="s">
        <v>13496</v>
      </c>
    </row>
    <row r="2182" spans="2:16">
      <c r="B2182" t="s">
        <v>41</v>
      </c>
      <c r="C2182" t="s">
        <v>44</v>
      </c>
      <c r="D2182" s="36">
        <v>49241500</v>
      </c>
      <c r="E2182" s="36">
        <v>90184</v>
      </c>
      <c r="F2182" t="s">
        <v>10365</v>
      </c>
      <c r="G2182" t="s">
        <v>57</v>
      </c>
      <c r="H2182" s="37">
        <v>1040</v>
      </c>
      <c r="I2182" s="41">
        <f t="shared" si="49"/>
        <v>925.6</v>
      </c>
      <c r="J2182" t="s">
        <v>8885</v>
      </c>
      <c r="K2182" s="35">
        <v>90184</v>
      </c>
      <c r="L2182" s="33">
        <v>0.11</v>
      </c>
      <c r="M2182" s="21" t="s">
        <v>14848</v>
      </c>
      <c r="N2182" s="21" t="s">
        <v>9478</v>
      </c>
      <c r="O2182" s="21" t="s">
        <v>83</v>
      </c>
      <c r="P2182" s="35" t="s">
        <v>13496</v>
      </c>
    </row>
    <row r="2183" spans="2:16">
      <c r="B2183" t="s">
        <v>41</v>
      </c>
      <c r="C2183" t="s">
        <v>44</v>
      </c>
      <c r="D2183" s="36">
        <v>49241500</v>
      </c>
      <c r="E2183" s="36">
        <v>90185</v>
      </c>
      <c r="F2183" t="s">
        <v>10366</v>
      </c>
      <c r="G2183" t="s">
        <v>57</v>
      </c>
      <c r="H2183" s="37">
        <v>1331</v>
      </c>
      <c r="I2183" s="41">
        <f t="shared" si="49"/>
        <v>1184.5899999999999</v>
      </c>
      <c r="J2183" t="s">
        <v>8885</v>
      </c>
      <c r="K2183" s="35">
        <v>90185</v>
      </c>
      <c r="L2183" s="33">
        <v>0.11</v>
      </c>
      <c r="M2183" s="21" t="s">
        <v>14848</v>
      </c>
      <c r="N2183" s="21" t="s">
        <v>9478</v>
      </c>
      <c r="O2183" s="21" t="s">
        <v>83</v>
      </c>
      <c r="P2183" s="35" t="s">
        <v>13496</v>
      </c>
    </row>
    <row r="2184" spans="2:16">
      <c r="B2184" t="s">
        <v>41</v>
      </c>
      <c r="C2184" t="s">
        <v>44</v>
      </c>
      <c r="D2184" s="36">
        <v>49241500</v>
      </c>
      <c r="E2184" s="36">
        <v>90186</v>
      </c>
      <c r="F2184" t="s">
        <v>10367</v>
      </c>
      <c r="G2184" t="s">
        <v>57</v>
      </c>
      <c r="H2184" s="37">
        <v>941</v>
      </c>
      <c r="I2184" s="41">
        <f t="shared" ref="I2184:I2247" si="50">H2184*0.89</f>
        <v>837.49</v>
      </c>
      <c r="J2184" t="s">
        <v>8885</v>
      </c>
      <c r="K2184" s="35">
        <v>90186</v>
      </c>
      <c r="L2184" s="33">
        <v>0.11</v>
      </c>
      <c r="M2184" s="21" t="s">
        <v>14848</v>
      </c>
      <c r="N2184" s="21" t="s">
        <v>9478</v>
      </c>
      <c r="O2184" s="21" t="s">
        <v>83</v>
      </c>
      <c r="P2184" s="35" t="s">
        <v>13496</v>
      </c>
    </row>
    <row r="2185" spans="2:16">
      <c r="B2185" t="s">
        <v>41</v>
      </c>
      <c r="C2185" t="s">
        <v>44</v>
      </c>
      <c r="D2185" s="36">
        <v>49241500</v>
      </c>
      <c r="E2185" s="36">
        <v>90188</v>
      </c>
      <c r="F2185" t="s">
        <v>10368</v>
      </c>
      <c r="G2185" t="s">
        <v>57</v>
      </c>
      <c r="H2185" s="37">
        <v>605</v>
      </c>
      <c r="I2185" s="41">
        <f t="shared" si="50"/>
        <v>538.45000000000005</v>
      </c>
      <c r="J2185" t="s">
        <v>8885</v>
      </c>
      <c r="K2185" s="35">
        <v>90188</v>
      </c>
      <c r="L2185" s="33">
        <v>0.11</v>
      </c>
      <c r="M2185" s="21" t="s">
        <v>14848</v>
      </c>
      <c r="N2185" s="21" t="s">
        <v>9478</v>
      </c>
      <c r="O2185" s="21" t="s">
        <v>83</v>
      </c>
      <c r="P2185" s="35" t="s">
        <v>13496</v>
      </c>
    </row>
    <row r="2186" spans="2:16">
      <c r="B2186" t="s">
        <v>41</v>
      </c>
      <c r="C2186" t="s">
        <v>44</v>
      </c>
      <c r="D2186" s="36">
        <v>49241500</v>
      </c>
      <c r="E2186" s="36">
        <v>90189</v>
      </c>
      <c r="F2186" t="s">
        <v>10369</v>
      </c>
      <c r="G2186" t="s">
        <v>57</v>
      </c>
      <c r="H2186" s="37">
        <v>1082</v>
      </c>
      <c r="I2186" s="41">
        <f t="shared" si="50"/>
        <v>962.98</v>
      </c>
      <c r="J2186" t="s">
        <v>8885</v>
      </c>
      <c r="K2186" s="35">
        <v>90189</v>
      </c>
      <c r="L2186" s="33">
        <v>0.11</v>
      </c>
      <c r="M2186" s="21" t="s">
        <v>14848</v>
      </c>
      <c r="N2186" s="21" t="s">
        <v>9478</v>
      </c>
      <c r="O2186" s="21" t="s">
        <v>83</v>
      </c>
      <c r="P2186" s="35" t="s">
        <v>13496</v>
      </c>
    </row>
    <row r="2187" spans="2:16">
      <c r="B2187" t="s">
        <v>41</v>
      </c>
      <c r="C2187" t="s">
        <v>44</v>
      </c>
      <c r="D2187" s="36">
        <v>49241500</v>
      </c>
      <c r="E2187" s="36">
        <v>90190</v>
      </c>
      <c r="F2187" t="s">
        <v>10370</v>
      </c>
      <c r="G2187" t="s">
        <v>57</v>
      </c>
      <c r="H2187" s="37">
        <v>746</v>
      </c>
      <c r="I2187" s="41">
        <f t="shared" si="50"/>
        <v>663.94</v>
      </c>
      <c r="J2187" t="s">
        <v>8885</v>
      </c>
      <c r="K2187" s="35">
        <v>90190</v>
      </c>
      <c r="L2187" s="33">
        <v>0.11</v>
      </c>
      <c r="M2187" s="21" t="s">
        <v>14848</v>
      </c>
      <c r="N2187" s="21" t="s">
        <v>9478</v>
      </c>
      <c r="O2187" s="21" t="s">
        <v>83</v>
      </c>
      <c r="P2187" s="35" t="s">
        <v>13496</v>
      </c>
    </row>
    <row r="2188" spans="2:16">
      <c r="B2188" t="s">
        <v>41</v>
      </c>
      <c r="C2188" t="s">
        <v>44</v>
      </c>
      <c r="D2188" s="36">
        <v>49241500</v>
      </c>
      <c r="E2188" s="36">
        <v>90193</v>
      </c>
      <c r="F2188" t="s">
        <v>10371</v>
      </c>
      <c r="G2188" t="s">
        <v>57</v>
      </c>
      <c r="H2188" s="37">
        <v>1237</v>
      </c>
      <c r="I2188" s="41">
        <f t="shared" si="50"/>
        <v>1100.93</v>
      </c>
      <c r="J2188" t="s">
        <v>8885</v>
      </c>
      <c r="K2188" s="35">
        <v>90193</v>
      </c>
      <c r="L2188" s="33">
        <v>0.11</v>
      </c>
      <c r="M2188" s="21" t="s">
        <v>14848</v>
      </c>
      <c r="N2188" s="21" t="s">
        <v>9478</v>
      </c>
      <c r="O2188" s="21" t="s">
        <v>83</v>
      </c>
      <c r="P2188" s="35" t="s">
        <v>13496</v>
      </c>
    </row>
    <row r="2189" spans="2:16">
      <c r="B2189" t="s">
        <v>41</v>
      </c>
      <c r="C2189" t="s">
        <v>44</v>
      </c>
      <c r="D2189" s="36">
        <v>49241500</v>
      </c>
      <c r="E2189" s="36">
        <v>90194</v>
      </c>
      <c r="F2189" t="s">
        <v>10372</v>
      </c>
      <c r="G2189" t="s">
        <v>57</v>
      </c>
      <c r="H2189" s="37">
        <v>1079</v>
      </c>
      <c r="I2189" s="41">
        <f t="shared" si="50"/>
        <v>960.31000000000006</v>
      </c>
      <c r="J2189" t="s">
        <v>8885</v>
      </c>
      <c r="K2189" s="35">
        <v>90194</v>
      </c>
      <c r="L2189" s="33">
        <v>0.11</v>
      </c>
      <c r="M2189" s="21" t="s">
        <v>14848</v>
      </c>
      <c r="N2189" s="21" t="s">
        <v>9478</v>
      </c>
      <c r="O2189" s="21" t="s">
        <v>83</v>
      </c>
      <c r="P2189" s="35" t="s">
        <v>13496</v>
      </c>
    </row>
    <row r="2190" spans="2:16">
      <c r="B2190" t="s">
        <v>41</v>
      </c>
      <c r="C2190" t="s">
        <v>44</v>
      </c>
      <c r="D2190" s="36">
        <v>49241500</v>
      </c>
      <c r="E2190" s="36">
        <v>90195</v>
      </c>
      <c r="F2190" t="s">
        <v>10373</v>
      </c>
      <c r="G2190" t="s">
        <v>57</v>
      </c>
      <c r="H2190" s="37">
        <v>1081</v>
      </c>
      <c r="I2190" s="41">
        <f t="shared" si="50"/>
        <v>962.09</v>
      </c>
      <c r="J2190" t="s">
        <v>8885</v>
      </c>
      <c r="K2190" s="35">
        <v>90195</v>
      </c>
      <c r="L2190" s="33">
        <v>0.11</v>
      </c>
      <c r="M2190" s="21" t="s">
        <v>14848</v>
      </c>
      <c r="N2190" s="21" t="s">
        <v>9478</v>
      </c>
      <c r="O2190" s="21" t="s">
        <v>83</v>
      </c>
      <c r="P2190" s="35" t="s">
        <v>13496</v>
      </c>
    </row>
    <row r="2191" spans="2:16">
      <c r="B2191" t="s">
        <v>41</v>
      </c>
      <c r="C2191" t="s">
        <v>44</v>
      </c>
      <c r="D2191" s="36">
        <v>49241500</v>
      </c>
      <c r="E2191" s="36">
        <v>90196</v>
      </c>
      <c r="F2191" t="s">
        <v>10374</v>
      </c>
      <c r="G2191" t="s">
        <v>57</v>
      </c>
      <c r="H2191" s="37">
        <v>1075</v>
      </c>
      <c r="I2191" s="41">
        <f t="shared" si="50"/>
        <v>956.75</v>
      </c>
      <c r="J2191" t="s">
        <v>8885</v>
      </c>
      <c r="K2191" s="35">
        <v>90196</v>
      </c>
      <c r="L2191" s="33">
        <v>0.11</v>
      </c>
      <c r="M2191" s="21" t="s">
        <v>14848</v>
      </c>
      <c r="N2191" s="21" t="s">
        <v>9478</v>
      </c>
      <c r="O2191" s="21" t="s">
        <v>83</v>
      </c>
      <c r="P2191" s="35" t="s">
        <v>13496</v>
      </c>
    </row>
    <row r="2192" spans="2:16">
      <c r="B2192" t="s">
        <v>41</v>
      </c>
      <c r="C2192" t="s">
        <v>44</v>
      </c>
      <c r="D2192" s="36">
        <v>49241500</v>
      </c>
      <c r="E2192" s="36">
        <v>90197</v>
      </c>
      <c r="F2192" t="s">
        <v>10375</v>
      </c>
      <c r="G2192" t="s">
        <v>57</v>
      </c>
      <c r="H2192" s="37">
        <v>1076</v>
      </c>
      <c r="I2192" s="41">
        <f t="shared" si="50"/>
        <v>957.64</v>
      </c>
      <c r="J2192" t="s">
        <v>8885</v>
      </c>
      <c r="K2192" s="35">
        <v>90197</v>
      </c>
      <c r="L2192" s="33">
        <v>0.11</v>
      </c>
      <c r="M2192" s="21" t="s">
        <v>14848</v>
      </c>
      <c r="N2192" s="21" t="s">
        <v>9478</v>
      </c>
      <c r="O2192" s="21" t="s">
        <v>83</v>
      </c>
      <c r="P2192" s="35" t="s">
        <v>13496</v>
      </c>
    </row>
    <row r="2193" spans="2:16">
      <c r="B2193" t="s">
        <v>41</v>
      </c>
      <c r="C2193" t="s">
        <v>44</v>
      </c>
      <c r="D2193" s="36">
        <v>49241500</v>
      </c>
      <c r="E2193" s="36">
        <v>90198</v>
      </c>
      <c r="F2193" t="s">
        <v>10376</v>
      </c>
      <c r="G2193" t="s">
        <v>57</v>
      </c>
      <c r="H2193" s="37">
        <v>1076</v>
      </c>
      <c r="I2193" s="41">
        <f t="shared" si="50"/>
        <v>957.64</v>
      </c>
      <c r="J2193" t="s">
        <v>8885</v>
      </c>
      <c r="K2193" s="35">
        <v>90198</v>
      </c>
      <c r="L2193" s="33">
        <v>0.11</v>
      </c>
      <c r="M2193" s="21" t="s">
        <v>14848</v>
      </c>
      <c r="N2193" s="21" t="s">
        <v>9478</v>
      </c>
      <c r="O2193" s="21" t="s">
        <v>83</v>
      </c>
      <c r="P2193" s="35" t="s">
        <v>13496</v>
      </c>
    </row>
    <row r="2194" spans="2:16">
      <c r="B2194" t="s">
        <v>41</v>
      </c>
      <c r="C2194" t="s">
        <v>44</v>
      </c>
      <c r="D2194" s="36">
        <v>49241500</v>
      </c>
      <c r="E2194" s="36">
        <v>90199</v>
      </c>
      <c r="F2194" t="s">
        <v>10377</v>
      </c>
      <c r="G2194" t="s">
        <v>57</v>
      </c>
      <c r="H2194" s="37">
        <v>1083</v>
      </c>
      <c r="I2194" s="41">
        <f t="shared" si="50"/>
        <v>963.87</v>
      </c>
      <c r="J2194" t="s">
        <v>8885</v>
      </c>
      <c r="K2194" s="35">
        <v>90199</v>
      </c>
      <c r="L2194" s="33">
        <v>0.11</v>
      </c>
      <c r="M2194" s="21" t="s">
        <v>14848</v>
      </c>
      <c r="N2194" s="21" t="s">
        <v>9478</v>
      </c>
      <c r="O2194" s="21" t="s">
        <v>83</v>
      </c>
      <c r="P2194" s="35" t="s">
        <v>13496</v>
      </c>
    </row>
    <row r="2195" spans="2:16">
      <c r="B2195" t="s">
        <v>41</v>
      </c>
      <c r="C2195" t="s">
        <v>44</v>
      </c>
      <c r="D2195" s="36">
        <v>49241500</v>
      </c>
      <c r="E2195" s="36">
        <v>90200</v>
      </c>
      <c r="F2195" t="s">
        <v>10378</v>
      </c>
      <c r="G2195" t="s">
        <v>57</v>
      </c>
      <c r="H2195" s="37">
        <v>1074</v>
      </c>
      <c r="I2195" s="41">
        <f t="shared" si="50"/>
        <v>955.86</v>
      </c>
      <c r="J2195" t="s">
        <v>8885</v>
      </c>
      <c r="K2195" s="35">
        <v>90200</v>
      </c>
      <c r="L2195" s="33">
        <v>0.11</v>
      </c>
      <c r="M2195" s="21" t="s">
        <v>14848</v>
      </c>
      <c r="N2195" s="21" t="s">
        <v>9478</v>
      </c>
      <c r="O2195" s="21" t="s">
        <v>83</v>
      </c>
      <c r="P2195" s="35" t="s">
        <v>13496</v>
      </c>
    </row>
    <row r="2196" spans="2:16">
      <c r="B2196" t="s">
        <v>41</v>
      </c>
      <c r="C2196" t="s">
        <v>44</v>
      </c>
      <c r="D2196" s="36">
        <v>49241500</v>
      </c>
      <c r="E2196" s="36">
        <v>90201</v>
      </c>
      <c r="F2196" t="s">
        <v>10379</v>
      </c>
      <c r="G2196" t="s">
        <v>57</v>
      </c>
      <c r="H2196" s="37">
        <v>1082</v>
      </c>
      <c r="I2196" s="41">
        <f t="shared" si="50"/>
        <v>962.98</v>
      </c>
      <c r="J2196" t="s">
        <v>8885</v>
      </c>
      <c r="K2196" s="35">
        <v>90201</v>
      </c>
      <c r="L2196" s="33">
        <v>0.11</v>
      </c>
      <c r="M2196" s="21" t="s">
        <v>14848</v>
      </c>
      <c r="N2196" s="21" t="s">
        <v>9478</v>
      </c>
      <c r="O2196" s="21" t="s">
        <v>83</v>
      </c>
      <c r="P2196" s="35" t="s">
        <v>13496</v>
      </c>
    </row>
    <row r="2197" spans="2:16">
      <c r="B2197" t="s">
        <v>41</v>
      </c>
      <c r="C2197" t="s">
        <v>44</v>
      </c>
      <c r="D2197" s="36">
        <v>49241500</v>
      </c>
      <c r="E2197" s="36">
        <v>90202</v>
      </c>
      <c r="F2197" t="s">
        <v>10380</v>
      </c>
      <c r="G2197" t="s">
        <v>57</v>
      </c>
      <c r="H2197" s="37">
        <v>1082</v>
      </c>
      <c r="I2197" s="41">
        <f t="shared" si="50"/>
        <v>962.98</v>
      </c>
      <c r="J2197" t="s">
        <v>8885</v>
      </c>
      <c r="K2197" s="35">
        <v>90202</v>
      </c>
      <c r="L2197" s="33">
        <v>0.11</v>
      </c>
      <c r="M2197" s="21" t="s">
        <v>14848</v>
      </c>
      <c r="N2197" s="21" t="s">
        <v>9478</v>
      </c>
      <c r="O2197" s="21" t="s">
        <v>83</v>
      </c>
      <c r="P2197" s="35" t="s">
        <v>13496</v>
      </c>
    </row>
    <row r="2198" spans="2:16">
      <c r="B2198" t="s">
        <v>41</v>
      </c>
      <c r="C2198" t="s">
        <v>44</v>
      </c>
      <c r="D2198" s="36">
        <v>49241500</v>
      </c>
      <c r="E2198" s="36">
        <v>90203</v>
      </c>
      <c r="F2198" t="s">
        <v>10381</v>
      </c>
      <c r="G2198" t="s">
        <v>57</v>
      </c>
      <c r="H2198" s="37">
        <v>1078</v>
      </c>
      <c r="I2198" s="41">
        <f t="shared" si="50"/>
        <v>959.42</v>
      </c>
      <c r="J2198" t="s">
        <v>8885</v>
      </c>
      <c r="K2198" s="35">
        <v>90203</v>
      </c>
      <c r="L2198" s="33">
        <v>0.11</v>
      </c>
      <c r="M2198" s="21" t="s">
        <v>14848</v>
      </c>
      <c r="N2198" s="21" t="s">
        <v>9478</v>
      </c>
      <c r="O2198" s="21" t="s">
        <v>83</v>
      </c>
      <c r="P2198" s="35" t="s">
        <v>13496</v>
      </c>
    </row>
    <row r="2199" spans="2:16">
      <c r="B2199" t="s">
        <v>41</v>
      </c>
      <c r="C2199" t="s">
        <v>44</v>
      </c>
      <c r="D2199" s="36">
        <v>49241500</v>
      </c>
      <c r="E2199" s="36">
        <v>90204</v>
      </c>
      <c r="F2199" t="s">
        <v>10382</v>
      </c>
      <c r="G2199" t="s">
        <v>57</v>
      </c>
      <c r="H2199" s="37">
        <v>1727</v>
      </c>
      <c r="I2199" s="41">
        <f t="shared" si="50"/>
        <v>1537.03</v>
      </c>
      <c r="J2199" t="s">
        <v>8885</v>
      </c>
      <c r="K2199" s="35">
        <v>90204</v>
      </c>
      <c r="L2199" s="33">
        <v>0.11</v>
      </c>
      <c r="M2199" s="21" t="s">
        <v>14848</v>
      </c>
      <c r="N2199" s="21" t="s">
        <v>9478</v>
      </c>
      <c r="O2199" s="21" t="s">
        <v>83</v>
      </c>
      <c r="P2199" s="35" t="s">
        <v>13496</v>
      </c>
    </row>
    <row r="2200" spans="2:16">
      <c r="B2200" t="s">
        <v>41</v>
      </c>
      <c r="C2200" t="s">
        <v>44</v>
      </c>
      <c r="D2200" s="36">
        <v>49241500</v>
      </c>
      <c r="E2200" s="36">
        <v>90205</v>
      </c>
      <c r="F2200" t="s">
        <v>10383</v>
      </c>
      <c r="G2200" t="s">
        <v>57</v>
      </c>
      <c r="H2200" s="37">
        <v>959</v>
      </c>
      <c r="I2200" s="41">
        <f t="shared" si="50"/>
        <v>853.51</v>
      </c>
      <c r="J2200" t="s">
        <v>8885</v>
      </c>
      <c r="K2200" s="35">
        <v>90205</v>
      </c>
      <c r="L2200" s="33">
        <v>0.11</v>
      </c>
      <c r="M2200" s="21" t="s">
        <v>14848</v>
      </c>
      <c r="N2200" s="21" t="s">
        <v>9478</v>
      </c>
      <c r="O2200" s="21" t="s">
        <v>83</v>
      </c>
      <c r="P2200" s="35" t="s">
        <v>13496</v>
      </c>
    </row>
    <row r="2201" spans="2:16">
      <c r="B2201" t="s">
        <v>41</v>
      </c>
      <c r="C2201" t="s">
        <v>44</v>
      </c>
      <c r="D2201" s="36">
        <v>49241500</v>
      </c>
      <c r="E2201" s="36">
        <v>90206</v>
      </c>
      <c r="F2201" t="s">
        <v>10384</v>
      </c>
      <c r="G2201" t="s">
        <v>57</v>
      </c>
      <c r="H2201" s="37">
        <v>1014</v>
      </c>
      <c r="I2201" s="41">
        <f t="shared" si="50"/>
        <v>902.46</v>
      </c>
      <c r="J2201" t="s">
        <v>8885</v>
      </c>
      <c r="K2201" s="35">
        <v>90206</v>
      </c>
      <c r="L2201" s="33">
        <v>0.11</v>
      </c>
      <c r="M2201" s="21" t="s">
        <v>14848</v>
      </c>
      <c r="N2201" s="21" t="s">
        <v>9478</v>
      </c>
      <c r="O2201" s="21" t="s">
        <v>83</v>
      </c>
      <c r="P2201" s="35" t="s">
        <v>13496</v>
      </c>
    </row>
    <row r="2202" spans="2:16">
      <c r="B2202" t="s">
        <v>41</v>
      </c>
      <c r="C2202" t="s">
        <v>44</v>
      </c>
      <c r="D2202" s="36">
        <v>49241500</v>
      </c>
      <c r="E2202" s="36">
        <v>90207</v>
      </c>
      <c r="F2202" t="s">
        <v>10385</v>
      </c>
      <c r="G2202" t="s">
        <v>57</v>
      </c>
      <c r="H2202" s="37">
        <v>494</v>
      </c>
      <c r="I2202" s="41">
        <f t="shared" si="50"/>
        <v>439.66</v>
      </c>
      <c r="J2202" t="s">
        <v>8885</v>
      </c>
      <c r="K2202" s="35">
        <v>90207</v>
      </c>
      <c r="L2202" s="33">
        <v>0.11</v>
      </c>
      <c r="M2202" s="21" t="s">
        <v>14848</v>
      </c>
      <c r="N2202" s="21" t="s">
        <v>9478</v>
      </c>
      <c r="O2202" s="21" t="s">
        <v>83</v>
      </c>
      <c r="P2202" s="35" t="s">
        <v>13496</v>
      </c>
    </row>
    <row r="2203" spans="2:16">
      <c r="B2203" t="s">
        <v>41</v>
      </c>
      <c r="C2203" t="s">
        <v>44</v>
      </c>
      <c r="D2203" s="36">
        <v>49241500</v>
      </c>
      <c r="E2203" s="36">
        <v>90208</v>
      </c>
      <c r="F2203" t="s">
        <v>10386</v>
      </c>
      <c r="G2203" t="s">
        <v>57</v>
      </c>
      <c r="H2203" s="37">
        <v>594</v>
      </c>
      <c r="I2203" s="41">
        <f t="shared" si="50"/>
        <v>528.66</v>
      </c>
      <c r="J2203" t="s">
        <v>8885</v>
      </c>
      <c r="K2203" s="35">
        <v>90208</v>
      </c>
      <c r="L2203" s="33">
        <v>0.11</v>
      </c>
      <c r="M2203" s="21" t="s">
        <v>14848</v>
      </c>
      <c r="N2203" s="21" t="s">
        <v>9478</v>
      </c>
      <c r="O2203" s="21" t="s">
        <v>83</v>
      </c>
      <c r="P2203" s="35" t="s">
        <v>13496</v>
      </c>
    </row>
    <row r="2204" spans="2:16">
      <c r="B2204" t="s">
        <v>41</v>
      </c>
      <c r="C2204" t="s">
        <v>44</v>
      </c>
      <c r="D2204" s="36">
        <v>49241500</v>
      </c>
      <c r="E2204" s="36">
        <v>90209</v>
      </c>
      <c r="F2204" t="s">
        <v>10387</v>
      </c>
      <c r="G2204" t="s">
        <v>57</v>
      </c>
      <c r="H2204" s="37">
        <v>1418</v>
      </c>
      <c r="I2204" s="41">
        <f t="shared" si="50"/>
        <v>1262.02</v>
      </c>
      <c r="J2204" t="s">
        <v>8885</v>
      </c>
      <c r="K2204" s="35">
        <v>90209</v>
      </c>
      <c r="L2204" s="33">
        <v>0.11</v>
      </c>
      <c r="M2204" s="21" t="s">
        <v>14848</v>
      </c>
      <c r="N2204" s="21" t="s">
        <v>9478</v>
      </c>
      <c r="O2204" s="21" t="s">
        <v>83</v>
      </c>
      <c r="P2204" s="35" t="s">
        <v>13496</v>
      </c>
    </row>
    <row r="2205" spans="2:16">
      <c r="B2205" t="s">
        <v>41</v>
      </c>
      <c r="C2205" t="s">
        <v>44</v>
      </c>
      <c r="D2205" s="36">
        <v>49241500</v>
      </c>
      <c r="E2205" s="36">
        <v>90210</v>
      </c>
      <c r="F2205" t="s">
        <v>10388</v>
      </c>
      <c r="G2205" t="s">
        <v>57</v>
      </c>
      <c r="H2205" s="37">
        <v>1515</v>
      </c>
      <c r="I2205" s="41">
        <f t="shared" si="50"/>
        <v>1348.35</v>
      </c>
      <c r="J2205" t="s">
        <v>8885</v>
      </c>
      <c r="K2205" s="35">
        <v>90210</v>
      </c>
      <c r="L2205" s="33">
        <v>0.11</v>
      </c>
      <c r="M2205" s="21" t="s">
        <v>14848</v>
      </c>
      <c r="N2205" s="21" t="s">
        <v>9478</v>
      </c>
      <c r="O2205" s="21" t="s">
        <v>83</v>
      </c>
      <c r="P2205" s="35" t="s">
        <v>13496</v>
      </c>
    </row>
    <row r="2206" spans="2:16">
      <c r="B2206" t="s">
        <v>41</v>
      </c>
      <c r="C2206" t="s">
        <v>44</v>
      </c>
      <c r="D2206" s="36">
        <v>49241500</v>
      </c>
      <c r="E2206" s="36">
        <v>90211</v>
      </c>
      <c r="F2206" t="s">
        <v>10389</v>
      </c>
      <c r="G2206" t="s">
        <v>57</v>
      </c>
      <c r="H2206" s="37">
        <v>1356</v>
      </c>
      <c r="I2206" s="41">
        <f t="shared" si="50"/>
        <v>1206.8399999999999</v>
      </c>
      <c r="J2206" t="s">
        <v>8885</v>
      </c>
      <c r="K2206" s="35">
        <v>90211</v>
      </c>
      <c r="L2206" s="33">
        <v>0.11</v>
      </c>
      <c r="M2206" s="21" t="s">
        <v>14848</v>
      </c>
      <c r="N2206" s="21" t="s">
        <v>9478</v>
      </c>
      <c r="O2206" s="21" t="s">
        <v>83</v>
      </c>
      <c r="P2206" s="35" t="s">
        <v>13496</v>
      </c>
    </row>
    <row r="2207" spans="2:16">
      <c r="B2207" t="s">
        <v>41</v>
      </c>
      <c r="C2207" t="s">
        <v>44</v>
      </c>
      <c r="D2207" s="36">
        <v>49241500</v>
      </c>
      <c r="E2207" s="36">
        <v>90212</v>
      </c>
      <c r="F2207" t="s">
        <v>10390</v>
      </c>
      <c r="G2207" t="s">
        <v>57</v>
      </c>
      <c r="H2207" s="37">
        <v>1697</v>
      </c>
      <c r="I2207" s="41">
        <f t="shared" si="50"/>
        <v>1510.33</v>
      </c>
      <c r="J2207" t="s">
        <v>8885</v>
      </c>
      <c r="K2207" s="35">
        <v>90212</v>
      </c>
      <c r="L2207" s="33">
        <v>0.11</v>
      </c>
      <c r="M2207" s="21" t="s">
        <v>14848</v>
      </c>
      <c r="N2207" s="21" t="s">
        <v>9478</v>
      </c>
      <c r="O2207" s="21" t="s">
        <v>83</v>
      </c>
      <c r="P2207" s="35" t="s">
        <v>13496</v>
      </c>
    </row>
    <row r="2208" spans="2:16">
      <c r="B2208" t="s">
        <v>41</v>
      </c>
      <c r="C2208" t="s">
        <v>44</v>
      </c>
      <c r="D2208" s="36">
        <v>49241500</v>
      </c>
      <c r="E2208" s="36">
        <v>90216</v>
      </c>
      <c r="F2208" t="s">
        <v>10391</v>
      </c>
      <c r="G2208" t="s">
        <v>57</v>
      </c>
      <c r="H2208" s="37">
        <v>502</v>
      </c>
      <c r="I2208" s="41">
        <f t="shared" si="50"/>
        <v>446.78000000000003</v>
      </c>
      <c r="J2208" t="s">
        <v>8885</v>
      </c>
      <c r="K2208" s="35">
        <v>90216</v>
      </c>
      <c r="L2208" s="33">
        <v>0.11</v>
      </c>
      <c r="M2208" s="21" t="s">
        <v>14848</v>
      </c>
      <c r="N2208" s="21" t="s">
        <v>9478</v>
      </c>
      <c r="O2208" s="21" t="s">
        <v>83</v>
      </c>
      <c r="P2208" s="35" t="s">
        <v>13496</v>
      </c>
    </row>
    <row r="2209" spans="2:16">
      <c r="B2209" t="s">
        <v>41</v>
      </c>
      <c r="C2209" t="s">
        <v>44</v>
      </c>
      <c r="D2209" s="36">
        <v>49241500</v>
      </c>
      <c r="E2209" s="36">
        <v>90217</v>
      </c>
      <c r="F2209" t="s">
        <v>10392</v>
      </c>
      <c r="G2209" t="s">
        <v>57</v>
      </c>
      <c r="H2209" s="37">
        <v>637</v>
      </c>
      <c r="I2209" s="41">
        <f t="shared" si="50"/>
        <v>566.93000000000006</v>
      </c>
      <c r="J2209" t="s">
        <v>8885</v>
      </c>
      <c r="K2209" s="35">
        <v>90217</v>
      </c>
      <c r="L2209" s="33">
        <v>0.11</v>
      </c>
      <c r="M2209" s="21" t="s">
        <v>14848</v>
      </c>
      <c r="N2209" s="21" t="s">
        <v>9478</v>
      </c>
      <c r="O2209" s="21" t="s">
        <v>83</v>
      </c>
      <c r="P2209" s="35" t="s">
        <v>13496</v>
      </c>
    </row>
    <row r="2210" spans="2:16">
      <c r="B2210" t="s">
        <v>41</v>
      </c>
      <c r="C2210" t="s">
        <v>44</v>
      </c>
      <c r="D2210" s="36">
        <v>49241500</v>
      </c>
      <c r="E2210" s="36">
        <v>90218</v>
      </c>
      <c r="F2210" t="s">
        <v>10393</v>
      </c>
      <c r="G2210" t="s">
        <v>57</v>
      </c>
      <c r="H2210" s="37">
        <v>724</v>
      </c>
      <c r="I2210" s="41">
        <f t="shared" si="50"/>
        <v>644.36</v>
      </c>
      <c r="J2210" t="s">
        <v>8885</v>
      </c>
      <c r="K2210" s="35">
        <v>90218</v>
      </c>
      <c r="L2210" s="33">
        <v>0.11</v>
      </c>
      <c r="M2210" s="21" t="s">
        <v>14848</v>
      </c>
      <c r="N2210" s="21" t="s">
        <v>9478</v>
      </c>
      <c r="O2210" s="21" t="s">
        <v>83</v>
      </c>
      <c r="P2210" s="35" t="s">
        <v>13496</v>
      </c>
    </row>
    <row r="2211" spans="2:16">
      <c r="B2211" t="s">
        <v>41</v>
      </c>
      <c r="C2211" t="s">
        <v>44</v>
      </c>
      <c r="D2211" s="36">
        <v>49241500</v>
      </c>
      <c r="E2211" s="36">
        <v>90219</v>
      </c>
      <c r="F2211" t="s">
        <v>10394</v>
      </c>
      <c r="G2211" t="s">
        <v>57</v>
      </c>
      <c r="H2211" s="37">
        <v>822</v>
      </c>
      <c r="I2211" s="41">
        <f t="shared" si="50"/>
        <v>731.58</v>
      </c>
      <c r="J2211" t="s">
        <v>8885</v>
      </c>
      <c r="K2211" s="35">
        <v>90219</v>
      </c>
      <c r="L2211" s="33">
        <v>0.11</v>
      </c>
      <c r="M2211" s="21" t="s">
        <v>14848</v>
      </c>
      <c r="N2211" s="21" t="s">
        <v>9478</v>
      </c>
      <c r="O2211" s="21" t="s">
        <v>83</v>
      </c>
      <c r="P2211" s="35" t="s">
        <v>13496</v>
      </c>
    </row>
    <row r="2212" spans="2:16">
      <c r="B2212" t="s">
        <v>41</v>
      </c>
      <c r="C2212" t="s">
        <v>44</v>
      </c>
      <c r="D2212" s="36">
        <v>49241500</v>
      </c>
      <c r="E2212" s="36">
        <v>90222</v>
      </c>
      <c r="F2212" t="s">
        <v>10395</v>
      </c>
      <c r="G2212" t="s">
        <v>57</v>
      </c>
      <c r="H2212" s="37">
        <v>807</v>
      </c>
      <c r="I2212" s="41">
        <f t="shared" si="50"/>
        <v>718.23</v>
      </c>
      <c r="J2212" t="s">
        <v>8885</v>
      </c>
      <c r="K2212" s="35">
        <v>90222</v>
      </c>
      <c r="L2212" s="33">
        <v>0.11</v>
      </c>
      <c r="M2212" s="21" t="s">
        <v>14848</v>
      </c>
      <c r="N2212" s="21" t="s">
        <v>9478</v>
      </c>
      <c r="O2212" s="21" t="s">
        <v>83</v>
      </c>
      <c r="P2212" s="35" t="s">
        <v>13496</v>
      </c>
    </row>
    <row r="2213" spans="2:16">
      <c r="B2213" t="s">
        <v>41</v>
      </c>
      <c r="C2213" t="s">
        <v>44</v>
      </c>
      <c r="D2213" s="36">
        <v>49241500</v>
      </c>
      <c r="E2213" s="36">
        <v>90223</v>
      </c>
      <c r="F2213" t="s">
        <v>10396</v>
      </c>
      <c r="G2213" t="s">
        <v>57</v>
      </c>
      <c r="H2213" s="37">
        <v>975</v>
      </c>
      <c r="I2213" s="41">
        <f t="shared" si="50"/>
        <v>867.75</v>
      </c>
      <c r="J2213" t="s">
        <v>8885</v>
      </c>
      <c r="K2213" s="35">
        <v>90223</v>
      </c>
      <c r="L2213" s="33">
        <v>0.11</v>
      </c>
      <c r="M2213" s="21" t="s">
        <v>14848</v>
      </c>
      <c r="N2213" s="21" t="s">
        <v>9478</v>
      </c>
      <c r="O2213" s="21" t="s">
        <v>83</v>
      </c>
      <c r="P2213" s="35" t="s">
        <v>13496</v>
      </c>
    </row>
    <row r="2214" spans="2:16">
      <c r="B2214" t="s">
        <v>41</v>
      </c>
      <c r="C2214" t="s">
        <v>44</v>
      </c>
      <c r="D2214" s="36">
        <v>49241500</v>
      </c>
      <c r="E2214" s="36">
        <v>90224</v>
      </c>
      <c r="F2214" t="s">
        <v>10397</v>
      </c>
      <c r="G2214" t="s">
        <v>57</v>
      </c>
      <c r="H2214" s="37">
        <v>743</v>
      </c>
      <c r="I2214" s="41">
        <f t="shared" si="50"/>
        <v>661.27</v>
      </c>
      <c r="J2214" t="s">
        <v>8885</v>
      </c>
      <c r="K2214" s="35">
        <v>90224</v>
      </c>
      <c r="L2214" s="33">
        <v>0.11</v>
      </c>
      <c r="M2214" s="21" t="s">
        <v>14848</v>
      </c>
      <c r="N2214" s="21" t="s">
        <v>9478</v>
      </c>
      <c r="O2214" s="21" t="s">
        <v>83</v>
      </c>
      <c r="P2214" s="35" t="s">
        <v>13496</v>
      </c>
    </row>
    <row r="2215" spans="2:16">
      <c r="B2215" t="s">
        <v>41</v>
      </c>
      <c r="C2215" t="s">
        <v>44</v>
      </c>
      <c r="D2215" s="36">
        <v>49241500</v>
      </c>
      <c r="E2215" s="36">
        <v>90225</v>
      </c>
      <c r="F2215" t="s">
        <v>10398</v>
      </c>
      <c r="G2215" t="s">
        <v>57</v>
      </c>
      <c r="H2215" s="37">
        <v>497</v>
      </c>
      <c r="I2215" s="41">
        <f t="shared" si="50"/>
        <v>442.33</v>
      </c>
      <c r="J2215" t="s">
        <v>8885</v>
      </c>
      <c r="K2215" s="35">
        <v>90225</v>
      </c>
      <c r="L2215" s="33">
        <v>0.11</v>
      </c>
      <c r="M2215" s="21" t="s">
        <v>14848</v>
      </c>
      <c r="N2215" s="21" t="s">
        <v>9478</v>
      </c>
      <c r="O2215" s="21" t="s">
        <v>83</v>
      </c>
      <c r="P2215" s="35" t="s">
        <v>13496</v>
      </c>
    </row>
    <row r="2216" spans="2:16">
      <c r="B2216" t="s">
        <v>41</v>
      </c>
      <c r="C2216" t="s">
        <v>44</v>
      </c>
      <c r="D2216" s="36">
        <v>49241500</v>
      </c>
      <c r="E2216" s="36">
        <v>90226</v>
      </c>
      <c r="F2216" t="s">
        <v>10399</v>
      </c>
      <c r="G2216" t="s">
        <v>57</v>
      </c>
      <c r="H2216" s="37">
        <v>839</v>
      </c>
      <c r="I2216" s="41">
        <f t="shared" si="50"/>
        <v>746.71</v>
      </c>
      <c r="J2216" t="s">
        <v>8885</v>
      </c>
      <c r="K2216" s="35">
        <v>90226</v>
      </c>
      <c r="L2216" s="33">
        <v>0.11</v>
      </c>
      <c r="M2216" s="21" t="s">
        <v>14848</v>
      </c>
      <c r="N2216" s="21" t="s">
        <v>9478</v>
      </c>
      <c r="O2216" s="21" t="s">
        <v>83</v>
      </c>
      <c r="P2216" s="35" t="s">
        <v>13496</v>
      </c>
    </row>
    <row r="2217" spans="2:16">
      <c r="B2217" t="s">
        <v>41</v>
      </c>
      <c r="C2217" t="s">
        <v>44</v>
      </c>
      <c r="D2217" s="36">
        <v>49241500</v>
      </c>
      <c r="E2217" s="36">
        <v>90227</v>
      </c>
      <c r="F2217" t="s">
        <v>10400</v>
      </c>
      <c r="G2217" t="s">
        <v>57</v>
      </c>
      <c r="H2217" s="37">
        <v>623</v>
      </c>
      <c r="I2217" s="41">
        <f t="shared" si="50"/>
        <v>554.47</v>
      </c>
      <c r="J2217" t="s">
        <v>8885</v>
      </c>
      <c r="K2217" s="35">
        <v>90227</v>
      </c>
      <c r="L2217" s="33">
        <v>0.11</v>
      </c>
      <c r="M2217" s="21" t="s">
        <v>14848</v>
      </c>
      <c r="N2217" s="21" t="s">
        <v>9478</v>
      </c>
      <c r="O2217" s="21" t="s">
        <v>83</v>
      </c>
      <c r="P2217" s="35" t="s">
        <v>13496</v>
      </c>
    </row>
    <row r="2218" spans="2:16">
      <c r="B2218" t="s">
        <v>41</v>
      </c>
      <c r="C2218" t="s">
        <v>44</v>
      </c>
      <c r="D2218" s="36">
        <v>49241500</v>
      </c>
      <c r="E2218" s="36">
        <v>90228</v>
      </c>
      <c r="F2218" t="s">
        <v>10401</v>
      </c>
      <c r="G2218" t="s">
        <v>57</v>
      </c>
      <c r="H2218" s="37">
        <v>603</v>
      </c>
      <c r="I2218" s="41">
        <f t="shared" si="50"/>
        <v>536.66999999999996</v>
      </c>
      <c r="J2218" t="s">
        <v>8885</v>
      </c>
      <c r="K2218" s="35">
        <v>90228</v>
      </c>
      <c r="L2218" s="33">
        <v>0.11</v>
      </c>
      <c r="M2218" s="21" t="s">
        <v>14848</v>
      </c>
      <c r="N2218" s="21" t="s">
        <v>9478</v>
      </c>
      <c r="O2218" s="21" t="s">
        <v>83</v>
      </c>
      <c r="P2218" s="35" t="s">
        <v>13496</v>
      </c>
    </row>
    <row r="2219" spans="2:16">
      <c r="B2219" t="s">
        <v>41</v>
      </c>
      <c r="C2219" t="s">
        <v>44</v>
      </c>
      <c r="D2219" s="36">
        <v>49241500</v>
      </c>
      <c r="E2219" s="36">
        <v>90235</v>
      </c>
      <c r="F2219" t="s">
        <v>10402</v>
      </c>
      <c r="G2219" t="s">
        <v>57</v>
      </c>
      <c r="H2219" s="37">
        <v>2674</v>
      </c>
      <c r="I2219" s="41">
        <f t="shared" si="50"/>
        <v>2379.86</v>
      </c>
      <c r="J2219" t="s">
        <v>8885</v>
      </c>
      <c r="K2219" s="35">
        <v>90235</v>
      </c>
      <c r="L2219" s="33">
        <v>0.11</v>
      </c>
      <c r="M2219" s="21" t="s">
        <v>14848</v>
      </c>
      <c r="N2219" s="21" t="s">
        <v>9478</v>
      </c>
      <c r="O2219" s="21" t="s">
        <v>83</v>
      </c>
      <c r="P2219" s="35" t="s">
        <v>13496</v>
      </c>
    </row>
    <row r="2220" spans="2:16">
      <c r="B2220" t="s">
        <v>41</v>
      </c>
      <c r="C2220" t="s">
        <v>44</v>
      </c>
      <c r="D2220" s="36">
        <v>49241500</v>
      </c>
      <c r="E2220" s="36">
        <v>90237</v>
      </c>
      <c r="F2220" t="s">
        <v>10403</v>
      </c>
      <c r="G2220" t="s">
        <v>57</v>
      </c>
      <c r="H2220" s="37">
        <v>839</v>
      </c>
      <c r="I2220" s="41">
        <f t="shared" si="50"/>
        <v>746.71</v>
      </c>
      <c r="J2220" t="s">
        <v>8885</v>
      </c>
      <c r="K2220" s="35">
        <v>90237</v>
      </c>
      <c r="L2220" s="33">
        <v>0.11</v>
      </c>
      <c r="M2220" s="21" t="s">
        <v>14848</v>
      </c>
      <c r="N2220" s="21" t="s">
        <v>9478</v>
      </c>
      <c r="O2220" s="21" t="s">
        <v>83</v>
      </c>
      <c r="P2220" s="35" t="s">
        <v>13496</v>
      </c>
    </row>
    <row r="2221" spans="2:16">
      <c r="B2221" t="s">
        <v>41</v>
      </c>
      <c r="C2221" t="s">
        <v>44</v>
      </c>
      <c r="D2221" s="36">
        <v>49241500</v>
      </c>
      <c r="E2221" s="36">
        <v>90238</v>
      </c>
      <c r="F2221" t="s">
        <v>10404</v>
      </c>
      <c r="G2221" t="s">
        <v>57</v>
      </c>
      <c r="H2221" s="37">
        <v>886</v>
      </c>
      <c r="I2221" s="41">
        <f t="shared" si="50"/>
        <v>788.54</v>
      </c>
      <c r="J2221" t="s">
        <v>8885</v>
      </c>
      <c r="K2221" s="35">
        <v>90238</v>
      </c>
      <c r="L2221" s="33">
        <v>0.11</v>
      </c>
      <c r="M2221" s="21" t="s">
        <v>14848</v>
      </c>
      <c r="N2221" s="21" t="s">
        <v>9478</v>
      </c>
      <c r="O2221" s="21" t="s">
        <v>83</v>
      </c>
      <c r="P2221" s="35" t="s">
        <v>13496</v>
      </c>
    </row>
    <row r="2222" spans="2:16">
      <c r="B2222" t="s">
        <v>41</v>
      </c>
      <c r="C2222" t="s">
        <v>44</v>
      </c>
      <c r="D2222" s="36">
        <v>49241500</v>
      </c>
      <c r="E2222" s="36">
        <v>90239</v>
      </c>
      <c r="F2222" t="s">
        <v>10405</v>
      </c>
      <c r="G2222" t="s">
        <v>57</v>
      </c>
      <c r="H2222" s="37">
        <v>913</v>
      </c>
      <c r="I2222" s="41">
        <f t="shared" si="50"/>
        <v>812.57</v>
      </c>
      <c r="J2222" t="s">
        <v>8885</v>
      </c>
      <c r="K2222" s="35">
        <v>90239</v>
      </c>
      <c r="L2222" s="33">
        <v>0.11</v>
      </c>
      <c r="M2222" s="21" t="s">
        <v>14848</v>
      </c>
      <c r="N2222" s="21" t="s">
        <v>9478</v>
      </c>
      <c r="O2222" s="21" t="s">
        <v>83</v>
      </c>
      <c r="P2222" s="35" t="s">
        <v>13496</v>
      </c>
    </row>
    <row r="2223" spans="2:16">
      <c r="B2223" t="s">
        <v>41</v>
      </c>
      <c r="C2223" t="s">
        <v>44</v>
      </c>
      <c r="D2223" s="36">
        <v>49241500</v>
      </c>
      <c r="E2223" s="36">
        <v>90240</v>
      </c>
      <c r="F2223" t="s">
        <v>10406</v>
      </c>
      <c r="G2223" t="s">
        <v>57</v>
      </c>
      <c r="H2223" s="37">
        <v>1107</v>
      </c>
      <c r="I2223" s="41">
        <f t="shared" si="50"/>
        <v>985.23</v>
      </c>
      <c r="J2223" t="s">
        <v>8885</v>
      </c>
      <c r="K2223" s="35">
        <v>90240</v>
      </c>
      <c r="L2223" s="33">
        <v>0.11</v>
      </c>
      <c r="M2223" s="21" t="s">
        <v>14848</v>
      </c>
      <c r="N2223" s="21" t="s">
        <v>9478</v>
      </c>
      <c r="O2223" s="21" t="s">
        <v>83</v>
      </c>
      <c r="P2223" s="35" t="s">
        <v>13496</v>
      </c>
    </row>
    <row r="2224" spans="2:16">
      <c r="B2224" t="s">
        <v>41</v>
      </c>
      <c r="C2224" t="s">
        <v>44</v>
      </c>
      <c r="D2224" s="36">
        <v>49241500</v>
      </c>
      <c r="E2224" s="36">
        <v>90241</v>
      </c>
      <c r="F2224" t="s">
        <v>10407</v>
      </c>
      <c r="G2224" t="s">
        <v>57</v>
      </c>
      <c r="H2224" s="37">
        <v>1250</v>
      </c>
      <c r="I2224" s="41">
        <f t="shared" si="50"/>
        <v>1112.5</v>
      </c>
      <c r="J2224" t="s">
        <v>8885</v>
      </c>
      <c r="K2224" s="35">
        <v>90241</v>
      </c>
      <c r="L2224" s="33">
        <v>0.11</v>
      </c>
      <c r="M2224" s="21" t="s">
        <v>14848</v>
      </c>
      <c r="N2224" s="21" t="s">
        <v>9478</v>
      </c>
      <c r="O2224" s="21" t="s">
        <v>83</v>
      </c>
      <c r="P2224" s="35" t="s">
        <v>13496</v>
      </c>
    </row>
    <row r="2225" spans="2:16">
      <c r="B2225" t="s">
        <v>41</v>
      </c>
      <c r="C2225" t="s">
        <v>44</v>
      </c>
      <c r="D2225" s="36">
        <v>49241500</v>
      </c>
      <c r="E2225" s="36">
        <v>90242</v>
      </c>
      <c r="F2225" t="s">
        <v>10408</v>
      </c>
      <c r="G2225" t="s">
        <v>57</v>
      </c>
      <c r="H2225" s="37">
        <v>1203</v>
      </c>
      <c r="I2225" s="41">
        <f t="shared" si="50"/>
        <v>1070.67</v>
      </c>
      <c r="J2225" t="s">
        <v>8885</v>
      </c>
      <c r="K2225" s="35">
        <v>90242</v>
      </c>
      <c r="L2225" s="33">
        <v>0.11</v>
      </c>
      <c r="M2225" s="21" t="s">
        <v>14848</v>
      </c>
      <c r="N2225" s="21" t="s">
        <v>9478</v>
      </c>
      <c r="O2225" s="21" t="s">
        <v>83</v>
      </c>
      <c r="P2225" s="35" t="s">
        <v>13496</v>
      </c>
    </row>
    <row r="2226" spans="2:16">
      <c r="B2226" t="s">
        <v>41</v>
      </c>
      <c r="C2226" t="s">
        <v>44</v>
      </c>
      <c r="D2226" s="36">
        <v>49241500</v>
      </c>
      <c r="E2226" s="36">
        <v>90243</v>
      </c>
      <c r="F2226" t="s">
        <v>10409</v>
      </c>
      <c r="G2226" t="s">
        <v>57</v>
      </c>
      <c r="H2226" s="37">
        <v>452</v>
      </c>
      <c r="I2226" s="41">
        <f t="shared" si="50"/>
        <v>402.28000000000003</v>
      </c>
      <c r="J2226" t="s">
        <v>8885</v>
      </c>
      <c r="K2226" s="35">
        <v>90243</v>
      </c>
      <c r="L2226" s="33">
        <v>0.11</v>
      </c>
      <c r="M2226" s="21" t="s">
        <v>14848</v>
      </c>
      <c r="N2226" s="21" t="s">
        <v>9478</v>
      </c>
      <c r="O2226" s="21" t="s">
        <v>83</v>
      </c>
      <c r="P2226" s="35" t="s">
        <v>13496</v>
      </c>
    </row>
    <row r="2227" spans="2:16">
      <c r="B2227" t="s">
        <v>41</v>
      </c>
      <c r="C2227" t="s">
        <v>44</v>
      </c>
      <c r="D2227" s="36">
        <v>49241500</v>
      </c>
      <c r="E2227" s="36">
        <v>90244</v>
      </c>
      <c r="F2227" t="s">
        <v>10410</v>
      </c>
      <c r="G2227" t="s">
        <v>57</v>
      </c>
      <c r="H2227" s="37">
        <v>489</v>
      </c>
      <c r="I2227" s="41">
        <f t="shared" si="50"/>
        <v>435.21</v>
      </c>
      <c r="J2227" t="s">
        <v>8885</v>
      </c>
      <c r="K2227" s="35">
        <v>90244</v>
      </c>
      <c r="L2227" s="33">
        <v>0.11</v>
      </c>
      <c r="M2227" s="21" t="s">
        <v>14848</v>
      </c>
      <c r="N2227" s="21" t="s">
        <v>9478</v>
      </c>
      <c r="O2227" s="21" t="s">
        <v>83</v>
      </c>
      <c r="P2227" s="35" t="s">
        <v>13496</v>
      </c>
    </row>
    <row r="2228" spans="2:16">
      <c r="B2228" t="s">
        <v>41</v>
      </c>
      <c r="C2228" t="s">
        <v>44</v>
      </c>
      <c r="D2228" s="36">
        <v>49241500</v>
      </c>
      <c r="E2228" s="36">
        <v>90245</v>
      </c>
      <c r="F2228" t="s">
        <v>10411</v>
      </c>
      <c r="G2228" t="s">
        <v>57</v>
      </c>
      <c r="H2228" s="37">
        <v>553</v>
      </c>
      <c r="I2228" s="41">
        <f t="shared" si="50"/>
        <v>492.17</v>
      </c>
      <c r="J2228" t="s">
        <v>8885</v>
      </c>
      <c r="K2228" s="35">
        <v>90245</v>
      </c>
      <c r="L2228" s="33">
        <v>0.11</v>
      </c>
      <c r="M2228" s="21" t="s">
        <v>14848</v>
      </c>
      <c r="N2228" s="21" t="s">
        <v>9478</v>
      </c>
      <c r="O2228" s="21" t="s">
        <v>83</v>
      </c>
      <c r="P2228" s="35" t="s">
        <v>13496</v>
      </c>
    </row>
    <row r="2229" spans="2:16">
      <c r="B2229" t="s">
        <v>41</v>
      </c>
      <c r="C2229" t="s">
        <v>44</v>
      </c>
      <c r="D2229" s="36">
        <v>49241500</v>
      </c>
      <c r="E2229" s="36">
        <v>90246</v>
      </c>
      <c r="F2229" t="s">
        <v>10412</v>
      </c>
      <c r="G2229" t="s">
        <v>57</v>
      </c>
      <c r="H2229" s="37">
        <v>588</v>
      </c>
      <c r="I2229" s="41">
        <f t="shared" si="50"/>
        <v>523.32000000000005</v>
      </c>
      <c r="J2229" t="s">
        <v>8885</v>
      </c>
      <c r="K2229" s="35">
        <v>90246</v>
      </c>
      <c r="L2229" s="33">
        <v>0.11</v>
      </c>
      <c r="M2229" s="21" t="s">
        <v>14848</v>
      </c>
      <c r="N2229" s="21" t="s">
        <v>9478</v>
      </c>
      <c r="O2229" s="21" t="s">
        <v>83</v>
      </c>
      <c r="P2229" s="35" t="s">
        <v>13496</v>
      </c>
    </row>
    <row r="2230" spans="2:16">
      <c r="B2230" t="s">
        <v>41</v>
      </c>
      <c r="C2230" t="s">
        <v>44</v>
      </c>
      <c r="D2230" s="36">
        <v>49241500</v>
      </c>
      <c r="E2230" s="36">
        <v>90247</v>
      </c>
      <c r="F2230" t="s">
        <v>10413</v>
      </c>
      <c r="G2230" t="s">
        <v>57</v>
      </c>
      <c r="H2230" s="37">
        <v>707</v>
      </c>
      <c r="I2230" s="41">
        <f t="shared" si="50"/>
        <v>629.23</v>
      </c>
      <c r="J2230" t="s">
        <v>8885</v>
      </c>
      <c r="K2230" s="35">
        <v>90247</v>
      </c>
      <c r="L2230" s="33">
        <v>0.11</v>
      </c>
      <c r="M2230" s="21" t="s">
        <v>14848</v>
      </c>
      <c r="N2230" s="21" t="s">
        <v>9478</v>
      </c>
      <c r="O2230" s="21" t="s">
        <v>83</v>
      </c>
      <c r="P2230" s="35" t="s">
        <v>13496</v>
      </c>
    </row>
    <row r="2231" spans="2:16">
      <c r="B2231" t="s">
        <v>41</v>
      </c>
      <c r="C2231" t="s">
        <v>44</v>
      </c>
      <c r="D2231" s="36">
        <v>49241500</v>
      </c>
      <c r="E2231" s="36">
        <v>90248</v>
      </c>
      <c r="F2231" t="s">
        <v>10414</v>
      </c>
      <c r="G2231" t="s">
        <v>57</v>
      </c>
      <c r="H2231" s="37">
        <v>883</v>
      </c>
      <c r="I2231" s="41">
        <f t="shared" si="50"/>
        <v>785.87</v>
      </c>
      <c r="J2231" t="s">
        <v>8885</v>
      </c>
      <c r="K2231" s="35">
        <v>90248</v>
      </c>
      <c r="L2231" s="33">
        <v>0.11</v>
      </c>
      <c r="M2231" s="21" t="s">
        <v>14848</v>
      </c>
      <c r="N2231" s="21" t="s">
        <v>9478</v>
      </c>
      <c r="O2231" s="21" t="s">
        <v>83</v>
      </c>
      <c r="P2231" s="35" t="s">
        <v>13496</v>
      </c>
    </row>
    <row r="2232" spans="2:16">
      <c r="B2232" t="s">
        <v>41</v>
      </c>
      <c r="C2232" t="s">
        <v>44</v>
      </c>
      <c r="D2232" s="36">
        <v>49241500</v>
      </c>
      <c r="E2232" s="36">
        <v>90249</v>
      </c>
      <c r="F2232" t="s">
        <v>10415</v>
      </c>
      <c r="G2232" t="s">
        <v>57</v>
      </c>
      <c r="H2232" s="37">
        <v>830</v>
      </c>
      <c r="I2232" s="41">
        <f t="shared" si="50"/>
        <v>738.7</v>
      </c>
      <c r="J2232" t="s">
        <v>8885</v>
      </c>
      <c r="K2232" s="35">
        <v>90249</v>
      </c>
      <c r="L2232" s="33">
        <v>0.11</v>
      </c>
      <c r="M2232" s="21" t="s">
        <v>14848</v>
      </c>
      <c r="N2232" s="21" t="s">
        <v>9478</v>
      </c>
      <c r="O2232" s="21" t="s">
        <v>83</v>
      </c>
      <c r="P2232" s="35" t="s">
        <v>13496</v>
      </c>
    </row>
    <row r="2233" spans="2:16">
      <c r="B2233" t="s">
        <v>41</v>
      </c>
      <c r="C2233" t="s">
        <v>44</v>
      </c>
      <c r="D2233" s="36">
        <v>49241500</v>
      </c>
      <c r="E2233" s="36">
        <v>90250</v>
      </c>
      <c r="F2233" t="s">
        <v>10416</v>
      </c>
      <c r="G2233" t="s">
        <v>57</v>
      </c>
      <c r="H2233" s="37">
        <v>933</v>
      </c>
      <c r="I2233" s="41">
        <f t="shared" si="50"/>
        <v>830.37</v>
      </c>
      <c r="J2233" t="s">
        <v>8885</v>
      </c>
      <c r="K2233" s="35">
        <v>90250</v>
      </c>
      <c r="L2233" s="33">
        <v>0.11</v>
      </c>
      <c r="M2233" s="21" t="s">
        <v>14848</v>
      </c>
      <c r="N2233" s="21" t="s">
        <v>9478</v>
      </c>
      <c r="O2233" s="21" t="s">
        <v>83</v>
      </c>
      <c r="P2233" s="35" t="s">
        <v>13496</v>
      </c>
    </row>
    <row r="2234" spans="2:16">
      <c r="B2234" t="s">
        <v>41</v>
      </c>
      <c r="C2234" t="s">
        <v>44</v>
      </c>
      <c r="D2234" s="36">
        <v>49241500</v>
      </c>
      <c r="E2234" s="36">
        <v>90251</v>
      </c>
      <c r="F2234" t="s">
        <v>10417</v>
      </c>
      <c r="G2234" t="s">
        <v>57</v>
      </c>
      <c r="H2234" s="37">
        <v>1130</v>
      </c>
      <c r="I2234" s="41">
        <f t="shared" si="50"/>
        <v>1005.7</v>
      </c>
      <c r="J2234" t="s">
        <v>8885</v>
      </c>
      <c r="K2234" s="35">
        <v>90251</v>
      </c>
      <c r="L2234" s="33">
        <v>0.11</v>
      </c>
      <c r="M2234" s="21" t="s">
        <v>14848</v>
      </c>
      <c r="N2234" s="21" t="s">
        <v>9478</v>
      </c>
      <c r="O2234" s="21" t="s">
        <v>83</v>
      </c>
      <c r="P2234" s="35" t="s">
        <v>13496</v>
      </c>
    </row>
    <row r="2235" spans="2:16">
      <c r="B2235" t="s">
        <v>41</v>
      </c>
      <c r="C2235" t="s">
        <v>44</v>
      </c>
      <c r="D2235" s="36">
        <v>49241500</v>
      </c>
      <c r="E2235" s="36">
        <v>90252</v>
      </c>
      <c r="F2235" t="s">
        <v>10418</v>
      </c>
      <c r="G2235" t="s">
        <v>57</v>
      </c>
      <c r="H2235" s="37">
        <v>1266</v>
      </c>
      <c r="I2235" s="41">
        <f t="shared" si="50"/>
        <v>1126.74</v>
      </c>
      <c r="J2235" t="s">
        <v>8885</v>
      </c>
      <c r="K2235" s="35">
        <v>90252</v>
      </c>
      <c r="L2235" s="33">
        <v>0.11</v>
      </c>
      <c r="M2235" s="21" t="s">
        <v>14848</v>
      </c>
      <c r="N2235" s="21" t="s">
        <v>9478</v>
      </c>
      <c r="O2235" s="21" t="s">
        <v>83</v>
      </c>
      <c r="P2235" s="35" t="s">
        <v>13496</v>
      </c>
    </row>
    <row r="2236" spans="2:16">
      <c r="B2236" t="s">
        <v>41</v>
      </c>
      <c r="C2236" t="s">
        <v>44</v>
      </c>
      <c r="D2236" s="36">
        <v>49241500</v>
      </c>
      <c r="E2236" s="36">
        <v>90253</v>
      </c>
      <c r="F2236" t="s">
        <v>10419</v>
      </c>
      <c r="G2236" t="s">
        <v>57</v>
      </c>
      <c r="H2236" s="37">
        <v>1363</v>
      </c>
      <c r="I2236" s="41">
        <f t="shared" si="50"/>
        <v>1213.07</v>
      </c>
      <c r="J2236" t="s">
        <v>8885</v>
      </c>
      <c r="K2236" s="35">
        <v>90253</v>
      </c>
      <c r="L2236" s="33">
        <v>0.11</v>
      </c>
      <c r="M2236" s="21" t="s">
        <v>14848</v>
      </c>
      <c r="N2236" s="21" t="s">
        <v>9478</v>
      </c>
      <c r="O2236" s="21" t="s">
        <v>83</v>
      </c>
      <c r="P2236" s="35" t="s">
        <v>13496</v>
      </c>
    </row>
    <row r="2237" spans="2:16">
      <c r="B2237" t="s">
        <v>41</v>
      </c>
      <c r="C2237" t="s">
        <v>44</v>
      </c>
      <c r="D2237" s="36">
        <v>49241500</v>
      </c>
      <c r="E2237" s="36">
        <v>90254</v>
      </c>
      <c r="F2237" t="s">
        <v>10420</v>
      </c>
      <c r="G2237" t="s">
        <v>57</v>
      </c>
      <c r="H2237" s="37">
        <v>1492</v>
      </c>
      <c r="I2237" s="41">
        <f t="shared" si="50"/>
        <v>1327.88</v>
      </c>
      <c r="J2237" t="s">
        <v>8885</v>
      </c>
      <c r="K2237" s="35">
        <v>90254</v>
      </c>
      <c r="L2237" s="33">
        <v>0.11</v>
      </c>
      <c r="M2237" s="21" t="s">
        <v>14848</v>
      </c>
      <c r="N2237" s="21" t="s">
        <v>9478</v>
      </c>
      <c r="O2237" s="21" t="s">
        <v>83</v>
      </c>
      <c r="P2237" s="35" t="s">
        <v>13496</v>
      </c>
    </row>
    <row r="2238" spans="2:16">
      <c r="B2238" t="s">
        <v>41</v>
      </c>
      <c r="C2238" t="s">
        <v>44</v>
      </c>
      <c r="D2238" s="36">
        <v>49241500</v>
      </c>
      <c r="E2238" s="36">
        <v>90255</v>
      </c>
      <c r="F2238" t="s">
        <v>10421</v>
      </c>
      <c r="G2238" t="s">
        <v>57</v>
      </c>
      <c r="H2238" s="37">
        <v>1609</v>
      </c>
      <c r="I2238" s="41">
        <f t="shared" si="50"/>
        <v>1432.01</v>
      </c>
      <c r="J2238" t="s">
        <v>8885</v>
      </c>
      <c r="K2238" s="35">
        <v>90255</v>
      </c>
      <c r="L2238" s="33">
        <v>0.11</v>
      </c>
      <c r="M2238" s="21" t="s">
        <v>14848</v>
      </c>
      <c r="N2238" s="21" t="s">
        <v>9478</v>
      </c>
      <c r="O2238" s="21" t="s">
        <v>83</v>
      </c>
      <c r="P2238" s="35" t="s">
        <v>13496</v>
      </c>
    </row>
    <row r="2239" spans="2:16">
      <c r="B2239" t="s">
        <v>41</v>
      </c>
      <c r="C2239" t="s">
        <v>44</v>
      </c>
      <c r="D2239" s="36">
        <v>49241500</v>
      </c>
      <c r="E2239" s="36">
        <v>90256</v>
      </c>
      <c r="F2239" t="s">
        <v>10422</v>
      </c>
      <c r="G2239" t="s">
        <v>57</v>
      </c>
      <c r="H2239" s="37">
        <v>1459</v>
      </c>
      <c r="I2239" s="41">
        <f t="shared" si="50"/>
        <v>1298.51</v>
      </c>
      <c r="J2239" t="s">
        <v>8885</v>
      </c>
      <c r="K2239" s="35">
        <v>90256</v>
      </c>
      <c r="L2239" s="33">
        <v>0.11</v>
      </c>
      <c r="M2239" s="21" t="s">
        <v>14848</v>
      </c>
      <c r="N2239" s="21" t="s">
        <v>9478</v>
      </c>
      <c r="O2239" s="21" t="s">
        <v>83</v>
      </c>
      <c r="P2239" s="35" t="s">
        <v>13496</v>
      </c>
    </row>
    <row r="2240" spans="2:16">
      <c r="B2240" t="s">
        <v>41</v>
      </c>
      <c r="C2240" t="s">
        <v>44</v>
      </c>
      <c r="D2240" s="36">
        <v>49241500</v>
      </c>
      <c r="E2240" s="36">
        <v>90257</v>
      </c>
      <c r="F2240" t="s">
        <v>10423</v>
      </c>
      <c r="G2240" t="s">
        <v>57</v>
      </c>
      <c r="H2240" s="37">
        <v>1823</v>
      </c>
      <c r="I2240" s="41">
        <f t="shared" si="50"/>
        <v>1622.47</v>
      </c>
      <c r="J2240" t="s">
        <v>8885</v>
      </c>
      <c r="K2240" s="35">
        <v>90257</v>
      </c>
      <c r="L2240" s="33">
        <v>0.11</v>
      </c>
      <c r="M2240" s="21" t="s">
        <v>14848</v>
      </c>
      <c r="N2240" s="21" t="s">
        <v>9478</v>
      </c>
      <c r="O2240" s="21" t="s">
        <v>83</v>
      </c>
      <c r="P2240" s="35" t="s">
        <v>13496</v>
      </c>
    </row>
    <row r="2241" spans="2:16">
      <c r="B2241" t="s">
        <v>41</v>
      </c>
      <c r="C2241" t="s">
        <v>44</v>
      </c>
      <c r="D2241" s="36">
        <v>49241500</v>
      </c>
      <c r="E2241" s="36">
        <v>90258</v>
      </c>
      <c r="F2241" t="s">
        <v>10424</v>
      </c>
      <c r="G2241" t="s">
        <v>57</v>
      </c>
      <c r="H2241" s="37">
        <v>1853</v>
      </c>
      <c r="I2241" s="41">
        <f t="shared" si="50"/>
        <v>1649.17</v>
      </c>
      <c r="J2241" t="s">
        <v>8885</v>
      </c>
      <c r="K2241" s="35">
        <v>90258</v>
      </c>
      <c r="L2241" s="33">
        <v>0.11</v>
      </c>
      <c r="M2241" s="21" t="s">
        <v>14848</v>
      </c>
      <c r="N2241" s="21" t="s">
        <v>9478</v>
      </c>
      <c r="O2241" s="21" t="s">
        <v>83</v>
      </c>
      <c r="P2241" s="35" t="s">
        <v>13496</v>
      </c>
    </row>
    <row r="2242" spans="2:16">
      <c r="B2242" t="s">
        <v>41</v>
      </c>
      <c r="C2242" t="s">
        <v>44</v>
      </c>
      <c r="D2242" s="36">
        <v>49241500</v>
      </c>
      <c r="E2242" s="36">
        <v>90259</v>
      </c>
      <c r="F2242" t="s">
        <v>10425</v>
      </c>
      <c r="G2242" t="s">
        <v>57</v>
      </c>
      <c r="H2242" s="37">
        <v>2187</v>
      </c>
      <c r="I2242" s="41">
        <f t="shared" si="50"/>
        <v>1946.43</v>
      </c>
      <c r="J2242" t="s">
        <v>8885</v>
      </c>
      <c r="K2242" s="35">
        <v>90259</v>
      </c>
      <c r="L2242" s="33">
        <v>0.11</v>
      </c>
      <c r="M2242" s="21" t="s">
        <v>14848</v>
      </c>
      <c r="N2242" s="21" t="s">
        <v>9478</v>
      </c>
      <c r="O2242" s="21" t="s">
        <v>83</v>
      </c>
      <c r="P2242" s="35" t="s">
        <v>13496</v>
      </c>
    </row>
    <row r="2243" spans="2:16">
      <c r="B2243" t="s">
        <v>41</v>
      </c>
      <c r="C2243" t="s">
        <v>44</v>
      </c>
      <c r="D2243" s="36">
        <v>49241500</v>
      </c>
      <c r="E2243" s="36">
        <v>90260</v>
      </c>
      <c r="F2243" t="s">
        <v>10426</v>
      </c>
      <c r="G2243" t="s">
        <v>57</v>
      </c>
      <c r="H2243" s="37">
        <v>2210</v>
      </c>
      <c r="I2243" s="41">
        <f t="shared" si="50"/>
        <v>1966.9</v>
      </c>
      <c r="J2243" t="s">
        <v>8885</v>
      </c>
      <c r="K2243" s="35">
        <v>90260</v>
      </c>
      <c r="L2243" s="33">
        <v>0.11</v>
      </c>
      <c r="M2243" s="21" t="s">
        <v>14848</v>
      </c>
      <c r="N2243" s="21" t="s">
        <v>9478</v>
      </c>
      <c r="O2243" s="21" t="s">
        <v>83</v>
      </c>
      <c r="P2243" s="35" t="s">
        <v>13496</v>
      </c>
    </row>
    <row r="2244" spans="2:16">
      <c r="B2244" t="s">
        <v>41</v>
      </c>
      <c r="C2244" t="s">
        <v>44</v>
      </c>
      <c r="D2244" s="36">
        <v>49241500</v>
      </c>
      <c r="E2244" s="36">
        <v>90261</v>
      </c>
      <c r="F2244" t="s">
        <v>10427</v>
      </c>
      <c r="G2244" t="s">
        <v>57</v>
      </c>
      <c r="H2244" s="37">
        <v>134</v>
      </c>
      <c r="I2244" s="41">
        <f t="shared" si="50"/>
        <v>119.26</v>
      </c>
      <c r="J2244" t="s">
        <v>8885</v>
      </c>
      <c r="K2244" s="35">
        <v>90261</v>
      </c>
      <c r="L2244" s="33">
        <v>0.11</v>
      </c>
      <c r="M2244" s="21" t="s">
        <v>14848</v>
      </c>
      <c r="N2244" s="21" t="s">
        <v>9478</v>
      </c>
      <c r="O2244" s="21" t="s">
        <v>83</v>
      </c>
      <c r="P2244" s="35" t="s">
        <v>13496</v>
      </c>
    </row>
    <row r="2245" spans="2:16">
      <c r="B2245" t="s">
        <v>41</v>
      </c>
      <c r="C2245" t="s">
        <v>44</v>
      </c>
      <c r="D2245" s="36">
        <v>49241500</v>
      </c>
      <c r="E2245" s="36">
        <v>90262</v>
      </c>
      <c r="F2245" t="s">
        <v>10428</v>
      </c>
      <c r="G2245" t="s">
        <v>57</v>
      </c>
      <c r="H2245" s="37">
        <v>164</v>
      </c>
      <c r="I2245" s="41">
        <f t="shared" si="50"/>
        <v>145.96</v>
      </c>
      <c r="J2245" t="s">
        <v>8885</v>
      </c>
      <c r="K2245" s="35">
        <v>90262</v>
      </c>
      <c r="L2245" s="33">
        <v>0.11</v>
      </c>
      <c r="M2245" s="21" t="s">
        <v>14848</v>
      </c>
      <c r="N2245" s="21" t="s">
        <v>9478</v>
      </c>
      <c r="O2245" s="21" t="s">
        <v>83</v>
      </c>
      <c r="P2245" s="35" t="s">
        <v>13496</v>
      </c>
    </row>
    <row r="2246" spans="2:16">
      <c r="B2246" t="s">
        <v>41</v>
      </c>
      <c r="C2246" t="s">
        <v>44</v>
      </c>
      <c r="D2246" s="36">
        <v>49241500</v>
      </c>
      <c r="E2246" s="36">
        <v>90263</v>
      </c>
      <c r="F2246" t="s">
        <v>10429</v>
      </c>
      <c r="G2246" t="s">
        <v>57</v>
      </c>
      <c r="H2246" s="37">
        <v>196</v>
      </c>
      <c r="I2246" s="41">
        <f t="shared" si="50"/>
        <v>174.44</v>
      </c>
      <c r="J2246" t="s">
        <v>8885</v>
      </c>
      <c r="K2246" s="35">
        <v>90263</v>
      </c>
      <c r="L2246" s="33">
        <v>0.11</v>
      </c>
      <c r="M2246" s="21" t="s">
        <v>14848</v>
      </c>
      <c r="N2246" s="21" t="s">
        <v>9478</v>
      </c>
      <c r="O2246" s="21" t="s">
        <v>83</v>
      </c>
      <c r="P2246" s="35" t="s">
        <v>13496</v>
      </c>
    </row>
    <row r="2247" spans="2:16">
      <c r="B2247" t="s">
        <v>41</v>
      </c>
      <c r="C2247" t="s">
        <v>44</v>
      </c>
      <c r="D2247" s="36">
        <v>49241500</v>
      </c>
      <c r="E2247" s="36">
        <v>90264</v>
      </c>
      <c r="F2247" t="s">
        <v>10430</v>
      </c>
      <c r="G2247" t="s">
        <v>57</v>
      </c>
      <c r="H2247" s="37">
        <v>227</v>
      </c>
      <c r="I2247" s="41">
        <f t="shared" si="50"/>
        <v>202.03</v>
      </c>
      <c r="J2247" t="s">
        <v>8885</v>
      </c>
      <c r="K2247" s="35">
        <v>90264</v>
      </c>
      <c r="L2247" s="33">
        <v>0.11</v>
      </c>
      <c r="M2247" s="21" t="s">
        <v>14848</v>
      </c>
      <c r="N2247" s="21" t="s">
        <v>9478</v>
      </c>
      <c r="O2247" s="21" t="s">
        <v>83</v>
      </c>
      <c r="P2247" s="35" t="s">
        <v>13496</v>
      </c>
    </row>
    <row r="2248" spans="2:16">
      <c r="B2248" t="s">
        <v>41</v>
      </c>
      <c r="C2248" t="s">
        <v>44</v>
      </c>
      <c r="D2248" s="36">
        <v>49241500</v>
      </c>
      <c r="E2248" s="36">
        <v>90265</v>
      </c>
      <c r="F2248" t="s">
        <v>10431</v>
      </c>
      <c r="G2248" t="s">
        <v>57</v>
      </c>
      <c r="H2248" s="37">
        <v>259</v>
      </c>
      <c r="I2248" s="41">
        <f t="shared" ref="I2248:I2311" si="51">H2248*0.89</f>
        <v>230.51</v>
      </c>
      <c r="J2248" t="s">
        <v>8885</v>
      </c>
      <c r="K2248" s="35">
        <v>90265</v>
      </c>
      <c r="L2248" s="33">
        <v>0.11</v>
      </c>
      <c r="M2248" s="21" t="s">
        <v>14848</v>
      </c>
      <c r="N2248" s="21" t="s">
        <v>9478</v>
      </c>
      <c r="O2248" s="21" t="s">
        <v>83</v>
      </c>
      <c r="P2248" s="35" t="s">
        <v>13496</v>
      </c>
    </row>
    <row r="2249" spans="2:16">
      <c r="B2249" t="s">
        <v>41</v>
      </c>
      <c r="C2249" t="s">
        <v>44</v>
      </c>
      <c r="D2249" s="36">
        <v>49241500</v>
      </c>
      <c r="E2249" s="36">
        <v>90266</v>
      </c>
      <c r="F2249" t="s">
        <v>10432</v>
      </c>
      <c r="G2249" t="s">
        <v>57</v>
      </c>
      <c r="H2249" s="37">
        <v>290</v>
      </c>
      <c r="I2249" s="41">
        <f t="shared" si="51"/>
        <v>258.10000000000002</v>
      </c>
      <c r="J2249" t="s">
        <v>8885</v>
      </c>
      <c r="K2249" s="35">
        <v>90266</v>
      </c>
      <c r="L2249" s="33">
        <v>0.11</v>
      </c>
      <c r="M2249" s="21" t="s">
        <v>14848</v>
      </c>
      <c r="N2249" s="21" t="s">
        <v>9478</v>
      </c>
      <c r="O2249" s="21" t="s">
        <v>83</v>
      </c>
      <c r="P2249" s="35" t="s">
        <v>13496</v>
      </c>
    </row>
    <row r="2250" spans="2:16">
      <c r="B2250" t="s">
        <v>41</v>
      </c>
      <c r="C2250" t="s">
        <v>44</v>
      </c>
      <c r="D2250" s="36">
        <v>49241500</v>
      </c>
      <c r="E2250" s="36">
        <v>90267</v>
      </c>
      <c r="F2250" t="s">
        <v>10433</v>
      </c>
      <c r="G2250" t="s">
        <v>57</v>
      </c>
      <c r="H2250" s="37">
        <v>322</v>
      </c>
      <c r="I2250" s="41">
        <f t="shared" si="51"/>
        <v>286.58</v>
      </c>
      <c r="J2250" t="s">
        <v>8885</v>
      </c>
      <c r="K2250" s="35">
        <v>90267</v>
      </c>
      <c r="L2250" s="33">
        <v>0.11</v>
      </c>
      <c r="M2250" s="21" t="s">
        <v>14848</v>
      </c>
      <c r="N2250" s="21" t="s">
        <v>9478</v>
      </c>
      <c r="O2250" s="21" t="s">
        <v>83</v>
      </c>
      <c r="P2250" s="35" t="s">
        <v>13496</v>
      </c>
    </row>
    <row r="2251" spans="2:16">
      <c r="B2251" t="s">
        <v>41</v>
      </c>
      <c r="C2251" t="s">
        <v>44</v>
      </c>
      <c r="D2251" s="36">
        <v>49241500</v>
      </c>
      <c r="E2251" s="36">
        <v>90268</v>
      </c>
      <c r="F2251" t="s">
        <v>10434</v>
      </c>
      <c r="G2251" t="s">
        <v>57</v>
      </c>
      <c r="H2251" s="37">
        <v>353</v>
      </c>
      <c r="I2251" s="41">
        <f t="shared" si="51"/>
        <v>314.17</v>
      </c>
      <c r="J2251" t="s">
        <v>8885</v>
      </c>
      <c r="K2251" s="35">
        <v>90268</v>
      </c>
      <c r="L2251" s="33">
        <v>0.11</v>
      </c>
      <c r="M2251" s="21" t="s">
        <v>14848</v>
      </c>
      <c r="N2251" s="21" t="s">
        <v>9478</v>
      </c>
      <c r="O2251" s="21" t="s">
        <v>83</v>
      </c>
      <c r="P2251" s="35" t="s">
        <v>13496</v>
      </c>
    </row>
    <row r="2252" spans="2:16">
      <c r="B2252" t="s">
        <v>41</v>
      </c>
      <c r="C2252" t="s">
        <v>44</v>
      </c>
      <c r="D2252" s="36">
        <v>49241500</v>
      </c>
      <c r="E2252" s="36">
        <v>90269</v>
      </c>
      <c r="F2252" t="s">
        <v>10435</v>
      </c>
      <c r="G2252" t="s">
        <v>57</v>
      </c>
      <c r="H2252" s="37">
        <v>385</v>
      </c>
      <c r="I2252" s="41">
        <f t="shared" si="51"/>
        <v>342.65</v>
      </c>
      <c r="J2252" t="s">
        <v>8885</v>
      </c>
      <c r="K2252" s="35">
        <v>90269</v>
      </c>
      <c r="L2252" s="33">
        <v>0.11</v>
      </c>
      <c r="M2252" s="21" t="s">
        <v>14848</v>
      </c>
      <c r="N2252" s="21" t="s">
        <v>9478</v>
      </c>
      <c r="O2252" s="21" t="s">
        <v>83</v>
      </c>
      <c r="P2252" s="35" t="s">
        <v>13496</v>
      </c>
    </row>
    <row r="2253" spans="2:16">
      <c r="B2253" t="s">
        <v>41</v>
      </c>
      <c r="C2253" t="s">
        <v>44</v>
      </c>
      <c r="D2253" s="36">
        <v>49241500</v>
      </c>
      <c r="E2253" s="36">
        <v>90270</v>
      </c>
      <c r="F2253" t="s">
        <v>10436</v>
      </c>
      <c r="G2253" t="s">
        <v>57</v>
      </c>
      <c r="H2253" s="37">
        <v>417</v>
      </c>
      <c r="I2253" s="41">
        <f t="shared" si="51"/>
        <v>371.13</v>
      </c>
      <c r="J2253" t="s">
        <v>8885</v>
      </c>
      <c r="K2253" s="35">
        <v>90270</v>
      </c>
      <c r="L2253" s="33">
        <v>0.11</v>
      </c>
      <c r="M2253" s="21" t="s">
        <v>14848</v>
      </c>
      <c r="N2253" s="21" t="s">
        <v>9478</v>
      </c>
      <c r="O2253" s="21" t="s">
        <v>83</v>
      </c>
      <c r="P2253" s="35" t="s">
        <v>13496</v>
      </c>
    </row>
    <row r="2254" spans="2:16">
      <c r="B2254" t="s">
        <v>41</v>
      </c>
      <c r="C2254" t="s">
        <v>44</v>
      </c>
      <c r="D2254" s="36">
        <v>49241500</v>
      </c>
      <c r="E2254" s="36">
        <v>90271</v>
      </c>
      <c r="F2254" t="s">
        <v>10437</v>
      </c>
      <c r="G2254" t="s">
        <v>57</v>
      </c>
      <c r="H2254" s="37">
        <v>448</v>
      </c>
      <c r="I2254" s="41">
        <f t="shared" si="51"/>
        <v>398.72</v>
      </c>
      <c r="J2254" t="s">
        <v>8885</v>
      </c>
      <c r="K2254" s="35">
        <v>90271</v>
      </c>
      <c r="L2254" s="33">
        <v>0.11</v>
      </c>
      <c r="M2254" s="21" t="s">
        <v>14848</v>
      </c>
      <c r="N2254" s="21" t="s">
        <v>9478</v>
      </c>
      <c r="O2254" s="21" t="s">
        <v>83</v>
      </c>
      <c r="P2254" s="35" t="s">
        <v>13496</v>
      </c>
    </row>
    <row r="2255" spans="2:16">
      <c r="B2255" t="s">
        <v>41</v>
      </c>
      <c r="C2255" t="s">
        <v>44</v>
      </c>
      <c r="D2255" s="36">
        <v>49241500</v>
      </c>
      <c r="E2255" s="36">
        <v>90272</v>
      </c>
      <c r="F2255" t="s">
        <v>10438</v>
      </c>
      <c r="G2255" t="s">
        <v>57</v>
      </c>
      <c r="H2255" s="37">
        <v>480</v>
      </c>
      <c r="I2255" s="41">
        <f t="shared" si="51"/>
        <v>427.2</v>
      </c>
      <c r="J2255" t="s">
        <v>8885</v>
      </c>
      <c r="K2255" s="35">
        <v>90272</v>
      </c>
      <c r="L2255" s="33">
        <v>0.11</v>
      </c>
      <c r="M2255" s="21" t="s">
        <v>14848</v>
      </c>
      <c r="N2255" s="21" t="s">
        <v>9478</v>
      </c>
      <c r="O2255" s="21" t="s">
        <v>83</v>
      </c>
      <c r="P2255" s="35" t="s">
        <v>13496</v>
      </c>
    </row>
    <row r="2256" spans="2:16">
      <c r="B2256" t="s">
        <v>41</v>
      </c>
      <c r="C2256" t="s">
        <v>44</v>
      </c>
      <c r="D2256" s="36">
        <v>49241500</v>
      </c>
      <c r="E2256" s="36">
        <v>90273</v>
      </c>
      <c r="F2256" t="s">
        <v>10439</v>
      </c>
      <c r="G2256" t="s">
        <v>57</v>
      </c>
      <c r="H2256" s="37">
        <v>511</v>
      </c>
      <c r="I2256" s="41">
        <f t="shared" si="51"/>
        <v>454.79</v>
      </c>
      <c r="J2256" t="s">
        <v>8885</v>
      </c>
      <c r="K2256" s="35">
        <v>90273</v>
      </c>
      <c r="L2256" s="33">
        <v>0.11</v>
      </c>
      <c r="M2256" s="21" t="s">
        <v>14848</v>
      </c>
      <c r="N2256" s="21" t="s">
        <v>9478</v>
      </c>
      <c r="O2256" s="21" t="s">
        <v>83</v>
      </c>
      <c r="P2256" s="35" t="s">
        <v>13496</v>
      </c>
    </row>
    <row r="2257" spans="2:16">
      <c r="B2257" t="s">
        <v>41</v>
      </c>
      <c r="C2257" t="s">
        <v>44</v>
      </c>
      <c r="D2257" s="36">
        <v>49241500</v>
      </c>
      <c r="E2257" s="36">
        <v>90274</v>
      </c>
      <c r="F2257" t="s">
        <v>10440</v>
      </c>
      <c r="G2257" t="s">
        <v>57</v>
      </c>
      <c r="H2257" s="37">
        <v>2281</v>
      </c>
      <c r="I2257" s="41">
        <f t="shared" si="51"/>
        <v>2030.09</v>
      </c>
      <c r="J2257" t="s">
        <v>8885</v>
      </c>
      <c r="K2257" s="35">
        <v>90274</v>
      </c>
      <c r="L2257" s="33">
        <v>0.11</v>
      </c>
      <c r="M2257" s="21" t="s">
        <v>14848</v>
      </c>
      <c r="N2257" s="21" t="s">
        <v>9478</v>
      </c>
      <c r="O2257" s="21" t="s">
        <v>83</v>
      </c>
      <c r="P2257" s="35" t="s">
        <v>13496</v>
      </c>
    </row>
    <row r="2258" spans="2:16">
      <c r="B2258" t="s">
        <v>41</v>
      </c>
      <c r="C2258" t="s">
        <v>44</v>
      </c>
      <c r="D2258" s="36">
        <v>49241500</v>
      </c>
      <c r="E2258" s="36">
        <v>90275</v>
      </c>
      <c r="F2258" t="s">
        <v>10441</v>
      </c>
      <c r="G2258" t="s">
        <v>57</v>
      </c>
      <c r="H2258" s="37">
        <v>2550</v>
      </c>
      <c r="I2258" s="41">
        <f t="shared" si="51"/>
        <v>2269.5</v>
      </c>
      <c r="J2258" t="s">
        <v>8885</v>
      </c>
      <c r="K2258" s="35">
        <v>90275</v>
      </c>
      <c r="L2258" s="33">
        <v>0.11</v>
      </c>
      <c r="M2258" s="21" t="s">
        <v>14848</v>
      </c>
      <c r="N2258" s="21" t="s">
        <v>9478</v>
      </c>
      <c r="O2258" s="21" t="s">
        <v>83</v>
      </c>
      <c r="P2258" s="35" t="s">
        <v>13496</v>
      </c>
    </row>
    <row r="2259" spans="2:16">
      <c r="B2259" t="s">
        <v>41</v>
      </c>
      <c r="C2259" t="s">
        <v>44</v>
      </c>
      <c r="D2259" s="36">
        <v>49241500</v>
      </c>
      <c r="E2259" s="36">
        <v>90276</v>
      </c>
      <c r="F2259" t="s">
        <v>10442</v>
      </c>
      <c r="G2259" t="s">
        <v>57</v>
      </c>
      <c r="H2259" s="37">
        <v>2824</v>
      </c>
      <c r="I2259" s="41">
        <f t="shared" si="51"/>
        <v>2513.36</v>
      </c>
      <c r="J2259" t="s">
        <v>8885</v>
      </c>
      <c r="K2259" s="35">
        <v>90276</v>
      </c>
      <c r="L2259" s="33">
        <v>0.11</v>
      </c>
      <c r="M2259" s="21" t="s">
        <v>14848</v>
      </c>
      <c r="N2259" s="21" t="s">
        <v>9478</v>
      </c>
      <c r="O2259" s="21" t="s">
        <v>83</v>
      </c>
      <c r="P2259" s="35" t="s">
        <v>13496</v>
      </c>
    </row>
    <row r="2260" spans="2:16">
      <c r="B2260" t="s">
        <v>41</v>
      </c>
      <c r="C2260" t="s">
        <v>44</v>
      </c>
      <c r="D2260" s="36">
        <v>49241500</v>
      </c>
      <c r="E2260" s="36">
        <v>90277</v>
      </c>
      <c r="F2260" t="s">
        <v>10443</v>
      </c>
      <c r="G2260" t="s">
        <v>57</v>
      </c>
      <c r="H2260" s="37">
        <v>2233</v>
      </c>
      <c r="I2260" s="41">
        <f t="shared" si="51"/>
        <v>1987.3700000000001</v>
      </c>
      <c r="J2260" t="s">
        <v>8885</v>
      </c>
      <c r="K2260" s="35">
        <v>90277</v>
      </c>
      <c r="L2260" s="33">
        <v>0.11</v>
      </c>
      <c r="M2260" s="21" t="s">
        <v>14848</v>
      </c>
      <c r="N2260" s="21" t="s">
        <v>9478</v>
      </c>
      <c r="O2260" s="21" t="s">
        <v>83</v>
      </c>
      <c r="P2260" s="35" t="s">
        <v>13496</v>
      </c>
    </row>
    <row r="2261" spans="2:16">
      <c r="B2261" t="s">
        <v>41</v>
      </c>
      <c r="C2261" t="s">
        <v>44</v>
      </c>
      <c r="D2261" s="36">
        <v>49241500</v>
      </c>
      <c r="E2261" s="36">
        <v>90278</v>
      </c>
      <c r="F2261" t="s">
        <v>10444</v>
      </c>
      <c r="G2261" t="s">
        <v>57</v>
      </c>
      <c r="H2261" s="37">
        <v>2539</v>
      </c>
      <c r="I2261" s="41">
        <f t="shared" si="51"/>
        <v>2259.71</v>
      </c>
      <c r="J2261" t="s">
        <v>8885</v>
      </c>
      <c r="K2261" s="35">
        <v>90278</v>
      </c>
      <c r="L2261" s="33">
        <v>0.11</v>
      </c>
      <c r="M2261" s="21" t="s">
        <v>14848</v>
      </c>
      <c r="N2261" s="21" t="s">
        <v>9478</v>
      </c>
      <c r="O2261" s="21" t="s">
        <v>83</v>
      </c>
      <c r="P2261" s="35" t="s">
        <v>13496</v>
      </c>
    </row>
    <row r="2262" spans="2:16">
      <c r="B2262" t="s">
        <v>41</v>
      </c>
      <c r="C2262" t="s">
        <v>44</v>
      </c>
      <c r="D2262" s="36">
        <v>49241500</v>
      </c>
      <c r="E2262" s="36">
        <v>90279</v>
      </c>
      <c r="F2262" t="s">
        <v>10445</v>
      </c>
      <c r="G2262" t="s">
        <v>57</v>
      </c>
      <c r="H2262" s="37">
        <v>2819</v>
      </c>
      <c r="I2262" s="41">
        <f t="shared" si="51"/>
        <v>2508.91</v>
      </c>
      <c r="J2262" t="s">
        <v>8885</v>
      </c>
      <c r="K2262" s="35">
        <v>90279</v>
      </c>
      <c r="L2262" s="33">
        <v>0.11</v>
      </c>
      <c r="M2262" s="21" t="s">
        <v>14848</v>
      </c>
      <c r="N2262" s="21" t="s">
        <v>9478</v>
      </c>
      <c r="O2262" s="21" t="s">
        <v>83</v>
      </c>
      <c r="P2262" s="35" t="s">
        <v>13496</v>
      </c>
    </row>
    <row r="2263" spans="2:16">
      <c r="B2263" t="s">
        <v>41</v>
      </c>
      <c r="C2263" t="s">
        <v>44</v>
      </c>
      <c r="D2263" s="36">
        <v>49241500</v>
      </c>
      <c r="E2263" s="36">
        <v>90280</v>
      </c>
      <c r="F2263" t="s">
        <v>10446</v>
      </c>
      <c r="G2263" t="s">
        <v>57</v>
      </c>
      <c r="H2263" s="37">
        <v>3540</v>
      </c>
      <c r="I2263" s="41">
        <f t="shared" si="51"/>
        <v>3150.6</v>
      </c>
      <c r="J2263" t="s">
        <v>8885</v>
      </c>
      <c r="K2263" s="35">
        <v>90280</v>
      </c>
      <c r="L2263" s="33">
        <v>0.11</v>
      </c>
      <c r="M2263" s="21" t="s">
        <v>14848</v>
      </c>
      <c r="N2263" s="21" t="s">
        <v>9478</v>
      </c>
      <c r="O2263" s="21" t="s">
        <v>83</v>
      </c>
      <c r="P2263" s="35" t="s">
        <v>13496</v>
      </c>
    </row>
    <row r="2264" spans="2:16">
      <c r="B2264" t="s">
        <v>41</v>
      </c>
      <c r="C2264" t="s">
        <v>44</v>
      </c>
      <c r="D2264" s="36">
        <v>49241500</v>
      </c>
      <c r="E2264" s="36">
        <v>90281</v>
      </c>
      <c r="F2264" t="s">
        <v>10447</v>
      </c>
      <c r="G2264" t="s">
        <v>57</v>
      </c>
      <c r="H2264" s="37">
        <v>2622</v>
      </c>
      <c r="I2264" s="41">
        <f t="shared" si="51"/>
        <v>2333.58</v>
      </c>
      <c r="J2264" t="s">
        <v>8885</v>
      </c>
      <c r="K2264" s="35">
        <v>90281</v>
      </c>
      <c r="L2264" s="33">
        <v>0.11</v>
      </c>
      <c r="M2264" s="21" t="s">
        <v>14848</v>
      </c>
      <c r="N2264" s="21" t="s">
        <v>9478</v>
      </c>
      <c r="O2264" s="21" t="s">
        <v>83</v>
      </c>
      <c r="P2264" s="35" t="s">
        <v>13496</v>
      </c>
    </row>
    <row r="2265" spans="2:16">
      <c r="B2265" t="s">
        <v>41</v>
      </c>
      <c r="C2265" t="s">
        <v>44</v>
      </c>
      <c r="D2265" s="36">
        <v>49241500</v>
      </c>
      <c r="E2265" s="36">
        <v>90282</v>
      </c>
      <c r="F2265" t="s">
        <v>10448</v>
      </c>
      <c r="G2265" t="s">
        <v>57</v>
      </c>
      <c r="H2265" s="37">
        <v>2977</v>
      </c>
      <c r="I2265" s="41">
        <f t="shared" si="51"/>
        <v>2649.53</v>
      </c>
      <c r="J2265" t="s">
        <v>8885</v>
      </c>
      <c r="K2265" s="35">
        <v>90282</v>
      </c>
      <c r="L2265" s="33">
        <v>0.11</v>
      </c>
      <c r="M2265" s="21" t="s">
        <v>14848</v>
      </c>
      <c r="N2265" s="21" t="s">
        <v>9478</v>
      </c>
      <c r="O2265" s="21" t="s">
        <v>83</v>
      </c>
      <c r="P2265" s="35" t="s">
        <v>13496</v>
      </c>
    </row>
    <row r="2266" spans="2:16">
      <c r="B2266" t="s">
        <v>41</v>
      </c>
      <c r="C2266" t="s">
        <v>44</v>
      </c>
      <c r="D2266" s="36">
        <v>49241500</v>
      </c>
      <c r="E2266" s="36">
        <v>90283</v>
      </c>
      <c r="F2266" t="s">
        <v>10449</v>
      </c>
      <c r="G2266" t="s">
        <v>57</v>
      </c>
      <c r="H2266" s="37">
        <v>2453</v>
      </c>
      <c r="I2266" s="41">
        <f t="shared" si="51"/>
        <v>2183.17</v>
      </c>
      <c r="J2266" t="s">
        <v>8885</v>
      </c>
      <c r="K2266" s="35">
        <v>90283</v>
      </c>
      <c r="L2266" s="33">
        <v>0.11</v>
      </c>
      <c r="M2266" s="21" t="s">
        <v>14848</v>
      </c>
      <c r="N2266" s="21" t="s">
        <v>9478</v>
      </c>
      <c r="O2266" s="21" t="s">
        <v>83</v>
      </c>
      <c r="P2266" s="35" t="s">
        <v>13496</v>
      </c>
    </row>
    <row r="2267" spans="2:16">
      <c r="B2267" t="s">
        <v>41</v>
      </c>
      <c r="C2267" t="s">
        <v>44</v>
      </c>
      <c r="D2267" s="36">
        <v>49241500</v>
      </c>
      <c r="E2267" s="36">
        <v>90284</v>
      </c>
      <c r="F2267" t="s">
        <v>10450</v>
      </c>
      <c r="G2267" t="s">
        <v>57</v>
      </c>
      <c r="H2267" s="37">
        <v>2730</v>
      </c>
      <c r="I2267" s="41">
        <f t="shared" si="51"/>
        <v>2429.6999999999998</v>
      </c>
      <c r="J2267" t="s">
        <v>8885</v>
      </c>
      <c r="K2267" s="35">
        <v>90284</v>
      </c>
      <c r="L2267" s="33">
        <v>0.11</v>
      </c>
      <c r="M2267" s="21" t="s">
        <v>14848</v>
      </c>
      <c r="N2267" s="21" t="s">
        <v>9478</v>
      </c>
      <c r="O2267" s="21" t="s">
        <v>83</v>
      </c>
      <c r="P2267" s="35" t="s">
        <v>13496</v>
      </c>
    </row>
    <row r="2268" spans="2:16">
      <c r="B2268" t="s">
        <v>41</v>
      </c>
      <c r="C2268" t="s">
        <v>44</v>
      </c>
      <c r="D2268" s="36">
        <v>49241500</v>
      </c>
      <c r="E2268" s="36">
        <v>90285</v>
      </c>
      <c r="F2268" t="s">
        <v>10451</v>
      </c>
      <c r="G2268" t="s">
        <v>57</v>
      </c>
      <c r="H2268" s="37">
        <v>3029</v>
      </c>
      <c r="I2268" s="41">
        <f t="shared" si="51"/>
        <v>2695.81</v>
      </c>
      <c r="J2268" t="s">
        <v>8885</v>
      </c>
      <c r="K2268" s="35">
        <v>90285</v>
      </c>
      <c r="L2268" s="33">
        <v>0.11</v>
      </c>
      <c r="M2268" s="21" t="s">
        <v>14848</v>
      </c>
      <c r="N2268" s="21" t="s">
        <v>9478</v>
      </c>
      <c r="O2268" s="21" t="s">
        <v>83</v>
      </c>
      <c r="P2268" s="35" t="s">
        <v>13496</v>
      </c>
    </row>
    <row r="2269" spans="2:16">
      <c r="B2269" t="s">
        <v>41</v>
      </c>
      <c r="C2269" t="s">
        <v>44</v>
      </c>
      <c r="D2269" s="36">
        <v>49241500</v>
      </c>
      <c r="E2269" s="36">
        <v>90286</v>
      </c>
      <c r="F2269" t="s">
        <v>10452</v>
      </c>
      <c r="G2269" t="s">
        <v>57</v>
      </c>
      <c r="H2269" s="37">
        <v>3950</v>
      </c>
      <c r="I2269" s="41">
        <f t="shared" si="51"/>
        <v>3515.5</v>
      </c>
      <c r="J2269" t="s">
        <v>8885</v>
      </c>
      <c r="K2269" s="35">
        <v>90286</v>
      </c>
      <c r="L2269" s="33">
        <v>0.11</v>
      </c>
      <c r="M2269" s="21" t="s">
        <v>14848</v>
      </c>
      <c r="N2269" s="21" t="s">
        <v>9478</v>
      </c>
      <c r="O2269" s="21" t="s">
        <v>83</v>
      </c>
      <c r="P2269" s="35" t="s">
        <v>13496</v>
      </c>
    </row>
    <row r="2270" spans="2:16">
      <c r="B2270" t="s">
        <v>41</v>
      </c>
      <c r="C2270" t="s">
        <v>44</v>
      </c>
      <c r="D2270" s="36">
        <v>49241500</v>
      </c>
      <c r="E2270" s="36">
        <v>90287</v>
      </c>
      <c r="F2270" t="s">
        <v>10453</v>
      </c>
      <c r="G2270" t="s">
        <v>57</v>
      </c>
      <c r="H2270" s="37">
        <v>3812</v>
      </c>
      <c r="I2270" s="41">
        <f t="shared" si="51"/>
        <v>3392.68</v>
      </c>
      <c r="J2270" t="s">
        <v>8885</v>
      </c>
      <c r="K2270" s="35">
        <v>90287</v>
      </c>
      <c r="L2270" s="33">
        <v>0.11</v>
      </c>
      <c r="M2270" s="21" t="s">
        <v>14848</v>
      </c>
      <c r="N2270" s="21" t="s">
        <v>9478</v>
      </c>
      <c r="O2270" s="21" t="s">
        <v>83</v>
      </c>
      <c r="P2270" s="35" t="s">
        <v>13496</v>
      </c>
    </row>
    <row r="2271" spans="2:16">
      <c r="B2271" t="s">
        <v>41</v>
      </c>
      <c r="C2271" t="s">
        <v>44</v>
      </c>
      <c r="D2271" s="36">
        <v>49241500</v>
      </c>
      <c r="E2271" s="36">
        <v>90288</v>
      </c>
      <c r="F2271" t="s">
        <v>10454</v>
      </c>
      <c r="G2271" t="s">
        <v>57</v>
      </c>
      <c r="H2271" s="37">
        <v>1734</v>
      </c>
      <c r="I2271" s="41">
        <f t="shared" si="51"/>
        <v>1543.26</v>
      </c>
      <c r="J2271" t="s">
        <v>8885</v>
      </c>
      <c r="K2271" s="35">
        <v>90288</v>
      </c>
      <c r="L2271" s="33">
        <v>0.11</v>
      </c>
      <c r="M2271" s="21" t="s">
        <v>14848</v>
      </c>
      <c r="N2271" s="21" t="s">
        <v>9478</v>
      </c>
      <c r="O2271" s="21" t="s">
        <v>83</v>
      </c>
      <c r="P2271" s="35" t="s">
        <v>13496</v>
      </c>
    </row>
    <row r="2272" spans="2:16">
      <c r="B2272" t="s">
        <v>41</v>
      </c>
      <c r="C2272" t="s">
        <v>44</v>
      </c>
      <c r="D2272" s="36">
        <v>49241500</v>
      </c>
      <c r="E2272" s="36">
        <v>90289</v>
      </c>
      <c r="F2272" t="s">
        <v>10455</v>
      </c>
      <c r="G2272" t="s">
        <v>57</v>
      </c>
      <c r="H2272" s="37">
        <v>1968</v>
      </c>
      <c r="I2272" s="41">
        <f t="shared" si="51"/>
        <v>1751.52</v>
      </c>
      <c r="J2272" t="s">
        <v>8885</v>
      </c>
      <c r="K2272" s="35">
        <v>90289</v>
      </c>
      <c r="L2272" s="33">
        <v>0.11</v>
      </c>
      <c r="M2272" s="21" t="s">
        <v>14848</v>
      </c>
      <c r="N2272" s="21" t="s">
        <v>9478</v>
      </c>
      <c r="O2272" s="21" t="s">
        <v>83</v>
      </c>
      <c r="P2272" s="35" t="s">
        <v>13496</v>
      </c>
    </row>
    <row r="2273" spans="2:16">
      <c r="B2273" t="s">
        <v>41</v>
      </c>
      <c r="C2273" t="s">
        <v>44</v>
      </c>
      <c r="D2273" s="36">
        <v>49241500</v>
      </c>
      <c r="E2273" s="36">
        <v>90290</v>
      </c>
      <c r="F2273" t="s">
        <v>10456</v>
      </c>
      <c r="G2273" t="s">
        <v>57</v>
      </c>
      <c r="H2273" s="37">
        <v>2219</v>
      </c>
      <c r="I2273" s="41">
        <f t="shared" si="51"/>
        <v>1974.91</v>
      </c>
      <c r="J2273" t="s">
        <v>8885</v>
      </c>
      <c r="K2273" s="35">
        <v>90290</v>
      </c>
      <c r="L2273" s="33">
        <v>0.11</v>
      </c>
      <c r="M2273" s="21" t="s">
        <v>14848</v>
      </c>
      <c r="N2273" s="21" t="s">
        <v>9478</v>
      </c>
      <c r="O2273" s="21" t="s">
        <v>83</v>
      </c>
      <c r="P2273" s="35" t="s">
        <v>13496</v>
      </c>
    </row>
    <row r="2274" spans="2:16">
      <c r="B2274" t="s">
        <v>41</v>
      </c>
      <c r="C2274" t="s">
        <v>44</v>
      </c>
      <c r="D2274" s="36">
        <v>49241500</v>
      </c>
      <c r="E2274" s="36">
        <v>90291</v>
      </c>
      <c r="F2274" t="s">
        <v>10457</v>
      </c>
      <c r="G2274" t="s">
        <v>57</v>
      </c>
      <c r="H2274" s="37">
        <v>2483</v>
      </c>
      <c r="I2274" s="41">
        <f t="shared" si="51"/>
        <v>2209.87</v>
      </c>
      <c r="J2274" t="s">
        <v>8885</v>
      </c>
      <c r="K2274" s="35">
        <v>90291</v>
      </c>
      <c r="L2274" s="33">
        <v>0.11</v>
      </c>
      <c r="M2274" s="21" t="s">
        <v>14848</v>
      </c>
      <c r="N2274" s="21" t="s">
        <v>9478</v>
      </c>
      <c r="O2274" s="21" t="s">
        <v>83</v>
      </c>
      <c r="P2274" s="35" t="s">
        <v>13496</v>
      </c>
    </row>
    <row r="2275" spans="2:16">
      <c r="B2275" t="s">
        <v>41</v>
      </c>
      <c r="C2275" t="s">
        <v>44</v>
      </c>
      <c r="D2275" s="36">
        <v>49241500</v>
      </c>
      <c r="E2275" s="36">
        <v>90292</v>
      </c>
      <c r="F2275" t="s">
        <v>10458</v>
      </c>
      <c r="G2275" t="s">
        <v>57</v>
      </c>
      <c r="H2275" s="37">
        <v>2773</v>
      </c>
      <c r="I2275" s="41">
        <f t="shared" si="51"/>
        <v>2467.9700000000003</v>
      </c>
      <c r="J2275" t="s">
        <v>8885</v>
      </c>
      <c r="K2275" s="35">
        <v>90292</v>
      </c>
      <c r="L2275" s="33">
        <v>0.11</v>
      </c>
      <c r="M2275" s="21" t="s">
        <v>14848</v>
      </c>
      <c r="N2275" s="21" t="s">
        <v>9478</v>
      </c>
      <c r="O2275" s="21" t="s">
        <v>83</v>
      </c>
      <c r="P2275" s="35" t="s">
        <v>13496</v>
      </c>
    </row>
    <row r="2276" spans="2:16">
      <c r="B2276" t="s">
        <v>41</v>
      </c>
      <c r="C2276" t="s">
        <v>44</v>
      </c>
      <c r="D2276" s="36">
        <v>49241500</v>
      </c>
      <c r="E2276" s="36">
        <v>90293</v>
      </c>
      <c r="F2276" t="s">
        <v>10459</v>
      </c>
      <c r="G2276" t="s">
        <v>57</v>
      </c>
      <c r="H2276" s="37">
        <v>3439</v>
      </c>
      <c r="I2276" s="41">
        <f t="shared" si="51"/>
        <v>3060.71</v>
      </c>
      <c r="J2276" t="s">
        <v>8885</v>
      </c>
      <c r="K2276" s="35">
        <v>90293</v>
      </c>
      <c r="L2276" s="33">
        <v>0.11</v>
      </c>
      <c r="M2276" s="21" t="s">
        <v>14848</v>
      </c>
      <c r="N2276" s="21" t="s">
        <v>9478</v>
      </c>
      <c r="O2276" s="21" t="s">
        <v>83</v>
      </c>
      <c r="P2276" s="35" t="s">
        <v>13496</v>
      </c>
    </row>
    <row r="2277" spans="2:16">
      <c r="B2277" t="s">
        <v>41</v>
      </c>
      <c r="C2277" t="s">
        <v>44</v>
      </c>
      <c r="D2277" s="36">
        <v>49241500</v>
      </c>
      <c r="E2277" s="36">
        <v>90294</v>
      </c>
      <c r="F2277" t="s">
        <v>10460</v>
      </c>
      <c r="G2277" t="s">
        <v>57</v>
      </c>
      <c r="H2277" s="37">
        <v>422</v>
      </c>
      <c r="I2277" s="41">
        <f t="shared" si="51"/>
        <v>375.58</v>
      </c>
      <c r="J2277" t="s">
        <v>8885</v>
      </c>
      <c r="K2277" s="35">
        <v>90294</v>
      </c>
      <c r="L2277" s="33">
        <v>0.11</v>
      </c>
      <c r="M2277" s="21" t="s">
        <v>14848</v>
      </c>
      <c r="N2277" s="21" t="s">
        <v>9478</v>
      </c>
      <c r="O2277" s="21" t="s">
        <v>83</v>
      </c>
      <c r="P2277" s="35" t="s">
        <v>13496</v>
      </c>
    </row>
    <row r="2278" spans="2:16">
      <c r="B2278" t="s">
        <v>41</v>
      </c>
      <c r="C2278" t="s">
        <v>44</v>
      </c>
      <c r="D2278" s="36">
        <v>49241500</v>
      </c>
      <c r="E2278" s="36">
        <v>90295</v>
      </c>
      <c r="F2278" t="s">
        <v>10461</v>
      </c>
      <c r="G2278" t="s">
        <v>57</v>
      </c>
      <c r="H2278" s="37">
        <v>481</v>
      </c>
      <c r="I2278" s="41">
        <f t="shared" si="51"/>
        <v>428.09000000000003</v>
      </c>
      <c r="J2278" t="s">
        <v>8885</v>
      </c>
      <c r="K2278" s="35">
        <v>90295</v>
      </c>
      <c r="L2278" s="33">
        <v>0.11</v>
      </c>
      <c r="M2278" s="21" t="s">
        <v>14848</v>
      </c>
      <c r="N2278" s="21" t="s">
        <v>9478</v>
      </c>
      <c r="O2278" s="21" t="s">
        <v>83</v>
      </c>
      <c r="P2278" s="35" t="s">
        <v>13496</v>
      </c>
    </row>
    <row r="2279" spans="2:16">
      <c r="B2279" t="s">
        <v>41</v>
      </c>
      <c r="C2279" t="s">
        <v>44</v>
      </c>
      <c r="D2279" s="36">
        <v>49241500</v>
      </c>
      <c r="E2279" s="36">
        <v>90296</v>
      </c>
      <c r="F2279" t="s">
        <v>10462</v>
      </c>
      <c r="G2279" t="s">
        <v>57</v>
      </c>
      <c r="H2279" s="37">
        <v>543</v>
      </c>
      <c r="I2279" s="41">
        <f t="shared" si="51"/>
        <v>483.27</v>
      </c>
      <c r="J2279" t="s">
        <v>8885</v>
      </c>
      <c r="K2279" s="35">
        <v>90296</v>
      </c>
      <c r="L2279" s="33">
        <v>0.11</v>
      </c>
      <c r="M2279" s="21" t="s">
        <v>14848</v>
      </c>
      <c r="N2279" s="21" t="s">
        <v>9478</v>
      </c>
      <c r="O2279" s="21" t="s">
        <v>83</v>
      </c>
      <c r="P2279" s="35" t="s">
        <v>13496</v>
      </c>
    </row>
    <row r="2280" spans="2:16">
      <c r="B2280" t="s">
        <v>41</v>
      </c>
      <c r="C2280" t="s">
        <v>44</v>
      </c>
      <c r="D2280" s="36">
        <v>49241500</v>
      </c>
      <c r="E2280" s="36">
        <v>90297</v>
      </c>
      <c r="F2280" t="s">
        <v>10463</v>
      </c>
      <c r="G2280" t="s">
        <v>57</v>
      </c>
      <c r="H2280" s="37">
        <v>529</v>
      </c>
      <c r="I2280" s="41">
        <f t="shared" si="51"/>
        <v>470.81</v>
      </c>
      <c r="J2280" t="s">
        <v>8885</v>
      </c>
      <c r="K2280" s="35">
        <v>90297</v>
      </c>
      <c r="L2280" s="33">
        <v>0.11</v>
      </c>
      <c r="M2280" s="21" t="s">
        <v>14848</v>
      </c>
      <c r="N2280" s="21" t="s">
        <v>9478</v>
      </c>
      <c r="O2280" s="21" t="s">
        <v>83</v>
      </c>
      <c r="P2280" s="35" t="s">
        <v>13496</v>
      </c>
    </row>
    <row r="2281" spans="2:16">
      <c r="B2281" t="s">
        <v>41</v>
      </c>
      <c r="C2281" t="s">
        <v>44</v>
      </c>
      <c r="D2281" s="36">
        <v>49241500</v>
      </c>
      <c r="E2281" s="36">
        <v>90298</v>
      </c>
      <c r="F2281" t="s">
        <v>10464</v>
      </c>
      <c r="G2281" t="s">
        <v>57</v>
      </c>
      <c r="H2281" s="37">
        <v>581</v>
      </c>
      <c r="I2281" s="41">
        <f t="shared" si="51"/>
        <v>517.09</v>
      </c>
      <c r="J2281" t="s">
        <v>8885</v>
      </c>
      <c r="K2281" s="35">
        <v>90298</v>
      </c>
      <c r="L2281" s="33">
        <v>0.11</v>
      </c>
      <c r="M2281" s="21" t="s">
        <v>14848</v>
      </c>
      <c r="N2281" s="21" t="s">
        <v>9478</v>
      </c>
      <c r="O2281" s="21" t="s">
        <v>83</v>
      </c>
      <c r="P2281" s="35" t="s">
        <v>13496</v>
      </c>
    </row>
    <row r="2282" spans="2:16">
      <c r="B2282" t="s">
        <v>41</v>
      </c>
      <c r="C2282" t="s">
        <v>44</v>
      </c>
      <c r="D2282" s="36">
        <v>49241500</v>
      </c>
      <c r="E2282" s="36">
        <v>90299</v>
      </c>
      <c r="F2282" t="s">
        <v>10465</v>
      </c>
      <c r="G2282" t="s">
        <v>57</v>
      </c>
      <c r="H2282" s="37">
        <v>630</v>
      </c>
      <c r="I2282" s="41">
        <f t="shared" si="51"/>
        <v>560.70000000000005</v>
      </c>
      <c r="J2282" t="s">
        <v>8885</v>
      </c>
      <c r="K2282" s="35">
        <v>90299</v>
      </c>
      <c r="L2282" s="33">
        <v>0.11</v>
      </c>
      <c r="M2282" s="21" t="s">
        <v>14848</v>
      </c>
      <c r="N2282" s="21" t="s">
        <v>9478</v>
      </c>
      <c r="O2282" s="21" t="s">
        <v>83</v>
      </c>
      <c r="P2282" s="35" t="s">
        <v>13496</v>
      </c>
    </row>
    <row r="2283" spans="2:16">
      <c r="B2283" t="s">
        <v>41</v>
      </c>
      <c r="C2283" t="s">
        <v>44</v>
      </c>
      <c r="D2283" s="36">
        <v>49241500</v>
      </c>
      <c r="E2283" s="36">
        <v>90305</v>
      </c>
      <c r="F2283" t="s">
        <v>10466</v>
      </c>
      <c r="G2283" t="s">
        <v>57</v>
      </c>
      <c r="H2283" s="37">
        <v>400</v>
      </c>
      <c r="I2283" s="41">
        <f t="shared" si="51"/>
        <v>356</v>
      </c>
      <c r="J2283" t="s">
        <v>8885</v>
      </c>
      <c r="K2283" s="35">
        <v>90305</v>
      </c>
      <c r="L2283" s="33">
        <v>0.11</v>
      </c>
      <c r="M2283" s="21" t="s">
        <v>14848</v>
      </c>
      <c r="N2283" s="21" t="s">
        <v>9478</v>
      </c>
      <c r="O2283" s="21" t="s">
        <v>83</v>
      </c>
      <c r="P2283" s="35" t="s">
        <v>13496</v>
      </c>
    </row>
    <row r="2284" spans="2:16">
      <c r="B2284" t="s">
        <v>41</v>
      </c>
      <c r="C2284" t="s">
        <v>44</v>
      </c>
      <c r="D2284" s="36">
        <v>49241500</v>
      </c>
      <c r="E2284" s="36">
        <v>90306</v>
      </c>
      <c r="F2284" t="s">
        <v>10467</v>
      </c>
      <c r="G2284" t="s">
        <v>57</v>
      </c>
      <c r="H2284" s="37">
        <v>505</v>
      </c>
      <c r="I2284" s="41">
        <f t="shared" si="51"/>
        <v>449.45</v>
      </c>
      <c r="J2284" t="s">
        <v>8885</v>
      </c>
      <c r="K2284" s="35">
        <v>90306</v>
      </c>
      <c r="L2284" s="33">
        <v>0.11</v>
      </c>
      <c r="M2284" s="21" t="s">
        <v>14848</v>
      </c>
      <c r="N2284" s="21" t="s">
        <v>9478</v>
      </c>
      <c r="O2284" s="21" t="s">
        <v>83</v>
      </c>
      <c r="P2284" s="35" t="s">
        <v>13496</v>
      </c>
    </row>
    <row r="2285" spans="2:16">
      <c r="B2285" t="s">
        <v>41</v>
      </c>
      <c r="C2285" t="s">
        <v>44</v>
      </c>
      <c r="D2285" s="36">
        <v>49241500</v>
      </c>
      <c r="E2285" s="36">
        <v>90307</v>
      </c>
      <c r="F2285" t="s">
        <v>10468</v>
      </c>
      <c r="G2285" t="s">
        <v>57</v>
      </c>
      <c r="H2285" s="37">
        <v>5048</v>
      </c>
      <c r="I2285" s="41">
        <f t="shared" si="51"/>
        <v>4492.72</v>
      </c>
      <c r="J2285" t="s">
        <v>8885</v>
      </c>
      <c r="K2285" s="35">
        <v>90307</v>
      </c>
      <c r="L2285" s="33">
        <v>0.11</v>
      </c>
      <c r="M2285" s="21" t="s">
        <v>14848</v>
      </c>
      <c r="N2285" s="21" t="s">
        <v>9478</v>
      </c>
      <c r="O2285" s="21" t="s">
        <v>83</v>
      </c>
      <c r="P2285" s="35" t="s">
        <v>13496</v>
      </c>
    </row>
    <row r="2286" spans="2:16">
      <c r="B2286" t="s">
        <v>41</v>
      </c>
      <c r="C2286" t="s">
        <v>44</v>
      </c>
      <c r="D2286" s="36">
        <v>49241500</v>
      </c>
      <c r="E2286" s="36">
        <v>90308</v>
      </c>
      <c r="F2286" t="s">
        <v>10469</v>
      </c>
      <c r="G2286" t="s">
        <v>57</v>
      </c>
      <c r="H2286" s="37">
        <v>4963</v>
      </c>
      <c r="I2286" s="41">
        <f t="shared" si="51"/>
        <v>4417.07</v>
      </c>
      <c r="J2286" t="s">
        <v>8885</v>
      </c>
      <c r="K2286" s="35">
        <v>90308</v>
      </c>
      <c r="L2286" s="33">
        <v>0.11</v>
      </c>
      <c r="M2286" s="21" t="s">
        <v>14848</v>
      </c>
      <c r="N2286" s="21" t="s">
        <v>9478</v>
      </c>
      <c r="O2286" s="21" t="s">
        <v>83</v>
      </c>
      <c r="P2286" s="35" t="s">
        <v>13496</v>
      </c>
    </row>
    <row r="2287" spans="2:16">
      <c r="B2287" t="s">
        <v>41</v>
      </c>
      <c r="C2287" t="s">
        <v>44</v>
      </c>
      <c r="D2287" s="36">
        <v>49241500</v>
      </c>
      <c r="E2287" s="36">
        <v>90309</v>
      </c>
      <c r="F2287" t="s">
        <v>10470</v>
      </c>
      <c r="G2287" t="s">
        <v>57</v>
      </c>
      <c r="H2287" s="37">
        <v>4761</v>
      </c>
      <c r="I2287" s="41">
        <f t="shared" si="51"/>
        <v>4237.29</v>
      </c>
      <c r="J2287" t="s">
        <v>8885</v>
      </c>
      <c r="K2287" s="35">
        <v>90309</v>
      </c>
      <c r="L2287" s="33">
        <v>0.11</v>
      </c>
      <c r="M2287" s="21" t="s">
        <v>14848</v>
      </c>
      <c r="N2287" s="21" t="s">
        <v>9478</v>
      </c>
      <c r="O2287" s="21" t="s">
        <v>83</v>
      </c>
      <c r="P2287" s="35" t="s">
        <v>13496</v>
      </c>
    </row>
    <row r="2288" spans="2:16">
      <c r="B2288" t="s">
        <v>41</v>
      </c>
      <c r="C2288" t="s">
        <v>44</v>
      </c>
      <c r="D2288" s="36">
        <v>49241500</v>
      </c>
      <c r="E2288" s="36">
        <v>90310</v>
      </c>
      <c r="F2288" t="s">
        <v>10471</v>
      </c>
      <c r="G2288" t="s">
        <v>57</v>
      </c>
      <c r="H2288" s="37">
        <v>4789</v>
      </c>
      <c r="I2288" s="41">
        <f t="shared" si="51"/>
        <v>4262.21</v>
      </c>
      <c r="J2288" t="s">
        <v>8885</v>
      </c>
      <c r="K2288" s="35">
        <v>90310</v>
      </c>
      <c r="L2288" s="33">
        <v>0.11</v>
      </c>
      <c r="M2288" s="21" t="s">
        <v>14848</v>
      </c>
      <c r="N2288" s="21" t="s">
        <v>9478</v>
      </c>
      <c r="O2288" s="21" t="s">
        <v>83</v>
      </c>
      <c r="P2288" s="35" t="s">
        <v>13496</v>
      </c>
    </row>
    <row r="2289" spans="2:16">
      <c r="B2289" t="s">
        <v>41</v>
      </c>
      <c r="C2289" t="s">
        <v>44</v>
      </c>
      <c r="D2289" s="36">
        <v>49241500</v>
      </c>
      <c r="E2289" s="36">
        <v>90311</v>
      </c>
      <c r="F2289" t="s">
        <v>10472</v>
      </c>
      <c r="G2289" t="s">
        <v>57</v>
      </c>
      <c r="H2289" s="37">
        <v>4583</v>
      </c>
      <c r="I2289" s="41">
        <f t="shared" si="51"/>
        <v>4078.87</v>
      </c>
      <c r="J2289" t="s">
        <v>8885</v>
      </c>
      <c r="K2289" s="35">
        <v>90311</v>
      </c>
      <c r="L2289" s="33">
        <v>0.11</v>
      </c>
      <c r="M2289" s="21" t="s">
        <v>14848</v>
      </c>
      <c r="N2289" s="21" t="s">
        <v>9478</v>
      </c>
      <c r="O2289" s="21" t="s">
        <v>83</v>
      </c>
      <c r="P2289" s="35" t="s">
        <v>13496</v>
      </c>
    </row>
    <row r="2290" spans="2:16">
      <c r="B2290" t="s">
        <v>41</v>
      </c>
      <c r="C2290" t="s">
        <v>44</v>
      </c>
      <c r="D2290" s="36">
        <v>49241500</v>
      </c>
      <c r="E2290" s="36">
        <v>90312</v>
      </c>
      <c r="F2290" t="s">
        <v>10473</v>
      </c>
      <c r="G2290" t="s">
        <v>57</v>
      </c>
      <c r="H2290" s="37">
        <v>1052</v>
      </c>
      <c r="I2290" s="41">
        <f t="shared" si="51"/>
        <v>936.28</v>
      </c>
      <c r="J2290" t="s">
        <v>8885</v>
      </c>
      <c r="K2290" s="35">
        <v>90312</v>
      </c>
      <c r="L2290" s="33">
        <v>0.11</v>
      </c>
      <c r="M2290" s="21" t="s">
        <v>14848</v>
      </c>
      <c r="N2290" s="21" t="s">
        <v>9478</v>
      </c>
      <c r="O2290" s="21" t="s">
        <v>83</v>
      </c>
      <c r="P2290" s="35" t="s">
        <v>13496</v>
      </c>
    </row>
    <row r="2291" spans="2:16">
      <c r="B2291" t="s">
        <v>41</v>
      </c>
      <c r="C2291" t="s">
        <v>44</v>
      </c>
      <c r="D2291" s="36">
        <v>49241500</v>
      </c>
      <c r="E2291" s="36">
        <v>90313</v>
      </c>
      <c r="F2291" t="s">
        <v>10474</v>
      </c>
      <c r="G2291" t="s">
        <v>57</v>
      </c>
      <c r="H2291" s="37">
        <v>1300</v>
      </c>
      <c r="I2291" s="41">
        <f t="shared" si="51"/>
        <v>1157</v>
      </c>
      <c r="J2291" t="s">
        <v>8885</v>
      </c>
      <c r="K2291" s="35">
        <v>90313</v>
      </c>
      <c r="L2291" s="33">
        <v>0.11</v>
      </c>
      <c r="M2291" s="21" t="s">
        <v>14848</v>
      </c>
      <c r="N2291" s="21" t="s">
        <v>9478</v>
      </c>
      <c r="O2291" s="21" t="s">
        <v>83</v>
      </c>
      <c r="P2291" s="35" t="s">
        <v>13496</v>
      </c>
    </row>
    <row r="2292" spans="2:16">
      <c r="B2292" t="s">
        <v>41</v>
      </c>
      <c r="C2292" t="s">
        <v>44</v>
      </c>
      <c r="D2292" s="36">
        <v>49241500</v>
      </c>
      <c r="E2292" s="36">
        <v>90314</v>
      </c>
      <c r="F2292" t="s">
        <v>10475</v>
      </c>
      <c r="G2292" t="s">
        <v>57</v>
      </c>
      <c r="H2292" s="37">
        <v>1569</v>
      </c>
      <c r="I2292" s="41">
        <f t="shared" si="51"/>
        <v>1396.41</v>
      </c>
      <c r="J2292" t="s">
        <v>8885</v>
      </c>
      <c r="K2292" s="35">
        <v>90314</v>
      </c>
      <c r="L2292" s="33">
        <v>0.11</v>
      </c>
      <c r="M2292" s="21" t="s">
        <v>14848</v>
      </c>
      <c r="N2292" s="21" t="s">
        <v>9478</v>
      </c>
      <c r="O2292" s="21" t="s">
        <v>83</v>
      </c>
      <c r="P2292" s="35" t="s">
        <v>13496</v>
      </c>
    </row>
    <row r="2293" spans="2:16">
      <c r="B2293" t="s">
        <v>41</v>
      </c>
      <c r="C2293" t="s">
        <v>44</v>
      </c>
      <c r="D2293" s="36">
        <v>49241500</v>
      </c>
      <c r="E2293" s="36">
        <v>90315</v>
      </c>
      <c r="F2293" t="s">
        <v>10476</v>
      </c>
      <c r="G2293" t="s">
        <v>57</v>
      </c>
      <c r="H2293" s="37">
        <v>1778</v>
      </c>
      <c r="I2293" s="41">
        <f t="shared" si="51"/>
        <v>1582.42</v>
      </c>
      <c r="J2293" t="s">
        <v>8885</v>
      </c>
      <c r="K2293" s="35">
        <v>90315</v>
      </c>
      <c r="L2293" s="33">
        <v>0.11</v>
      </c>
      <c r="M2293" s="21" t="s">
        <v>14848</v>
      </c>
      <c r="N2293" s="21" t="s">
        <v>9478</v>
      </c>
      <c r="O2293" s="21" t="s">
        <v>83</v>
      </c>
      <c r="P2293" s="35" t="s">
        <v>13496</v>
      </c>
    </row>
    <row r="2294" spans="2:16">
      <c r="B2294" t="s">
        <v>41</v>
      </c>
      <c r="C2294" t="s">
        <v>44</v>
      </c>
      <c r="D2294" s="36">
        <v>49241500</v>
      </c>
      <c r="E2294" s="36">
        <v>90316</v>
      </c>
      <c r="F2294" t="s">
        <v>10477</v>
      </c>
      <c r="G2294" t="s">
        <v>57</v>
      </c>
      <c r="H2294" s="37">
        <v>2228</v>
      </c>
      <c r="I2294" s="41">
        <f t="shared" si="51"/>
        <v>1982.92</v>
      </c>
      <c r="J2294" t="s">
        <v>8885</v>
      </c>
      <c r="K2294" s="35">
        <v>90316</v>
      </c>
      <c r="L2294" s="33">
        <v>0.11</v>
      </c>
      <c r="M2294" s="21" t="s">
        <v>14848</v>
      </c>
      <c r="N2294" s="21" t="s">
        <v>9478</v>
      </c>
      <c r="O2294" s="21" t="s">
        <v>83</v>
      </c>
      <c r="P2294" s="35" t="s">
        <v>13496</v>
      </c>
    </row>
    <row r="2295" spans="2:16">
      <c r="B2295" t="s">
        <v>41</v>
      </c>
      <c r="C2295" t="s">
        <v>44</v>
      </c>
      <c r="D2295" s="36">
        <v>49241500</v>
      </c>
      <c r="E2295" s="36">
        <v>90317</v>
      </c>
      <c r="F2295" t="s">
        <v>10478</v>
      </c>
      <c r="G2295" t="s">
        <v>57</v>
      </c>
      <c r="H2295" s="37">
        <v>390</v>
      </c>
      <c r="I2295" s="41">
        <f t="shared" si="51"/>
        <v>347.1</v>
      </c>
      <c r="J2295" t="s">
        <v>8885</v>
      </c>
      <c r="K2295" s="35">
        <v>90317</v>
      </c>
      <c r="L2295" s="33">
        <v>0.11</v>
      </c>
      <c r="M2295" s="21" t="s">
        <v>14848</v>
      </c>
      <c r="N2295" s="21" t="s">
        <v>9478</v>
      </c>
      <c r="O2295" s="21" t="s">
        <v>83</v>
      </c>
      <c r="P2295" s="35" t="s">
        <v>13496</v>
      </c>
    </row>
    <row r="2296" spans="2:16">
      <c r="B2296" t="s">
        <v>41</v>
      </c>
      <c r="C2296" t="s">
        <v>44</v>
      </c>
      <c r="D2296" s="36">
        <v>49241500</v>
      </c>
      <c r="E2296" s="36">
        <v>90322</v>
      </c>
      <c r="F2296" t="s">
        <v>10479</v>
      </c>
      <c r="G2296" t="s">
        <v>57</v>
      </c>
      <c r="H2296" s="37">
        <v>228</v>
      </c>
      <c r="I2296" s="41">
        <f t="shared" si="51"/>
        <v>202.92000000000002</v>
      </c>
      <c r="J2296" t="s">
        <v>8885</v>
      </c>
      <c r="K2296" s="35">
        <v>90322</v>
      </c>
      <c r="L2296" s="33">
        <v>0.11</v>
      </c>
      <c r="M2296" s="21" t="s">
        <v>14848</v>
      </c>
      <c r="N2296" s="21" t="s">
        <v>9478</v>
      </c>
      <c r="O2296" s="21" t="s">
        <v>83</v>
      </c>
      <c r="P2296" s="35" t="s">
        <v>13496</v>
      </c>
    </row>
    <row r="2297" spans="2:16">
      <c r="B2297" t="s">
        <v>41</v>
      </c>
      <c r="C2297" t="s">
        <v>44</v>
      </c>
      <c r="D2297" s="36">
        <v>49241500</v>
      </c>
      <c r="E2297" s="36">
        <v>90323</v>
      </c>
      <c r="F2297" t="s">
        <v>10480</v>
      </c>
      <c r="G2297" t="s">
        <v>57</v>
      </c>
      <c r="H2297" s="37">
        <v>278</v>
      </c>
      <c r="I2297" s="41">
        <f t="shared" si="51"/>
        <v>247.42000000000002</v>
      </c>
      <c r="J2297" t="s">
        <v>8885</v>
      </c>
      <c r="K2297" s="35">
        <v>90323</v>
      </c>
      <c r="L2297" s="33">
        <v>0.11</v>
      </c>
      <c r="M2297" s="21" t="s">
        <v>14848</v>
      </c>
      <c r="N2297" s="21" t="s">
        <v>9478</v>
      </c>
      <c r="O2297" s="21" t="s">
        <v>83</v>
      </c>
      <c r="P2297" s="35" t="s">
        <v>13496</v>
      </c>
    </row>
    <row r="2298" spans="2:16">
      <c r="B2298" t="s">
        <v>41</v>
      </c>
      <c r="C2298" t="s">
        <v>44</v>
      </c>
      <c r="D2298" s="36">
        <v>49241500</v>
      </c>
      <c r="E2298" s="36">
        <v>90324</v>
      </c>
      <c r="F2298" t="s">
        <v>10481</v>
      </c>
      <c r="G2298" t="s">
        <v>57</v>
      </c>
      <c r="H2298" s="37">
        <v>325</v>
      </c>
      <c r="I2298" s="41">
        <f t="shared" si="51"/>
        <v>289.25</v>
      </c>
      <c r="J2298" t="s">
        <v>8885</v>
      </c>
      <c r="K2298" s="35">
        <v>90324</v>
      </c>
      <c r="L2298" s="33">
        <v>0.11</v>
      </c>
      <c r="M2298" s="21" t="s">
        <v>14848</v>
      </c>
      <c r="N2298" s="21" t="s">
        <v>9478</v>
      </c>
      <c r="O2298" s="21" t="s">
        <v>83</v>
      </c>
      <c r="P2298" s="35" t="s">
        <v>13496</v>
      </c>
    </row>
    <row r="2299" spans="2:16">
      <c r="B2299" t="s">
        <v>41</v>
      </c>
      <c r="C2299" t="s">
        <v>44</v>
      </c>
      <c r="D2299" s="36">
        <v>49241500</v>
      </c>
      <c r="E2299" s="36">
        <v>90325</v>
      </c>
      <c r="F2299" t="s">
        <v>10482</v>
      </c>
      <c r="G2299" t="s">
        <v>57</v>
      </c>
      <c r="H2299" s="37">
        <v>467</v>
      </c>
      <c r="I2299" s="41">
        <f t="shared" si="51"/>
        <v>415.63</v>
      </c>
      <c r="J2299" t="s">
        <v>8885</v>
      </c>
      <c r="K2299" s="35">
        <v>90325</v>
      </c>
      <c r="L2299" s="33">
        <v>0.11</v>
      </c>
      <c r="M2299" s="21" t="s">
        <v>14848</v>
      </c>
      <c r="N2299" s="21" t="s">
        <v>9478</v>
      </c>
      <c r="O2299" s="21" t="s">
        <v>83</v>
      </c>
      <c r="P2299" s="35" t="s">
        <v>13496</v>
      </c>
    </row>
    <row r="2300" spans="2:16">
      <c r="B2300" t="s">
        <v>41</v>
      </c>
      <c r="C2300" t="s">
        <v>44</v>
      </c>
      <c r="D2300" s="36">
        <v>49241500</v>
      </c>
      <c r="E2300" s="36">
        <v>90326</v>
      </c>
      <c r="F2300" t="s">
        <v>10483</v>
      </c>
      <c r="G2300" t="s">
        <v>57</v>
      </c>
      <c r="H2300" s="37">
        <v>524</v>
      </c>
      <c r="I2300" s="41">
        <f t="shared" si="51"/>
        <v>466.36</v>
      </c>
      <c r="J2300" t="s">
        <v>8885</v>
      </c>
      <c r="K2300" s="35">
        <v>90326</v>
      </c>
      <c r="L2300" s="33">
        <v>0.11</v>
      </c>
      <c r="M2300" s="21" t="s">
        <v>14848</v>
      </c>
      <c r="N2300" s="21" t="s">
        <v>9478</v>
      </c>
      <c r="O2300" s="21" t="s">
        <v>83</v>
      </c>
      <c r="P2300" s="35" t="s">
        <v>13496</v>
      </c>
    </row>
    <row r="2301" spans="2:16">
      <c r="B2301" t="s">
        <v>41</v>
      </c>
      <c r="C2301" t="s">
        <v>44</v>
      </c>
      <c r="D2301" s="36">
        <v>49241500</v>
      </c>
      <c r="E2301" s="36">
        <v>90327</v>
      </c>
      <c r="F2301" t="s">
        <v>10484</v>
      </c>
      <c r="G2301" t="s">
        <v>57</v>
      </c>
      <c r="H2301" s="37">
        <v>467</v>
      </c>
      <c r="I2301" s="41">
        <f t="shared" si="51"/>
        <v>415.63</v>
      </c>
      <c r="J2301" t="s">
        <v>8885</v>
      </c>
      <c r="K2301" s="35">
        <v>90327</v>
      </c>
      <c r="L2301" s="33">
        <v>0.11</v>
      </c>
      <c r="M2301" s="21" t="s">
        <v>14848</v>
      </c>
      <c r="N2301" s="21" t="s">
        <v>9478</v>
      </c>
      <c r="O2301" s="21" t="s">
        <v>83</v>
      </c>
      <c r="P2301" s="35" t="s">
        <v>13496</v>
      </c>
    </row>
    <row r="2302" spans="2:16">
      <c r="B2302" t="s">
        <v>41</v>
      </c>
      <c r="C2302" t="s">
        <v>44</v>
      </c>
      <c r="D2302" s="36">
        <v>49241500</v>
      </c>
      <c r="E2302" s="36">
        <v>90328</v>
      </c>
      <c r="F2302" t="s">
        <v>10485</v>
      </c>
      <c r="G2302" t="s">
        <v>57</v>
      </c>
      <c r="H2302" s="37">
        <v>514</v>
      </c>
      <c r="I2302" s="41">
        <f t="shared" si="51"/>
        <v>457.46</v>
      </c>
      <c r="J2302" t="s">
        <v>8885</v>
      </c>
      <c r="K2302" s="35">
        <v>90328</v>
      </c>
      <c r="L2302" s="33">
        <v>0.11</v>
      </c>
      <c r="M2302" s="21" t="s">
        <v>14848</v>
      </c>
      <c r="N2302" s="21" t="s">
        <v>9478</v>
      </c>
      <c r="O2302" s="21" t="s">
        <v>83</v>
      </c>
      <c r="P2302" s="35" t="s">
        <v>13496</v>
      </c>
    </row>
    <row r="2303" spans="2:16">
      <c r="B2303" t="s">
        <v>41</v>
      </c>
      <c r="C2303" t="s">
        <v>44</v>
      </c>
      <c r="D2303" s="36">
        <v>49241500</v>
      </c>
      <c r="E2303" s="36">
        <v>90329</v>
      </c>
      <c r="F2303" t="s">
        <v>10486</v>
      </c>
      <c r="G2303" t="s">
        <v>57</v>
      </c>
      <c r="H2303" s="37">
        <v>535</v>
      </c>
      <c r="I2303" s="41">
        <f t="shared" si="51"/>
        <v>476.15000000000003</v>
      </c>
      <c r="J2303" t="s">
        <v>8885</v>
      </c>
      <c r="K2303" s="35">
        <v>90329</v>
      </c>
      <c r="L2303" s="33">
        <v>0.11</v>
      </c>
      <c r="M2303" s="21" t="s">
        <v>14848</v>
      </c>
      <c r="N2303" s="21" t="s">
        <v>9478</v>
      </c>
      <c r="O2303" s="21" t="s">
        <v>83</v>
      </c>
      <c r="P2303" s="35" t="s">
        <v>13496</v>
      </c>
    </row>
    <row r="2304" spans="2:16">
      <c r="B2304" t="s">
        <v>41</v>
      </c>
      <c r="C2304" t="s">
        <v>44</v>
      </c>
      <c r="D2304" s="36">
        <v>49241500</v>
      </c>
      <c r="E2304" s="36">
        <v>90330</v>
      </c>
      <c r="F2304" t="s">
        <v>10487</v>
      </c>
      <c r="G2304" t="s">
        <v>57</v>
      </c>
      <c r="H2304" s="37">
        <v>712</v>
      </c>
      <c r="I2304" s="41">
        <f t="shared" si="51"/>
        <v>633.68000000000006</v>
      </c>
      <c r="J2304" t="s">
        <v>8885</v>
      </c>
      <c r="K2304" s="35">
        <v>90330</v>
      </c>
      <c r="L2304" s="33">
        <v>0.11</v>
      </c>
      <c r="M2304" s="21" t="s">
        <v>14848</v>
      </c>
      <c r="N2304" s="21" t="s">
        <v>9478</v>
      </c>
      <c r="O2304" s="21" t="s">
        <v>83</v>
      </c>
      <c r="P2304" s="35" t="s">
        <v>13496</v>
      </c>
    </row>
    <row r="2305" spans="2:16">
      <c r="B2305" t="s">
        <v>41</v>
      </c>
      <c r="C2305" t="s">
        <v>44</v>
      </c>
      <c r="D2305" s="36">
        <v>49241500</v>
      </c>
      <c r="E2305" s="36">
        <v>90331</v>
      </c>
      <c r="F2305" t="s">
        <v>10488</v>
      </c>
      <c r="G2305" t="s">
        <v>57</v>
      </c>
      <c r="H2305" s="37">
        <v>887</v>
      </c>
      <c r="I2305" s="41">
        <f t="shared" si="51"/>
        <v>789.43000000000006</v>
      </c>
      <c r="J2305" t="s">
        <v>8885</v>
      </c>
      <c r="K2305" s="35">
        <v>90331</v>
      </c>
      <c r="L2305" s="33">
        <v>0.11</v>
      </c>
      <c r="M2305" s="21" t="s">
        <v>14848</v>
      </c>
      <c r="N2305" s="21" t="s">
        <v>9478</v>
      </c>
      <c r="O2305" s="21" t="s">
        <v>83</v>
      </c>
      <c r="P2305" s="35" t="s">
        <v>13496</v>
      </c>
    </row>
    <row r="2306" spans="2:16">
      <c r="B2306" t="s">
        <v>41</v>
      </c>
      <c r="C2306" t="s">
        <v>44</v>
      </c>
      <c r="D2306" s="36">
        <v>49241500</v>
      </c>
      <c r="E2306" s="36">
        <v>90332</v>
      </c>
      <c r="F2306" t="s">
        <v>10489</v>
      </c>
      <c r="G2306" t="s">
        <v>57</v>
      </c>
      <c r="H2306" s="37">
        <v>1012</v>
      </c>
      <c r="I2306" s="41">
        <f t="shared" si="51"/>
        <v>900.68000000000006</v>
      </c>
      <c r="J2306" t="s">
        <v>8885</v>
      </c>
      <c r="K2306" s="35">
        <v>90332</v>
      </c>
      <c r="L2306" s="33">
        <v>0.11</v>
      </c>
      <c r="M2306" s="21" t="s">
        <v>14848</v>
      </c>
      <c r="N2306" s="21" t="s">
        <v>9478</v>
      </c>
      <c r="O2306" s="21" t="s">
        <v>83</v>
      </c>
      <c r="P2306" s="35" t="s">
        <v>13496</v>
      </c>
    </row>
    <row r="2307" spans="2:16">
      <c r="B2307" t="s">
        <v>41</v>
      </c>
      <c r="C2307" t="s">
        <v>44</v>
      </c>
      <c r="D2307" s="36">
        <v>49241500</v>
      </c>
      <c r="E2307" s="36">
        <v>90333</v>
      </c>
      <c r="F2307" t="s">
        <v>10490</v>
      </c>
      <c r="G2307" t="s">
        <v>57</v>
      </c>
      <c r="H2307" s="37">
        <v>1229</v>
      </c>
      <c r="I2307" s="41">
        <f t="shared" si="51"/>
        <v>1093.81</v>
      </c>
      <c r="J2307" t="s">
        <v>8885</v>
      </c>
      <c r="K2307" s="35">
        <v>90333</v>
      </c>
      <c r="L2307" s="33">
        <v>0.11</v>
      </c>
      <c r="M2307" s="21" t="s">
        <v>14848</v>
      </c>
      <c r="N2307" s="21" t="s">
        <v>9478</v>
      </c>
      <c r="O2307" s="21" t="s">
        <v>83</v>
      </c>
      <c r="P2307" s="35" t="s">
        <v>13496</v>
      </c>
    </row>
    <row r="2308" spans="2:16">
      <c r="B2308" t="s">
        <v>41</v>
      </c>
      <c r="C2308" t="s">
        <v>44</v>
      </c>
      <c r="D2308" s="36">
        <v>49241500</v>
      </c>
      <c r="E2308" s="36">
        <v>90334</v>
      </c>
      <c r="F2308" t="s">
        <v>10491</v>
      </c>
      <c r="G2308" t="s">
        <v>57</v>
      </c>
      <c r="H2308" s="37">
        <v>1163</v>
      </c>
      <c r="I2308" s="41">
        <f t="shared" si="51"/>
        <v>1035.07</v>
      </c>
      <c r="J2308" t="s">
        <v>8885</v>
      </c>
      <c r="K2308" s="35">
        <v>90334</v>
      </c>
      <c r="L2308" s="33">
        <v>0.11</v>
      </c>
      <c r="M2308" s="21" t="s">
        <v>14848</v>
      </c>
      <c r="N2308" s="21" t="s">
        <v>9478</v>
      </c>
      <c r="O2308" s="21" t="s">
        <v>83</v>
      </c>
      <c r="P2308" s="35" t="s">
        <v>13496</v>
      </c>
    </row>
    <row r="2309" spans="2:16">
      <c r="B2309" t="s">
        <v>41</v>
      </c>
      <c r="C2309" t="s">
        <v>44</v>
      </c>
      <c r="D2309" s="36">
        <v>49241500</v>
      </c>
      <c r="E2309" s="36">
        <v>90335</v>
      </c>
      <c r="F2309" t="s">
        <v>10492</v>
      </c>
      <c r="G2309" t="s">
        <v>57</v>
      </c>
      <c r="H2309" s="37">
        <v>287</v>
      </c>
      <c r="I2309" s="41">
        <f t="shared" si="51"/>
        <v>255.43</v>
      </c>
      <c r="J2309" t="s">
        <v>8885</v>
      </c>
      <c r="K2309" s="35">
        <v>90335</v>
      </c>
      <c r="L2309" s="33">
        <v>0.11</v>
      </c>
      <c r="M2309" s="21" t="s">
        <v>14848</v>
      </c>
      <c r="N2309" s="21" t="s">
        <v>9478</v>
      </c>
      <c r="O2309" s="21" t="s">
        <v>83</v>
      </c>
      <c r="P2309" s="35" t="s">
        <v>13496</v>
      </c>
    </row>
    <row r="2310" spans="2:16">
      <c r="B2310" t="s">
        <v>41</v>
      </c>
      <c r="C2310" t="s">
        <v>44</v>
      </c>
      <c r="D2310" s="36">
        <v>49241500</v>
      </c>
      <c r="E2310" s="36">
        <v>90336</v>
      </c>
      <c r="F2310" t="s">
        <v>10493</v>
      </c>
      <c r="G2310" t="s">
        <v>57</v>
      </c>
      <c r="H2310" s="37">
        <v>387</v>
      </c>
      <c r="I2310" s="41">
        <f t="shared" si="51"/>
        <v>344.43</v>
      </c>
      <c r="J2310" t="s">
        <v>8885</v>
      </c>
      <c r="K2310" s="35">
        <v>90336</v>
      </c>
      <c r="L2310" s="33">
        <v>0.11</v>
      </c>
      <c r="M2310" s="21" t="s">
        <v>14848</v>
      </c>
      <c r="N2310" s="21" t="s">
        <v>9478</v>
      </c>
      <c r="O2310" s="21" t="s">
        <v>83</v>
      </c>
      <c r="P2310" s="35" t="s">
        <v>13496</v>
      </c>
    </row>
    <row r="2311" spans="2:16">
      <c r="B2311" t="s">
        <v>41</v>
      </c>
      <c r="C2311" t="s">
        <v>44</v>
      </c>
      <c r="D2311" s="36">
        <v>49241500</v>
      </c>
      <c r="E2311" s="36">
        <v>90337</v>
      </c>
      <c r="F2311" t="s">
        <v>10494</v>
      </c>
      <c r="G2311" t="s">
        <v>57</v>
      </c>
      <c r="H2311" s="37">
        <v>763</v>
      </c>
      <c r="I2311" s="41">
        <f t="shared" si="51"/>
        <v>679.07</v>
      </c>
      <c r="J2311" t="s">
        <v>8885</v>
      </c>
      <c r="K2311" s="35">
        <v>90337</v>
      </c>
      <c r="L2311" s="33">
        <v>0.11</v>
      </c>
      <c r="M2311" s="21" t="s">
        <v>14848</v>
      </c>
      <c r="N2311" s="21" t="s">
        <v>9478</v>
      </c>
      <c r="O2311" s="21" t="s">
        <v>83</v>
      </c>
      <c r="P2311" s="35" t="s">
        <v>13496</v>
      </c>
    </row>
    <row r="2312" spans="2:16">
      <c r="B2312" t="s">
        <v>41</v>
      </c>
      <c r="C2312" t="s">
        <v>44</v>
      </c>
      <c r="D2312" s="36">
        <v>49241500</v>
      </c>
      <c r="E2312" s="36">
        <v>90338</v>
      </c>
      <c r="F2312" t="s">
        <v>10495</v>
      </c>
      <c r="G2312" t="s">
        <v>57</v>
      </c>
      <c r="H2312" s="37">
        <v>923</v>
      </c>
      <c r="I2312" s="41">
        <f t="shared" ref="I2312:I2375" si="52">H2312*0.89</f>
        <v>821.47</v>
      </c>
      <c r="J2312" t="s">
        <v>8885</v>
      </c>
      <c r="K2312" s="35">
        <v>90338</v>
      </c>
      <c r="L2312" s="33">
        <v>0.11</v>
      </c>
      <c r="M2312" s="21" t="s">
        <v>14848</v>
      </c>
      <c r="N2312" s="21" t="s">
        <v>9478</v>
      </c>
      <c r="O2312" s="21" t="s">
        <v>83</v>
      </c>
      <c r="P2312" s="35" t="s">
        <v>13496</v>
      </c>
    </row>
    <row r="2313" spans="2:16">
      <c r="B2313" t="s">
        <v>41</v>
      </c>
      <c r="C2313" t="s">
        <v>44</v>
      </c>
      <c r="D2313" s="36">
        <v>49241500</v>
      </c>
      <c r="E2313" s="36">
        <v>90339</v>
      </c>
      <c r="F2313" t="s">
        <v>10496</v>
      </c>
      <c r="G2313" t="s">
        <v>57</v>
      </c>
      <c r="H2313" s="37">
        <v>1324</v>
      </c>
      <c r="I2313" s="41">
        <f t="shared" si="52"/>
        <v>1178.3600000000001</v>
      </c>
      <c r="J2313" t="s">
        <v>8885</v>
      </c>
      <c r="K2313" s="35">
        <v>90339</v>
      </c>
      <c r="L2313" s="33">
        <v>0.11</v>
      </c>
      <c r="M2313" s="21" t="s">
        <v>14848</v>
      </c>
      <c r="N2313" s="21" t="s">
        <v>9478</v>
      </c>
      <c r="O2313" s="21" t="s">
        <v>83</v>
      </c>
      <c r="P2313" s="35" t="s">
        <v>13496</v>
      </c>
    </row>
    <row r="2314" spans="2:16">
      <c r="B2314" t="s">
        <v>41</v>
      </c>
      <c r="C2314" t="s">
        <v>44</v>
      </c>
      <c r="D2314" s="36">
        <v>49241500</v>
      </c>
      <c r="E2314" s="36">
        <v>90341</v>
      </c>
      <c r="F2314" t="s">
        <v>10497</v>
      </c>
      <c r="G2314" t="s">
        <v>57</v>
      </c>
      <c r="H2314" s="37">
        <v>1815</v>
      </c>
      <c r="I2314" s="41">
        <f t="shared" si="52"/>
        <v>1615.3500000000001</v>
      </c>
      <c r="J2314" t="s">
        <v>8885</v>
      </c>
      <c r="K2314" s="35">
        <v>90341</v>
      </c>
      <c r="L2314" s="33">
        <v>0.11</v>
      </c>
      <c r="M2314" s="21" t="s">
        <v>14848</v>
      </c>
      <c r="N2314" s="21" t="s">
        <v>9478</v>
      </c>
      <c r="O2314" s="21" t="s">
        <v>83</v>
      </c>
      <c r="P2314" s="35" t="s">
        <v>13496</v>
      </c>
    </row>
    <row r="2315" spans="2:16">
      <c r="B2315" t="s">
        <v>41</v>
      </c>
      <c r="C2315" t="s">
        <v>44</v>
      </c>
      <c r="D2315" s="36">
        <v>49241500</v>
      </c>
      <c r="E2315" s="36">
        <v>90342</v>
      </c>
      <c r="F2315" t="s">
        <v>10498</v>
      </c>
      <c r="G2315" t="s">
        <v>57</v>
      </c>
      <c r="H2315" s="37">
        <v>1885</v>
      </c>
      <c r="I2315" s="41">
        <f t="shared" si="52"/>
        <v>1677.65</v>
      </c>
      <c r="J2315" t="s">
        <v>8885</v>
      </c>
      <c r="K2315" s="35">
        <v>90342</v>
      </c>
      <c r="L2315" s="33">
        <v>0.11</v>
      </c>
      <c r="M2315" s="21" t="s">
        <v>14848</v>
      </c>
      <c r="N2315" s="21" t="s">
        <v>9478</v>
      </c>
      <c r="O2315" s="21" t="s">
        <v>83</v>
      </c>
      <c r="P2315" s="35" t="s">
        <v>13496</v>
      </c>
    </row>
    <row r="2316" spans="2:16">
      <c r="B2316" t="s">
        <v>41</v>
      </c>
      <c r="C2316" t="s">
        <v>44</v>
      </c>
      <c r="D2316" s="36">
        <v>49241500</v>
      </c>
      <c r="E2316" s="36">
        <v>90343</v>
      </c>
      <c r="F2316" t="s">
        <v>10499</v>
      </c>
      <c r="G2316" t="s">
        <v>57</v>
      </c>
      <c r="H2316" s="37">
        <v>2653</v>
      </c>
      <c r="I2316" s="41">
        <f t="shared" si="52"/>
        <v>2361.17</v>
      </c>
      <c r="J2316" t="s">
        <v>8885</v>
      </c>
      <c r="K2316" s="35">
        <v>90343</v>
      </c>
      <c r="L2316" s="33">
        <v>0.11</v>
      </c>
      <c r="M2316" s="21" t="s">
        <v>14848</v>
      </c>
      <c r="N2316" s="21" t="s">
        <v>9478</v>
      </c>
      <c r="O2316" s="21" t="s">
        <v>83</v>
      </c>
      <c r="P2316" s="35" t="s">
        <v>13496</v>
      </c>
    </row>
    <row r="2317" spans="2:16">
      <c r="B2317" t="s">
        <v>41</v>
      </c>
      <c r="C2317" t="s">
        <v>44</v>
      </c>
      <c r="D2317" s="36">
        <v>49241500</v>
      </c>
      <c r="E2317" s="36">
        <v>90344</v>
      </c>
      <c r="F2317" t="s">
        <v>10500</v>
      </c>
      <c r="G2317" t="s">
        <v>57</v>
      </c>
      <c r="H2317" s="37">
        <v>740</v>
      </c>
      <c r="I2317" s="41">
        <f t="shared" si="52"/>
        <v>658.6</v>
      </c>
      <c r="J2317" t="s">
        <v>8885</v>
      </c>
      <c r="K2317" s="35">
        <v>90344</v>
      </c>
      <c r="L2317" s="33">
        <v>0.11</v>
      </c>
      <c r="M2317" s="21" t="s">
        <v>14848</v>
      </c>
      <c r="N2317" s="21" t="s">
        <v>9478</v>
      </c>
      <c r="O2317" s="21" t="s">
        <v>83</v>
      </c>
      <c r="P2317" s="35" t="s">
        <v>13496</v>
      </c>
    </row>
    <row r="2318" spans="2:16">
      <c r="B2318" t="s">
        <v>41</v>
      </c>
      <c r="C2318" t="s">
        <v>44</v>
      </c>
      <c r="D2318" s="36">
        <v>49241500</v>
      </c>
      <c r="E2318" s="36">
        <v>90345</v>
      </c>
      <c r="F2318" t="s">
        <v>10501</v>
      </c>
      <c r="G2318" t="s">
        <v>57</v>
      </c>
      <c r="H2318" s="37">
        <v>986</v>
      </c>
      <c r="I2318" s="41">
        <f t="shared" si="52"/>
        <v>877.54</v>
      </c>
      <c r="J2318" t="s">
        <v>8885</v>
      </c>
      <c r="K2318" s="35">
        <v>90345</v>
      </c>
      <c r="L2318" s="33">
        <v>0.11</v>
      </c>
      <c r="M2318" s="21" t="s">
        <v>14848</v>
      </c>
      <c r="N2318" s="21" t="s">
        <v>9478</v>
      </c>
      <c r="O2318" s="21" t="s">
        <v>83</v>
      </c>
      <c r="P2318" s="35" t="s">
        <v>13496</v>
      </c>
    </row>
    <row r="2319" spans="2:16">
      <c r="B2319" t="s">
        <v>41</v>
      </c>
      <c r="C2319" t="s">
        <v>44</v>
      </c>
      <c r="D2319" s="36">
        <v>49241500</v>
      </c>
      <c r="E2319" s="36">
        <v>90346</v>
      </c>
      <c r="F2319" t="s">
        <v>10502</v>
      </c>
      <c r="G2319" t="s">
        <v>57</v>
      </c>
      <c r="H2319" s="37">
        <v>1228</v>
      </c>
      <c r="I2319" s="41">
        <f t="shared" si="52"/>
        <v>1092.92</v>
      </c>
      <c r="J2319" t="s">
        <v>8885</v>
      </c>
      <c r="K2319" s="35">
        <v>90346</v>
      </c>
      <c r="L2319" s="33">
        <v>0.11</v>
      </c>
      <c r="M2319" s="21" t="s">
        <v>14848</v>
      </c>
      <c r="N2319" s="21" t="s">
        <v>9478</v>
      </c>
      <c r="O2319" s="21" t="s">
        <v>83</v>
      </c>
      <c r="P2319" s="35" t="s">
        <v>13496</v>
      </c>
    </row>
    <row r="2320" spans="2:16">
      <c r="B2320" t="s">
        <v>41</v>
      </c>
      <c r="C2320" t="s">
        <v>44</v>
      </c>
      <c r="D2320" s="36">
        <v>49241500</v>
      </c>
      <c r="E2320" s="36">
        <v>90347</v>
      </c>
      <c r="F2320" t="s">
        <v>10503</v>
      </c>
      <c r="G2320" t="s">
        <v>57</v>
      </c>
      <c r="H2320" s="37">
        <v>1338</v>
      </c>
      <c r="I2320" s="41">
        <f t="shared" si="52"/>
        <v>1190.82</v>
      </c>
      <c r="J2320" t="s">
        <v>8885</v>
      </c>
      <c r="K2320" s="35">
        <v>90347</v>
      </c>
      <c r="L2320" s="33">
        <v>0.11</v>
      </c>
      <c r="M2320" s="21" t="s">
        <v>14848</v>
      </c>
      <c r="N2320" s="21" t="s">
        <v>9478</v>
      </c>
      <c r="O2320" s="21" t="s">
        <v>83</v>
      </c>
      <c r="P2320" s="35" t="s">
        <v>13496</v>
      </c>
    </row>
    <row r="2321" spans="2:16">
      <c r="B2321" t="s">
        <v>41</v>
      </c>
      <c r="C2321" t="s">
        <v>44</v>
      </c>
      <c r="D2321" s="36">
        <v>49241500</v>
      </c>
      <c r="E2321" s="36">
        <v>90348</v>
      </c>
      <c r="F2321" t="s">
        <v>10504</v>
      </c>
      <c r="G2321" t="s">
        <v>57</v>
      </c>
      <c r="H2321" s="37">
        <v>5511</v>
      </c>
      <c r="I2321" s="41">
        <f t="shared" si="52"/>
        <v>4904.79</v>
      </c>
      <c r="J2321" t="s">
        <v>8885</v>
      </c>
      <c r="K2321" s="35">
        <v>90348</v>
      </c>
      <c r="L2321" s="33">
        <v>0.11</v>
      </c>
      <c r="M2321" s="21" t="s">
        <v>14848</v>
      </c>
      <c r="N2321" s="21" t="s">
        <v>9478</v>
      </c>
      <c r="O2321" s="21" t="s">
        <v>83</v>
      </c>
      <c r="P2321" s="35" t="s">
        <v>13496</v>
      </c>
    </row>
    <row r="2322" spans="2:16">
      <c r="B2322" t="s">
        <v>41</v>
      </c>
      <c r="C2322" t="s">
        <v>44</v>
      </c>
      <c r="D2322" s="36">
        <v>49241500</v>
      </c>
      <c r="E2322" s="36">
        <v>90349</v>
      </c>
      <c r="F2322" t="s">
        <v>10505</v>
      </c>
      <c r="G2322" t="s">
        <v>57</v>
      </c>
      <c r="H2322" s="37">
        <v>5404</v>
      </c>
      <c r="I2322" s="41">
        <f t="shared" si="52"/>
        <v>4809.5600000000004</v>
      </c>
      <c r="J2322" t="s">
        <v>8885</v>
      </c>
      <c r="K2322" s="35">
        <v>90349</v>
      </c>
      <c r="L2322" s="33">
        <v>0.11</v>
      </c>
      <c r="M2322" s="21" t="s">
        <v>14848</v>
      </c>
      <c r="N2322" s="21" t="s">
        <v>9478</v>
      </c>
      <c r="O2322" s="21" t="s">
        <v>83</v>
      </c>
      <c r="P2322" s="35" t="s">
        <v>13496</v>
      </c>
    </row>
    <row r="2323" spans="2:16">
      <c r="B2323" t="s">
        <v>41</v>
      </c>
      <c r="C2323" t="s">
        <v>44</v>
      </c>
      <c r="D2323" s="36">
        <v>49241500</v>
      </c>
      <c r="E2323" s="36">
        <v>90350</v>
      </c>
      <c r="F2323" t="s">
        <v>10506</v>
      </c>
      <c r="G2323" t="s">
        <v>57</v>
      </c>
      <c r="H2323" s="37">
        <v>5137</v>
      </c>
      <c r="I2323" s="41">
        <f t="shared" si="52"/>
        <v>4571.93</v>
      </c>
      <c r="J2323" t="s">
        <v>8885</v>
      </c>
      <c r="K2323" s="35">
        <v>90350</v>
      </c>
      <c r="L2323" s="33">
        <v>0.11</v>
      </c>
      <c r="M2323" s="21" t="s">
        <v>14848</v>
      </c>
      <c r="N2323" s="21" t="s">
        <v>9478</v>
      </c>
      <c r="O2323" s="21" t="s">
        <v>83</v>
      </c>
      <c r="P2323" s="35" t="s">
        <v>13496</v>
      </c>
    </row>
    <row r="2324" spans="2:16">
      <c r="B2324" t="s">
        <v>41</v>
      </c>
      <c r="C2324" t="s">
        <v>44</v>
      </c>
      <c r="D2324" s="36">
        <v>49241500</v>
      </c>
      <c r="E2324" s="36">
        <v>90351</v>
      </c>
      <c r="F2324" t="s">
        <v>10507</v>
      </c>
      <c r="G2324" t="s">
        <v>57</v>
      </c>
      <c r="H2324" s="37">
        <v>5164</v>
      </c>
      <c r="I2324" s="41">
        <f t="shared" si="52"/>
        <v>4595.96</v>
      </c>
      <c r="J2324" t="s">
        <v>8885</v>
      </c>
      <c r="K2324" s="35">
        <v>90351</v>
      </c>
      <c r="L2324" s="33">
        <v>0.11</v>
      </c>
      <c r="M2324" s="21" t="s">
        <v>14848</v>
      </c>
      <c r="N2324" s="21" t="s">
        <v>9478</v>
      </c>
      <c r="O2324" s="21" t="s">
        <v>83</v>
      </c>
      <c r="P2324" s="35" t="s">
        <v>13496</v>
      </c>
    </row>
    <row r="2325" spans="2:16">
      <c r="B2325" t="s">
        <v>41</v>
      </c>
      <c r="C2325" t="s">
        <v>44</v>
      </c>
      <c r="D2325" s="36">
        <v>49241500</v>
      </c>
      <c r="E2325" s="36">
        <v>90352</v>
      </c>
      <c r="F2325" t="s">
        <v>10508</v>
      </c>
      <c r="G2325" t="s">
        <v>57</v>
      </c>
      <c r="H2325" s="37">
        <v>5111</v>
      </c>
      <c r="I2325" s="41">
        <f t="shared" si="52"/>
        <v>4548.79</v>
      </c>
      <c r="J2325" t="s">
        <v>8885</v>
      </c>
      <c r="K2325" s="35">
        <v>90352</v>
      </c>
      <c r="L2325" s="33">
        <v>0.11</v>
      </c>
      <c r="M2325" s="21" t="s">
        <v>14848</v>
      </c>
      <c r="N2325" s="21" t="s">
        <v>9478</v>
      </c>
      <c r="O2325" s="21" t="s">
        <v>83</v>
      </c>
      <c r="P2325" s="35" t="s">
        <v>13496</v>
      </c>
    </row>
    <row r="2326" spans="2:16">
      <c r="B2326" t="s">
        <v>41</v>
      </c>
      <c r="C2326" t="s">
        <v>44</v>
      </c>
      <c r="D2326" s="36">
        <v>49241500</v>
      </c>
      <c r="E2326" s="36">
        <v>90353</v>
      </c>
      <c r="F2326" t="s">
        <v>10509</v>
      </c>
      <c r="G2326" t="s">
        <v>57</v>
      </c>
      <c r="H2326" s="37">
        <v>363</v>
      </c>
      <c r="I2326" s="41">
        <f t="shared" si="52"/>
        <v>323.07</v>
      </c>
      <c r="J2326" t="s">
        <v>8885</v>
      </c>
      <c r="K2326" s="35">
        <v>90353</v>
      </c>
      <c r="L2326" s="33">
        <v>0.11</v>
      </c>
      <c r="M2326" s="21" t="s">
        <v>14848</v>
      </c>
      <c r="N2326" s="21" t="s">
        <v>9478</v>
      </c>
      <c r="O2326" s="21" t="s">
        <v>83</v>
      </c>
      <c r="P2326" s="35" t="s">
        <v>13496</v>
      </c>
    </row>
    <row r="2327" spans="2:16">
      <c r="B2327" t="s">
        <v>41</v>
      </c>
      <c r="C2327" t="s">
        <v>44</v>
      </c>
      <c r="D2327" s="36">
        <v>49241500</v>
      </c>
      <c r="E2327" s="36">
        <v>90354</v>
      </c>
      <c r="F2327" t="s">
        <v>10510</v>
      </c>
      <c r="G2327" t="s">
        <v>57</v>
      </c>
      <c r="H2327" s="37">
        <v>962</v>
      </c>
      <c r="I2327" s="41">
        <f t="shared" si="52"/>
        <v>856.18000000000006</v>
      </c>
      <c r="J2327" t="s">
        <v>8885</v>
      </c>
      <c r="K2327" s="35">
        <v>90354</v>
      </c>
      <c r="L2327" s="33">
        <v>0.11</v>
      </c>
      <c r="M2327" s="21" t="s">
        <v>14848</v>
      </c>
      <c r="N2327" s="21" t="s">
        <v>9478</v>
      </c>
      <c r="O2327" s="21" t="s">
        <v>83</v>
      </c>
      <c r="P2327" s="35" t="s">
        <v>13496</v>
      </c>
    </row>
    <row r="2328" spans="2:16">
      <c r="B2328" t="s">
        <v>41</v>
      </c>
      <c r="C2328" t="s">
        <v>44</v>
      </c>
      <c r="D2328" s="36">
        <v>49241500</v>
      </c>
      <c r="E2328" s="36">
        <v>90355</v>
      </c>
      <c r="F2328" t="s">
        <v>10511</v>
      </c>
      <c r="G2328" t="s">
        <v>57</v>
      </c>
      <c r="H2328" s="37">
        <v>479</v>
      </c>
      <c r="I2328" s="41">
        <f t="shared" si="52"/>
        <v>426.31</v>
      </c>
      <c r="J2328" t="s">
        <v>8885</v>
      </c>
      <c r="K2328" s="35">
        <v>90355</v>
      </c>
      <c r="L2328" s="33">
        <v>0.11</v>
      </c>
      <c r="M2328" s="21" t="s">
        <v>14848</v>
      </c>
      <c r="N2328" s="21" t="s">
        <v>9478</v>
      </c>
      <c r="O2328" s="21" t="s">
        <v>83</v>
      </c>
      <c r="P2328" s="35" t="s">
        <v>13496</v>
      </c>
    </row>
    <row r="2329" spans="2:16">
      <c r="B2329" t="s">
        <v>41</v>
      </c>
      <c r="C2329" t="s">
        <v>44</v>
      </c>
      <c r="D2329" s="36">
        <v>49241500</v>
      </c>
      <c r="E2329" s="36">
        <v>90366</v>
      </c>
      <c r="F2329" t="s">
        <v>10512</v>
      </c>
      <c r="G2329" t="s">
        <v>57</v>
      </c>
      <c r="H2329" s="37">
        <v>2525</v>
      </c>
      <c r="I2329" s="41">
        <f t="shared" si="52"/>
        <v>2247.25</v>
      </c>
      <c r="J2329" t="s">
        <v>8885</v>
      </c>
      <c r="K2329" s="35">
        <v>90366</v>
      </c>
      <c r="L2329" s="33">
        <v>0.11</v>
      </c>
      <c r="M2329" s="21" t="s">
        <v>14848</v>
      </c>
      <c r="N2329" s="21" t="s">
        <v>9478</v>
      </c>
      <c r="O2329" s="21" t="s">
        <v>83</v>
      </c>
      <c r="P2329" s="35" t="s">
        <v>13496</v>
      </c>
    </row>
    <row r="2330" spans="2:16">
      <c r="B2330" t="s">
        <v>41</v>
      </c>
      <c r="C2330" t="s">
        <v>44</v>
      </c>
      <c r="D2330" s="36">
        <v>49241500</v>
      </c>
      <c r="E2330" s="36">
        <v>90367</v>
      </c>
      <c r="F2330" t="s">
        <v>10513</v>
      </c>
      <c r="G2330" t="s">
        <v>57</v>
      </c>
      <c r="H2330" s="37">
        <v>698</v>
      </c>
      <c r="I2330" s="41">
        <f t="shared" si="52"/>
        <v>621.22</v>
      </c>
      <c r="J2330" t="s">
        <v>8885</v>
      </c>
      <c r="K2330" s="35">
        <v>90367</v>
      </c>
      <c r="L2330" s="33">
        <v>0.11</v>
      </c>
      <c r="M2330" s="21" t="s">
        <v>14848</v>
      </c>
      <c r="N2330" s="21" t="s">
        <v>9478</v>
      </c>
      <c r="O2330" s="21" t="s">
        <v>83</v>
      </c>
      <c r="P2330" s="35" t="s">
        <v>13496</v>
      </c>
    </row>
    <row r="2331" spans="2:16">
      <c r="B2331" t="s">
        <v>41</v>
      </c>
      <c r="C2331" t="s">
        <v>44</v>
      </c>
      <c r="D2331" s="36">
        <v>49241500</v>
      </c>
      <c r="E2331" s="36">
        <v>90368</v>
      </c>
      <c r="F2331" t="s">
        <v>10514</v>
      </c>
      <c r="G2331" t="s">
        <v>57</v>
      </c>
      <c r="H2331" s="37">
        <v>855</v>
      </c>
      <c r="I2331" s="41">
        <f t="shared" si="52"/>
        <v>760.95</v>
      </c>
      <c r="J2331" t="s">
        <v>8885</v>
      </c>
      <c r="K2331" s="35">
        <v>90368</v>
      </c>
      <c r="L2331" s="33">
        <v>0.11</v>
      </c>
      <c r="M2331" s="21" t="s">
        <v>14848</v>
      </c>
      <c r="N2331" s="21" t="s">
        <v>9478</v>
      </c>
      <c r="O2331" s="21" t="s">
        <v>83</v>
      </c>
      <c r="P2331" s="35" t="s">
        <v>13496</v>
      </c>
    </row>
    <row r="2332" spans="2:16">
      <c r="B2332" t="s">
        <v>41</v>
      </c>
      <c r="C2332" t="s">
        <v>44</v>
      </c>
      <c r="D2332" s="36">
        <v>49241500</v>
      </c>
      <c r="E2332" s="36">
        <v>90369</v>
      </c>
      <c r="F2332" t="s">
        <v>9643</v>
      </c>
      <c r="G2332" t="s">
        <v>57</v>
      </c>
      <c r="H2332" s="37">
        <v>1035</v>
      </c>
      <c r="I2332" s="41">
        <f t="shared" si="52"/>
        <v>921.15</v>
      </c>
      <c r="J2332" t="s">
        <v>8885</v>
      </c>
      <c r="K2332" s="35">
        <v>90369</v>
      </c>
      <c r="L2332" s="33">
        <v>0.11</v>
      </c>
      <c r="M2332" s="21" t="s">
        <v>14848</v>
      </c>
      <c r="N2332" s="21" t="s">
        <v>9478</v>
      </c>
      <c r="O2332" s="21" t="s">
        <v>83</v>
      </c>
      <c r="P2332" s="35" t="s">
        <v>13496</v>
      </c>
    </row>
    <row r="2333" spans="2:16">
      <c r="B2333" t="s">
        <v>41</v>
      </c>
      <c r="C2333" t="s">
        <v>44</v>
      </c>
      <c r="D2333" s="36">
        <v>49241500</v>
      </c>
      <c r="E2333" s="36">
        <v>90370</v>
      </c>
      <c r="F2333" t="s">
        <v>10515</v>
      </c>
      <c r="G2333" t="s">
        <v>57</v>
      </c>
      <c r="H2333" s="37">
        <v>235</v>
      </c>
      <c r="I2333" s="41">
        <f t="shared" si="52"/>
        <v>209.15</v>
      </c>
      <c r="J2333" t="s">
        <v>8885</v>
      </c>
      <c r="K2333" s="35">
        <v>90370</v>
      </c>
      <c r="L2333" s="33">
        <v>0.11</v>
      </c>
      <c r="M2333" s="21" t="s">
        <v>14848</v>
      </c>
      <c r="N2333" s="21" t="s">
        <v>9478</v>
      </c>
      <c r="O2333" s="21" t="s">
        <v>83</v>
      </c>
      <c r="P2333" s="35" t="s">
        <v>13496</v>
      </c>
    </row>
    <row r="2334" spans="2:16">
      <c r="B2334" t="s">
        <v>41</v>
      </c>
      <c r="C2334" t="s">
        <v>44</v>
      </c>
      <c r="D2334" s="36">
        <v>49241500</v>
      </c>
      <c r="E2334" s="36">
        <v>90371</v>
      </c>
      <c r="F2334" t="s">
        <v>10516</v>
      </c>
      <c r="G2334" t="s">
        <v>57</v>
      </c>
      <c r="H2334" s="37">
        <v>273</v>
      </c>
      <c r="I2334" s="41">
        <f t="shared" si="52"/>
        <v>242.97</v>
      </c>
      <c r="J2334" t="s">
        <v>8885</v>
      </c>
      <c r="K2334" s="35">
        <v>90371</v>
      </c>
      <c r="L2334" s="33">
        <v>0.11</v>
      </c>
      <c r="M2334" s="21" t="s">
        <v>14848</v>
      </c>
      <c r="N2334" s="21" t="s">
        <v>9478</v>
      </c>
      <c r="O2334" s="21" t="s">
        <v>83</v>
      </c>
      <c r="P2334" s="35" t="s">
        <v>13496</v>
      </c>
    </row>
    <row r="2335" spans="2:16">
      <c r="B2335" t="s">
        <v>41</v>
      </c>
      <c r="C2335" t="s">
        <v>44</v>
      </c>
      <c r="D2335" s="36">
        <v>49241500</v>
      </c>
      <c r="E2335" s="36">
        <v>90372</v>
      </c>
      <c r="F2335" t="s">
        <v>10517</v>
      </c>
      <c r="G2335" t="s">
        <v>57</v>
      </c>
      <c r="H2335" s="37">
        <v>290</v>
      </c>
      <c r="I2335" s="41">
        <f t="shared" si="52"/>
        <v>258.10000000000002</v>
      </c>
      <c r="J2335" t="s">
        <v>8885</v>
      </c>
      <c r="K2335" s="35">
        <v>90372</v>
      </c>
      <c r="L2335" s="33">
        <v>0.11</v>
      </c>
      <c r="M2335" s="21" t="s">
        <v>14848</v>
      </c>
      <c r="N2335" s="21" t="s">
        <v>9478</v>
      </c>
      <c r="O2335" s="21" t="s">
        <v>83</v>
      </c>
      <c r="P2335" s="35" t="s">
        <v>13496</v>
      </c>
    </row>
    <row r="2336" spans="2:16">
      <c r="B2336" t="s">
        <v>41</v>
      </c>
      <c r="C2336" t="s">
        <v>44</v>
      </c>
      <c r="D2336" s="36">
        <v>49241500</v>
      </c>
      <c r="E2336" s="36">
        <v>90373</v>
      </c>
      <c r="F2336" t="s">
        <v>10518</v>
      </c>
      <c r="G2336" t="s">
        <v>57</v>
      </c>
      <c r="H2336" s="37">
        <v>245</v>
      </c>
      <c r="I2336" s="41">
        <f t="shared" si="52"/>
        <v>218.05</v>
      </c>
      <c r="J2336" t="s">
        <v>8885</v>
      </c>
      <c r="K2336" s="35">
        <v>90373</v>
      </c>
      <c r="L2336" s="33">
        <v>0.11</v>
      </c>
      <c r="M2336" s="21" t="s">
        <v>14848</v>
      </c>
      <c r="N2336" s="21" t="s">
        <v>9478</v>
      </c>
      <c r="O2336" s="21" t="s">
        <v>83</v>
      </c>
      <c r="P2336" s="35" t="s">
        <v>13496</v>
      </c>
    </row>
    <row r="2337" spans="2:16">
      <c r="B2337" t="s">
        <v>41</v>
      </c>
      <c r="C2337" t="s">
        <v>44</v>
      </c>
      <c r="D2337" s="36">
        <v>49241500</v>
      </c>
      <c r="E2337" s="36">
        <v>90374</v>
      </c>
      <c r="F2337" t="s">
        <v>10519</v>
      </c>
      <c r="G2337" t="s">
        <v>57</v>
      </c>
      <c r="H2337" s="37">
        <v>2402</v>
      </c>
      <c r="I2337" s="41">
        <f t="shared" si="52"/>
        <v>2137.7800000000002</v>
      </c>
      <c r="J2337" t="s">
        <v>8885</v>
      </c>
      <c r="K2337" s="35">
        <v>90374</v>
      </c>
      <c r="L2337" s="33">
        <v>0.11</v>
      </c>
      <c r="M2337" s="21" t="s">
        <v>14848</v>
      </c>
      <c r="N2337" s="21" t="s">
        <v>9478</v>
      </c>
      <c r="O2337" s="21" t="s">
        <v>83</v>
      </c>
      <c r="P2337" s="35" t="s">
        <v>13496</v>
      </c>
    </row>
    <row r="2338" spans="2:16">
      <c r="B2338" t="s">
        <v>41</v>
      </c>
      <c r="C2338" t="s">
        <v>44</v>
      </c>
      <c r="D2338" s="36">
        <v>49241500</v>
      </c>
      <c r="E2338" s="36">
        <v>90375</v>
      </c>
      <c r="F2338" t="s">
        <v>10520</v>
      </c>
      <c r="G2338" t="s">
        <v>57</v>
      </c>
      <c r="H2338" s="37">
        <v>2421</v>
      </c>
      <c r="I2338" s="41">
        <f t="shared" si="52"/>
        <v>2154.69</v>
      </c>
      <c r="J2338" t="s">
        <v>8885</v>
      </c>
      <c r="K2338" s="35">
        <v>90375</v>
      </c>
      <c r="L2338" s="33">
        <v>0.11</v>
      </c>
      <c r="M2338" s="21" t="s">
        <v>14848</v>
      </c>
      <c r="N2338" s="21" t="s">
        <v>9478</v>
      </c>
      <c r="O2338" s="21" t="s">
        <v>83</v>
      </c>
      <c r="P2338" s="35" t="s">
        <v>13496</v>
      </c>
    </row>
    <row r="2339" spans="2:16">
      <c r="B2339" t="s">
        <v>41</v>
      </c>
      <c r="C2339" t="s">
        <v>44</v>
      </c>
      <c r="D2339" s="36">
        <v>49241500</v>
      </c>
      <c r="E2339" s="36">
        <v>90376</v>
      </c>
      <c r="F2339" t="s">
        <v>10521</v>
      </c>
      <c r="G2339" t="s">
        <v>57</v>
      </c>
      <c r="H2339" s="37">
        <v>1077</v>
      </c>
      <c r="I2339" s="41">
        <f t="shared" si="52"/>
        <v>958.53</v>
      </c>
      <c r="J2339" t="s">
        <v>8885</v>
      </c>
      <c r="K2339" s="35">
        <v>90376</v>
      </c>
      <c r="L2339" s="33">
        <v>0.11</v>
      </c>
      <c r="M2339" s="21" t="s">
        <v>14848</v>
      </c>
      <c r="N2339" s="21" t="s">
        <v>9478</v>
      </c>
      <c r="O2339" s="21" t="s">
        <v>83</v>
      </c>
      <c r="P2339" s="35" t="s">
        <v>13496</v>
      </c>
    </row>
    <row r="2340" spans="2:16">
      <c r="B2340" t="s">
        <v>41</v>
      </c>
      <c r="C2340" t="s">
        <v>44</v>
      </c>
      <c r="D2340" s="36">
        <v>49241500</v>
      </c>
      <c r="E2340" s="36">
        <v>90377</v>
      </c>
      <c r="F2340" t="s">
        <v>10522</v>
      </c>
      <c r="G2340" t="s">
        <v>57</v>
      </c>
      <c r="H2340" s="37">
        <v>2387</v>
      </c>
      <c r="I2340" s="41">
        <f t="shared" si="52"/>
        <v>2124.4299999999998</v>
      </c>
      <c r="J2340" t="s">
        <v>8885</v>
      </c>
      <c r="K2340" s="35">
        <v>90377</v>
      </c>
      <c r="L2340" s="33">
        <v>0.11</v>
      </c>
      <c r="M2340" s="21" t="s">
        <v>14848</v>
      </c>
      <c r="N2340" s="21" t="s">
        <v>9478</v>
      </c>
      <c r="O2340" s="21" t="s">
        <v>83</v>
      </c>
      <c r="P2340" s="35" t="s">
        <v>13496</v>
      </c>
    </row>
    <row r="2341" spans="2:16">
      <c r="B2341" t="s">
        <v>41</v>
      </c>
      <c r="C2341" t="s">
        <v>44</v>
      </c>
      <c r="D2341" s="36">
        <v>49241500</v>
      </c>
      <c r="E2341" s="36">
        <v>90378</v>
      </c>
      <c r="F2341" t="s">
        <v>9430</v>
      </c>
      <c r="G2341" t="s">
        <v>57</v>
      </c>
      <c r="H2341" s="37">
        <v>736</v>
      </c>
      <c r="I2341" s="41">
        <f t="shared" si="52"/>
        <v>655.04</v>
      </c>
      <c r="J2341" t="s">
        <v>8885</v>
      </c>
      <c r="K2341" s="35">
        <v>90378</v>
      </c>
      <c r="L2341" s="33">
        <v>0.11</v>
      </c>
      <c r="M2341" s="21" t="s">
        <v>14848</v>
      </c>
      <c r="N2341" s="21" t="s">
        <v>9478</v>
      </c>
      <c r="O2341" s="21" t="s">
        <v>83</v>
      </c>
      <c r="P2341" s="35" t="s">
        <v>13496</v>
      </c>
    </row>
    <row r="2342" spans="2:16">
      <c r="B2342" t="s">
        <v>41</v>
      </c>
      <c r="C2342" t="s">
        <v>44</v>
      </c>
      <c r="D2342" s="36">
        <v>49241500</v>
      </c>
      <c r="E2342" s="36">
        <v>90379</v>
      </c>
      <c r="F2342" t="s">
        <v>9431</v>
      </c>
      <c r="G2342" t="s">
        <v>57</v>
      </c>
      <c r="H2342" s="37">
        <v>745</v>
      </c>
      <c r="I2342" s="41">
        <f t="shared" si="52"/>
        <v>663.05</v>
      </c>
      <c r="J2342" t="s">
        <v>8885</v>
      </c>
      <c r="K2342" s="35">
        <v>90379</v>
      </c>
      <c r="L2342" s="33">
        <v>0.11</v>
      </c>
      <c r="M2342" s="21" t="s">
        <v>14848</v>
      </c>
      <c r="N2342" s="21" t="s">
        <v>9478</v>
      </c>
      <c r="O2342" s="21" t="s">
        <v>83</v>
      </c>
      <c r="P2342" s="35" t="s">
        <v>13496</v>
      </c>
    </row>
    <row r="2343" spans="2:16">
      <c r="B2343" t="s">
        <v>41</v>
      </c>
      <c r="C2343" t="s">
        <v>44</v>
      </c>
      <c r="D2343" s="36">
        <v>49241500</v>
      </c>
      <c r="E2343" s="36">
        <v>90380</v>
      </c>
      <c r="F2343" t="s">
        <v>9432</v>
      </c>
      <c r="G2343" t="s">
        <v>57</v>
      </c>
      <c r="H2343" s="37">
        <v>425</v>
      </c>
      <c r="I2343" s="41">
        <f t="shared" si="52"/>
        <v>378.25</v>
      </c>
      <c r="J2343" t="s">
        <v>8885</v>
      </c>
      <c r="K2343" s="35">
        <v>90380</v>
      </c>
      <c r="L2343" s="33">
        <v>0.11</v>
      </c>
      <c r="M2343" s="21" t="s">
        <v>14848</v>
      </c>
      <c r="N2343" s="21" t="s">
        <v>9478</v>
      </c>
      <c r="O2343" s="21" t="s">
        <v>83</v>
      </c>
      <c r="P2343" s="35" t="s">
        <v>13496</v>
      </c>
    </row>
    <row r="2344" spans="2:16">
      <c r="B2344" t="s">
        <v>41</v>
      </c>
      <c r="C2344" t="s">
        <v>44</v>
      </c>
      <c r="D2344" s="36">
        <v>49241500</v>
      </c>
      <c r="E2344" s="36">
        <v>90381</v>
      </c>
      <c r="F2344" t="s">
        <v>10523</v>
      </c>
      <c r="G2344" t="s">
        <v>57</v>
      </c>
      <c r="H2344" s="37">
        <v>436</v>
      </c>
      <c r="I2344" s="41">
        <f t="shared" si="52"/>
        <v>388.04</v>
      </c>
      <c r="J2344" t="s">
        <v>8885</v>
      </c>
      <c r="K2344" s="35">
        <v>90381</v>
      </c>
      <c r="L2344" s="33">
        <v>0.11</v>
      </c>
      <c r="M2344" s="21" t="s">
        <v>14848</v>
      </c>
      <c r="N2344" s="21" t="s">
        <v>9478</v>
      </c>
      <c r="O2344" s="21" t="s">
        <v>83</v>
      </c>
      <c r="P2344" s="35" t="s">
        <v>13496</v>
      </c>
    </row>
    <row r="2345" spans="2:16">
      <c r="B2345" t="s">
        <v>41</v>
      </c>
      <c r="C2345" t="s">
        <v>44</v>
      </c>
      <c r="D2345" s="36">
        <v>49241500</v>
      </c>
      <c r="E2345" s="36">
        <v>90382</v>
      </c>
      <c r="F2345" t="s">
        <v>10524</v>
      </c>
      <c r="G2345" t="s">
        <v>57</v>
      </c>
      <c r="H2345" s="37">
        <v>1418</v>
      </c>
      <c r="I2345" s="41">
        <f t="shared" si="52"/>
        <v>1262.02</v>
      </c>
      <c r="J2345" t="s">
        <v>8885</v>
      </c>
      <c r="K2345" s="35">
        <v>90382</v>
      </c>
      <c r="L2345" s="33">
        <v>0.11</v>
      </c>
      <c r="M2345" s="21" t="s">
        <v>14848</v>
      </c>
      <c r="N2345" s="21" t="s">
        <v>9478</v>
      </c>
      <c r="O2345" s="21" t="s">
        <v>83</v>
      </c>
      <c r="P2345" s="35" t="s">
        <v>13496</v>
      </c>
    </row>
    <row r="2346" spans="2:16">
      <c r="B2346" t="s">
        <v>41</v>
      </c>
      <c r="C2346" t="s">
        <v>44</v>
      </c>
      <c r="D2346" s="36">
        <v>49241500</v>
      </c>
      <c r="E2346" s="36">
        <v>90383</v>
      </c>
      <c r="F2346" t="s">
        <v>10524</v>
      </c>
      <c r="G2346" t="s">
        <v>57</v>
      </c>
      <c r="H2346" s="37">
        <v>1390</v>
      </c>
      <c r="I2346" s="41">
        <f t="shared" si="52"/>
        <v>1237.0999999999999</v>
      </c>
      <c r="J2346" t="s">
        <v>8885</v>
      </c>
      <c r="K2346" s="35">
        <v>90383</v>
      </c>
      <c r="L2346" s="33">
        <v>0.11</v>
      </c>
      <c r="M2346" s="21" t="s">
        <v>14848</v>
      </c>
      <c r="N2346" s="21" t="s">
        <v>9478</v>
      </c>
      <c r="O2346" s="21" t="s">
        <v>83</v>
      </c>
      <c r="P2346" s="35" t="s">
        <v>13496</v>
      </c>
    </row>
    <row r="2347" spans="2:16">
      <c r="B2347" t="s">
        <v>41</v>
      </c>
      <c r="C2347" t="s">
        <v>44</v>
      </c>
      <c r="D2347" s="36">
        <v>49241500</v>
      </c>
      <c r="E2347" s="36">
        <v>90384</v>
      </c>
      <c r="F2347" t="s">
        <v>10525</v>
      </c>
      <c r="G2347" t="s">
        <v>57</v>
      </c>
      <c r="H2347" s="37">
        <v>696</v>
      </c>
      <c r="I2347" s="41">
        <f t="shared" si="52"/>
        <v>619.44000000000005</v>
      </c>
      <c r="J2347" t="s">
        <v>8885</v>
      </c>
      <c r="K2347" s="35">
        <v>90384</v>
      </c>
      <c r="L2347" s="33">
        <v>0.11</v>
      </c>
      <c r="M2347" s="21" t="s">
        <v>14848</v>
      </c>
      <c r="N2347" s="21" t="s">
        <v>9478</v>
      </c>
      <c r="O2347" s="21" t="s">
        <v>83</v>
      </c>
      <c r="P2347" s="35" t="s">
        <v>13496</v>
      </c>
    </row>
    <row r="2348" spans="2:16">
      <c r="B2348" t="s">
        <v>41</v>
      </c>
      <c r="C2348" t="s">
        <v>44</v>
      </c>
      <c r="D2348" s="36">
        <v>49241500</v>
      </c>
      <c r="E2348" s="36">
        <v>90386</v>
      </c>
      <c r="F2348" t="s">
        <v>10526</v>
      </c>
      <c r="G2348" t="s">
        <v>57</v>
      </c>
      <c r="H2348" s="37">
        <v>445</v>
      </c>
      <c r="I2348" s="41">
        <f t="shared" si="52"/>
        <v>396.05</v>
      </c>
      <c r="J2348" t="s">
        <v>8885</v>
      </c>
      <c r="K2348" s="35">
        <v>90386</v>
      </c>
      <c r="L2348" s="33">
        <v>0.11</v>
      </c>
      <c r="M2348" s="21" t="s">
        <v>14848</v>
      </c>
      <c r="N2348" s="21" t="s">
        <v>9478</v>
      </c>
      <c r="O2348" s="21" t="s">
        <v>83</v>
      </c>
      <c r="P2348" s="35" t="s">
        <v>13496</v>
      </c>
    </row>
    <row r="2349" spans="2:16">
      <c r="B2349" t="s">
        <v>41</v>
      </c>
      <c r="C2349" t="s">
        <v>44</v>
      </c>
      <c r="D2349" s="36">
        <v>49241500</v>
      </c>
      <c r="E2349" s="36">
        <v>90387</v>
      </c>
      <c r="F2349" t="s">
        <v>10527</v>
      </c>
      <c r="G2349" t="s">
        <v>57</v>
      </c>
      <c r="H2349" s="37">
        <v>551</v>
      </c>
      <c r="I2349" s="41">
        <f t="shared" si="52"/>
        <v>490.39</v>
      </c>
      <c r="J2349" t="s">
        <v>8885</v>
      </c>
      <c r="K2349" s="35">
        <v>90387</v>
      </c>
      <c r="L2349" s="33">
        <v>0.11</v>
      </c>
      <c r="M2349" s="21" t="s">
        <v>14848</v>
      </c>
      <c r="N2349" s="21" t="s">
        <v>9478</v>
      </c>
      <c r="O2349" s="21" t="s">
        <v>83</v>
      </c>
      <c r="P2349" s="35" t="s">
        <v>13496</v>
      </c>
    </row>
    <row r="2350" spans="2:16">
      <c r="B2350" t="s">
        <v>41</v>
      </c>
      <c r="C2350" t="s">
        <v>44</v>
      </c>
      <c r="D2350" s="36">
        <v>49241500</v>
      </c>
      <c r="E2350" s="36">
        <v>90388</v>
      </c>
      <c r="F2350" t="s">
        <v>10528</v>
      </c>
      <c r="G2350" t="s">
        <v>57</v>
      </c>
      <c r="H2350" s="37">
        <v>303</v>
      </c>
      <c r="I2350" s="41">
        <f t="shared" si="52"/>
        <v>269.67</v>
      </c>
      <c r="J2350" t="s">
        <v>8885</v>
      </c>
      <c r="K2350" s="35">
        <v>90388</v>
      </c>
      <c r="L2350" s="33">
        <v>0.11</v>
      </c>
      <c r="M2350" s="21" t="s">
        <v>14848</v>
      </c>
      <c r="N2350" s="21" t="s">
        <v>9478</v>
      </c>
      <c r="O2350" s="21" t="s">
        <v>83</v>
      </c>
      <c r="P2350" s="35" t="s">
        <v>13496</v>
      </c>
    </row>
    <row r="2351" spans="2:16">
      <c r="B2351" t="s">
        <v>41</v>
      </c>
      <c r="C2351" t="s">
        <v>44</v>
      </c>
      <c r="D2351" s="36">
        <v>49241500</v>
      </c>
      <c r="E2351" s="36">
        <v>90389</v>
      </c>
      <c r="F2351" t="s">
        <v>10529</v>
      </c>
      <c r="G2351" t="s">
        <v>57</v>
      </c>
      <c r="H2351" s="37">
        <v>312</v>
      </c>
      <c r="I2351" s="41">
        <f t="shared" si="52"/>
        <v>277.68</v>
      </c>
      <c r="J2351" t="s">
        <v>8885</v>
      </c>
      <c r="K2351" s="35">
        <v>90389</v>
      </c>
      <c r="L2351" s="33">
        <v>0.11</v>
      </c>
      <c r="M2351" s="21" t="s">
        <v>14848</v>
      </c>
      <c r="N2351" s="21" t="s">
        <v>9478</v>
      </c>
      <c r="O2351" s="21" t="s">
        <v>83</v>
      </c>
      <c r="P2351" s="35" t="s">
        <v>13496</v>
      </c>
    </row>
    <row r="2352" spans="2:16">
      <c r="B2352" t="s">
        <v>41</v>
      </c>
      <c r="C2352" t="s">
        <v>44</v>
      </c>
      <c r="D2352" s="36">
        <v>49241500</v>
      </c>
      <c r="E2352" s="36">
        <v>90390</v>
      </c>
      <c r="F2352" t="s">
        <v>10530</v>
      </c>
      <c r="G2352" t="s">
        <v>57</v>
      </c>
      <c r="H2352" s="37">
        <v>335</v>
      </c>
      <c r="I2352" s="41">
        <f t="shared" si="52"/>
        <v>298.14999999999998</v>
      </c>
      <c r="J2352" t="s">
        <v>8885</v>
      </c>
      <c r="K2352" s="35">
        <v>90390</v>
      </c>
      <c r="L2352" s="33">
        <v>0.11</v>
      </c>
      <c r="M2352" s="21" t="s">
        <v>14848</v>
      </c>
      <c r="N2352" s="21" t="s">
        <v>9478</v>
      </c>
      <c r="O2352" s="21" t="s">
        <v>83</v>
      </c>
      <c r="P2352" s="35" t="s">
        <v>13496</v>
      </c>
    </row>
    <row r="2353" spans="2:16">
      <c r="B2353" t="s">
        <v>41</v>
      </c>
      <c r="C2353" t="s">
        <v>44</v>
      </c>
      <c r="D2353" s="36">
        <v>49241500</v>
      </c>
      <c r="E2353" s="36">
        <v>90391</v>
      </c>
      <c r="F2353" t="s">
        <v>10531</v>
      </c>
      <c r="G2353" t="s">
        <v>57</v>
      </c>
      <c r="H2353" s="37">
        <v>343</v>
      </c>
      <c r="I2353" s="41">
        <f t="shared" si="52"/>
        <v>305.27</v>
      </c>
      <c r="J2353" t="s">
        <v>8885</v>
      </c>
      <c r="K2353" s="35">
        <v>90391</v>
      </c>
      <c r="L2353" s="33">
        <v>0.11</v>
      </c>
      <c r="M2353" s="21" t="s">
        <v>14848</v>
      </c>
      <c r="N2353" s="21" t="s">
        <v>9478</v>
      </c>
      <c r="O2353" s="21" t="s">
        <v>83</v>
      </c>
      <c r="P2353" s="35" t="s">
        <v>13496</v>
      </c>
    </row>
    <row r="2354" spans="2:16">
      <c r="B2354" t="s">
        <v>41</v>
      </c>
      <c r="C2354" t="s">
        <v>44</v>
      </c>
      <c r="D2354" s="36">
        <v>49241500</v>
      </c>
      <c r="E2354" s="36">
        <v>90392</v>
      </c>
      <c r="F2354" t="s">
        <v>10532</v>
      </c>
      <c r="G2354" t="s">
        <v>57</v>
      </c>
      <c r="H2354" s="37">
        <v>1027</v>
      </c>
      <c r="I2354" s="41">
        <f t="shared" si="52"/>
        <v>914.03</v>
      </c>
      <c r="J2354" t="s">
        <v>8885</v>
      </c>
      <c r="K2354" s="35">
        <v>90392</v>
      </c>
      <c r="L2354" s="33">
        <v>0.11</v>
      </c>
      <c r="M2354" s="21" t="s">
        <v>14848</v>
      </c>
      <c r="N2354" s="21" t="s">
        <v>9478</v>
      </c>
      <c r="O2354" s="21" t="s">
        <v>83</v>
      </c>
      <c r="P2354" s="35" t="s">
        <v>13496</v>
      </c>
    </row>
    <row r="2355" spans="2:16">
      <c r="B2355" t="s">
        <v>41</v>
      </c>
      <c r="C2355" t="s">
        <v>44</v>
      </c>
      <c r="D2355" s="36">
        <v>49241500</v>
      </c>
      <c r="E2355" s="36">
        <v>90393</v>
      </c>
      <c r="F2355" t="s">
        <v>10533</v>
      </c>
      <c r="G2355" t="s">
        <v>57</v>
      </c>
      <c r="H2355" s="37">
        <v>2392</v>
      </c>
      <c r="I2355" s="41">
        <f t="shared" si="52"/>
        <v>2128.88</v>
      </c>
      <c r="J2355" t="s">
        <v>8885</v>
      </c>
      <c r="K2355" s="35">
        <v>90393</v>
      </c>
      <c r="L2355" s="33">
        <v>0.11</v>
      </c>
      <c r="M2355" s="21" t="s">
        <v>14848</v>
      </c>
      <c r="N2355" s="21" t="s">
        <v>9478</v>
      </c>
      <c r="O2355" s="21" t="s">
        <v>83</v>
      </c>
      <c r="P2355" s="35" t="s">
        <v>13496</v>
      </c>
    </row>
    <row r="2356" spans="2:16">
      <c r="B2356" t="s">
        <v>41</v>
      </c>
      <c r="C2356" t="s">
        <v>44</v>
      </c>
      <c r="D2356" s="36">
        <v>49241500</v>
      </c>
      <c r="E2356" s="36">
        <v>90394</v>
      </c>
      <c r="F2356" t="s">
        <v>10534</v>
      </c>
      <c r="G2356" t="s">
        <v>57</v>
      </c>
      <c r="H2356" s="37">
        <v>2058</v>
      </c>
      <c r="I2356" s="41">
        <f t="shared" si="52"/>
        <v>1831.6200000000001</v>
      </c>
      <c r="J2356" t="s">
        <v>8885</v>
      </c>
      <c r="K2356" s="35">
        <v>90394</v>
      </c>
      <c r="L2356" s="33">
        <v>0.11</v>
      </c>
      <c r="M2356" s="21" t="s">
        <v>14848</v>
      </c>
      <c r="N2356" s="21" t="s">
        <v>9478</v>
      </c>
      <c r="O2356" s="21" t="s">
        <v>83</v>
      </c>
      <c r="P2356" s="35" t="s">
        <v>13496</v>
      </c>
    </row>
    <row r="2357" spans="2:16">
      <c r="B2357" t="s">
        <v>41</v>
      </c>
      <c r="C2357" t="s">
        <v>44</v>
      </c>
      <c r="D2357" s="36">
        <v>49241500</v>
      </c>
      <c r="E2357" s="36">
        <v>90395</v>
      </c>
      <c r="F2357" t="s">
        <v>10535</v>
      </c>
      <c r="G2357" t="s">
        <v>57</v>
      </c>
      <c r="H2357" s="37">
        <v>528</v>
      </c>
      <c r="I2357" s="41">
        <f t="shared" si="52"/>
        <v>469.92</v>
      </c>
      <c r="J2357" t="s">
        <v>8885</v>
      </c>
      <c r="K2357" s="35">
        <v>90395</v>
      </c>
      <c r="L2357" s="33">
        <v>0.11</v>
      </c>
      <c r="M2357" s="21" t="s">
        <v>14848</v>
      </c>
      <c r="N2357" s="21" t="s">
        <v>9478</v>
      </c>
      <c r="O2357" s="21" t="s">
        <v>83</v>
      </c>
      <c r="P2357" s="35" t="s">
        <v>13496</v>
      </c>
    </row>
    <row r="2358" spans="2:16">
      <c r="B2358" t="s">
        <v>41</v>
      </c>
      <c r="C2358" t="s">
        <v>44</v>
      </c>
      <c r="D2358" s="36">
        <v>49241500</v>
      </c>
      <c r="E2358" s="36">
        <v>90396</v>
      </c>
      <c r="F2358" t="s">
        <v>10536</v>
      </c>
      <c r="G2358" t="s">
        <v>57</v>
      </c>
      <c r="H2358" s="37">
        <v>530</v>
      </c>
      <c r="I2358" s="41">
        <f t="shared" si="52"/>
        <v>471.7</v>
      </c>
      <c r="J2358" t="s">
        <v>8885</v>
      </c>
      <c r="K2358" s="35">
        <v>90396</v>
      </c>
      <c r="L2358" s="33">
        <v>0.11</v>
      </c>
      <c r="M2358" s="21" t="s">
        <v>14848</v>
      </c>
      <c r="N2358" s="21" t="s">
        <v>9478</v>
      </c>
      <c r="O2358" s="21" t="s">
        <v>83</v>
      </c>
      <c r="P2358" s="35" t="s">
        <v>13496</v>
      </c>
    </row>
    <row r="2359" spans="2:16">
      <c r="B2359" t="s">
        <v>41</v>
      </c>
      <c r="C2359" t="s">
        <v>44</v>
      </c>
      <c r="D2359" s="36">
        <v>49241500</v>
      </c>
      <c r="E2359" s="36">
        <v>90397</v>
      </c>
      <c r="F2359" t="s">
        <v>10537</v>
      </c>
      <c r="G2359" t="s">
        <v>57</v>
      </c>
      <c r="H2359" s="37">
        <v>5064</v>
      </c>
      <c r="I2359" s="41">
        <f t="shared" si="52"/>
        <v>4506.96</v>
      </c>
      <c r="J2359" t="s">
        <v>8885</v>
      </c>
      <c r="K2359" s="35">
        <v>90397</v>
      </c>
      <c r="L2359" s="33">
        <v>0.11</v>
      </c>
      <c r="M2359" s="21" t="s">
        <v>14848</v>
      </c>
      <c r="N2359" s="21" t="s">
        <v>9478</v>
      </c>
      <c r="O2359" s="21" t="s">
        <v>83</v>
      </c>
      <c r="P2359" s="35" t="s">
        <v>13496</v>
      </c>
    </row>
    <row r="2360" spans="2:16">
      <c r="B2360" t="s">
        <v>41</v>
      </c>
      <c r="C2360" t="s">
        <v>44</v>
      </c>
      <c r="D2360" s="36">
        <v>49241500</v>
      </c>
      <c r="E2360" s="36">
        <v>90398</v>
      </c>
      <c r="F2360" t="s">
        <v>10538</v>
      </c>
      <c r="G2360" t="s">
        <v>57</v>
      </c>
      <c r="H2360" s="37">
        <v>4651</v>
      </c>
      <c r="I2360" s="41">
        <f t="shared" si="52"/>
        <v>4139.3900000000003</v>
      </c>
      <c r="J2360" t="s">
        <v>8885</v>
      </c>
      <c r="K2360" s="35">
        <v>90398</v>
      </c>
      <c r="L2360" s="33">
        <v>0.11</v>
      </c>
      <c r="M2360" s="21" t="s">
        <v>14848</v>
      </c>
      <c r="N2360" s="21" t="s">
        <v>9478</v>
      </c>
      <c r="O2360" s="21" t="s">
        <v>83</v>
      </c>
      <c r="P2360" s="35" t="s">
        <v>13496</v>
      </c>
    </row>
    <row r="2361" spans="2:16">
      <c r="B2361" t="s">
        <v>41</v>
      </c>
      <c r="C2361" t="s">
        <v>44</v>
      </c>
      <c r="D2361" s="36">
        <v>49241500</v>
      </c>
      <c r="E2361" s="36">
        <v>90399</v>
      </c>
      <c r="F2361" t="s">
        <v>10539</v>
      </c>
      <c r="G2361" t="s">
        <v>57</v>
      </c>
      <c r="H2361" s="37">
        <v>2181</v>
      </c>
      <c r="I2361" s="41">
        <f t="shared" si="52"/>
        <v>1941.09</v>
      </c>
      <c r="J2361" t="s">
        <v>8885</v>
      </c>
      <c r="K2361" s="35">
        <v>90399</v>
      </c>
      <c r="L2361" s="33">
        <v>0.11</v>
      </c>
      <c r="M2361" s="21" t="s">
        <v>14848</v>
      </c>
      <c r="N2361" s="21" t="s">
        <v>9478</v>
      </c>
      <c r="O2361" s="21" t="s">
        <v>83</v>
      </c>
      <c r="P2361" s="35" t="s">
        <v>13496</v>
      </c>
    </row>
    <row r="2362" spans="2:16">
      <c r="B2362" t="s">
        <v>41</v>
      </c>
      <c r="C2362" t="s">
        <v>44</v>
      </c>
      <c r="D2362" s="36">
        <v>49241500</v>
      </c>
      <c r="E2362" s="36">
        <v>90400</v>
      </c>
      <c r="F2362" t="s">
        <v>10540</v>
      </c>
      <c r="G2362" t="s">
        <v>57</v>
      </c>
      <c r="H2362" s="37">
        <v>1413</v>
      </c>
      <c r="I2362" s="41">
        <f t="shared" si="52"/>
        <v>1257.57</v>
      </c>
      <c r="J2362" t="s">
        <v>8885</v>
      </c>
      <c r="K2362" s="35">
        <v>90400</v>
      </c>
      <c r="L2362" s="33">
        <v>0.11</v>
      </c>
      <c r="M2362" s="21" t="s">
        <v>14848</v>
      </c>
      <c r="N2362" s="21" t="s">
        <v>9478</v>
      </c>
      <c r="O2362" s="21" t="s">
        <v>83</v>
      </c>
      <c r="P2362" s="35" t="s">
        <v>13496</v>
      </c>
    </row>
    <row r="2363" spans="2:16">
      <c r="B2363" t="s">
        <v>41</v>
      </c>
      <c r="C2363" t="s">
        <v>44</v>
      </c>
      <c r="D2363" s="36">
        <v>49241500</v>
      </c>
      <c r="E2363" s="36">
        <v>90401</v>
      </c>
      <c r="F2363" t="s">
        <v>10541</v>
      </c>
      <c r="G2363" t="s">
        <v>57</v>
      </c>
      <c r="H2363" s="37">
        <v>3915</v>
      </c>
      <c r="I2363" s="41">
        <f t="shared" si="52"/>
        <v>3484.35</v>
      </c>
      <c r="J2363" t="s">
        <v>8885</v>
      </c>
      <c r="K2363" s="35">
        <v>90401</v>
      </c>
      <c r="L2363" s="33">
        <v>0.11</v>
      </c>
      <c r="M2363" s="21" t="s">
        <v>14848</v>
      </c>
      <c r="N2363" s="21" t="s">
        <v>9478</v>
      </c>
      <c r="O2363" s="21" t="s">
        <v>83</v>
      </c>
      <c r="P2363" s="35" t="s">
        <v>13496</v>
      </c>
    </row>
    <row r="2364" spans="2:16">
      <c r="B2364" t="s">
        <v>41</v>
      </c>
      <c r="C2364" t="s">
        <v>44</v>
      </c>
      <c r="D2364" s="36">
        <v>49241500</v>
      </c>
      <c r="E2364" s="36">
        <v>90402</v>
      </c>
      <c r="F2364" t="s">
        <v>10542</v>
      </c>
      <c r="G2364" t="s">
        <v>57</v>
      </c>
      <c r="H2364" s="37">
        <v>2641</v>
      </c>
      <c r="I2364" s="41">
        <f t="shared" si="52"/>
        <v>2350.4900000000002</v>
      </c>
      <c r="J2364" t="s">
        <v>8885</v>
      </c>
      <c r="K2364" s="35">
        <v>90402</v>
      </c>
      <c r="L2364" s="33">
        <v>0.11</v>
      </c>
      <c r="M2364" s="21" t="s">
        <v>14848</v>
      </c>
      <c r="N2364" s="21" t="s">
        <v>9478</v>
      </c>
      <c r="O2364" s="21" t="s">
        <v>83</v>
      </c>
      <c r="P2364" s="35" t="s">
        <v>13496</v>
      </c>
    </row>
    <row r="2365" spans="2:16">
      <c r="B2365" t="s">
        <v>41</v>
      </c>
      <c r="C2365" t="s">
        <v>44</v>
      </c>
      <c r="D2365" s="36">
        <v>49241500</v>
      </c>
      <c r="E2365" s="36">
        <v>90403</v>
      </c>
      <c r="F2365" t="s">
        <v>10543</v>
      </c>
      <c r="G2365" t="s">
        <v>57</v>
      </c>
      <c r="H2365" s="37">
        <v>2017</v>
      </c>
      <c r="I2365" s="41">
        <f t="shared" si="52"/>
        <v>1795.13</v>
      </c>
      <c r="J2365" t="s">
        <v>8885</v>
      </c>
      <c r="K2365" s="35">
        <v>90403</v>
      </c>
      <c r="L2365" s="33">
        <v>0.11</v>
      </c>
      <c r="M2365" s="21" t="s">
        <v>14848</v>
      </c>
      <c r="N2365" s="21" t="s">
        <v>9478</v>
      </c>
      <c r="O2365" s="21" t="s">
        <v>83</v>
      </c>
      <c r="P2365" s="35" t="s">
        <v>13496</v>
      </c>
    </row>
    <row r="2366" spans="2:16">
      <c r="B2366" t="s">
        <v>41</v>
      </c>
      <c r="C2366" t="s">
        <v>44</v>
      </c>
      <c r="D2366" s="36">
        <v>49241500</v>
      </c>
      <c r="E2366" s="36">
        <v>90404</v>
      </c>
      <c r="F2366" t="s">
        <v>10544</v>
      </c>
      <c r="G2366" t="s">
        <v>57</v>
      </c>
      <c r="H2366" s="37">
        <v>5063</v>
      </c>
      <c r="I2366" s="41">
        <f t="shared" si="52"/>
        <v>4506.07</v>
      </c>
      <c r="J2366" t="s">
        <v>8885</v>
      </c>
      <c r="K2366" s="35">
        <v>90404</v>
      </c>
      <c r="L2366" s="33">
        <v>0.11</v>
      </c>
      <c r="M2366" s="21" t="s">
        <v>14848</v>
      </c>
      <c r="N2366" s="21" t="s">
        <v>9478</v>
      </c>
      <c r="O2366" s="21" t="s">
        <v>83</v>
      </c>
      <c r="P2366" s="35" t="s">
        <v>13496</v>
      </c>
    </row>
    <row r="2367" spans="2:16">
      <c r="B2367" t="s">
        <v>41</v>
      </c>
      <c r="C2367" t="s">
        <v>44</v>
      </c>
      <c r="D2367" s="36">
        <v>49241500</v>
      </c>
      <c r="E2367" s="36">
        <v>90405</v>
      </c>
      <c r="F2367" t="s">
        <v>10545</v>
      </c>
      <c r="G2367" t="s">
        <v>57</v>
      </c>
      <c r="H2367" s="37">
        <v>3852</v>
      </c>
      <c r="I2367" s="41">
        <f t="shared" si="52"/>
        <v>3428.28</v>
      </c>
      <c r="J2367" t="s">
        <v>8885</v>
      </c>
      <c r="K2367" s="35">
        <v>90405</v>
      </c>
      <c r="L2367" s="33">
        <v>0.11</v>
      </c>
      <c r="M2367" s="21" t="s">
        <v>14848</v>
      </c>
      <c r="N2367" s="21" t="s">
        <v>9478</v>
      </c>
      <c r="O2367" s="21" t="s">
        <v>83</v>
      </c>
      <c r="P2367" s="35" t="s">
        <v>13496</v>
      </c>
    </row>
    <row r="2368" spans="2:16">
      <c r="B2368" t="s">
        <v>41</v>
      </c>
      <c r="C2368" t="s">
        <v>44</v>
      </c>
      <c r="D2368" s="36">
        <v>49241500</v>
      </c>
      <c r="E2368" s="36">
        <v>90406</v>
      </c>
      <c r="F2368" t="s">
        <v>10546</v>
      </c>
      <c r="G2368" t="s">
        <v>57</v>
      </c>
      <c r="H2368" s="37">
        <v>3565</v>
      </c>
      <c r="I2368" s="41">
        <f t="shared" si="52"/>
        <v>3172.85</v>
      </c>
      <c r="J2368" t="s">
        <v>8885</v>
      </c>
      <c r="K2368" s="35">
        <v>90406</v>
      </c>
      <c r="L2368" s="33">
        <v>0.11</v>
      </c>
      <c r="M2368" s="21" t="s">
        <v>14848</v>
      </c>
      <c r="N2368" s="21" t="s">
        <v>9478</v>
      </c>
      <c r="O2368" s="21" t="s">
        <v>83</v>
      </c>
      <c r="P2368" s="35" t="s">
        <v>13496</v>
      </c>
    </row>
    <row r="2369" spans="2:16">
      <c r="B2369" t="s">
        <v>41</v>
      </c>
      <c r="C2369" t="s">
        <v>44</v>
      </c>
      <c r="D2369" s="36">
        <v>49241500</v>
      </c>
      <c r="E2369" s="36">
        <v>90407</v>
      </c>
      <c r="F2369" t="s">
        <v>10547</v>
      </c>
      <c r="G2369" t="s">
        <v>57</v>
      </c>
      <c r="H2369" s="37">
        <v>3214</v>
      </c>
      <c r="I2369" s="41">
        <f t="shared" si="52"/>
        <v>2860.46</v>
      </c>
      <c r="J2369" t="s">
        <v>8885</v>
      </c>
      <c r="K2369" s="35">
        <v>90407</v>
      </c>
      <c r="L2369" s="33">
        <v>0.11</v>
      </c>
      <c r="M2369" s="21" t="s">
        <v>14848</v>
      </c>
      <c r="N2369" s="21" t="s">
        <v>9478</v>
      </c>
      <c r="O2369" s="21" t="s">
        <v>83</v>
      </c>
      <c r="P2369" s="35" t="s">
        <v>13496</v>
      </c>
    </row>
    <row r="2370" spans="2:16">
      <c r="B2370" t="s">
        <v>41</v>
      </c>
      <c r="C2370" t="s">
        <v>44</v>
      </c>
      <c r="D2370" s="36">
        <v>49241500</v>
      </c>
      <c r="E2370" s="36">
        <v>90408</v>
      </c>
      <c r="F2370" t="s">
        <v>10548</v>
      </c>
      <c r="G2370" t="s">
        <v>57</v>
      </c>
      <c r="H2370" s="37">
        <v>6017</v>
      </c>
      <c r="I2370" s="41">
        <f t="shared" si="52"/>
        <v>5355.13</v>
      </c>
      <c r="J2370" t="s">
        <v>8885</v>
      </c>
      <c r="K2370" s="35">
        <v>90408</v>
      </c>
      <c r="L2370" s="33">
        <v>0.11</v>
      </c>
      <c r="M2370" s="21" t="s">
        <v>14848</v>
      </c>
      <c r="N2370" s="21" t="s">
        <v>9478</v>
      </c>
      <c r="O2370" s="21" t="s">
        <v>83</v>
      </c>
      <c r="P2370" s="35" t="s">
        <v>13496</v>
      </c>
    </row>
    <row r="2371" spans="2:16">
      <c r="B2371" t="s">
        <v>41</v>
      </c>
      <c r="C2371" t="s">
        <v>44</v>
      </c>
      <c r="D2371" s="36">
        <v>49241500</v>
      </c>
      <c r="E2371" s="36">
        <v>90409</v>
      </c>
      <c r="F2371" t="s">
        <v>10549</v>
      </c>
      <c r="G2371" t="s">
        <v>57</v>
      </c>
      <c r="H2371" s="37">
        <v>5389</v>
      </c>
      <c r="I2371" s="41">
        <f t="shared" si="52"/>
        <v>4796.21</v>
      </c>
      <c r="J2371" t="s">
        <v>8885</v>
      </c>
      <c r="K2371" s="35">
        <v>90409</v>
      </c>
      <c r="L2371" s="33">
        <v>0.11</v>
      </c>
      <c r="M2371" s="21" t="s">
        <v>14848</v>
      </c>
      <c r="N2371" s="21" t="s">
        <v>9478</v>
      </c>
      <c r="O2371" s="21" t="s">
        <v>83</v>
      </c>
      <c r="P2371" s="35" t="s">
        <v>13496</v>
      </c>
    </row>
    <row r="2372" spans="2:16">
      <c r="B2372" t="s">
        <v>41</v>
      </c>
      <c r="C2372" t="s">
        <v>44</v>
      </c>
      <c r="D2372" s="36">
        <v>49241500</v>
      </c>
      <c r="E2372" s="36">
        <v>90410</v>
      </c>
      <c r="F2372" t="s">
        <v>10550</v>
      </c>
      <c r="G2372" t="s">
        <v>57</v>
      </c>
      <c r="H2372" s="37">
        <v>318</v>
      </c>
      <c r="I2372" s="41">
        <f t="shared" si="52"/>
        <v>283.02</v>
      </c>
      <c r="J2372" t="s">
        <v>8885</v>
      </c>
      <c r="K2372" s="35">
        <v>90410</v>
      </c>
      <c r="L2372" s="33">
        <v>0.11</v>
      </c>
      <c r="M2372" s="21" t="s">
        <v>14848</v>
      </c>
      <c r="N2372" s="21" t="s">
        <v>9478</v>
      </c>
      <c r="O2372" s="21" t="s">
        <v>83</v>
      </c>
      <c r="P2372" s="35" t="s">
        <v>13496</v>
      </c>
    </row>
    <row r="2373" spans="2:16">
      <c r="B2373" t="s">
        <v>41</v>
      </c>
      <c r="C2373" t="s">
        <v>44</v>
      </c>
      <c r="D2373" s="36">
        <v>49241500</v>
      </c>
      <c r="E2373" s="36">
        <v>90411</v>
      </c>
      <c r="F2373" t="s">
        <v>10551</v>
      </c>
      <c r="G2373" t="s">
        <v>57</v>
      </c>
      <c r="H2373" s="37">
        <v>479</v>
      </c>
      <c r="I2373" s="41">
        <f t="shared" si="52"/>
        <v>426.31</v>
      </c>
      <c r="J2373" t="s">
        <v>8885</v>
      </c>
      <c r="K2373" s="35">
        <v>90411</v>
      </c>
      <c r="L2373" s="33">
        <v>0.11</v>
      </c>
      <c r="M2373" s="21" t="s">
        <v>14848</v>
      </c>
      <c r="N2373" s="21" t="s">
        <v>9478</v>
      </c>
      <c r="O2373" s="21" t="s">
        <v>83</v>
      </c>
      <c r="P2373" s="35" t="s">
        <v>13496</v>
      </c>
    </row>
    <row r="2374" spans="2:16">
      <c r="B2374" t="s">
        <v>41</v>
      </c>
      <c r="C2374" t="s">
        <v>44</v>
      </c>
      <c r="D2374" s="36">
        <v>49241500</v>
      </c>
      <c r="E2374" s="36">
        <v>90412</v>
      </c>
      <c r="F2374" t="s">
        <v>10552</v>
      </c>
      <c r="G2374" t="s">
        <v>57</v>
      </c>
      <c r="H2374" s="37">
        <v>4890</v>
      </c>
      <c r="I2374" s="41">
        <f t="shared" si="52"/>
        <v>4352.1000000000004</v>
      </c>
      <c r="J2374" t="s">
        <v>8885</v>
      </c>
      <c r="K2374" s="35">
        <v>90412</v>
      </c>
      <c r="L2374" s="33">
        <v>0.11</v>
      </c>
      <c r="M2374" s="21" t="s">
        <v>14848</v>
      </c>
      <c r="N2374" s="21" t="s">
        <v>9478</v>
      </c>
      <c r="O2374" s="21" t="s">
        <v>83</v>
      </c>
      <c r="P2374" s="35" t="s">
        <v>13496</v>
      </c>
    </row>
    <row r="2375" spans="2:16">
      <c r="B2375" t="s">
        <v>41</v>
      </c>
      <c r="C2375" t="s">
        <v>44</v>
      </c>
      <c r="D2375" s="36">
        <v>49241500</v>
      </c>
      <c r="E2375" s="36">
        <v>90413</v>
      </c>
      <c r="F2375" t="s">
        <v>10553</v>
      </c>
      <c r="G2375" t="s">
        <v>57</v>
      </c>
      <c r="H2375" s="37">
        <v>3930</v>
      </c>
      <c r="I2375" s="41">
        <f t="shared" si="52"/>
        <v>3497.7000000000003</v>
      </c>
      <c r="J2375" t="s">
        <v>8885</v>
      </c>
      <c r="K2375" s="35">
        <v>90413</v>
      </c>
      <c r="L2375" s="33">
        <v>0.11</v>
      </c>
      <c r="M2375" s="21" t="s">
        <v>14848</v>
      </c>
      <c r="N2375" s="21" t="s">
        <v>9478</v>
      </c>
      <c r="O2375" s="21" t="s">
        <v>83</v>
      </c>
      <c r="P2375" s="35" t="s">
        <v>13496</v>
      </c>
    </row>
    <row r="2376" spans="2:16">
      <c r="B2376" t="s">
        <v>41</v>
      </c>
      <c r="C2376" t="s">
        <v>44</v>
      </c>
      <c r="D2376" s="36">
        <v>49241500</v>
      </c>
      <c r="E2376" s="36">
        <v>90414</v>
      </c>
      <c r="F2376" t="s">
        <v>10554</v>
      </c>
      <c r="G2376" t="s">
        <v>57</v>
      </c>
      <c r="H2376" s="37">
        <v>5675</v>
      </c>
      <c r="I2376" s="41">
        <f t="shared" ref="I2376:I2439" si="53">H2376*0.89</f>
        <v>5050.75</v>
      </c>
      <c r="J2376" t="s">
        <v>8885</v>
      </c>
      <c r="K2376" s="35">
        <v>90414</v>
      </c>
      <c r="L2376" s="33">
        <v>0.11</v>
      </c>
      <c r="M2376" s="21" t="s">
        <v>14848</v>
      </c>
      <c r="N2376" s="21" t="s">
        <v>9478</v>
      </c>
      <c r="O2376" s="21" t="s">
        <v>83</v>
      </c>
      <c r="P2376" s="35" t="s">
        <v>13496</v>
      </c>
    </row>
    <row r="2377" spans="2:16">
      <c r="B2377" t="s">
        <v>41</v>
      </c>
      <c r="C2377" t="s">
        <v>44</v>
      </c>
      <c r="D2377" s="36">
        <v>49241500</v>
      </c>
      <c r="E2377" s="36">
        <v>90415</v>
      </c>
      <c r="F2377" t="s">
        <v>10555</v>
      </c>
      <c r="G2377" t="s">
        <v>57</v>
      </c>
      <c r="H2377" s="37">
        <v>5211</v>
      </c>
      <c r="I2377" s="41">
        <f t="shared" si="53"/>
        <v>4637.79</v>
      </c>
      <c r="J2377" t="s">
        <v>8885</v>
      </c>
      <c r="K2377" s="35">
        <v>90415</v>
      </c>
      <c r="L2377" s="33">
        <v>0.11</v>
      </c>
      <c r="M2377" s="21" t="s">
        <v>14848</v>
      </c>
      <c r="N2377" s="21" t="s">
        <v>9478</v>
      </c>
      <c r="O2377" s="21" t="s">
        <v>83</v>
      </c>
      <c r="P2377" s="35" t="s">
        <v>13496</v>
      </c>
    </row>
    <row r="2378" spans="2:16">
      <c r="B2378" t="s">
        <v>41</v>
      </c>
      <c r="C2378" t="s">
        <v>44</v>
      </c>
      <c r="D2378" s="36">
        <v>49241500</v>
      </c>
      <c r="E2378" s="36">
        <v>90416</v>
      </c>
      <c r="F2378" t="s">
        <v>10556</v>
      </c>
      <c r="G2378" t="s">
        <v>57</v>
      </c>
      <c r="H2378" s="37">
        <v>1048</v>
      </c>
      <c r="I2378" s="41">
        <f t="shared" si="53"/>
        <v>932.72</v>
      </c>
      <c r="J2378" t="s">
        <v>8885</v>
      </c>
      <c r="K2378" s="35">
        <v>90416</v>
      </c>
      <c r="L2378" s="33">
        <v>0.11</v>
      </c>
      <c r="M2378" s="21" t="s">
        <v>14848</v>
      </c>
      <c r="N2378" s="21" t="s">
        <v>9478</v>
      </c>
      <c r="O2378" s="21" t="s">
        <v>83</v>
      </c>
      <c r="P2378" s="35" t="s">
        <v>13496</v>
      </c>
    </row>
    <row r="2379" spans="2:16">
      <c r="B2379" t="s">
        <v>41</v>
      </c>
      <c r="C2379" t="s">
        <v>44</v>
      </c>
      <c r="D2379" s="36">
        <v>49241500</v>
      </c>
      <c r="E2379" s="36">
        <v>90417</v>
      </c>
      <c r="F2379" t="s">
        <v>10557</v>
      </c>
      <c r="G2379" t="s">
        <v>57</v>
      </c>
      <c r="H2379" s="37">
        <v>1085</v>
      </c>
      <c r="I2379" s="41">
        <f t="shared" si="53"/>
        <v>965.65</v>
      </c>
      <c r="J2379" t="s">
        <v>8885</v>
      </c>
      <c r="K2379" s="35">
        <v>90417</v>
      </c>
      <c r="L2379" s="33">
        <v>0.11</v>
      </c>
      <c r="M2379" s="21" t="s">
        <v>14848</v>
      </c>
      <c r="N2379" s="21" t="s">
        <v>9478</v>
      </c>
      <c r="O2379" s="21" t="s">
        <v>83</v>
      </c>
      <c r="P2379" s="35" t="s">
        <v>13496</v>
      </c>
    </row>
    <row r="2380" spans="2:16">
      <c r="B2380" t="s">
        <v>41</v>
      </c>
      <c r="C2380" t="s">
        <v>44</v>
      </c>
      <c r="D2380" s="36">
        <v>49241500</v>
      </c>
      <c r="E2380" s="36">
        <v>90418</v>
      </c>
      <c r="F2380" t="s">
        <v>10558</v>
      </c>
      <c r="G2380" t="s">
        <v>57</v>
      </c>
      <c r="H2380" s="37">
        <v>1073</v>
      </c>
      <c r="I2380" s="41">
        <f t="shared" si="53"/>
        <v>954.97</v>
      </c>
      <c r="J2380" t="s">
        <v>8885</v>
      </c>
      <c r="K2380" s="35">
        <v>90418</v>
      </c>
      <c r="L2380" s="33">
        <v>0.11</v>
      </c>
      <c r="M2380" s="21" t="s">
        <v>14848</v>
      </c>
      <c r="N2380" s="21" t="s">
        <v>9478</v>
      </c>
      <c r="O2380" s="21" t="s">
        <v>83</v>
      </c>
      <c r="P2380" s="35" t="s">
        <v>13496</v>
      </c>
    </row>
    <row r="2381" spans="2:16">
      <c r="B2381" t="s">
        <v>41</v>
      </c>
      <c r="C2381" t="s">
        <v>44</v>
      </c>
      <c r="D2381" s="36">
        <v>49241500</v>
      </c>
      <c r="E2381" s="36">
        <v>90420</v>
      </c>
      <c r="F2381" t="s">
        <v>10559</v>
      </c>
      <c r="G2381" t="s">
        <v>57</v>
      </c>
      <c r="H2381" s="37">
        <v>819</v>
      </c>
      <c r="I2381" s="41">
        <f t="shared" si="53"/>
        <v>728.91</v>
      </c>
      <c r="J2381" t="s">
        <v>8885</v>
      </c>
      <c r="K2381" s="35">
        <v>90420</v>
      </c>
      <c r="L2381" s="33">
        <v>0.11</v>
      </c>
      <c r="M2381" s="21" t="s">
        <v>14848</v>
      </c>
      <c r="N2381" s="21" t="s">
        <v>9478</v>
      </c>
      <c r="O2381" s="21" t="s">
        <v>83</v>
      </c>
      <c r="P2381" s="35" t="s">
        <v>13496</v>
      </c>
    </row>
    <row r="2382" spans="2:16">
      <c r="B2382" t="s">
        <v>41</v>
      </c>
      <c r="C2382" t="s">
        <v>44</v>
      </c>
      <c r="D2382" s="36">
        <v>49241500</v>
      </c>
      <c r="E2382" s="36">
        <v>90421</v>
      </c>
      <c r="F2382" t="s">
        <v>10560</v>
      </c>
      <c r="G2382" t="s">
        <v>57</v>
      </c>
      <c r="H2382" s="37">
        <v>1250</v>
      </c>
      <c r="I2382" s="41">
        <f t="shared" si="53"/>
        <v>1112.5</v>
      </c>
      <c r="J2382" t="s">
        <v>8885</v>
      </c>
      <c r="K2382" s="35">
        <v>90421</v>
      </c>
      <c r="L2382" s="33">
        <v>0.11</v>
      </c>
      <c r="M2382" s="21" t="s">
        <v>14848</v>
      </c>
      <c r="N2382" s="21" t="s">
        <v>9478</v>
      </c>
      <c r="O2382" s="21" t="s">
        <v>83</v>
      </c>
      <c r="P2382" s="35" t="s">
        <v>13496</v>
      </c>
    </row>
    <row r="2383" spans="2:16">
      <c r="B2383" t="s">
        <v>41</v>
      </c>
      <c r="C2383" t="s">
        <v>44</v>
      </c>
      <c r="D2383" s="36">
        <v>49241500</v>
      </c>
      <c r="E2383" s="36">
        <v>90422</v>
      </c>
      <c r="F2383" t="s">
        <v>10561</v>
      </c>
      <c r="G2383" t="s">
        <v>57</v>
      </c>
      <c r="H2383" s="37">
        <v>1023</v>
      </c>
      <c r="I2383" s="41">
        <f t="shared" si="53"/>
        <v>910.47</v>
      </c>
      <c r="J2383" t="s">
        <v>8885</v>
      </c>
      <c r="K2383" s="35">
        <v>90422</v>
      </c>
      <c r="L2383" s="33">
        <v>0.11</v>
      </c>
      <c r="M2383" s="21" t="s">
        <v>14848</v>
      </c>
      <c r="N2383" s="21" t="s">
        <v>9478</v>
      </c>
      <c r="O2383" s="21" t="s">
        <v>83</v>
      </c>
      <c r="P2383" s="35" t="s">
        <v>13496</v>
      </c>
    </row>
    <row r="2384" spans="2:16">
      <c r="B2384" t="s">
        <v>41</v>
      </c>
      <c r="C2384" t="s">
        <v>44</v>
      </c>
      <c r="D2384" s="36">
        <v>49241500</v>
      </c>
      <c r="E2384" s="36">
        <v>90423</v>
      </c>
      <c r="F2384" t="s">
        <v>10562</v>
      </c>
      <c r="G2384" t="s">
        <v>57</v>
      </c>
      <c r="H2384" s="37">
        <v>1077</v>
      </c>
      <c r="I2384" s="41">
        <f t="shared" si="53"/>
        <v>958.53</v>
      </c>
      <c r="J2384" t="s">
        <v>8885</v>
      </c>
      <c r="K2384" s="35">
        <v>90423</v>
      </c>
      <c r="L2384" s="33">
        <v>0.11</v>
      </c>
      <c r="M2384" s="21" t="s">
        <v>14848</v>
      </c>
      <c r="N2384" s="21" t="s">
        <v>9478</v>
      </c>
      <c r="O2384" s="21" t="s">
        <v>83</v>
      </c>
      <c r="P2384" s="35" t="s">
        <v>13496</v>
      </c>
    </row>
    <row r="2385" spans="2:16">
      <c r="B2385" t="s">
        <v>41</v>
      </c>
      <c r="C2385" t="s">
        <v>44</v>
      </c>
      <c r="D2385" s="36">
        <v>49241500</v>
      </c>
      <c r="E2385" s="36">
        <v>90425</v>
      </c>
      <c r="F2385" t="s">
        <v>9743</v>
      </c>
      <c r="G2385" t="s">
        <v>57</v>
      </c>
      <c r="H2385" s="37">
        <v>1050</v>
      </c>
      <c r="I2385" s="41">
        <f t="shared" si="53"/>
        <v>934.5</v>
      </c>
      <c r="J2385" t="s">
        <v>8885</v>
      </c>
      <c r="K2385" s="35">
        <v>90425</v>
      </c>
      <c r="L2385" s="33">
        <v>0.11</v>
      </c>
      <c r="M2385" s="21" t="s">
        <v>14848</v>
      </c>
      <c r="N2385" s="21" t="s">
        <v>9478</v>
      </c>
      <c r="O2385" s="21" t="s">
        <v>83</v>
      </c>
      <c r="P2385" s="35" t="s">
        <v>13496</v>
      </c>
    </row>
    <row r="2386" spans="2:16">
      <c r="B2386" t="s">
        <v>41</v>
      </c>
      <c r="C2386" t="s">
        <v>44</v>
      </c>
      <c r="D2386" s="36">
        <v>49241500</v>
      </c>
      <c r="E2386" s="36">
        <v>90426</v>
      </c>
      <c r="F2386" t="s">
        <v>9744</v>
      </c>
      <c r="G2386" t="s">
        <v>57</v>
      </c>
      <c r="H2386" s="37">
        <v>1240</v>
      </c>
      <c r="I2386" s="41">
        <f t="shared" si="53"/>
        <v>1103.5999999999999</v>
      </c>
      <c r="J2386" t="s">
        <v>8885</v>
      </c>
      <c r="K2386" s="35">
        <v>90426</v>
      </c>
      <c r="L2386" s="33">
        <v>0.11</v>
      </c>
      <c r="M2386" s="21" t="s">
        <v>14848</v>
      </c>
      <c r="N2386" s="21" t="s">
        <v>9478</v>
      </c>
      <c r="O2386" s="21" t="s">
        <v>83</v>
      </c>
      <c r="P2386" s="35" t="s">
        <v>13496</v>
      </c>
    </row>
    <row r="2387" spans="2:16">
      <c r="B2387" t="s">
        <v>41</v>
      </c>
      <c r="C2387" t="s">
        <v>44</v>
      </c>
      <c r="D2387" s="36">
        <v>49241500</v>
      </c>
      <c r="E2387" s="36">
        <v>90427</v>
      </c>
      <c r="F2387" t="s">
        <v>10563</v>
      </c>
      <c r="G2387" t="s">
        <v>57</v>
      </c>
      <c r="H2387" s="37">
        <v>1420</v>
      </c>
      <c r="I2387" s="41">
        <f t="shared" si="53"/>
        <v>1263.8</v>
      </c>
      <c r="J2387" t="s">
        <v>8885</v>
      </c>
      <c r="K2387" s="35">
        <v>90427</v>
      </c>
      <c r="L2387" s="33">
        <v>0.11</v>
      </c>
      <c r="M2387" s="21" t="s">
        <v>14848</v>
      </c>
      <c r="N2387" s="21" t="s">
        <v>9478</v>
      </c>
      <c r="O2387" s="21" t="s">
        <v>83</v>
      </c>
      <c r="P2387" s="35" t="s">
        <v>13496</v>
      </c>
    </row>
    <row r="2388" spans="2:16">
      <c r="B2388" t="s">
        <v>41</v>
      </c>
      <c r="C2388" t="s">
        <v>44</v>
      </c>
      <c r="D2388" s="36">
        <v>49241500</v>
      </c>
      <c r="E2388" s="36">
        <v>90429</v>
      </c>
      <c r="F2388" t="s">
        <v>10564</v>
      </c>
      <c r="G2388" t="s">
        <v>57</v>
      </c>
      <c r="H2388" s="37">
        <v>1481</v>
      </c>
      <c r="I2388" s="41">
        <f t="shared" si="53"/>
        <v>1318.09</v>
      </c>
      <c r="J2388" t="s">
        <v>8885</v>
      </c>
      <c r="K2388" s="35">
        <v>90429</v>
      </c>
      <c r="L2388" s="33">
        <v>0.11</v>
      </c>
      <c r="M2388" s="21" t="s">
        <v>14848</v>
      </c>
      <c r="N2388" s="21" t="s">
        <v>9478</v>
      </c>
      <c r="O2388" s="21" t="s">
        <v>83</v>
      </c>
      <c r="P2388" s="35" t="s">
        <v>13496</v>
      </c>
    </row>
    <row r="2389" spans="2:16">
      <c r="B2389" t="s">
        <v>41</v>
      </c>
      <c r="C2389" t="s">
        <v>44</v>
      </c>
      <c r="D2389" s="36">
        <v>49241500</v>
      </c>
      <c r="E2389" s="36">
        <v>90430</v>
      </c>
      <c r="F2389" t="s">
        <v>10565</v>
      </c>
      <c r="G2389" t="s">
        <v>57</v>
      </c>
      <c r="H2389" s="37">
        <v>525</v>
      </c>
      <c r="I2389" s="41">
        <f t="shared" si="53"/>
        <v>467.25</v>
      </c>
      <c r="J2389" t="s">
        <v>8885</v>
      </c>
      <c r="K2389" s="35">
        <v>90430</v>
      </c>
      <c r="L2389" s="33">
        <v>0.11</v>
      </c>
      <c r="M2389" s="21" t="s">
        <v>14848</v>
      </c>
      <c r="N2389" s="21" t="s">
        <v>9478</v>
      </c>
      <c r="O2389" s="21" t="s">
        <v>83</v>
      </c>
      <c r="P2389" s="35" t="s">
        <v>13496</v>
      </c>
    </row>
    <row r="2390" spans="2:16">
      <c r="B2390" t="s">
        <v>41</v>
      </c>
      <c r="C2390" t="s">
        <v>44</v>
      </c>
      <c r="D2390" s="36">
        <v>49241500</v>
      </c>
      <c r="E2390" s="36">
        <v>90431</v>
      </c>
      <c r="F2390" t="s">
        <v>10566</v>
      </c>
      <c r="G2390" t="s">
        <v>57</v>
      </c>
      <c r="H2390" s="37">
        <v>580</v>
      </c>
      <c r="I2390" s="41">
        <f t="shared" si="53"/>
        <v>516.20000000000005</v>
      </c>
      <c r="J2390" t="s">
        <v>8885</v>
      </c>
      <c r="K2390" s="35">
        <v>90431</v>
      </c>
      <c r="L2390" s="33">
        <v>0.11</v>
      </c>
      <c r="M2390" s="21" t="s">
        <v>14848</v>
      </c>
      <c r="N2390" s="21" t="s">
        <v>9478</v>
      </c>
      <c r="O2390" s="21" t="s">
        <v>83</v>
      </c>
      <c r="P2390" s="35" t="s">
        <v>13496</v>
      </c>
    </row>
    <row r="2391" spans="2:16">
      <c r="B2391" t="s">
        <v>41</v>
      </c>
      <c r="C2391" t="s">
        <v>44</v>
      </c>
      <c r="D2391" s="36">
        <v>49241500</v>
      </c>
      <c r="E2391" s="36">
        <v>90432</v>
      </c>
      <c r="F2391" t="s">
        <v>10567</v>
      </c>
      <c r="G2391" t="s">
        <v>57</v>
      </c>
      <c r="H2391" s="37">
        <v>886</v>
      </c>
      <c r="I2391" s="41">
        <f t="shared" si="53"/>
        <v>788.54</v>
      </c>
      <c r="J2391" t="s">
        <v>8885</v>
      </c>
      <c r="K2391" s="35">
        <v>90432</v>
      </c>
      <c r="L2391" s="33">
        <v>0.11</v>
      </c>
      <c r="M2391" s="21" t="s">
        <v>14848</v>
      </c>
      <c r="N2391" s="21" t="s">
        <v>9478</v>
      </c>
      <c r="O2391" s="21" t="s">
        <v>83</v>
      </c>
      <c r="P2391" s="35" t="s">
        <v>13496</v>
      </c>
    </row>
    <row r="2392" spans="2:16">
      <c r="B2392" t="s">
        <v>41</v>
      </c>
      <c r="C2392" t="s">
        <v>44</v>
      </c>
      <c r="D2392" s="36">
        <v>49241500</v>
      </c>
      <c r="E2392" s="36">
        <v>90433</v>
      </c>
      <c r="F2392" t="s">
        <v>10568</v>
      </c>
      <c r="G2392" t="s">
        <v>57</v>
      </c>
      <c r="H2392" s="37">
        <v>913</v>
      </c>
      <c r="I2392" s="41">
        <f t="shared" si="53"/>
        <v>812.57</v>
      </c>
      <c r="J2392" t="s">
        <v>8885</v>
      </c>
      <c r="K2392" s="35">
        <v>90433</v>
      </c>
      <c r="L2392" s="33">
        <v>0.11</v>
      </c>
      <c r="M2392" s="21" t="s">
        <v>14848</v>
      </c>
      <c r="N2392" s="21" t="s">
        <v>9478</v>
      </c>
      <c r="O2392" s="21" t="s">
        <v>83</v>
      </c>
      <c r="P2392" s="35" t="s">
        <v>13496</v>
      </c>
    </row>
    <row r="2393" spans="2:16">
      <c r="B2393" t="s">
        <v>41</v>
      </c>
      <c r="C2393" t="s">
        <v>44</v>
      </c>
      <c r="D2393" s="36">
        <v>49241500</v>
      </c>
      <c r="E2393" s="36">
        <v>90434</v>
      </c>
      <c r="F2393" t="s">
        <v>10569</v>
      </c>
      <c r="G2393" t="s">
        <v>57</v>
      </c>
      <c r="H2393" s="37">
        <v>715</v>
      </c>
      <c r="I2393" s="41">
        <f t="shared" si="53"/>
        <v>636.35</v>
      </c>
      <c r="J2393" t="s">
        <v>8885</v>
      </c>
      <c r="K2393" s="35">
        <v>90434</v>
      </c>
      <c r="L2393" s="33">
        <v>0.11</v>
      </c>
      <c r="M2393" s="21" t="s">
        <v>14848</v>
      </c>
      <c r="N2393" s="21" t="s">
        <v>9478</v>
      </c>
      <c r="O2393" s="21" t="s">
        <v>83</v>
      </c>
      <c r="P2393" s="35" t="s">
        <v>13496</v>
      </c>
    </row>
    <row r="2394" spans="2:16">
      <c r="B2394" t="s">
        <v>41</v>
      </c>
      <c r="C2394" t="s">
        <v>44</v>
      </c>
      <c r="D2394" s="36">
        <v>49241500</v>
      </c>
      <c r="E2394" s="36">
        <v>90435</v>
      </c>
      <c r="F2394" t="s">
        <v>10570</v>
      </c>
      <c r="G2394" t="s">
        <v>57</v>
      </c>
      <c r="H2394" s="37">
        <v>692</v>
      </c>
      <c r="I2394" s="41">
        <f t="shared" si="53"/>
        <v>615.88</v>
      </c>
      <c r="J2394" t="s">
        <v>8885</v>
      </c>
      <c r="K2394" s="35">
        <v>90435</v>
      </c>
      <c r="L2394" s="33">
        <v>0.11</v>
      </c>
      <c r="M2394" s="21" t="s">
        <v>14848</v>
      </c>
      <c r="N2394" s="21" t="s">
        <v>9478</v>
      </c>
      <c r="O2394" s="21" t="s">
        <v>83</v>
      </c>
      <c r="P2394" s="35" t="s">
        <v>13496</v>
      </c>
    </row>
    <row r="2395" spans="2:16">
      <c r="B2395" t="s">
        <v>41</v>
      </c>
      <c r="C2395" t="s">
        <v>44</v>
      </c>
      <c r="D2395" s="36">
        <v>49241500</v>
      </c>
      <c r="E2395" s="36">
        <v>90436</v>
      </c>
      <c r="F2395" t="s">
        <v>10571</v>
      </c>
      <c r="G2395" t="s">
        <v>57</v>
      </c>
      <c r="H2395" s="37">
        <v>1209</v>
      </c>
      <c r="I2395" s="41">
        <f t="shared" si="53"/>
        <v>1076.01</v>
      </c>
      <c r="J2395" t="s">
        <v>8885</v>
      </c>
      <c r="K2395" s="35">
        <v>90436</v>
      </c>
      <c r="L2395" s="33">
        <v>0.11</v>
      </c>
      <c r="M2395" s="21" t="s">
        <v>14848</v>
      </c>
      <c r="N2395" s="21" t="s">
        <v>9478</v>
      </c>
      <c r="O2395" s="21" t="s">
        <v>83</v>
      </c>
      <c r="P2395" s="35" t="s">
        <v>13496</v>
      </c>
    </row>
    <row r="2396" spans="2:16">
      <c r="B2396" t="s">
        <v>41</v>
      </c>
      <c r="C2396" t="s">
        <v>44</v>
      </c>
      <c r="D2396" s="36">
        <v>49241500</v>
      </c>
      <c r="E2396" s="36">
        <v>90437</v>
      </c>
      <c r="F2396" t="s">
        <v>10572</v>
      </c>
      <c r="G2396" t="s">
        <v>57</v>
      </c>
      <c r="H2396" s="37">
        <v>570</v>
      </c>
      <c r="I2396" s="41">
        <f t="shared" si="53"/>
        <v>507.3</v>
      </c>
      <c r="J2396" t="s">
        <v>8885</v>
      </c>
      <c r="K2396" s="35">
        <v>90437</v>
      </c>
      <c r="L2396" s="33">
        <v>0.11</v>
      </c>
      <c r="M2396" s="21" t="s">
        <v>14848</v>
      </c>
      <c r="N2396" s="21" t="s">
        <v>9478</v>
      </c>
      <c r="O2396" s="21" t="s">
        <v>83</v>
      </c>
      <c r="P2396" s="35" t="s">
        <v>13496</v>
      </c>
    </row>
    <row r="2397" spans="2:16">
      <c r="B2397" t="s">
        <v>41</v>
      </c>
      <c r="C2397" t="s">
        <v>44</v>
      </c>
      <c r="D2397" s="36">
        <v>49241500</v>
      </c>
      <c r="E2397" s="36">
        <v>90438</v>
      </c>
      <c r="F2397" t="s">
        <v>10573</v>
      </c>
      <c r="G2397" t="s">
        <v>57</v>
      </c>
      <c r="H2397" s="37">
        <v>1233</v>
      </c>
      <c r="I2397" s="41">
        <f t="shared" si="53"/>
        <v>1097.3700000000001</v>
      </c>
      <c r="J2397" t="s">
        <v>8885</v>
      </c>
      <c r="K2397" s="35">
        <v>90438</v>
      </c>
      <c r="L2397" s="33">
        <v>0.11</v>
      </c>
      <c r="M2397" s="21" t="s">
        <v>14848</v>
      </c>
      <c r="N2397" s="21" t="s">
        <v>9478</v>
      </c>
      <c r="O2397" s="21" t="s">
        <v>83</v>
      </c>
      <c r="P2397" s="35" t="s">
        <v>13496</v>
      </c>
    </row>
    <row r="2398" spans="2:16">
      <c r="B2398" t="s">
        <v>41</v>
      </c>
      <c r="C2398" t="s">
        <v>44</v>
      </c>
      <c r="D2398" s="36">
        <v>49241500</v>
      </c>
      <c r="E2398" s="36">
        <v>90439</v>
      </c>
      <c r="F2398" t="s">
        <v>10574</v>
      </c>
      <c r="G2398" t="s">
        <v>57</v>
      </c>
      <c r="H2398" s="37">
        <v>1225</v>
      </c>
      <c r="I2398" s="41">
        <f t="shared" si="53"/>
        <v>1090.25</v>
      </c>
      <c r="J2398" t="s">
        <v>8885</v>
      </c>
      <c r="K2398" s="35">
        <v>90439</v>
      </c>
      <c r="L2398" s="33">
        <v>0.11</v>
      </c>
      <c r="M2398" s="21" t="s">
        <v>14848</v>
      </c>
      <c r="N2398" s="21" t="s">
        <v>9478</v>
      </c>
      <c r="O2398" s="21" t="s">
        <v>83</v>
      </c>
      <c r="P2398" s="35" t="s">
        <v>13496</v>
      </c>
    </row>
    <row r="2399" spans="2:16">
      <c r="B2399" t="s">
        <v>41</v>
      </c>
      <c r="C2399" t="s">
        <v>44</v>
      </c>
      <c r="D2399" s="36">
        <v>49241500</v>
      </c>
      <c r="E2399" s="36">
        <v>90441</v>
      </c>
      <c r="F2399" t="s">
        <v>10575</v>
      </c>
      <c r="G2399" t="s">
        <v>57</v>
      </c>
      <c r="H2399" s="37">
        <v>1783</v>
      </c>
      <c r="I2399" s="41">
        <f t="shared" si="53"/>
        <v>1586.8700000000001</v>
      </c>
      <c r="J2399" t="s">
        <v>8885</v>
      </c>
      <c r="K2399" s="35">
        <v>90441</v>
      </c>
      <c r="L2399" s="33">
        <v>0.11</v>
      </c>
      <c r="M2399" s="21" t="s">
        <v>14848</v>
      </c>
      <c r="N2399" s="21" t="s">
        <v>9478</v>
      </c>
      <c r="O2399" s="21" t="s">
        <v>83</v>
      </c>
      <c r="P2399" s="35" t="s">
        <v>13496</v>
      </c>
    </row>
    <row r="2400" spans="2:16">
      <c r="B2400" t="s">
        <v>41</v>
      </c>
      <c r="C2400" t="s">
        <v>44</v>
      </c>
      <c r="D2400" s="36">
        <v>49241500</v>
      </c>
      <c r="E2400" s="36">
        <v>90442</v>
      </c>
      <c r="F2400" t="s">
        <v>10576</v>
      </c>
      <c r="G2400" t="s">
        <v>57</v>
      </c>
      <c r="H2400" s="37">
        <v>1232</v>
      </c>
      <c r="I2400" s="41">
        <f t="shared" si="53"/>
        <v>1096.48</v>
      </c>
      <c r="J2400" t="s">
        <v>8885</v>
      </c>
      <c r="K2400" s="35">
        <v>90442</v>
      </c>
      <c r="L2400" s="33">
        <v>0.11</v>
      </c>
      <c r="M2400" s="21" t="s">
        <v>14848</v>
      </c>
      <c r="N2400" s="21" t="s">
        <v>9478</v>
      </c>
      <c r="O2400" s="21" t="s">
        <v>83</v>
      </c>
      <c r="P2400" s="35" t="s">
        <v>13496</v>
      </c>
    </row>
    <row r="2401" spans="2:16">
      <c r="B2401" t="s">
        <v>41</v>
      </c>
      <c r="C2401" t="s">
        <v>44</v>
      </c>
      <c r="D2401" s="36">
        <v>49241500</v>
      </c>
      <c r="E2401" s="36">
        <v>90443</v>
      </c>
      <c r="F2401" t="s">
        <v>10577</v>
      </c>
      <c r="G2401" t="s">
        <v>57</v>
      </c>
      <c r="H2401" s="37">
        <v>1232</v>
      </c>
      <c r="I2401" s="41">
        <f t="shared" si="53"/>
        <v>1096.48</v>
      </c>
      <c r="J2401" t="s">
        <v>8885</v>
      </c>
      <c r="K2401" s="35">
        <v>90443</v>
      </c>
      <c r="L2401" s="33">
        <v>0.11</v>
      </c>
      <c r="M2401" s="21" t="s">
        <v>14848</v>
      </c>
      <c r="N2401" s="21" t="s">
        <v>9478</v>
      </c>
      <c r="O2401" s="21" t="s">
        <v>83</v>
      </c>
      <c r="P2401" s="35" t="s">
        <v>13496</v>
      </c>
    </row>
    <row r="2402" spans="2:16">
      <c r="B2402" t="s">
        <v>41</v>
      </c>
      <c r="C2402" t="s">
        <v>44</v>
      </c>
      <c r="D2402" s="36">
        <v>49241500</v>
      </c>
      <c r="E2402" s="36">
        <v>90444</v>
      </c>
      <c r="F2402" t="s">
        <v>10578</v>
      </c>
      <c r="G2402" t="s">
        <v>57</v>
      </c>
      <c r="H2402" s="37">
        <v>1227</v>
      </c>
      <c r="I2402" s="41">
        <f t="shared" si="53"/>
        <v>1092.03</v>
      </c>
      <c r="J2402" t="s">
        <v>8885</v>
      </c>
      <c r="K2402" s="35">
        <v>90444</v>
      </c>
      <c r="L2402" s="33">
        <v>0.11</v>
      </c>
      <c r="M2402" s="21" t="s">
        <v>14848</v>
      </c>
      <c r="N2402" s="21" t="s">
        <v>9478</v>
      </c>
      <c r="O2402" s="21" t="s">
        <v>83</v>
      </c>
      <c r="P2402" s="35" t="s">
        <v>13496</v>
      </c>
    </row>
    <row r="2403" spans="2:16">
      <c r="B2403" t="s">
        <v>41</v>
      </c>
      <c r="C2403" t="s">
        <v>44</v>
      </c>
      <c r="D2403" s="36">
        <v>49241500</v>
      </c>
      <c r="E2403" s="36">
        <v>90445</v>
      </c>
      <c r="F2403" t="s">
        <v>10579</v>
      </c>
      <c r="G2403" t="s">
        <v>57</v>
      </c>
      <c r="H2403" s="37">
        <v>1220</v>
      </c>
      <c r="I2403" s="41">
        <f t="shared" si="53"/>
        <v>1085.8</v>
      </c>
      <c r="J2403" t="s">
        <v>8885</v>
      </c>
      <c r="K2403" s="35">
        <v>90445</v>
      </c>
      <c r="L2403" s="33">
        <v>0.11</v>
      </c>
      <c r="M2403" s="21" t="s">
        <v>14848</v>
      </c>
      <c r="N2403" s="21" t="s">
        <v>9478</v>
      </c>
      <c r="O2403" s="21" t="s">
        <v>83</v>
      </c>
      <c r="P2403" s="35" t="s">
        <v>13496</v>
      </c>
    </row>
    <row r="2404" spans="2:16">
      <c r="B2404" t="s">
        <v>41</v>
      </c>
      <c r="C2404" t="s">
        <v>44</v>
      </c>
      <c r="D2404" s="36">
        <v>49241500</v>
      </c>
      <c r="E2404" s="36">
        <v>90446</v>
      </c>
      <c r="F2404" t="s">
        <v>10580</v>
      </c>
      <c r="G2404" t="s">
        <v>57</v>
      </c>
      <c r="H2404" s="37">
        <v>1217</v>
      </c>
      <c r="I2404" s="41">
        <f t="shared" si="53"/>
        <v>1083.1300000000001</v>
      </c>
      <c r="J2404" t="s">
        <v>8885</v>
      </c>
      <c r="K2404" s="35">
        <v>90446</v>
      </c>
      <c r="L2404" s="33">
        <v>0.11</v>
      </c>
      <c r="M2404" s="21" t="s">
        <v>14848</v>
      </c>
      <c r="N2404" s="21" t="s">
        <v>9478</v>
      </c>
      <c r="O2404" s="21" t="s">
        <v>83</v>
      </c>
      <c r="P2404" s="35" t="s">
        <v>13496</v>
      </c>
    </row>
    <row r="2405" spans="2:16">
      <c r="B2405" t="s">
        <v>41</v>
      </c>
      <c r="C2405" t="s">
        <v>44</v>
      </c>
      <c r="D2405" s="36">
        <v>49241500</v>
      </c>
      <c r="E2405" s="36">
        <v>90447</v>
      </c>
      <c r="F2405" t="s">
        <v>10581</v>
      </c>
      <c r="G2405" t="s">
        <v>57</v>
      </c>
      <c r="H2405" s="37">
        <v>1223</v>
      </c>
      <c r="I2405" s="41">
        <f t="shared" si="53"/>
        <v>1088.47</v>
      </c>
      <c r="J2405" t="s">
        <v>8885</v>
      </c>
      <c r="K2405" s="35">
        <v>90447</v>
      </c>
      <c r="L2405" s="33">
        <v>0.11</v>
      </c>
      <c r="M2405" s="21" t="s">
        <v>14848</v>
      </c>
      <c r="N2405" s="21" t="s">
        <v>9478</v>
      </c>
      <c r="O2405" s="21" t="s">
        <v>83</v>
      </c>
      <c r="P2405" s="35" t="s">
        <v>13496</v>
      </c>
    </row>
    <row r="2406" spans="2:16">
      <c r="B2406" t="s">
        <v>41</v>
      </c>
      <c r="C2406" t="s">
        <v>44</v>
      </c>
      <c r="D2406" s="36">
        <v>49241500</v>
      </c>
      <c r="E2406" s="36">
        <v>90448</v>
      </c>
      <c r="F2406" t="s">
        <v>10582</v>
      </c>
      <c r="G2406" t="s">
        <v>57</v>
      </c>
      <c r="H2406" s="37">
        <v>1227</v>
      </c>
      <c r="I2406" s="41">
        <f t="shared" si="53"/>
        <v>1092.03</v>
      </c>
      <c r="J2406" t="s">
        <v>8885</v>
      </c>
      <c r="K2406" s="35">
        <v>90448</v>
      </c>
      <c r="L2406" s="33">
        <v>0.11</v>
      </c>
      <c r="M2406" s="21" t="s">
        <v>14848</v>
      </c>
      <c r="N2406" s="21" t="s">
        <v>9478</v>
      </c>
      <c r="O2406" s="21" t="s">
        <v>83</v>
      </c>
      <c r="P2406" s="35" t="s">
        <v>13496</v>
      </c>
    </row>
    <row r="2407" spans="2:16">
      <c r="B2407" t="s">
        <v>41</v>
      </c>
      <c r="C2407" t="s">
        <v>44</v>
      </c>
      <c r="D2407" s="36">
        <v>49241500</v>
      </c>
      <c r="E2407" s="36">
        <v>90449</v>
      </c>
      <c r="F2407" t="s">
        <v>10583</v>
      </c>
      <c r="G2407" t="s">
        <v>57</v>
      </c>
      <c r="H2407" s="37">
        <v>1231</v>
      </c>
      <c r="I2407" s="41">
        <f t="shared" si="53"/>
        <v>1095.5899999999999</v>
      </c>
      <c r="J2407" t="s">
        <v>8885</v>
      </c>
      <c r="K2407" s="35">
        <v>90449</v>
      </c>
      <c r="L2407" s="33">
        <v>0.11</v>
      </c>
      <c r="M2407" s="21" t="s">
        <v>14848</v>
      </c>
      <c r="N2407" s="21" t="s">
        <v>9478</v>
      </c>
      <c r="O2407" s="21" t="s">
        <v>83</v>
      </c>
      <c r="P2407" s="35" t="s">
        <v>13496</v>
      </c>
    </row>
    <row r="2408" spans="2:16">
      <c r="B2408" t="s">
        <v>41</v>
      </c>
      <c r="C2408" t="s">
        <v>44</v>
      </c>
      <c r="D2408" s="36">
        <v>49241500</v>
      </c>
      <c r="E2408" s="36">
        <v>90450</v>
      </c>
      <c r="F2408" t="s">
        <v>10584</v>
      </c>
      <c r="G2408" t="s">
        <v>57</v>
      </c>
      <c r="H2408" s="37">
        <v>1925</v>
      </c>
      <c r="I2408" s="41">
        <f t="shared" si="53"/>
        <v>1713.25</v>
      </c>
      <c r="J2408" t="s">
        <v>8885</v>
      </c>
      <c r="K2408" s="35">
        <v>90450</v>
      </c>
      <c r="L2408" s="33">
        <v>0.11</v>
      </c>
      <c r="M2408" s="21" t="s">
        <v>14848</v>
      </c>
      <c r="N2408" s="21" t="s">
        <v>9478</v>
      </c>
      <c r="O2408" s="21" t="s">
        <v>83</v>
      </c>
      <c r="P2408" s="35" t="s">
        <v>13496</v>
      </c>
    </row>
    <row r="2409" spans="2:16">
      <c r="B2409" t="s">
        <v>41</v>
      </c>
      <c r="C2409" t="s">
        <v>44</v>
      </c>
      <c r="D2409" s="36">
        <v>49241500</v>
      </c>
      <c r="E2409" s="36">
        <v>90451</v>
      </c>
      <c r="F2409" t="s">
        <v>10585</v>
      </c>
      <c r="G2409" t="s">
        <v>57</v>
      </c>
      <c r="H2409" s="37">
        <v>2163</v>
      </c>
      <c r="I2409" s="41">
        <f t="shared" si="53"/>
        <v>1925.07</v>
      </c>
      <c r="J2409" t="s">
        <v>8885</v>
      </c>
      <c r="K2409" s="35">
        <v>90451</v>
      </c>
      <c r="L2409" s="33">
        <v>0.11</v>
      </c>
      <c r="M2409" s="21" t="s">
        <v>14848</v>
      </c>
      <c r="N2409" s="21" t="s">
        <v>9478</v>
      </c>
      <c r="O2409" s="21" t="s">
        <v>83</v>
      </c>
      <c r="P2409" s="35" t="s">
        <v>13496</v>
      </c>
    </row>
    <row r="2410" spans="2:16">
      <c r="B2410" t="s">
        <v>41</v>
      </c>
      <c r="C2410" t="s">
        <v>44</v>
      </c>
      <c r="D2410" s="36">
        <v>49241500</v>
      </c>
      <c r="E2410" s="36">
        <v>90452</v>
      </c>
      <c r="F2410" t="s">
        <v>10586</v>
      </c>
      <c r="G2410" t="s">
        <v>57</v>
      </c>
      <c r="H2410" s="37">
        <v>2398</v>
      </c>
      <c r="I2410" s="41">
        <f t="shared" si="53"/>
        <v>2134.2200000000003</v>
      </c>
      <c r="J2410" t="s">
        <v>8885</v>
      </c>
      <c r="K2410" s="35">
        <v>90452</v>
      </c>
      <c r="L2410" s="33">
        <v>0.11</v>
      </c>
      <c r="M2410" s="21" t="s">
        <v>14848</v>
      </c>
      <c r="N2410" s="21" t="s">
        <v>9478</v>
      </c>
      <c r="O2410" s="21" t="s">
        <v>83</v>
      </c>
      <c r="P2410" s="35" t="s">
        <v>13496</v>
      </c>
    </row>
    <row r="2411" spans="2:16">
      <c r="B2411" t="s">
        <v>41</v>
      </c>
      <c r="C2411" t="s">
        <v>44</v>
      </c>
      <c r="D2411" s="36">
        <v>49241500</v>
      </c>
      <c r="E2411" s="36">
        <v>90453</v>
      </c>
      <c r="F2411" t="s">
        <v>10587</v>
      </c>
      <c r="G2411" t="s">
        <v>57</v>
      </c>
      <c r="H2411" s="37">
        <v>2639</v>
      </c>
      <c r="I2411" s="41">
        <f t="shared" si="53"/>
        <v>2348.71</v>
      </c>
      <c r="J2411" t="s">
        <v>8885</v>
      </c>
      <c r="K2411" s="35">
        <v>90453</v>
      </c>
      <c r="L2411" s="33">
        <v>0.11</v>
      </c>
      <c r="M2411" s="21" t="s">
        <v>14848</v>
      </c>
      <c r="N2411" s="21" t="s">
        <v>9478</v>
      </c>
      <c r="O2411" s="21" t="s">
        <v>83</v>
      </c>
      <c r="P2411" s="35" t="s">
        <v>13496</v>
      </c>
    </row>
    <row r="2412" spans="2:16">
      <c r="B2412" t="s">
        <v>41</v>
      </c>
      <c r="C2412" t="s">
        <v>44</v>
      </c>
      <c r="D2412" s="36">
        <v>49241500</v>
      </c>
      <c r="E2412" s="36">
        <v>90454</v>
      </c>
      <c r="F2412" t="s">
        <v>10588</v>
      </c>
      <c r="G2412" t="s">
        <v>57</v>
      </c>
      <c r="H2412" s="37">
        <v>2874</v>
      </c>
      <c r="I2412" s="41">
        <f t="shared" si="53"/>
        <v>2557.86</v>
      </c>
      <c r="J2412" t="s">
        <v>8885</v>
      </c>
      <c r="K2412" s="35">
        <v>90454</v>
      </c>
      <c r="L2412" s="33">
        <v>0.11</v>
      </c>
      <c r="M2412" s="21" t="s">
        <v>14848</v>
      </c>
      <c r="N2412" s="21" t="s">
        <v>9478</v>
      </c>
      <c r="O2412" s="21" t="s">
        <v>83</v>
      </c>
      <c r="P2412" s="35" t="s">
        <v>13496</v>
      </c>
    </row>
    <row r="2413" spans="2:16">
      <c r="B2413" t="s">
        <v>41</v>
      </c>
      <c r="C2413" t="s">
        <v>44</v>
      </c>
      <c r="D2413" s="36">
        <v>49241500</v>
      </c>
      <c r="E2413" s="36">
        <v>90455</v>
      </c>
      <c r="F2413" t="s">
        <v>10589</v>
      </c>
      <c r="G2413" t="s">
        <v>57</v>
      </c>
      <c r="H2413" s="37">
        <v>3115</v>
      </c>
      <c r="I2413" s="41">
        <f t="shared" si="53"/>
        <v>2772.35</v>
      </c>
      <c r="J2413" t="s">
        <v>8885</v>
      </c>
      <c r="K2413" s="35">
        <v>90455</v>
      </c>
      <c r="L2413" s="33">
        <v>0.11</v>
      </c>
      <c r="M2413" s="21" t="s">
        <v>14848</v>
      </c>
      <c r="N2413" s="21" t="s">
        <v>9478</v>
      </c>
      <c r="O2413" s="21" t="s">
        <v>83</v>
      </c>
      <c r="P2413" s="35" t="s">
        <v>13496</v>
      </c>
    </row>
    <row r="2414" spans="2:16">
      <c r="B2414" t="s">
        <v>41</v>
      </c>
      <c r="C2414" t="s">
        <v>44</v>
      </c>
      <c r="D2414" s="36">
        <v>49241500</v>
      </c>
      <c r="E2414" s="36">
        <v>90456</v>
      </c>
      <c r="F2414" t="s">
        <v>10590</v>
      </c>
      <c r="G2414" t="s">
        <v>57</v>
      </c>
      <c r="H2414" s="37">
        <v>3248</v>
      </c>
      <c r="I2414" s="41">
        <f t="shared" si="53"/>
        <v>2890.7200000000003</v>
      </c>
      <c r="J2414" t="s">
        <v>8885</v>
      </c>
      <c r="K2414" s="35">
        <v>90456</v>
      </c>
      <c r="L2414" s="33">
        <v>0.11</v>
      </c>
      <c r="M2414" s="21" t="s">
        <v>14848</v>
      </c>
      <c r="N2414" s="21" t="s">
        <v>9478</v>
      </c>
      <c r="O2414" s="21" t="s">
        <v>83</v>
      </c>
      <c r="P2414" s="35" t="s">
        <v>13496</v>
      </c>
    </row>
    <row r="2415" spans="2:16">
      <c r="B2415" t="s">
        <v>41</v>
      </c>
      <c r="C2415" t="s">
        <v>44</v>
      </c>
      <c r="D2415" s="36">
        <v>49241500</v>
      </c>
      <c r="E2415" s="36">
        <v>90457</v>
      </c>
      <c r="F2415" t="s">
        <v>10591</v>
      </c>
      <c r="G2415" t="s">
        <v>57</v>
      </c>
      <c r="H2415" s="37">
        <v>3735</v>
      </c>
      <c r="I2415" s="41">
        <f t="shared" si="53"/>
        <v>3324.15</v>
      </c>
      <c r="J2415" t="s">
        <v>8885</v>
      </c>
      <c r="K2415" s="35">
        <v>90457</v>
      </c>
      <c r="L2415" s="33">
        <v>0.11</v>
      </c>
      <c r="M2415" s="21" t="s">
        <v>14848</v>
      </c>
      <c r="N2415" s="21" t="s">
        <v>9478</v>
      </c>
      <c r="O2415" s="21" t="s">
        <v>83</v>
      </c>
      <c r="P2415" s="35" t="s">
        <v>13496</v>
      </c>
    </row>
    <row r="2416" spans="2:16">
      <c r="B2416" t="s">
        <v>41</v>
      </c>
      <c r="C2416" t="s">
        <v>44</v>
      </c>
      <c r="D2416" s="36">
        <v>49241500</v>
      </c>
      <c r="E2416" s="36">
        <v>90458</v>
      </c>
      <c r="F2416" t="s">
        <v>10592</v>
      </c>
      <c r="G2416" t="s">
        <v>57</v>
      </c>
      <c r="H2416" s="37">
        <v>4220</v>
      </c>
      <c r="I2416" s="41">
        <f t="shared" si="53"/>
        <v>3755.8</v>
      </c>
      <c r="J2416" t="s">
        <v>8885</v>
      </c>
      <c r="K2416" s="35">
        <v>90458</v>
      </c>
      <c r="L2416" s="33">
        <v>0.11</v>
      </c>
      <c r="M2416" s="21" t="s">
        <v>14848</v>
      </c>
      <c r="N2416" s="21" t="s">
        <v>9478</v>
      </c>
      <c r="O2416" s="21" t="s">
        <v>83</v>
      </c>
      <c r="P2416" s="35" t="s">
        <v>13496</v>
      </c>
    </row>
    <row r="2417" spans="2:16">
      <c r="B2417" t="s">
        <v>41</v>
      </c>
      <c r="C2417" t="s">
        <v>44</v>
      </c>
      <c r="D2417" s="36">
        <v>49241500</v>
      </c>
      <c r="E2417" s="36">
        <v>90459</v>
      </c>
      <c r="F2417" t="s">
        <v>10593</v>
      </c>
      <c r="G2417" t="s">
        <v>57</v>
      </c>
      <c r="H2417" s="37">
        <v>4705</v>
      </c>
      <c r="I2417" s="41">
        <f t="shared" si="53"/>
        <v>4187.45</v>
      </c>
      <c r="J2417" t="s">
        <v>8885</v>
      </c>
      <c r="K2417" s="35">
        <v>90459</v>
      </c>
      <c r="L2417" s="33">
        <v>0.11</v>
      </c>
      <c r="M2417" s="21" t="s">
        <v>14848</v>
      </c>
      <c r="N2417" s="21" t="s">
        <v>9478</v>
      </c>
      <c r="O2417" s="21" t="s">
        <v>83</v>
      </c>
      <c r="P2417" s="35" t="s">
        <v>13496</v>
      </c>
    </row>
    <row r="2418" spans="2:16">
      <c r="B2418" t="s">
        <v>41</v>
      </c>
      <c r="C2418" t="s">
        <v>44</v>
      </c>
      <c r="D2418" s="36">
        <v>49241500</v>
      </c>
      <c r="E2418" s="36">
        <v>90460</v>
      </c>
      <c r="F2418" t="s">
        <v>10594</v>
      </c>
      <c r="G2418" t="s">
        <v>57</v>
      </c>
      <c r="H2418" s="37">
        <v>5191</v>
      </c>
      <c r="I2418" s="41">
        <f t="shared" si="53"/>
        <v>4619.99</v>
      </c>
      <c r="J2418" t="s">
        <v>8885</v>
      </c>
      <c r="K2418" s="35">
        <v>90460</v>
      </c>
      <c r="L2418" s="33">
        <v>0.11</v>
      </c>
      <c r="M2418" s="21" t="s">
        <v>14848</v>
      </c>
      <c r="N2418" s="21" t="s">
        <v>9478</v>
      </c>
      <c r="O2418" s="21" t="s">
        <v>83</v>
      </c>
      <c r="P2418" s="35" t="s">
        <v>13496</v>
      </c>
    </row>
    <row r="2419" spans="2:16">
      <c r="B2419" t="s">
        <v>41</v>
      </c>
      <c r="C2419" t="s">
        <v>44</v>
      </c>
      <c r="D2419" s="36">
        <v>49241500</v>
      </c>
      <c r="E2419" s="36">
        <v>90461</v>
      </c>
      <c r="F2419" t="s">
        <v>10595</v>
      </c>
      <c r="G2419" t="s">
        <v>57</v>
      </c>
      <c r="H2419" s="37">
        <v>5678</v>
      </c>
      <c r="I2419" s="41">
        <f t="shared" si="53"/>
        <v>5053.42</v>
      </c>
      <c r="J2419" t="s">
        <v>8885</v>
      </c>
      <c r="K2419" s="35">
        <v>90461</v>
      </c>
      <c r="L2419" s="33">
        <v>0.11</v>
      </c>
      <c r="M2419" s="21" t="s">
        <v>14848</v>
      </c>
      <c r="N2419" s="21" t="s">
        <v>9478</v>
      </c>
      <c r="O2419" s="21" t="s">
        <v>83</v>
      </c>
      <c r="P2419" s="35" t="s">
        <v>13496</v>
      </c>
    </row>
    <row r="2420" spans="2:16">
      <c r="B2420" t="s">
        <v>41</v>
      </c>
      <c r="C2420" t="s">
        <v>44</v>
      </c>
      <c r="D2420" s="36">
        <v>49241500</v>
      </c>
      <c r="E2420" s="36">
        <v>90462</v>
      </c>
      <c r="F2420" t="s">
        <v>10596</v>
      </c>
      <c r="G2420" t="s">
        <v>57</v>
      </c>
      <c r="H2420" s="37">
        <v>19622</v>
      </c>
      <c r="I2420" s="41">
        <f t="shared" si="53"/>
        <v>17463.580000000002</v>
      </c>
      <c r="J2420" t="s">
        <v>8885</v>
      </c>
      <c r="K2420" s="35">
        <v>90462</v>
      </c>
      <c r="L2420" s="33">
        <v>0.11</v>
      </c>
      <c r="M2420" s="21" t="s">
        <v>14848</v>
      </c>
      <c r="N2420" s="21" t="s">
        <v>9478</v>
      </c>
      <c r="O2420" s="21" t="s">
        <v>83</v>
      </c>
      <c r="P2420" s="35" t="s">
        <v>13496</v>
      </c>
    </row>
    <row r="2421" spans="2:16">
      <c r="B2421" t="s">
        <v>41</v>
      </c>
      <c r="C2421" t="s">
        <v>44</v>
      </c>
      <c r="D2421" s="36">
        <v>49241500</v>
      </c>
      <c r="E2421" s="36">
        <v>90463</v>
      </c>
      <c r="F2421" t="s">
        <v>10597</v>
      </c>
      <c r="G2421" t="s">
        <v>57</v>
      </c>
      <c r="H2421" s="37">
        <v>19281</v>
      </c>
      <c r="I2421" s="41">
        <f t="shared" si="53"/>
        <v>17160.09</v>
      </c>
      <c r="J2421" t="s">
        <v>8885</v>
      </c>
      <c r="K2421" s="35">
        <v>90463</v>
      </c>
      <c r="L2421" s="33">
        <v>0.11</v>
      </c>
      <c r="M2421" s="21" t="s">
        <v>14848</v>
      </c>
      <c r="N2421" s="21" t="s">
        <v>9478</v>
      </c>
      <c r="O2421" s="21" t="s">
        <v>83</v>
      </c>
      <c r="P2421" s="35" t="s">
        <v>13496</v>
      </c>
    </row>
    <row r="2422" spans="2:16">
      <c r="B2422" t="s">
        <v>41</v>
      </c>
      <c r="C2422" t="s">
        <v>44</v>
      </c>
      <c r="D2422" s="36">
        <v>49241500</v>
      </c>
      <c r="E2422" s="36">
        <v>90464</v>
      </c>
      <c r="F2422" t="s">
        <v>10598</v>
      </c>
      <c r="G2422" t="s">
        <v>57</v>
      </c>
      <c r="H2422" s="37">
        <v>19034</v>
      </c>
      <c r="I2422" s="41">
        <f t="shared" si="53"/>
        <v>16940.260000000002</v>
      </c>
      <c r="J2422" t="s">
        <v>8885</v>
      </c>
      <c r="K2422" s="35">
        <v>90464</v>
      </c>
      <c r="L2422" s="33">
        <v>0.11</v>
      </c>
      <c r="M2422" s="21" t="s">
        <v>14848</v>
      </c>
      <c r="N2422" s="21" t="s">
        <v>9478</v>
      </c>
      <c r="O2422" s="21" t="s">
        <v>83</v>
      </c>
      <c r="P2422" s="35" t="s">
        <v>13496</v>
      </c>
    </row>
    <row r="2423" spans="2:16">
      <c r="B2423" t="s">
        <v>41</v>
      </c>
      <c r="C2423" t="s">
        <v>44</v>
      </c>
      <c r="D2423" s="36">
        <v>49241500</v>
      </c>
      <c r="E2423" s="36">
        <v>90465</v>
      </c>
      <c r="F2423" t="s">
        <v>10599</v>
      </c>
      <c r="G2423" t="s">
        <v>57</v>
      </c>
      <c r="H2423" s="37">
        <v>1650</v>
      </c>
      <c r="I2423" s="41">
        <f t="shared" si="53"/>
        <v>1468.5</v>
      </c>
      <c r="J2423" t="s">
        <v>8885</v>
      </c>
      <c r="K2423" s="35">
        <v>90465</v>
      </c>
      <c r="L2423" s="33">
        <v>0.11</v>
      </c>
      <c r="M2423" s="21" t="s">
        <v>14848</v>
      </c>
      <c r="N2423" s="21" t="s">
        <v>9478</v>
      </c>
      <c r="O2423" s="21" t="s">
        <v>83</v>
      </c>
      <c r="P2423" s="35" t="s">
        <v>13496</v>
      </c>
    </row>
    <row r="2424" spans="2:16">
      <c r="B2424" t="s">
        <v>41</v>
      </c>
      <c r="C2424" t="s">
        <v>44</v>
      </c>
      <c r="D2424" s="36">
        <v>49241500</v>
      </c>
      <c r="E2424" s="36">
        <v>90466</v>
      </c>
      <c r="F2424" t="s">
        <v>10600</v>
      </c>
      <c r="G2424" t="s">
        <v>57</v>
      </c>
      <c r="H2424" s="37">
        <v>1085</v>
      </c>
      <c r="I2424" s="41">
        <f t="shared" si="53"/>
        <v>965.65</v>
      </c>
      <c r="J2424" t="s">
        <v>8885</v>
      </c>
      <c r="K2424" s="35">
        <v>90466</v>
      </c>
      <c r="L2424" s="33">
        <v>0.11</v>
      </c>
      <c r="M2424" s="21" t="s">
        <v>14848</v>
      </c>
      <c r="N2424" s="21" t="s">
        <v>9478</v>
      </c>
      <c r="O2424" s="21" t="s">
        <v>83</v>
      </c>
      <c r="P2424" s="35" t="s">
        <v>13496</v>
      </c>
    </row>
    <row r="2425" spans="2:16">
      <c r="B2425" t="s">
        <v>41</v>
      </c>
      <c r="C2425" t="s">
        <v>44</v>
      </c>
      <c r="D2425" s="36">
        <v>49241500</v>
      </c>
      <c r="E2425" s="36">
        <v>90467</v>
      </c>
      <c r="F2425" t="s">
        <v>10601</v>
      </c>
      <c r="G2425" t="s">
        <v>57</v>
      </c>
      <c r="H2425" s="37">
        <v>1152</v>
      </c>
      <c r="I2425" s="41">
        <f t="shared" si="53"/>
        <v>1025.28</v>
      </c>
      <c r="J2425" t="s">
        <v>8885</v>
      </c>
      <c r="K2425" s="35">
        <v>90467</v>
      </c>
      <c r="L2425" s="33">
        <v>0.11</v>
      </c>
      <c r="M2425" s="21" t="s">
        <v>14848</v>
      </c>
      <c r="N2425" s="21" t="s">
        <v>9478</v>
      </c>
      <c r="O2425" s="21" t="s">
        <v>83</v>
      </c>
      <c r="P2425" s="35" t="s">
        <v>13496</v>
      </c>
    </row>
    <row r="2426" spans="2:16">
      <c r="B2426" t="s">
        <v>41</v>
      </c>
      <c r="C2426" t="s">
        <v>44</v>
      </c>
      <c r="D2426" s="36">
        <v>49241500</v>
      </c>
      <c r="E2426" s="36">
        <v>90468</v>
      </c>
      <c r="F2426" t="s">
        <v>10602</v>
      </c>
      <c r="G2426" t="s">
        <v>57</v>
      </c>
      <c r="H2426" s="37">
        <v>1261</v>
      </c>
      <c r="I2426" s="41">
        <f t="shared" si="53"/>
        <v>1122.29</v>
      </c>
      <c r="J2426" t="s">
        <v>8885</v>
      </c>
      <c r="K2426" s="35">
        <v>90468</v>
      </c>
      <c r="L2426" s="33">
        <v>0.11</v>
      </c>
      <c r="M2426" s="21" t="s">
        <v>14848</v>
      </c>
      <c r="N2426" s="21" t="s">
        <v>9478</v>
      </c>
      <c r="O2426" s="21" t="s">
        <v>83</v>
      </c>
      <c r="P2426" s="35" t="s">
        <v>13496</v>
      </c>
    </row>
    <row r="2427" spans="2:16">
      <c r="B2427" t="s">
        <v>41</v>
      </c>
      <c r="C2427" t="s">
        <v>44</v>
      </c>
      <c r="D2427" s="36">
        <v>49241500</v>
      </c>
      <c r="E2427" s="36">
        <v>90469</v>
      </c>
      <c r="F2427" t="s">
        <v>10603</v>
      </c>
      <c r="G2427" t="s">
        <v>57</v>
      </c>
      <c r="H2427" s="37">
        <v>1326</v>
      </c>
      <c r="I2427" s="41">
        <f t="shared" si="53"/>
        <v>1180.1400000000001</v>
      </c>
      <c r="J2427" t="s">
        <v>8885</v>
      </c>
      <c r="K2427" s="35">
        <v>90469</v>
      </c>
      <c r="L2427" s="33">
        <v>0.11</v>
      </c>
      <c r="M2427" s="21" t="s">
        <v>14848</v>
      </c>
      <c r="N2427" s="21" t="s">
        <v>9478</v>
      </c>
      <c r="O2427" s="21" t="s">
        <v>83</v>
      </c>
      <c r="P2427" s="35" t="s">
        <v>13496</v>
      </c>
    </row>
    <row r="2428" spans="2:16">
      <c r="B2428" t="s">
        <v>41</v>
      </c>
      <c r="C2428" t="s">
        <v>44</v>
      </c>
      <c r="D2428" s="36">
        <v>49241500</v>
      </c>
      <c r="E2428" s="36">
        <v>90470</v>
      </c>
      <c r="F2428" t="s">
        <v>10604</v>
      </c>
      <c r="G2428" t="s">
        <v>57</v>
      </c>
      <c r="H2428" s="37">
        <v>1074</v>
      </c>
      <c r="I2428" s="41">
        <f t="shared" si="53"/>
        <v>955.86</v>
      </c>
      <c r="J2428" t="s">
        <v>8885</v>
      </c>
      <c r="K2428" s="35">
        <v>90470</v>
      </c>
      <c r="L2428" s="33">
        <v>0.11</v>
      </c>
      <c r="M2428" s="21" t="s">
        <v>14848</v>
      </c>
      <c r="N2428" s="21" t="s">
        <v>9478</v>
      </c>
      <c r="O2428" s="21" t="s">
        <v>83</v>
      </c>
      <c r="P2428" s="35" t="s">
        <v>13496</v>
      </c>
    </row>
    <row r="2429" spans="2:16">
      <c r="B2429" t="s">
        <v>41</v>
      </c>
      <c r="C2429" t="s">
        <v>44</v>
      </c>
      <c r="D2429" s="36">
        <v>49241500</v>
      </c>
      <c r="E2429" s="36">
        <v>90471</v>
      </c>
      <c r="F2429" t="s">
        <v>10605</v>
      </c>
      <c r="G2429" t="s">
        <v>57</v>
      </c>
      <c r="H2429" s="37">
        <v>1095</v>
      </c>
      <c r="I2429" s="41">
        <f t="shared" si="53"/>
        <v>974.55000000000007</v>
      </c>
      <c r="J2429" t="s">
        <v>8885</v>
      </c>
      <c r="K2429" s="35">
        <v>90471</v>
      </c>
      <c r="L2429" s="33">
        <v>0.11</v>
      </c>
      <c r="M2429" s="21" t="s">
        <v>14848</v>
      </c>
      <c r="N2429" s="21" t="s">
        <v>9478</v>
      </c>
      <c r="O2429" s="21" t="s">
        <v>83</v>
      </c>
      <c r="P2429" s="35" t="s">
        <v>13496</v>
      </c>
    </row>
    <row r="2430" spans="2:16">
      <c r="B2430" t="s">
        <v>41</v>
      </c>
      <c r="C2430" t="s">
        <v>44</v>
      </c>
      <c r="D2430" s="36">
        <v>49241500</v>
      </c>
      <c r="E2430" s="36">
        <v>90472</v>
      </c>
      <c r="F2430" t="s">
        <v>10606</v>
      </c>
      <c r="G2430" t="s">
        <v>57</v>
      </c>
      <c r="H2430" s="37">
        <v>1160</v>
      </c>
      <c r="I2430" s="41">
        <f t="shared" si="53"/>
        <v>1032.4000000000001</v>
      </c>
      <c r="J2430" t="s">
        <v>8885</v>
      </c>
      <c r="K2430" s="35">
        <v>90472</v>
      </c>
      <c r="L2430" s="33">
        <v>0.11</v>
      </c>
      <c r="M2430" s="21" t="s">
        <v>14848</v>
      </c>
      <c r="N2430" s="21" t="s">
        <v>9478</v>
      </c>
      <c r="O2430" s="21" t="s">
        <v>83</v>
      </c>
      <c r="P2430" s="35" t="s">
        <v>13496</v>
      </c>
    </row>
    <row r="2431" spans="2:16">
      <c r="B2431" t="s">
        <v>41</v>
      </c>
      <c r="C2431" t="s">
        <v>44</v>
      </c>
      <c r="D2431" s="36">
        <v>49241500</v>
      </c>
      <c r="E2431" s="36">
        <v>90473</v>
      </c>
      <c r="F2431" t="s">
        <v>10607</v>
      </c>
      <c r="G2431" t="s">
        <v>57</v>
      </c>
      <c r="H2431" s="37">
        <v>1210</v>
      </c>
      <c r="I2431" s="41">
        <f t="shared" si="53"/>
        <v>1076.9000000000001</v>
      </c>
      <c r="J2431" t="s">
        <v>8885</v>
      </c>
      <c r="K2431" s="35">
        <v>90473</v>
      </c>
      <c r="L2431" s="33">
        <v>0.11</v>
      </c>
      <c r="M2431" s="21" t="s">
        <v>14848</v>
      </c>
      <c r="N2431" s="21" t="s">
        <v>9478</v>
      </c>
      <c r="O2431" s="21" t="s">
        <v>83</v>
      </c>
      <c r="P2431" s="35" t="s">
        <v>13496</v>
      </c>
    </row>
    <row r="2432" spans="2:16">
      <c r="B2432" t="s">
        <v>41</v>
      </c>
      <c r="C2432" t="s">
        <v>44</v>
      </c>
      <c r="D2432" s="36">
        <v>49241500</v>
      </c>
      <c r="E2432" s="36">
        <v>90474</v>
      </c>
      <c r="F2432" t="s">
        <v>10608</v>
      </c>
      <c r="G2432" t="s">
        <v>57</v>
      </c>
      <c r="H2432" s="37">
        <v>2053</v>
      </c>
      <c r="I2432" s="41">
        <f t="shared" si="53"/>
        <v>1827.17</v>
      </c>
      <c r="J2432" t="s">
        <v>8885</v>
      </c>
      <c r="K2432" s="35">
        <v>90474</v>
      </c>
      <c r="L2432" s="33">
        <v>0.11</v>
      </c>
      <c r="M2432" s="21" t="s">
        <v>14848</v>
      </c>
      <c r="N2432" s="21" t="s">
        <v>9478</v>
      </c>
      <c r="O2432" s="21" t="s">
        <v>83</v>
      </c>
      <c r="P2432" s="35" t="s">
        <v>13496</v>
      </c>
    </row>
    <row r="2433" spans="2:16">
      <c r="B2433" t="s">
        <v>41</v>
      </c>
      <c r="C2433" t="s">
        <v>44</v>
      </c>
      <c r="D2433" s="36">
        <v>49241500</v>
      </c>
      <c r="E2433" s="36">
        <v>90475</v>
      </c>
      <c r="F2433" t="s">
        <v>10609</v>
      </c>
      <c r="G2433" t="s">
        <v>57</v>
      </c>
      <c r="H2433" s="37">
        <v>1510</v>
      </c>
      <c r="I2433" s="41">
        <f t="shared" si="53"/>
        <v>1343.9</v>
      </c>
      <c r="J2433" t="s">
        <v>8885</v>
      </c>
      <c r="K2433" s="35">
        <v>90475</v>
      </c>
      <c r="L2433" s="33">
        <v>0.11</v>
      </c>
      <c r="M2433" s="21" t="s">
        <v>14848</v>
      </c>
      <c r="N2433" s="21" t="s">
        <v>9478</v>
      </c>
      <c r="O2433" s="21" t="s">
        <v>83</v>
      </c>
      <c r="P2433" s="35" t="s">
        <v>13496</v>
      </c>
    </row>
    <row r="2434" spans="2:16">
      <c r="B2434" t="s">
        <v>41</v>
      </c>
      <c r="C2434" t="s">
        <v>44</v>
      </c>
      <c r="D2434" s="36">
        <v>49241500</v>
      </c>
      <c r="E2434" s="36">
        <v>90476</v>
      </c>
      <c r="F2434" t="s">
        <v>10610</v>
      </c>
      <c r="G2434" t="s">
        <v>57</v>
      </c>
      <c r="H2434" s="37">
        <v>362</v>
      </c>
      <c r="I2434" s="41">
        <f t="shared" si="53"/>
        <v>322.18</v>
      </c>
      <c r="J2434" t="s">
        <v>8885</v>
      </c>
      <c r="K2434" s="35">
        <v>90476</v>
      </c>
      <c r="L2434" s="33">
        <v>0.11</v>
      </c>
      <c r="M2434" s="21" t="s">
        <v>14848</v>
      </c>
      <c r="N2434" s="21" t="s">
        <v>9478</v>
      </c>
      <c r="O2434" s="21" t="s">
        <v>83</v>
      </c>
      <c r="P2434" s="35" t="s">
        <v>13496</v>
      </c>
    </row>
    <row r="2435" spans="2:16">
      <c r="B2435" t="s">
        <v>41</v>
      </c>
      <c r="C2435" t="s">
        <v>44</v>
      </c>
      <c r="D2435" s="36">
        <v>49241500</v>
      </c>
      <c r="E2435" s="36">
        <v>90477</v>
      </c>
      <c r="F2435" t="s">
        <v>10611</v>
      </c>
      <c r="G2435" t="s">
        <v>57</v>
      </c>
      <c r="H2435" s="37">
        <v>523</v>
      </c>
      <c r="I2435" s="41">
        <f t="shared" si="53"/>
        <v>465.47</v>
      </c>
      <c r="J2435" t="s">
        <v>8885</v>
      </c>
      <c r="K2435" s="35">
        <v>90477</v>
      </c>
      <c r="L2435" s="33">
        <v>0.11</v>
      </c>
      <c r="M2435" s="21" t="s">
        <v>14848</v>
      </c>
      <c r="N2435" s="21" t="s">
        <v>9478</v>
      </c>
      <c r="O2435" s="21" t="s">
        <v>83</v>
      </c>
      <c r="P2435" s="35" t="s">
        <v>13496</v>
      </c>
    </row>
    <row r="2436" spans="2:16">
      <c r="B2436" t="s">
        <v>41</v>
      </c>
      <c r="C2436" t="s">
        <v>44</v>
      </c>
      <c r="D2436" s="36">
        <v>49241500</v>
      </c>
      <c r="E2436" s="36">
        <v>90478</v>
      </c>
      <c r="F2436" t="s">
        <v>10612</v>
      </c>
      <c r="G2436" t="s">
        <v>57</v>
      </c>
      <c r="H2436" s="37">
        <v>587</v>
      </c>
      <c r="I2436" s="41">
        <f t="shared" si="53"/>
        <v>522.43000000000006</v>
      </c>
      <c r="J2436" t="s">
        <v>8885</v>
      </c>
      <c r="K2436" s="35">
        <v>90478</v>
      </c>
      <c r="L2436" s="33">
        <v>0.11</v>
      </c>
      <c r="M2436" s="21" t="s">
        <v>14848</v>
      </c>
      <c r="N2436" s="21" t="s">
        <v>9478</v>
      </c>
      <c r="O2436" s="21" t="s">
        <v>83</v>
      </c>
      <c r="P2436" s="35" t="s">
        <v>13496</v>
      </c>
    </row>
    <row r="2437" spans="2:16">
      <c r="B2437" t="s">
        <v>41</v>
      </c>
      <c r="C2437" t="s">
        <v>44</v>
      </c>
      <c r="D2437" s="36">
        <v>49241500</v>
      </c>
      <c r="E2437" s="36">
        <v>90479</v>
      </c>
      <c r="F2437" t="s">
        <v>10613</v>
      </c>
      <c r="G2437" t="s">
        <v>57</v>
      </c>
      <c r="H2437" s="37">
        <v>750</v>
      </c>
      <c r="I2437" s="41">
        <f t="shared" si="53"/>
        <v>667.5</v>
      </c>
      <c r="J2437" t="s">
        <v>8885</v>
      </c>
      <c r="K2437" s="35">
        <v>90479</v>
      </c>
      <c r="L2437" s="33">
        <v>0.11</v>
      </c>
      <c r="M2437" s="21" t="s">
        <v>14848</v>
      </c>
      <c r="N2437" s="21" t="s">
        <v>9478</v>
      </c>
      <c r="O2437" s="21" t="s">
        <v>83</v>
      </c>
      <c r="P2437" s="35" t="s">
        <v>13496</v>
      </c>
    </row>
    <row r="2438" spans="2:16">
      <c r="B2438" t="s">
        <v>41</v>
      </c>
      <c r="C2438" t="s">
        <v>44</v>
      </c>
      <c r="D2438" s="36">
        <v>49241500</v>
      </c>
      <c r="E2438" s="36">
        <v>90480</v>
      </c>
      <c r="F2438" t="s">
        <v>10614</v>
      </c>
      <c r="G2438" t="s">
        <v>57</v>
      </c>
      <c r="H2438" s="37">
        <v>671</v>
      </c>
      <c r="I2438" s="41">
        <f t="shared" si="53"/>
        <v>597.19000000000005</v>
      </c>
      <c r="J2438" t="s">
        <v>8885</v>
      </c>
      <c r="K2438" s="35">
        <v>90480</v>
      </c>
      <c r="L2438" s="33">
        <v>0.11</v>
      </c>
      <c r="M2438" s="21" t="s">
        <v>14848</v>
      </c>
      <c r="N2438" s="21" t="s">
        <v>9478</v>
      </c>
      <c r="O2438" s="21" t="s">
        <v>83</v>
      </c>
      <c r="P2438" s="35" t="s">
        <v>13496</v>
      </c>
    </row>
    <row r="2439" spans="2:16">
      <c r="B2439" t="s">
        <v>41</v>
      </c>
      <c r="C2439" t="s">
        <v>44</v>
      </c>
      <c r="D2439" s="36">
        <v>49241500</v>
      </c>
      <c r="E2439" s="36">
        <v>90481</v>
      </c>
      <c r="F2439" t="s">
        <v>10615</v>
      </c>
      <c r="G2439" t="s">
        <v>57</v>
      </c>
      <c r="H2439" s="37">
        <v>779</v>
      </c>
      <c r="I2439" s="41">
        <f t="shared" si="53"/>
        <v>693.31000000000006</v>
      </c>
      <c r="J2439" t="s">
        <v>8885</v>
      </c>
      <c r="K2439" s="35">
        <v>90481</v>
      </c>
      <c r="L2439" s="33">
        <v>0.11</v>
      </c>
      <c r="M2439" s="21" t="s">
        <v>14848</v>
      </c>
      <c r="N2439" s="21" t="s">
        <v>9478</v>
      </c>
      <c r="O2439" s="21" t="s">
        <v>83</v>
      </c>
      <c r="P2439" s="35" t="s">
        <v>13496</v>
      </c>
    </row>
    <row r="2440" spans="2:16">
      <c r="B2440" t="s">
        <v>41</v>
      </c>
      <c r="C2440" t="s">
        <v>44</v>
      </c>
      <c r="D2440" s="36">
        <v>49241500</v>
      </c>
      <c r="E2440" s="36">
        <v>90482</v>
      </c>
      <c r="F2440" t="s">
        <v>10616</v>
      </c>
      <c r="G2440" t="s">
        <v>57</v>
      </c>
      <c r="H2440" s="37">
        <v>1384</v>
      </c>
      <c r="I2440" s="41">
        <f t="shared" ref="I2440:I2503" si="54">H2440*0.89</f>
        <v>1231.76</v>
      </c>
      <c r="J2440" t="s">
        <v>8885</v>
      </c>
      <c r="K2440" s="35">
        <v>90482</v>
      </c>
      <c r="L2440" s="33">
        <v>0.11</v>
      </c>
      <c r="M2440" s="21" t="s">
        <v>14848</v>
      </c>
      <c r="N2440" s="21" t="s">
        <v>9478</v>
      </c>
      <c r="O2440" s="21" t="s">
        <v>83</v>
      </c>
      <c r="P2440" s="35" t="s">
        <v>13496</v>
      </c>
    </row>
    <row r="2441" spans="2:16">
      <c r="B2441" t="s">
        <v>41</v>
      </c>
      <c r="C2441" t="s">
        <v>44</v>
      </c>
      <c r="D2441" s="36">
        <v>49241500</v>
      </c>
      <c r="E2441" s="36">
        <v>90483</v>
      </c>
      <c r="F2441" t="s">
        <v>10617</v>
      </c>
      <c r="G2441" t="s">
        <v>57</v>
      </c>
      <c r="H2441" s="37">
        <v>1401</v>
      </c>
      <c r="I2441" s="41">
        <f t="shared" si="54"/>
        <v>1246.8900000000001</v>
      </c>
      <c r="J2441" t="s">
        <v>8885</v>
      </c>
      <c r="K2441" s="35">
        <v>90483</v>
      </c>
      <c r="L2441" s="33">
        <v>0.11</v>
      </c>
      <c r="M2441" s="21" t="s">
        <v>14848</v>
      </c>
      <c r="N2441" s="21" t="s">
        <v>9478</v>
      </c>
      <c r="O2441" s="21" t="s">
        <v>83</v>
      </c>
      <c r="P2441" s="35" t="s">
        <v>13496</v>
      </c>
    </row>
    <row r="2442" spans="2:16">
      <c r="B2442" t="s">
        <v>41</v>
      </c>
      <c r="C2442" t="s">
        <v>44</v>
      </c>
      <c r="D2442" s="36">
        <v>49241500</v>
      </c>
      <c r="E2442" s="36">
        <v>90484</v>
      </c>
      <c r="F2442" t="s">
        <v>10618</v>
      </c>
      <c r="G2442" t="s">
        <v>57</v>
      </c>
      <c r="H2442" s="37">
        <v>1296</v>
      </c>
      <c r="I2442" s="41">
        <f t="shared" si="54"/>
        <v>1153.44</v>
      </c>
      <c r="J2442" t="s">
        <v>8885</v>
      </c>
      <c r="K2442" s="35">
        <v>90484</v>
      </c>
      <c r="L2442" s="33">
        <v>0.11</v>
      </c>
      <c r="M2442" s="21" t="s">
        <v>14848</v>
      </c>
      <c r="N2442" s="21" t="s">
        <v>9478</v>
      </c>
      <c r="O2442" s="21" t="s">
        <v>83</v>
      </c>
      <c r="P2442" s="35" t="s">
        <v>13496</v>
      </c>
    </row>
    <row r="2443" spans="2:16">
      <c r="B2443" t="s">
        <v>41</v>
      </c>
      <c r="C2443" t="s">
        <v>44</v>
      </c>
      <c r="D2443" s="36">
        <v>49241500</v>
      </c>
      <c r="E2443" s="36">
        <v>90485</v>
      </c>
      <c r="F2443" t="s">
        <v>10619</v>
      </c>
      <c r="G2443" t="s">
        <v>57</v>
      </c>
      <c r="H2443" s="37">
        <v>1503</v>
      </c>
      <c r="I2443" s="41">
        <f t="shared" si="54"/>
        <v>1337.67</v>
      </c>
      <c r="J2443" t="s">
        <v>8885</v>
      </c>
      <c r="K2443" s="35">
        <v>90485</v>
      </c>
      <c r="L2443" s="33">
        <v>0.11</v>
      </c>
      <c r="M2443" s="21" t="s">
        <v>14848</v>
      </c>
      <c r="N2443" s="21" t="s">
        <v>9478</v>
      </c>
      <c r="O2443" s="21" t="s">
        <v>83</v>
      </c>
      <c r="P2443" s="35" t="s">
        <v>13496</v>
      </c>
    </row>
    <row r="2444" spans="2:16">
      <c r="B2444" t="s">
        <v>41</v>
      </c>
      <c r="C2444" t="s">
        <v>44</v>
      </c>
      <c r="D2444" s="36">
        <v>49241500</v>
      </c>
      <c r="E2444" s="36">
        <v>90486</v>
      </c>
      <c r="F2444" t="s">
        <v>10620</v>
      </c>
      <c r="G2444" t="s">
        <v>57</v>
      </c>
      <c r="H2444" s="37">
        <v>1269</v>
      </c>
      <c r="I2444" s="41">
        <f t="shared" si="54"/>
        <v>1129.4100000000001</v>
      </c>
      <c r="J2444" t="s">
        <v>8885</v>
      </c>
      <c r="K2444" s="35">
        <v>90486</v>
      </c>
      <c r="L2444" s="33">
        <v>0.11</v>
      </c>
      <c r="M2444" s="21" t="s">
        <v>14848</v>
      </c>
      <c r="N2444" s="21" t="s">
        <v>9478</v>
      </c>
      <c r="O2444" s="21" t="s">
        <v>83</v>
      </c>
      <c r="P2444" s="35" t="s">
        <v>13496</v>
      </c>
    </row>
    <row r="2445" spans="2:16">
      <c r="B2445" t="s">
        <v>41</v>
      </c>
      <c r="C2445" t="s">
        <v>44</v>
      </c>
      <c r="D2445" s="36">
        <v>49241500</v>
      </c>
      <c r="E2445" s="36">
        <v>90487</v>
      </c>
      <c r="F2445" t="s">
        <v>10621</v>
      </c>
      <c r="G2445" t="s">
        <v>57</v>
      </c>
      <c r="H2445" s="37">
        <v>1326</v>
      </c>
      <c r="I2445" s="41">
        <f t="shared" si="54"/>
        <v>1180.1400000000001</v>
      </c>
      <c r="J2445" t="s">
        <v>8885</v>
      </c>
      <c r="K2445" s="35">
        <v>90487</v>
      </c>
      <c r="L2445" s="33">
        <v>0.11</v>
      </c>
      <c r="M2445" s="21" t="s">
        <v>14848</v>
      </c>
      <c r="N2445" s="21" t="s">
        <v>9478</v>
      </c>
      <c r="O2445" s="21" t="s">
        <v>83</v>
      </c>
      <c r="P2445" s="35" t="s">
        <v>13496</v>
      </c>
    </row>
    <row r="2446" spans="2:16">
      <c r="B2446" t="s">
        <v>41</v>
      </c>
      <c r="C2446" t="s">
        <v>44</v>
      </c>
      <c r="D2446" s="36">
        <v>49241500</v>
      </c>
      <c r="E2446" s="36">
        <v>90488</v>
      </c>
      <c r="F2446" t="s">
        <v>10622</v>
      </c>
      <c r="G2446" t="s">
        <v>57</v>
      </c>
      <c r="H2446" s="37">
        <v>1261</v>
      </c>
      <c r="I2446" s="41">
        <f t="shared" si="54"/>
        <v>1122.29</v>
      </c>
      <c r="J2446" t="s">
        <v>8885</v>
      </c>
      <c r="K2446" s="35">
        <v>90488</v>
      </c>
      <c r="L2446" s="33">
        <v>0.11</v>
      </c>
      <c r="M2446" s="21" t="s">
        <v>14848</v>
      </c>
      <c r="N2446" s="21" t="s">
        <v>9478</v>
      </c>
      <c r="O2446" s="21" t="s">
        <v>83</v>
      </c>
      <c r="P2446" s="35" t="s">
        <v>13496</v>
      </c>
    </row>
    <row r="2447" spans="2:16">
      <c r="B2447" t="s">
        <v>41</v>
      </c>
      <c r="C2447" t="s">
        <v>44</v>
      </c>
      <c r="D2447" s="36">
        <v>49241500</v>
      </c>
      <c r="E2447" s="36">
        <v>90489</v>
      </c>
      <c r="F2447" t="s">
        <v>10623</v>
      </c>
      <c r="G2447" t="s">
        <v>57</v>
      </c>
      <c r="H2447" s="37">
        <v>1322</v>
      </c>
      <c r="I2447" s="41">
        <f t="shared" si="54"/>
        <v>1176.58</v>
      </c>
      <c r="J2447" t="s">
        <v>8885</v>
      </c>
      <c r="K2447" s="35">
        <v>90489</v>
      </c>
      <c r="L2447" s="33">
        <v>0.11</v>
      </c>
      <c r="M2447" s="21" t="s">
        <v>14848</v>
      </c>
      <c r="N2447" s="21" t="s">
        <v>9478</v>
      </c>
      <c r="O2447" s="21" t="s">
        <v>83</v>
      </c>
      <c r="P2447" s="35" t="s">
        <v>13496</v>
      </c>
    </row>
    <row r="2448" spans="2:16">
      <c r="B2448" t="s">
        <v>41</v>
      </c>
      <c r="C2448" t="s">
        <v>44</v>
      </c>
      <c r="D2448" s="36">
        <v>49241500</v>
      </c>
      <c r="E2448" s="36">
        <v>90490</v>
      </c>
      <c r="F2448" t="s">
        <v>10624</v>
      </c>
      <c r="G2448" t="s">
        <v>57</v>
      </c>
      <c r="H2448" s="37">
        <v>1723</v>
      </c>
      <c r="I2448" s="41">
        <f t="shared" si="54"/>
        <v>1533.47</v>
      </c>
      <c r="J2448" t="s">
        <v>8885</v>
      </c>
      <c r="K2448" s="35">
        <v>90490</v>
      </c>
      <c r="L2448" s="33">
        <v>0.11</v>
      </c>
      <c r="M2448" s="21" t="s">
        <v>14848</v>
      </c>
      <c r="N2448" s="21" t="s">
        <v>9478</v>
      </c>
      <c r="O2448" s="21" t="s">
        <v>83</v>
      </c>
      <c r="P2448" s="35" t="s">
        <v>13496</v>
      </c>
    </row>
    <row r="2449" spans="2:16">
      <c r="B2449" t="s">
        <v>41</v>
      </c>
      <c r="C2449" t="s">
        <v>44</v>
      </c>
      <c r="D2449" s="36">
        <v>49241500</v>
      </c>
      <c r="E2449" s="36">
        <v>90491</v>
      </c>
      <c r="F2449" t="s">
        <v>10625</v>
      </c>
      <c r="G2449" t="s">
        <v>57</v>
      </c>
      <c r="H2449" s="37">
        <v>1787</v>
      </c>
      <c r="I2449" s="41">
        <f t="shared" si="54"/>
        <v>1590.43</v>
      </c>
      <c r="J2449" t="s">
        <v>8885</v>
      </c>
      <c r="K2449" s="35">
        <v>90491</v>
      </c>
      <c r="L2449" s="33">
        <v>0.11</v>
      </c>
      <c r="M2449" s="21" t="s">
        <v>14848</v>
      </c>
      <c r="N2449" s="21" t="s">
        <v>9478</v>
      </c>
      <c r="O2449" s="21" t="s">
        <v>83</v>
      </c>
      <c r="P2449" s="35" t="s">
        <v>13496</v>
      </c>
    </row>
    <row r="2450" spans="2:16">
      <c r="B2450" t="s">
        <v>41</v>
      </c>
      <c r="C2450" t="s">
        <v>44</v>
      </c>
      <c r="D2450" s="36">
        <v>49241500</v>
      </c>
      <c r="E2450" s="36">
        <v>90492</v>
      </c>
      <c r="F2450" t="s">
        <v>10626</v>
      </c>
      <c r="G2450" t="s">
        <v>57</v>
      </c>
      <c r="H2450" s="37">
        <v>387</v>
      </c>
      <c r="I2450" s="41">
        <f t="shared" si="54"/>
        <v>344.43</v>
      </c>
      <c r="J2450" t="s">
        <v>8885</v>
      </c>
      <c r="K2450" s="35">
        <v>90492</v>
      </c>
      <c r="L2450" s="33">
        <v>0.11</v>
      </c>
      <c r="M2450" s="21" t="s">
        <v>14848</v>
      </c>
      <c r="N2450" s="21" t="s">
        <v>9478</v>
      </c>
      <c r="O2450" s="21" t="s">
        <v>83</v>
      </c>
      <c r="P2450" s="35" t="s">
        <v>13496</v>
      </c>
    </row>
    <row r="2451" spans="2:16">
      <c r="B2451" t="s">
        <v>41</v>
      </c>
      <c r="C2451" t="s">
        <v>44</v>
      </c>
      <c r="D2451" s="36">
        <v>49241500</v>
      </c>
      <c r="E2451" s="36">
        <v>90493</v>
      </c>
      <c r="F2451" t="s">
        <v>10627</v>
      </c>
      <c r="G2451" t="s">
        <v>57</v>
      </c>
      <c r="H2451" s="37">
        <v>747</v>
      </c>
      <c r="I2451" s="41">
        <f t="shared" si="54"/>
        <v>664.83</v>
      </c>
      <c r="J2451" t="s">
        <v>8885</v>
      </c>
      <c r="K2451" s="35">
        <v>90493</v>
      </c>
      <c r="L2451" s="33">
        <v>0.11</v>
      </c>
      <c r="M2451" s="21" t="s">
        <v>14848</v>
      </c>
      <c r="N2451" s="21" t="s">
        <v>9478</v>
      </c>
      <c r="O2451" s="21" t="s">
        <v>83</v>
      </c>
      <c r="P2451" s="35" t="s">
        <v>13496</v>
      </c>
    </row>
    <row r="2452" spans="2:16">
      <c r="B2452" t="s">
        <v>41</v>
      </c>
      <c r="C2452" t="s">
        <v>44</v>
      </c>
      <c r="D2452" s="36">
        <v>49241500</v>
      </c>
      <c r="E2452" s="36">
        <v>90494</v>
      </c>
      <c r="F2452" t="s">
        <v>10628</v>
      </c>
      <c r="G2452" t="s">
        <v>57</v>
      </c>
      <c r="H2452" s="37">
        <v>1507</v>
      </c>
      <c r="I2452" s="41">
        <f t="shared" si="54"/>
        <v>1341.23</v>
      </c>
      <c r="J2452" t="s">
        <v>8885</v>
      </c>
      <c r="K2452" s="35">
        <v>90494</v>
      </c>
      <c r="L2452" s="33">
        <v>0.11</v>
      </c>
      <c r="M2452" s="21" t="s">
        <v>14848</v>
      </c>
      <c r="N2452" s="21" t="s">
        <v>9478</v>
      </c>
      <c r="O2452" s="21" t="s">
        <v>83</v>
      </c>
      <c r="P2452" s="35" t="s">
        <v>13496</v>
      </c>
    </row>
    <row r="2453" spans="2:16">
      <c r="B2453" t="s">
        <v>41</v>
      </c>
      <c r="C2453" t="s">
        <v>44</v>
      </c>
      <c r="D2453" s="36">
        <v>49241500</v>
      </c>
      <c r="E2453" s="36">
        <v>90495</v>
      </c>
      <c r="F2453" t="s">
        <v>10629</v>
      </c>
      <c r="G2453" t="s">
        <v>57</v>
      </c>
      <c r="H2453" s="37">
        <v>2663</v>
      </c>
      <c r="I2453" s="41">
        <f t="shared" si="54"/>
        <v>2370.0700000000002</v>
      </c>
      <c r="J2453" t="s">
        <v>8885</v>
      </c>
      <c r="K2453" s="35">
        <v>90495</v>
      </c>
      <c r="L2453" s="33">
        <v>0.11</v>
      </c>
      <c r="M2453" s="21" t="s">
        <v>14848</v>
      </c>
      <c r="N2453" s="21" t="s">
        <v>9478</v>
      </c>
      <c r="O2453" s="21" t="s">
        <v>83</v>
      </c>
      <c r="P2453" s="35" t="s">
        <v>13496</v>
      </c>
    </row>
    <row r="2454" spans="2:16">
      <c r="B2454" t="s">
        <v>41</v>
      </c>
      <c r="C2454" t="s">
        <v>44</v>
      </c>
      <c r="D2454" s="36">
        <v>49241500</v>
      </c>
      <c r="E2454" s="36">
        <v>90496</v>
      </c>
      <c r="F2454" t="s">
        <v>10630</v>
      </c>
      <c r="G2454" t="s">
        <v>57</v>
      </c>
      <c r="H2454" s="37">
        <v>958</v>
      </c>
      <c r="I2454" s="41">
        <f t="shared" si="54"/>
        <v>852.62</v>
      </c>
      <c r="J2454" t="s">
        <v>8885</v>
      </c>
      <c r="K2454" s="35">
        <v>90496</v>
      </c>
      <c r="L2454" s="33">
        <v>0.11</v>
      </c>
      <c r="M2454" s="21" t="s">
        <v>14848</v>
      </c>
      <c r="N2454" s="21" t="s">
        <v>9478</v>
      </c>
      <c r="O2454" s="21" t="s">
        <v>83</v>
      </c>
      <c r="P2454" s="35" t="s">
        <v>13496</v>
      </c>
    </row>
    <row r="2455" spans="2:16">
      <c r="B2455" t="s">
        <v>41</v>
      </c>
      <c r="C2455" t="s">
        <v>44</v>
      </c>
      <c r="D2455" s="36">
        <v>49241500</v>
      </c>
      <c r="E2455" s="36">
        <v>90497</v>
      </c>
      <c r="F2455" t="s">
        <v>10631</v>
      </c>
      <c r="G2455" t="s">
        <v>57</v>
      </c>
      <c r="H2455" s="37">
        <v>1067</v>
      </c>
      <c r="I2455" s="41">
        <f t="shared" si="54"/>
        <v>949.63</v>
      </c>
      <c r="J2455" t="s">
        <v>8885</v>
      </c>
      <c r="K2455" s="35">
        <v>90497</v>
      </c>
      <c r="L2455" s="33">
        <v>0.11</v>
      </c>
      <c r="M2455" s="21" t="s">
        <v>14848</v>
      </c>
      <c r="N2455" s="21" t="s">
        <v>9478</v>
      </c>
      <c r="O2455" s="21" t="s">
        <v>83</v>
      </c>
      <c r="P2455" s="35" t="s">
        <v>13496</v>
      </c>
    </row>
    <row r="2456" spans="2:16">
      <c r="B2456" t="s">
        <v>41</v>
      </c>
      <c r="C2456" t="s">
        <v>44</v>
      </c>
      <c r="D2456" s="36">
        <v>49241500</v>
      </c>
      <c r="E2456" s="36">
        <v>90498</v>
      </c>
      <c r="F2456" t="s">
        <v>10632</v>
      </c>
      <c r="G2456" t="s">
        <v>57</v>
      </c>
      <c r="H2456" s="37">
        <v>1047</v>
      </c>
      <c r="I2456" s="41">
        <f t="shared" si="54"/>
        <v>931.83</v>
      </c>
      <c r="J2456" t="s">
        <v>8885</v>
      </c>
      <c r="K2456" s="35">
        <v>90498</v>
      </c>
      <c r="L2456" s="33">
        <v>0.11</v>
      </c>
      <c r="M2456" s="21" t="s">
        <v>14848</v>
      </c>
      <c r="N2456" s="21" t="s">
        <v>9478</v>
      </c>
      <c r="O2456" s="21" t="s">
        <v>83</v>
      </c>
      <c r="P2456" s="35" t="s">
        <v>13496</v>
      </c>
    </row>
    <row r="2457" spans="2:16">
      <c r="B2457" t="s">
        <v>41</v>
      </c>
      <c r="C2457" t="s">
        <v>44</v>
      </c>
      <c r="D2457" s="36">
        <v>49241500</v>
      </c>
      <c r="E2457" s="36">
        <v>90499</v>
      </c>
      <c r="F2457" t="s">
        <v>10633</v>
      </c>
      <c r="G2457" t="s">
        <v>57</v>
      </c>
      <c r="H2457" s="37">
        <v>1192</v>
      </c>
      <c r="I2457" s="41">
        <f t="shared" si="54"/>
        <v>1060.8800000000001</v>
      </c>
      <c r="J2457" t="s">
        <v>8885</v>
      </c>
      <c r="K2457" s="35">
        <v>90499</v>
      </c>
      <c r="L2457" s="33">
        <v>0.11</v>
      </c>
      <c r="M2457" s="21" t="s">
        <v>14848</v>
      </c>
      <c r="N2457" s="21" t="s">
        <v>9478</v>
      </c>
      <c r="O2457" s="21" t="s">
        <v>83</v>
      </c>
      <c r="P2457" s="35" t="s">
        <v>13496</v>
      </c>
    </row>
    <row r="2458" spans="2:16">
      <c r="B2458" t="s">
        <v>41</v>
      </c>
      <c r="C2458" t="s">
        <v>44</v>
      </c>
      <c r="D2458" s="36">
        <v>49241500</v>
      </c>
      <c r="E2458" s="36">
        <v>90501</v>
      </c>
      <c r="F2458" t="s">
        <v>10634</v>
      </c>
      <c r="G2458" t="s">
        <v>57</v>
      </c>
      <c r="H2458" s="37">
        <v>760</v>
      </c>
      <c r="I2458" s="41">
        <f t="shared" si="54"/>
        <v>676.4</v>
      </c>
      <c r="J2458" t="s">
        <v>8885</v>
      </c>
      <c r="K2458" s="35">
        <v>90501</v>
      </c>
      <c r="L2458" s="33">
        <v>0.11</v>
      </c>
      <c r="M2458" s="21" t="s">
        <v>14848</v>
      </c>
      <c r="N2458" s="21" t="s">
        <v>9478</v>
      </c>
      <c r="O2458" s="21" t="s">
        <v>83</v>
      </c>
      <c r="P2458" s="35" t="s">
        <v>13496</v>
      </c>
    </row>
    <row r="2459" spans="2:16">
      <c r="B2459" t="s">
        <v>41</v>
      </c>
      <c r="C2459" t="s">
        <v>44</v>
      </c>
      <c r="D2459" s="36">
        <v>49241500</v>
      </c>
      <c r="E2459" s="36">
        <v>90502</v>
      </c>
      <c r="F2459" t="s">
        <v>10635</v>
      </c>
      <c r="G2459" t="s">
        <v>57</v>
      </c>
      <c r="H2459" s="37">
        <v>922</v>
      </c>
      <c r="I2459" s="41">
        <f t="shared" si="54"/>
        <v>820.58</v>
      </c>
      <c r="J2459" t="s">
        <v>8885</v>
      </c>
      <c r="K2459" s="35">
        <v>90502</v>
      </c>
      <c r="L2459" s="33">
        <v>0.11</v>
      </c>
      <c r="M2459" s="21" t="s">
        <v>14848</v>
      </c>
      <c r="N2459" s="21" t="s">
        <v>9478</v>
      </c>
      <c r="O2459" s="21" t="s">
        <v>83</v>
      </c>
      <c r="P2459" s="35" t="s">
        <v>13496</v>
      </c>
    </row>
    <row r="2460" spans="2:16">
      <c r="B2460" t="s">
        <v>41</v>
      </c>
      <c r="C2460" t="s">
        <v>44</v>
      </c>
      <c r="D2460" s="36">
        <v>49241500</v>
      </c>
      <c r="E2460" s="36">
        <v>90503</v>
      </c>
      <c r="F2460" t="s">
        <v>10636</v>
      </c>
      <c r="G2460" t="s">
        <v>57</v>
      </c>
      <c r="H2460" s="37">
        <v>1157</v>
      </c>
      <c r="I2460" s="41">
        <f t="shared" si="54"/>
        <v>1029.73</v>
      </c>
      <c r="J2460" t="s">
        <v>8885</v>
      </c>
      <c r="K2460" s="35">
        <v>90503</v>
      </c>
      <c r="L2460" s="33">
        <v>0.11</v>
      </c>
      <c r="M2460" s="21" t="s">
        <v>14848</v>
      </c>
      <c r="N2460" s="21" t="s">
        <v>9478</v>
      </c>
      <c r="O2460" s="21" t="s">
        <v>83</v>
      </c>
      <c r="P2460" s="35" t="s">
        <v>13496</v>
      </c>
    </row>
    <row r="2461" spans="2:16">
      <c r="B2461" t="s">
        <v>41</v>
      </c>
      <c r="C2461" t="s">
        <v>44</v>
      </c>
      <c r="D2461" s="36">
        <v>49241500</v>
      </c>
      <c r="E2461" s="36">
        <v>90504</v>
      </c>
      <c r="F2461" t="s">
        <v>10637</v>
      </c>
      <c r="G2461" t="s">
        <v>57</v>
      </c>
      <c r="H2461" s="37">
        <v>1541</v>
      </c>
      <c r="I2461" s="41">
        <f t="shared" si="54"/>
        <v>1371.49</v>
      </c>
      <c r="J2461" t="s">
        <v>8885</v>
      </c>
      <c r="K2461" s="35">
        <v>90504</v>
      </c>
      <c r="L2461" s="33">
        <v>0.11</v>
      </c>
      <c r="M2461" s="21" t="s">
        <v>14848</v>
      </c>
      <c r="N2461" s="21" t="s">
        <v>9478</v>
      </c>
      <c r="O2461" s="21" t="s">
        <v>83</v>
      </c>
      <c r="P2461" s="35" t="s">
        <v>13496</v>
      </c>
    </row>
    <row r="2462" spans="2:16">
      <c r="B2462" t="s">
        <v>41</v>
      </c>
      <c r="C2462" t="s">
        <v>44</v>
      </c>
      <c r="D2462" s="36">
        <v>49241500</v>
      </c>
      <c r="E2462" s="36">
        <v>90505</v>
      </c>
      <c r="F2462" t="s">
        <v>10638</v>
      </c>
      <c r="G2462" t="s">
        <v>57</v>
      </c>
      <c r="H2462" s="37">
        <v>1680</v>
      </c>
      <c r="I2462" s="41">
        <f t="shared" si="54"/>
        <v>1495.2</v>
      </c>
      <c r="J2462" t="s">
        <v>8885</v>
      </c>
      <c r="K2462" s="35">
        <v>90505</v>
      </c>
      <c r="L2462" s="33">
        <v>0.11</v>
      </c>
      <c r="M2462" s="21" t="s">
        <v>14848</v>
      </c>
      <c r="N2462" s="21" t="s">
        <v>9478</v>
      </c>
      <c r="O2462" s="21" t="s">
        <v>83</v>
      </c>
      <c r="P2462" s="35" t="s">
        <v>13496</v>
      </c>
    </row>
    <row r="2463" spans="2:16">
      <c r="B2463" t="s">
        <v>41</v>
      </c>
      <c r="C2463" t="s">
        <v>44</v>
      </c>
      <c r="D2463" s="36">
        <v>49241500</v>
      </c>
      <c r="E2463" s="36">
        <v>90506</v>
      </c>
      <c r="F2463" t="s">
        <v>10639</v>
      </c>
      <c r="G2463" t="s">
        <v>57</v>
      </c>
      <c r="H2463" s="37">
        <v>1860</v>
      </c>
      <c r="I2463" s="41">
        <f t="shared" si="54"/>
        <v>1655.4</v>
      </c>
      <c r="J2463" t="s">
        <v>8885</v>
      </c>
      <c r="K2463" s="35">
        <v>90506</v>
      </c>
      <c r="L2463" s="33">
        <v>0.11</v>
      </c>
      <c r="M2463" s="21" t="s">
        <v>14848</v>
      </c>
      <c r="N2463" s="21" t="s">
        <v>9478</v>
      </c>
      <c r="O2463" s="21" t="s">
        <v>83</v>
      </c>
      <c r="P2463" s="35" t="s">
        <v>13496</v>
      </c>
    </row>
    <row r="2464" spans="2:16">
      <c r="B2464" t="s">
        <v>41</v>
      </c>
      <c r="C2464" t="s">
        <v>44</v>
      </c>
      <c r="D2464" s="36">
        <v>49241500</v>
      </c>
      <c r="E2464" s="36">
        <v>90507</v>
      </c>
      <c r="F2464" t="s">
        <v>10640</v>
      </c>
      <c r="G2464" t="s">
        <v>57</v>
      </c>
      <c r="H2464" s="37">
        <v>1667</v>
      </c>
      <c r="I2464" s="41">
        <f t="shared" si="54"/>
        <v>1483.63</v>
      </c>
      <c r="J2464" t="s">
        <v>8885</v>
      </c>
      <c r="K2464" s="35">
        <v>90507</v>
      </c>
      <c r="L2464" s="33">
        <v>0.11</v>
      </c>
      <c r="M2464" s="21" t="s">
        <v>14848</v>
      </c>
      <c r="N2464" s="21" t="s">
        <v>9478</v>
      </c>
      <c r="O2464" s="21" t="s">
        <v>83</v>
      </c>
      <c r="P2464" s="35" t="s">
        <v>13496</v>
      </c>
    </row>
    <row r="2465" spans="2:16">
      <c r="B2465" t="s">
        <v>41</v>
      </c>
      <c r="C2465" t="s">
        <v>44</v>
      </c>
      <c r="D2465" s="36">
        <v>49241500</v>
      </c>
      <c r="E2465" s="36">
        <v>90508</v>
      </c>
      <c r="F2465" t="s">
        <v>10641</v>
      </c>
      <c r="G2465" t="s">
        <v>57</v>
      </c>
      <c r="H2465" s="37">
        <v>2007</v>
      </c>
      <c r="I2465" s="41">
        <f t="shared" si="54"/>
        <v>1786.23</v>
      </c>
      <c r="J2465" t="s">
        <v>8885</v>
      </c>
      <c r="K2465" s="35">
        <v>90508</v>
      </c>
      <c r="L2465" s="33">
        <v>0.11</v>
      </c>
      <c r="M2465" s="21" t="s">
        <v>14848</v>
      </c>
      <c r="N2465" s="21" t="s">
        <v>9478</v>
      </c>
      <c r="O2465" s="21" t="s">
        <v>83</v>
      </c>
      <c r="P2465" s="35" t="s">
        <v>13496</v>
      </c>
    </row>
    <row r="2466" spans="2:16">
      <c r="B2466" t="s">
        <v>41</v>
      </c>
      <c r="C2466" t="s">
        <v>44</v>
      </c>
      <c r="D2466" s="36">
        <v>49241500</v>
      </c>
      <c r="E2466" s="36">
        <v>90509</v>
      </c>
      <c r="F2466" t="s">
        <v>10642</v>
      </c>
      <c r="G2466" t="s">
        <v>57</v>
      </c>
      <c r="H2466" s="37">
        <v>2235</v>
      </c>
      <c r="I2466" s="41">
        <f t="shared" si="54"/>
        <v>1989.15</v>
      </c>
      <c r="J2466" t="s">
        <v>8885</v>
      </c>
      <c r="K2466" s="35">
        <v>90509</v>
      </c>
      <c r="L2466" s="33">
        <v>0.11</v>
      </c>
      <c r="M2466" s="21" t="s">
        <v>14848</v>
      </c>
      <c r="N2466" s="21" t="s">
        <v>9478</v>
      </c>
      <c r="O2466" s="21" t="s">
        <v>83</v>
      </c>
      <c r="P2466" s="35" t="s">
        <v>13496</v>
      </c>
    </row>
    <row r="2467" spans="2:16">
      <c r="B2467" t="s">
        <v>41</v>
      </c>
      <c r="C2467" t="s">
        <v>44</v>
      </c>
      <c r="D2467" s="36">
        <v>49241500</v>
      </c>
      <c r="E2467" s="36">
        <v>90510</v>
      </c>
      <c r="F2467" t="s">
        <v>10643</v>
      </c>
      <c r="G2467" t="s">
        <v>57</v>
      </c>
      <c r="H2467" s="37">
        <v>2431</v>
      </c>
      <c r="I2467" s="41">
        <f t="shared" si="54"/>
        <v>2163.59</v>
      </c>
      <c r="J2467" t="s">
        <v>8885</v>
      </c>
      <c r="K2467" s="35">
        <v>90510</v>
      </c>
      <c r="L2467" s="33">
        <v>0.11</v>
      </c>
      <c r="M2467" s="21" t="s">
        <v>14848</v>
      </c>
      <c r="N2467" s="21" t="s">
        <v>9478</v>
      </c>
      <c r="O2467" s="21" t="s">
        <v>83</v>
      </c>
      <c r="P2467" s="35" t="s">
        <v>13496</v>
      </c>
    </row>
    <row r="2468" spans="2:16">
      <c r="B2468" t="s">
        <v>41</v>
      </c>
      <c r="C2468" t="s">
        <v>44</v>
      </c>
      <c r="D2468" s="36">
        <v>49241500</v>
      </c>
      <c r="E2468" s="36">
        <v>90511</v>
      </c>
      <c r="F2468" t="s">
        <v>10644</v>
      </c>
      <c r="G2468" t="s">
        <v>57</v>
      </c>
      <c r="H2468" s="37">
        <v>3508</v>
      </c>
      <c r="I2468" s="41">
        <f t="shared" si="54"/>
        <v>3122.12</v>
      </c>
      <c r="J2468" t="s">
        <v>8885</v>
      </c>
      <c r="K2468" s="35">
        <v>90511</v>
      </c>
      <c r="L2468" s="33">
        <v>0.11</v>
      </c>
      <c r="M2468" s="21" t="s">
        <v>14848</v>
      </c>
      <c r="N2468" s="21" t="s">
        <v>9478</v>
      </c>
      <c r="O2468" s="21" t="s">
        <v>83</v>
      </c>
      <c r="P2468" s="35" t="s">
        <v>13496</v>
      </c>
    </row>
    <row r="2469" spans="2:16">
      <c r="B2469" t="s">
        <v>41</v>
      </c>
      <c r="C2469" t="s">
        <v>44</v>
      </c>
      <c r="D2469" s="36">
        <v>49241500</v>
      </c>
      <c r="E2469" s="36">
        <v>90512</v>
      </c>
      <c r="F2469" t="s">
        <v>10645</v>
      </c>
      <c r="G2469" t="s">
        <v>57</v>
      </c>
      <c r="H2469" s="37">
        <v>2535</v>
      </c>
      <c r="I2469" s="41">
        <f t="shared" si="54"/>
        <v>2256.15</v>
      </c>
      <c r="J2469" t="s">
        <v>8885</v>
      </c>
      <c r="K2469" s="35">
        <v>90512</v>
      </c>
      <c r="L2469" s="33">
        <v>0.11</v>
      </c>
      <c r="M2469" s="21" t="s">
        <v>14848</v>
      </c>
      <c r="N2469" s="21" t="s">
        <v>9478</v>
      </c>
      <c r="O2469" s="21" t="s">
        <v>83</v>
      </c>
      <c r="P2469" s="35" t="s">
        <v>13496</v>
      </c>
    </row>
    <row r="2470" spans="2:16">
      <c r="B2470" t="s">
        <v>41</v>
      </c>
      <c r="C2470" t="s">
        <v>44</v>
      </c>
      <c r="D2470" s="36">
        <v>49241500</v>
      </c>
      <c r="E2470" s="36">
        <v>90513</v>
      </c>
      <c r="F2470" t="s">
        <v>10646</v>
      </c>
      <c r="G2470" t="s">
        <v>57</v>
      </c>
      <c r="H2470" s="37">
        <v>3365</v>
      </c>
      <c r="I2470" s="41">
        <f t="shared" si="54"/>
        <v>2994.85</v>
      </c>
      <c r="J2470" t="s">
        <v>8885</v>
      </c>
      <c r="K2470" s="35">
        <v>90513</v>
      </c>
      <c r="L2470" s="33">
        <v>0.11</v>
      </c>
      <c r="M2470" s="21" t="s">
        <v>14848</v>
      </c>
      <c r="N2470" s="21" t="s">
        <v>9478</v>
      </c>
      <c r="O2470" s="21" t="s">
        <v>83</v>
      </c>
      <c r="P2470" s="35" t="s">
        <v>13496</v>
      </c>
    </row>
    <row r="2471" spans="2:16">
      <c r="B2471" t="s">
        <v>41</v>
      </c>
      <c r="C2471" t="s">
        <v>44</v>
      </c>
      <c r="D2471" s="36">
        <v>49241500</v>
      </c>
      <c r="E2471" s="36">
        <v>90514</v>
      </c>
      <c r="F2471" t="s">
        <v>10647</v>
      </c>
      <c r="G2471" t="s">
        <v>57</v>
      </c>
      <c r="H2471" s="37">
        <v>711</v>
      </c>
      <c r="I2471" s="41">
        <f t="shared" si="54"/>
        <v>632.79</v>
      </c>
      <c r="J2471" t="s">
        <v>8885</v>
      </c>
      <c r="K2471" s="35">
        <v>90514</v>
      </c>
      <c r="L2471" s="33">
        <v>0.11</v>
      </c>
      <c r="M2471" s="21" t="s">
        <v>14848</v>
      </c>
      <c r="N2471" s="21" t="s">
        <v>9478</v>
      </c>
      <c r="O2471" s="21" t="s">
        <v>83</v>
      </c>
      <c r="P2471" s="35" t="s">
        <v>13496</v>
      </c>
    </row>
    <row r="2472" spans="2:16">
      <c r="B2472" t="s">
        <v>41</v>
      </c>
      <c r="C2472" t="s">
        <v>44</v>
      </c>
      <c r="D2472" s="36">
        <v>49241500</v>
      </c>
      <c r="E2472" s="36">
        <v>90515</v>
      </c>
      <c r="F2472" t="s">
        <v>10648</v>
      </c>
      <c r="G2472" t="s">
        <v>57</v>
      </c>
      <c r="H2472" s="37">
        <v>465</v>
      </c>
      <c r="I2472" s="41">
        <f t="shared" si="54"/>
        <v>413.85</v>
      </c>
      <c r="J2472" t="s">
        <v>8885</v>
      </c>
      <c r="K2472" s="35">
        <v>90515</v>
      </c>
      <c r="L2472" s="33">
        <v>0.11</v>
      </c>
      <c r="M2472" s="21" t="s">
        <v>14848</v>
      </c>
      <c r="N2472" s="21" t="s">
        <v>9478</v>
      </c>
      <c r="O2472" s="21" t="s">
        <v>83</v>
      </c>
      <c r="P2472" s="35" t="s">
        <v>13496</v>
      </c>
    </row>
    <row r="2473" spans="2:16">
      <c r="B2473" t="s">
        <v>41</v>
      </c>
      <c r="C2473" t="s">
        <v>44</v>
      </c>
      <c r="D2473" s="36">
        <v>49241500</v>
      </c>
      <c r="E2473" s="36">
        <v>90516</v>
      </c>
      <c r="F2473" t="s">
        <v>10649</v>
      </c>
      <c r="G2473" t="s">
        <v>57</v>
      </c>
      <c r="H2473" s="37">
        <v>1067</v>
      </c>
      <c r="I2473" s="41">
        <f t="shared" si="54"/>
        <v>949.63</v>
      </c>
      <c r="J2473" t="s">
        <v>8885</v>
      </c>
      <c r="K2473" s="35">
        <v>90516</v>
      </c>
      <c r="L2473" s="33">
        <v>0.11</v>
      </c>
      <c r="M2473" s="21" t="s">
        <v>14848</v>
      </c>
      <c r="N2473" s="21" t="s">
        <v>9478</v>
      </c>
      <c r="O2473" s="21" t="s">
        <v>83</v>
      </c>
      <c r="P2473" s="35" t="s">
        <v>13496</v>
      </c>
    </row>
    <row r="2474" spans="2:16">
      <c r="B2474" t="s">
        <v>41</v>
      </c>
      <c r="C2474" t="s">
        <v>44</v>
      </c>
      <c r="D2474" s="36">
        <v>49241500</v>
      </c>
      <c r="E2474" s="36">
        <v>90517</v>
      </c>
      <c r="F2474" t="s">
        <v>10650</v>
      </c>
      <c r="G2474" t="s">
        <v>57</v>
      </c>
      <c r="H2474" s="37">
        <v>1160</v>
      </c>
      <c r="I2474" s="41">
        <f t="shared" si="54"/>
        <v>1032.4000000000001</v>
      </c>
      <c r="J2474" t="s">
        <v>8885</v>
      </c>
      <c r="K2474" s="35">
        <v>90517</v>
      </c>
      <c r="L2474" s="33">
        <v>0.11</v>
      </c>
      <c r="M2474" s="21" t="s">
        <v>14848</v>
      </c>
      <c r="N2474" s="21" t="s">
        <v>9478</v>
      </c>
      <c r="O2474" s="21" t="s">
        <v>83</v>
      </c>
      <c r="P2474" s="35" t="s">
        <v>13496</v>
      </c>
    </row>
    <row r="2475" spans="2:16">
      <c r="B2475" t="s">
        <v>41</v>
      </c>
      <c r="C2475" t="s">
        <v>44</v>
      </c>
      <c r="D2475" s="36">
        <v>49241500</v>
      </c>
      <c r="E2475" s="36">
        <v>90518</v>
      </c>
      <c r="F2475" t="s">
        <v>10651</v>
      </c>
      <c r="G2475" t="s">
        <v>57</v>
      </c>
      <c r="H2475" s="37">
        <v>1315</v>
      </c>
      <c r="I2475" s="41">
        <f t="shared" si="54"/>
        <v>1170.3499999999999</v>
      </c>
      <c r="J2475" t="s">
        <v>8885</v>
      </c>
      <c r="K2475" s="35">
        <v>90518</v>
      </c>
      <c r="L2475" s="33">
        <v>0.11</v>
      </c>
      <c r="M2475" s="21" t="s">
        <v>14848</v>
      </c>
      <c r="N2475" s="21" t="s">
        <v>9478</v>
      </c>
      <c r="O2475" s="21" t="s">
        <v>83</v>
      </c>
      <c r="P2475" s="35" t="s">
        <v>13496</v>
      </c>
    </row>
    <row r="2476" spans="2:16">
      <c r="B2476" t="s">
        <v>41</v>
      </c>
      <c r="C2476" t="s">
        <v>44</v>
      </c>
      <c r="D2476" s="36">
        <v>49241500</v>
      </c>
      <c r="E2476" s="36">
        <v>90519</v>
      </c>
      <c r="F2476" t="s">
        <v>10652</v>
      </c>
      <c r="G2476" t="s">
        <v>57</v>
      </c>
      <c r="H2476" s="37">
        <v>1471</v>
      </c>
      <c r="I2476" s="41">
        <f t="shared" si="54"/>
        <v>1309.19</v>
      </c>
      <c r="J2476" t="s">
        <v>8885</v>
      </c>
      <c r="K2476" s="35">
        <v>90519</v>
      </c>
      <c r="L2476" s="33">
        <v>0.11</v>
      </c>
      <c r="M2476" s="21" t="s">
        <v>14848</v>
      </c>
      <c r="N2476" s="21" t="s">
        <v>9478</v>
      </c>
      <c r="O2476" s="21" t="s">
        <v>83</v>
      </c>
      <c r="P2476" s="35" t="s">
        <v>13496</v>
      </c>
    </row>
    <row r="2477" spans="2:16">
      <c r="B2477" t="s">
        <v>41</v>
      </c>
      <c r="C2477" t="s">
        <v>44</v>
      </c>
      <c r="D2477" s="36">
        <v>49241500</v>
      </c>
      <c r="E2477" s="36">
        <v>90520</v>
      </c>
      <c r="F2477" t="s">
        <v>10653</v>
      </c>
      <c r="G2477" t="s">
        <v>57</v>
      </c>
      <c r="H2477" s="37">
        <v>977</v>
      </c>
      <c r="I2477" s="41">
        <f t="shared" si="54"/>
        <v>869.53</v>
      </c>
      <c r="J2477" t="s">
        <v>8885</v>
      </c>
      <c r="K2477" s="35">
        <v>90520</v>
      </c>
      <c r="L2477" s="33">
        <v>0.11</v>
      </c>
      <c r="M2477" s="21" t="s">
        <v>14848</v>
      </c>
      <c r="N2477" s="21" t="s">
        <v>9478</v>
      </c>
      <c r="O2477" s="21" t="s">
        <v>83</v>
      </c>
      <c r="P2477" s="35" t="s">
        <v>13496</v>
      </c>
    </row>
    <row r="2478" spans="2:16">
      <c r="B2478" t="s">
        <v>41</v>
      </c>
      <c r="C2478" t="s">
        <v>44</v>
      </c>
      <c r="D2478" s="36">
        <v>49241500</v>
      </c>
      <c r="E2478" s="36">
        <v>90521</v>
      </c>
      <c r="F2478" t="s">
        <v>10654</v>
      </c>
      <c r="G2478" t="s">
        <v>57</v>
      </c>
      <c r="H2478" s="37">
        <v>998</v>
      </c>
      <c r="I2478" s="41">
        <f t="shared" si="54"/>
        <v>888.22</v>
      </c>
      <c r="J2478" t="s">
        <v>8885</v>
      </c>
      <c r="K2478" s="35">
        <v>90521</v>
      </c>
      <c r="L2478" s="33">
        <v>0.11</v>
      </c>
      <c r="M2478" s="21" t="s">
        <v>14848</v>
      </c>
      <c r="N2478" s="21" t="s">
        <v>9478</v>
      </c>
      <c r="O2478" s="21" t="s">
        <v>83</v>
      </c>
      <c r="P2478" s="35" t="s">
        <v>13496</v>
      </c>
    </row>
    <row r="2479" spans="2:16">
      <c r="B2479" t="s">
        <v>41</v>
      </c>
      <c r="C2479" t="s">
        <v>44</v>
      </c>
      <c r="D2479" s="36">
        <v>49241500</v>
      </c>
      <c r="E2479" s="36">
        <v>90522</v>
      </c>
      <c r="F2479" t="s">
        <v>10655</v>
      </c>
      <c r="G2479" t="s">
        <v>57</v>
      </c>
      <c r="H2479" s="37">
        <v>1199</v>
      </c>
      <c r="I2479" s="41">
        <f t="shared" si="54"/>
        <v>1067.1100000000001</v>
      </c>
      <c r="J2479" t="s">
        <v>8885</v>
      </c>
      <c r="K2479" s="35">
        <v>90522</v>
      </c>
      <c r="L2479" s="33">
        <v>0.11</v>
      </c>
      <c r="M2479" s="21" t="s">
        <v>14848</v>
      </c>
      <c r="N2479" s="21" t="s">
        <v>9478</v>
      </c>
      <c r="O2479" s="21" t="s">
        <v>83</v>
      </c>
      <c r="P2479" s="35" t="s">
        <v>13496</v>
      </c>
    </row>
    <row r="2480" spans="2:16">
      <c r="B2480" t="s">
        <v>41</v>
      </c>
      <c r="C2480" t="s">
        <v>44</v>
      </c>
      <c r="D2480" s="36">
        <v>49241500</v>
      </c>
      <c r="E2480" s="36">
        <v>90523</v>
      </c>
      <c r="F2480" t="s">
        <v>10656</v>
      </c>
      <c r="G2480" t="s">
        <v>57</v>
      </c>
      <c r="H2480" s="37">
        <v>1255</v>
      </c>
      <c r="I2480" s="41">
        <f t="shared" si="54"/>
        <v>1116.95</v>
      </c>
      <c r="J2480" t="s">
        <v>8885</v>
      </c>
      <c r="K2480" s="35">
        <v>90523</v>
      </c>
      <c r="L2480" s="33">
        <v>0.11</v>
      </c>
      <c r="M2480" s="21" t="s">
        <v>14848</v>
      </c>
      <c r="N2480" s="21" t="s">
        <v>9478</v>
      </c>
      <c r="O2480" s="21" t="s">
        <v>83</v>
      </c>
      <c r="P2480" s="35" t="s">
        <v>13496</v>
      </c>
    </row>
    <row r="2481" spans="2:16">
      <c r="B2481" t="s">
        <v>41</v>
      </c>
      <c r="C2481" t="s">
        <v>44</v>
      </c>
      <c r="D2481" s="36">
        <v>49241500</v>
      </c>
      <c r="E2481" s="36">
        <v>90524</v>
      </c>
      <c r="F2481" t="s">
        <v>10657</v>
      </c>
      <c r="G2481" t="s">
        <v>57</v>
      </c>
      <c r="H2481" s="37">
        <v>1591</v>
      </c>
      <c r="I2481" s="41">
        <f t="shared" si="54"/>
        <v>1415.99</v>
      </c>
      <c r="J2481" t="s">
        <v>8885</v>
      </c>
      <c r="K2481" s="35">
        <v>90524</v>
      </c>
      <c r="L2481" s="33">
        <v>0.11</v>
      </c>
      <c r="M2481" s="21" t="s">
        <v>14848</v>
      </c>
      <c r="N2481" s="21" t="s">
        <v>9478</v>
      </c>
      <c r="O2481" s="21" t="s">
        <v>83</v>
      </c>
      <c r="P2481" s="35" t="s">
        <v>13496</v>
      </c>
    </row>
    <row r="2482" spans="2:16">
      <c r="B2482" t="s">
        <v>41</v>
      </c>
      <c r="C2482" t="s">
        <v>44</v>
      </c>
      <c r="D2482" s="36">
        <v>49241500</v>
      </c>
      <c r="E2482" s="36">
        <v>90525</v>
      </c>
      <c r="F2482" t="s">
        <v>10658</v>
      </c>
      <c r="G2482" t="s">
        <v>57</v>
      </c>
      <c r="H2482" s="37">
        <v>647</v>
      </c>
      <c r="I2482" s="41">
        <f t="shared" si="54"/>
        <v>575.83000000000004</v>
      </c>
      <c r="J2482" t="s">
        <v>8885</v>
      </c>
      <c r="K2482" s="35">
        <v>90525</v>
      </c>
      <c r="L2482" s="33">
        <v>0.11</v>
      </c>
      <c r="M2482" s="21" t="s">
        <v>14848</v>
      </c>
      <c r="N2482" s="21" t="s">
        <v>9478</v>
      </c>
      <c r="O2482" s="21" t="s">
        <v>83</v>
      </c>
      <c r="P2482" s="35" t="s">
        <v>13496</v>
      </c>
    </row>
    <row r="2483" spans="2:16">
      <c r="B2483" t="s">
        <v>41</v>
      </c>
      <c r="C2483" t="s">
        <v>44</v>
      </c>
      <c r="D2483" s="36">
        <v>49241500</v>
      </c>
      <c r="E2483" s="36">
        <v>90526</v>
      </c>
      <c r="F2483" t="s">
        <v>10659</v>
      </c>
      <c r="G2483" t="s">
        <v>57</v>
      </c>
      <c r="H2483" s="37">
        <v>286</v>
      </c>
      <c r="I2483" s="41">
        <f t="shared" si="54"/>
        <v>254.54</v>
      </c>
      <c r="J2483" t="s">
        <v>8885</v>
      </c>
      <c r="K2483" s="35">
        <v>90526</v>
      </c>
      <c r="L2483" s="33">
        <v>0.11</v>
      </c>
      <c r="M2483" s="21" t="s">
        <v>14848</v>
      </c>
      <c r="N2483" s="21" t="s">
        <v>9478</v>
      </c>
      <c r="O2483" s="21" t="s">
        <v>83</v>
      </c>
      <c r="P2483" s="35" t="s">
        <v>13496</v>
      </c>
    </row>
    <row r="2484" spans="2:16">
      <c r="B2484" t="s">
        <v>41</v>
      </c>
      <c r="C2484" t="s">
        <v>44</v>
      </c>
      <c r="D2484" s="36">
        <v>49241500</v>
      </c>
      <c r="E2484" s="36">
        <v>90527</v>
      </c>
      <c r="F2484" t="s">
        <v>10660</v>
      </c>
      <c r="G2484" t="s">
        <v>57</v>
      </c>
      <c r="H2484" s="37">
        <v>301</v>
      </c>
      <c r="I2484" s="41">
        <f t="shared" si="54"/>
        <v>267.89</v>
      </c>
      <c r="J2484" t="s">
        <v>8885</v>
      </c>
      <c r="K2484" s="35">
        <v>90527</v>
      </c>
      <c r="L2484" s="33">
        <v>0.11</v>
      </c>
      <c r="M2484" s="21" t="s">
        <v>14848</v>
      </c>
      <c r="N2484" s="21" t="s">
        <v>9478</v>
      </c>
      <c r="O2484" s="21" t="s">
        <v>83</v>
      </c>
      <c r="P2484" s="35" t="s">
        <v>13496</v>
      </c>
    </row>
    <row r="2485" spans="2:16">
      <c r="B2485" t="s">
        <v>41</v>
      </c>
      <c r="C2485" t="s">
        <v>44</v>
      </c>
      <c r="D2485" s="36">
        <v>49241500</v>
      </c>
      <c r="E2485" s="36">
        <v>90528</v>
      </c>
      <c r="F2485" t="s">
        <v>10661</v>
      </c>
      <c r="G2485" t="s">
        <v>57</v>
      </c>
      <c r="H2485" s="37">
        <v>326</v>
      </c>
      <c r="I2485" s="41">
        <f t="shared" si="54"/>
        <v>290.14</v>
      </c>
      <c r="J2485" t="s">
        <v>8885</v>
      </c>
      <c r="K2485" s="35">
        <v>90528</v>
      </c>
      <c r="L2485" s="33">
        <v>0.11</v>
      </c>
      <c r="M2485" s="21" t="s">
        <v>14848</v>
      </c>
      <c r="N2485" s="21" t="s">
        <v>9478</v>
      </c>
      <c r="O2485" s="21" t="s">
        <v>83</v>
      </c>
      <c r="P2485" s="35" t="s">
        <v>13496</v>
      </c>
    </row>
    <row r="2486" spans="2:16">
      <c r="B2486" t="s">
        <v>41</v>
      </c>
      <c r="C2486" t="s">
        <v>44</v>
      </c>
      <c r="D2486" s="36">
        <v>49241500</v>
      </c>
      <c r="E2486" s="36">
        <v>90529</v>
      </c>
      <c r="F2486" t="s">
        <v>10662</v>
      </c>
      <c r="G2486" t="s">
        <v>57</v>
      </c>
      <c r="H2486" s="37">
        <v>346</v>
      </c>
      <c r="I2486" s="41">
        <f t="shared" si="54"/>
        <v>307.94</v>
      </c>
      <c r="J2486" t="s">
        <v>8885</v>
      </c>
      <c r="K2486" s="35">
        <v>90529</v>
      </c>
      <c r="L2486" s="33">
        <v>0.11</v>
      </c>
      <c r="M2486" s="21" t="s">
        <v>14848</v>
      </c>
      <c r="N2486" s="21" t="s">
        <v>9478</v>
      </c>
      <c r="O2486" s="21" t="s">
        <v>83</v>
      </c>
      <c r="P2486" s="35" t="s">
        <v>13496</v>
      </c>
    </row>
    <row r="2487" spans="2:16">
      <c r="B2487" t="s">
        <v>41</v>
      </c>
      <c r="C2487" t="s">
        <v>44</v>
      </c>
      <c r="D2487" s="36">
        <v>49241500</v>
      </c>
      <c r="E2487" s="36">
        <v>90530</v>
      </c>
      <c r="F2487" t="s">
        <v>10663</v>
      </c>
      <c r="G2487" t="s">
        <v>57</v>
      </c>
      <c r="H2487" s="37">
        <v>1164</v>
      </c>
      <c r="I2487" s="41">
        <f t="shared" si="54"/>
        <v>1035.96</v>
      </c>
      <c r="J2487" t="s">
        <v>8885</v>
      </c>
      <c r="K2487" s="35">
        <v>90530</v>
      </c>
      <c r="L2487" s="33">
        <v>0.11</v>
      </c>
      <c r="M2487" s="21" t="s">
        <v>14848</v>
      </c>
      <c r="N2487" s="21" t="s">
        <v>9478</v>
      </c>
      <c r="O2487" s="21" t="s">
        <v>83</v>
      </c>
      <c r="P2487" s="35" t="s">
        <v>13496</v>
      </c>
    </row>
    <row r="2488" spans="2:16">
      <c r="B2488" t="s">
        <v>41</v>
      </c>
      <c r="C2488" t="s">
        <v>44</v>
      </c>
      <c r="D2488" s="36">
        <v>49241500</v>
      </c>
      <c r="E2488" s="36">
        <v>90531</v>
      </c>
      <c r="F2488" t="s">
        <v>10664</v>
      </c>
      <c r="G2488" t="s">
        <v>57</v>
      </c>
      <c r="H2488" s="37">
        <v>2235</v>
      </c>
      <c r="I2488" s="41">
        <f t="shared" si="54"/>
        <v>1989.15</v>
      </c>
      <c r="J2488" t="s">
        <v>8885</v>
      </c>
      <c r="K2488" s="35">
        <v>90531</v>
      </c>
      <c r="L2488" s="33">
        <v>0.11</v>
      </c>
      <c r="M2488" s="21" t="s">
        <v>14848</v>
      </c>
      <c r="N2488" s="21" t="s">
        <v>9478</v>
      </c>
      <c r="O2488" s="21" t="s">
        <v>83</v>
      </c>
      <c r="P2488" s="35" t="s">
        <v>13496</v>
      </c>
    </row>
    <row r="2489" spans="2:16">
      <c r="B2489" t="s">
        <v>41</v>
      </c>
      <c r="C2489" t="s">
        <v>44</v>
      </c>
      <c r="D2489" s="36">
        <v>49241500</v>
      </c>
      <c r="E2489" s="36">
        <v>90532</v>
      </c>
      <c r="F2489" t="s">
        <v>10665</v>
      </c>
      <c r="G2489" t="s">
        <v>57</v>
      </c>
      <c r="H2489" s="37">
        <v>2479</v>
      </c>
      <c r="I2489" s="41">
        <f t="shared" si="54"/>
        <v>2206.31</v>
      </c>
      <c r="J2489" t="s">
        <v>8885</v>
      </c>
      <c r="K2489" s="35">
        <v>90532</v>
      </c>
      <c r="L2489" s="33">
        <v>0.11</v>
      </c>
      <c r="M2489" s="21" t="s">
        <v>14848</v>
      </c>
      <c r="N2489" s="21" t="s">
        <v>9478</v>
      </c>
      <c r="O2489" s="21" t="s">
        <v>83</v>
      </c>
      <c r="P2489" s="35" t="s">
        <v>13496</v>
      </c>
    </row>
    <row r="2490" spans="2:16">
      <c r="B2490" t="s">
        <v>41</v>
      </c>
      <c r="C2490" t="s">
        <v>44</v>
      </c>
      <c r="D2490" s="36">
        <v>49241500</v>
      </c>
      <c r="E2490" s="36">
        <v>90533</v>
      </c>
      <c r="F2490" t="s">
        <v>10666</v>
      </c>
      <c r="G2490" t="s">
        <v>57</v>
      </c>
      <c r="H2490" s="37">
        <v>656</v>
      </c>
      <c r="I2490" s="41">
        <f t="shared" si="54"/>
        <v>583.84</v>
      </c>
      <c r="J2490" t="s">
        <v>8885</v>
      </c>
      <c r="K2490" s="35">
        <v>90533</v>
      </c>
      <c r="L2490" s="33">
        <v>0.11</v>
      </c>
      <c r="M2490" s="21" t="s">
        <v>14848</v>
      </c>
      <c r="N2490" s="21" t="s">
        <v>9478</v>
      </c>
      <c r="O2490" s="21" t="s">
        <v>83</v>
      </c>
      <c r="P2490" s="35" t="s">
        <v>13496</v>
      </c>
    </row>
    <row r="2491" spans="2:16">
      <c r="B2491" t="s">
        <v>41</v>
      </c>
      <c r="C2491" t="s">
        <v>44</v>
      </c>
      <c r="D2491" s="36">
        <v>49241500</v>
      </c>
      <c r="E2491" s="36">
        <v>90534</v>
      </c>
      <c r="F2491" t="s">
        <v>10667</v>
      </c>
      <c r="G2491" t="s">
        <v>57</v>
      </c>
      <c r="H2491" s="37">
        <v>677</v>
      </c>
      <c r="I2491" s="41">
        <f t="shared" si="54"/>
        <v>602.53</v>
      </c>
      <c r="J2491" t="s">
        <v>8885</v>
      </c>
      <c r="K2491" s="35">
        <v>90534</v>
      </c>
      <c r="L2491" s="33">
        <v>0.11</v>
      </c>
      <c r="M2491" s="21" t="s">
        <v>14848</v>
      </c>
      <c r="N2491" s="21" t="s">
        <v>9478</v>
      </c>
      <c r="O2491" s="21" t="s">
        <v>83</v>
      </c>
      <c r="P2491" s="35" t="s">
        <v>13496</v>
      </c>
    </row>
    <row r="2492" spans="2:16">
      <c r="B2492" t="s">
        <v>41</v>
      </c>
      <c r="C2492" t="s">
        <v>44</v>
      </c>
      <c r="D2492" s="36">
        <v>49241500</v>
      </c>
      <c r="E2492" s="36">
        <v>90535</v>
      </c>
      <c r="F2492" t="s">
        <v>10668</v>
      </c>
      <c r="G2492" t="s">
        <v>57</v>
      </c>
      <c r="H2492" s="37">
        <v>116</v>
      </c>
      <c r="I2492" s="41">
        <f t="shared" si="54"/>
        <v>103.24</v>
      </c>
      <c r="J2492" t="s">
        <v>8885</v>
      </c>
      <c r="K2492" s="35">
        <v>90535</v>
      </c>
      <c r="L2492" s="33">
        <v>0.11</v>
      </c>
      <c r="M2492" s="21" t="s">
        <v>14848</v>
      </c>
      <c r="N2492" s="21" t="s">
        <v>9478</v>
      </c>
      <c r="O2492" s="21" t="s">
        <v>83</v>
      </c>
      <c r="P2492" s="35" t="s">
        <v>13496</v>
      </c>
    </row>
    <row r="2493" spans="2:16">
      <c r="B2493" t="s">
        <v>41</v>
      </c>
      <c r="C2493" t="s">
        <v>44</v>
      </c>
      <c r="D2493" s="36">
        <v>49241500</v>
      </c>
      <c r="E2493" s="36">
        <v>90536</v>
      </c>
      <c r="F2493" t="s">
        <v>10669</v>
      </c>
      <c r="G2493" t="s">
        <v>57</v>
      </c>
      <c r="H2493" s="37">
        <v>161</v>
      </c>
      <c r="I2493" s="41">
        <f t="shared" si="54"/>
        <v>143.29</v>
      </c>
      <c r="J2493" t="s">
        <v>8885</v>
      </c>
      <c r="K2493" s="35">
        <v>90536</v>
      </c>
      <c r="L2493" s="33">
        <v>0.11</v>
      </c>
      <c r="M2493" s="21" t="s">
        <v>14848</v>
      </c>
      <c r="N2493" s="21" t="s">
        <v>9478</v>
      </c>
      <c r="O2493" s="21" t="s">
        <v>83</v>
      </c>
      <c r="P2493" s="35" t="s">
        <v>13496</v>
      </c>
    </row>
    <row r="2494" spans="2:16">
      <c r="B2494" t="s">
        <v>41</v>
      </c>
      <c r="C2494" t="s">
        <v>44</v>
      </c>
      <c r="D2494" s="36">
        <v>49241500</v>
      </c>
      <c r="E2494" s="36">
        <v>90537</v>
      </c>
      <c r="F2494" t="s">
        <v>10670</v>
      </c>
      <c r="G2494" t="s">
        <v>57</v>
      </c>
      <c r="H2494" s="37">
        <v>212</v>
      </c>
      <c r="I2494" s="41">
        <f t="shared" si="54"/>
        <v>188.68</v>
      </c>
      <c r="J2494" t="s">
        <v>8885</v>
      </c>
      <c r="K2494" s="35">
        <v>90537</v>
      </c>
      <c r="L2494" s="33">
        <v>0.11</v>
      </c>
      <c r="M2494" s="21" t="s">
        <v>14848</v>
      </c>
      <c r="N2494" s="21" t="s">
        <v>9478</v>
      </c>
      <c r="O2494" s="21" t="s">
        <v>83</v>
      </c>
      <c r="P2494" s="35" t="s">
        <v>13496</v>
      </c>
    </row>
    <row r="2495" spans="2:16">
      <c r="B2495" t="s">
        <v>41</v>
      </c>
      <c r="C2495" t="s">
        <v>44</v>
      </c>
      <c r="D2495" s="36">
        <v>49241500</v>
      </c>
      <c r="E2495" s="36">
        <v>90538</v>
      </c>
      <c r="F2495" t="s">
        <v>10671</v>
      </c>
      <c r="G2495" t="s">
        <v>57</v>
      </c>
      <c r="H2495" s="37">
        <v>237</v>
      </c>
      <c r="I2495" s="41">
        <f t="shared" si="54"/>
        <v>210.93</v>
      </c>
      <c r="J2495" t="s">
        <v>8885</v>
      </c>
      <c r="K2495" s="35">
        <v>90538</v>
      </c>
      <c r="L2495" s="33">
        <v>0.11</v>
      </c>
      <c r="M2495" s="21" t="s">
        <v>14848</v>
      </c>
      <c r="N2495" s="21" t="s">
        <v>9478</v>
      </c>
      <c r="O2495" s="21" t="s">
        <v>83</v>
      </c>
      <c r="P2495" s="35" t="s">
        <v>13496</v>
      </c>
    </row>
    <row r="2496" spans="2:16">
      <c r="B2496" t="s">
        <v>41</v>
      </c>
      <c r="C2496" t="s">
        <v>44</v>
      </c>
      <c r="D2496" s="36">
        <v>49241500</v>
      </c>
      <c r="E2496" s="36">
        <v>90539</v>
      </c>
      <c r="F2496" t="s">
        <v>10672</v>
      </c>
      <c r="G2496" t="s">
        <v>57</v>
      </c>
      <c r="H2496" s="37">
        <v>787</v>
      </c>
      <c r="I2496" s="41">
        <f t="shared" si="54"/>
        <v>700.43000000000006</v>
      </c>
      <c r="J2496" t="s">
        <v>8885</v>
      </c>
      <c r="K2496" s="35">
        <v>90539</v>
      </c>
      <c r="L2496" s="33">
        <v>0.11</v>
      </c>
      <c r="M2496" s="21" t="s">
        <v>14848</v>
      </c>
      <c r="N2496" s="21" t="s">
        <v>9478</v>
      </c>
      <c r="O2496" s="21" t="s">
        <v>83</v>
      </c>
      <c r="P2496" s="35" t="s">
        <v>13496</v>
      </c>
    </row>
    <row r="2497" spans="2:16">
      <c r="B2497" t="s">
        <v>41</v>
      </c>
      <c r="C2497" t="s">
        <v>44</v>
      </c>
      <c r="D2497" s="36">
        <v>49241500</v>
      </c>
      <c r="E2497" s="36">
        <v>90540</v>
      </c>
      <c r="F2497" t="s">
        <v>10673</v>
      </c>
      <c r="G2497" t="s">
        <v>57</v>
      </c>
      <c r="H2497" s="37">
        <v>936</v>
      </c>
      <c r="I2497" s="41">
        <f t="shared" si="54"/>
        <v>833.04</v>
      </c>
      <c r="J2497" t="s">
        <v>8885</v>
      </c>
      <c r="K2497" s="35">
        <v>90540</v>
      </c>
      <c r="L2497" s="33">
        <v>0.11</v>
      </c>
      <c r="M2497" s="21" t="s">
        <v>14848</v>
      </c>
      <c r="N2497" s="21" t="s">
        <v>9478</v>
      </c>
      <c r="O2497" s="21" t="s">
        <v>83</v>
      </c>
      <c r="P2497" s="35" t="s">
        <v>13496</v>
      </c>
    </row>
    <row r="2498" spans="2:16">
      <c r="B2498" t="s">
        <v>41</v>
      </c>
      <c r="C2498" t="s">
        <v>44</v>
      </c>
      <c r="D2498" s="36">
        <v>49241500</v>
      </c>
      <c r="E2498" s="36">
        <v>90541</v>
      </c>
      <c r="F2498" t="s">
        <v>10674</v>
      </c>
      <c r="G2498" t="s">
        <v>57</v>
      </c>
      <c r="H2498" s="37">
        <v>913</v>
      </c>
      <c r="I2498" s="41">
        <f t="shared" si="54"/>
        <v>812.57</v>
      </c>
      <c r="J2498" t="s">
        <v>8885</v>
      </c>
      <c r="K2498" s="35">
        <v>90541</v>
      </c>
      <c r="L2498" s="33">
        <v>0.11</v>
      </c>
      <c r="M2498" s="21" t="s">
        <v>14848</v>
      </c>
      <c r="N2498" s="21" t="s">
        <v>9478</v>
      </c>
      <c r="O2498" s="21" t="s">
        <v>83</v>
      </c>
      <c r="P2498" s="35" t="s">
        <v>13496</v>
      </c>
    </row>
    <row r="2499" spans="2:16">
      <c r="B2499" t="s">
        <v>41</v>
      </c>
      <c r="C2499" t="s">
        <v>44</v>
      </c>
      <c r="D2499" s="36">
        <v>49241500</v>
      </c>
      <c r="E2499" s="36">
        <v>90542</v>
      </c>
      <c r="F2499" t="s">
        <v>10675</v>
      </c>
      <c r="G2499" t="s">
        <v>57</v>
      </c>
      <c r="H2499" s="37">
        <v>992</v>
      </c>
      <c r="I2499" s="41">
        <f t="shared" si="54"/>
        <v>882.88</v>
      </c>
      <c r="J2499" t="s">
        <v>8885</v>
      </c>
      <c r="K2499" s="35">
        <v>90542</v>
      </c>
      <c r="L2499" s="33">
        <v>0.11</v>
      </c>
      <c r="M2499" s="21" t="s">
        <v>14848</v>
      </c>
      <c r="N2499" s="21" t="s">
        <v>9478</v>
      </c>
      <c r="O2499" s="21" t="s">
        <v>83</v>
      </c>
      <c r="P2499" s="35" t="s">
        <v>13496</v>
      </c>
    </row>
    <row r="2500" spans="2:16">
      <c r="B2500" t="s">
        <v>41</v>
      </c>
      <c r="C2500" t="s">
        <v>44</v>
      </c>
      <c r="D2500" s="36">
        <v>49241500</v>
      </c>
      <c r="E2500" s="36">
        <v>90543</v>
      </c>
      <c r="F2500" t="s">
        <v>10676</v>
      </c>
      <c r="G2500" t="s">
        <v>57</v>
      </c>
      <c r="H2500" s="37">
        <v>2285</v>
      </c>
      <c r="I2500" s="41">
        <f t="shared" si="54"/>
        <v>2033.65</v>
      </c>
      <c r="J2500" t="s">
        <v>8885</v>
      </c>
      <c r="K2500" s="35">
        <v>90543</v>
      </c>
      <c r="L2500" s="33">
        <v>0.11</v>
      </c>
      <c r="M2500" s="21" t="s">
        <v>14848</v>
      </c>
      <c r="N2500" s="21" t="s">
        <v>9478</v>
      </c>
      <c r="O2500" s="21" t="s">
        <v>83</v>
      </c>
      <c r="P2500" s="35" t="s">
        <v>13496</v>
      </c>
    </row>
    <row r="2501" spans="2:16">
      <c r="B2501" t="s">
        <v>41</v>
      </c>
      <c r="C2501" t="s">
        <v>44</v>
      </c>
      <c r="D2501" s="36">
        <v>49241500</v>
      </c>
      <c r="E2501" s="36">
        <v>90544</v>
      </c>
      <c r="F2501" t="s">
        <v>10677</v>
      </c>
      <c r="G2501" t="s">
        <v>57</v>
      </c>
      <c r="H2501" s="37">
        <v>2384</v>
      </c>
      <c r="I2501" s="41">
        <f t="shared" si="54"/>
        <v>2121.7600000000002</v>
      </c>
      <c r="J2501" t="s">
        <v>8885</v>
      </c>
      <c r="K2501" s="35">
        <v>90544</v>
      </c>
      <c r="L2501" s="33">
        <v>0.11</v>
      </c>
      <c r="M2501" s="21" t="s">
        <v>14848</v>
      </c>
      <c r="N2501" s="21" t="s">
        <v>9478</v>
      </c>
      <c r="O2501" s="21" t="s">
        <v>83</v>
      </c>
      <c r="P2501" s="35" t="s">
        <v>13496</v>
      </c>
    </row>
    <row r="2502" spans="2:16">
      <c r="B2502" t="s">
        <v>41</v>
      </c>
      <c r="C2502" t="s">
        <v>44</v>
      </c>
      <c r="D2502" s="36">
        <v>49241500</v>
      </c>
      <c r="E2502" s="36">
        <v>90545</v>
      </c>
      <c r="F2502" t="s">
        <v>10678</v>
      </c>
      <c r="G2502" t="s">
        <v>57</v>
      </c>
      <c r="H2502" s="37">
        <v>578</v>
      </c>
      <c r="I2502" s="41">
        <f t="shared" si="54"/>
        <v>514.41999999999996</v>
      </c>
      <c r="J2502" t="s">
        <v>8885</v>
      </c>
      <c r="K2502" s="35">
        <v>90545</v>
      </c>
      <c r="L2502" s="33">
        <v>0.11</v>
      </c>
      <c r="M2502" s="21" t="s">
        <v>14848</v>
      </c>
      <c r="N2502" s="21" t="s">
        <v>9478</v>
      </c>
      <c r="O2502" s="21" t="s">
        <v>83</v>
      </c>
      <c r="P2502" s="35" t="s">
        <v>13496</v>
      </c>
    </row>
    <row r="2503" spans="2:16">
      <c r="B2503" t="s">
        <v>41</v>
      </c>
      <c r="C2503" t="s">
        <v>44</v>
      </c>
      <c r="D2503" s="36">
        <v>49241500</v>
      </c>
      <c r="E2503" s="36">
        <v>90546</v>
      </c>
      <c r="F2503" t="s">
        <v>10679</v>
      </c>
      <c r="G2503" t="s">
        <v>57</v>
      </c>
      <c r="H2503" s="37">
        <v>527</v>
      </c>
      <c r="I2503" s="41">
        <f t="shared" si="54"/>
        <v>469.03000000000003</v>
      </c>
      <c r="J2503" t="s">
        <v>8885</v>
      </c>
      <c r="K2503" s="35">
        <v>90546</v>
      </c>
      <c r="L2503" s="33">
        <v>0.11</v>
      </c>
      <c r="M2503" s="21" t="s">
        <v>14848</v>
      </c>
      <c r="N2503" s="21" t="s">
        <v>9478</v>
      </c>
      <c r="O2503" s="21" t="s">
        <v>83</v>
      </c>
      <c r="P2503" s="35" t="s">
        <v>13496</v>
      </c>
    </row>
    <row r="2504" spans="2:16">
      <c r="B2504" t="s">
        <v>41</v>
      </c>
      <c r="C2504" t="s">
        <v>44</v>
      </c>
      <c r="D2504" s="36">
        <v>49241500</v>
      </c>
      <c r="E2504" s="36">
        <v>90548</v>
      </c>
      <c r="F2504" t="s">
        <v>10680</v>
      </c>
      <c r="G2504" t="s">
        <v>57</v>
      </c>
      <c r="H2504" s="37">
        <v>507</v>
      </c>
      <c r="I2504" s="41">
        <f t="shared" ref="I2504:I2567" si="55">H2504*0.89</f>
        <v>451.23</v>
      </c>
      <c r="J2504" t="s">
        <v>8885</v>
      </c>
      <c r="K2504" s="35">
        <v>90548</v>
      </c>
      <c r="L2504" s="33">
        <v>0.11</v>
      </c>
      <c r="M2504" s="21" t="s">
        <v>14848</v>
      </c>
      <c r="N2504" s="21" t="s">
        <v>9478</v>
      </c>
      <c r="O2504" s="21" t="s">
        <v>83</v>
      </c>
      <c r="P2504" s="35" t="s">
        <v>13496</v>
      </c>
    </row>
    <row r="2505" spans="2:16">
      <c r="B2505" t="s">
        <v>41</v>
      </c>
      <c r="C2505" t="s">
        <v>44</v>
      </c>
      <c r="D2505" s="36">
        <v>49241500</v>
      </c>
      <c r="E2505" s="36">
        <v>90549</v>
      </c>
      <c r="F2505" t="s">
        <v>10681</v>
      </c>
      <c r="G2505" t="s">
        <v>57</v>
      </c>
      <c r="H2505" s="37">
        <v>609</v>
      </c>
      <c r="I2505" s="41">
        <f t="shared" si="55"/>
        <v>542.01</v>
      </c>
      <c r="J2505" t="s">
        <v>8885</v>
      </c>
      <c r="K2505" s="35">
        <v>90549</v>
      </c>
      <c r="L2505" s="33">
        <v>0.11</v>
      </c>
      <c r="M2505" s="21" t="s">
        <v>14848</v>
      </c>
      <c r="N2505" s="21" t="s">
        <v>9478</v>
      </c>
      <c r="O2505" s="21" t="s">
        <v>83</v>
      </c>
      <c r="P2505" s="35" t="s">
        <v>13496</v>
      </c>
    </row>
    <row r="2506" spans="2:16">
      <c r="B2506" t="s">
        <v>41</v>
      </c>
      <c r="C2506" t="s">
        <v>44</v>
      </c>
      <c r="D2506" s="36">
        <v>49241500</v>
      </c>
      <c r="E2506" s="36">
        <v>90550</v>
      </c>
      <c r="F2506" t="s">
        <v>10682</v>
      </c>
      <c r="G2506" t="s">
        <v>57</v>
      </c>
      <c r="H2506" s="37">
        <v>831</v>
      </c>
      <c r="I2506" s="41">
        <f t="shared" si="55"/>
        <v>739.59</v>
      </c>
      <c r="J2506" t="s">
        <v>8885</v>
      </c>
      <c r="K2506" s="35">
        <v>90550</v>
      </c>
      <c r="L2506" s="33">
        <v>0.11</v>
      </c>
      <c r="M2506" s="21" t="s">
        <v>14848</v>
      </c>
      <c r="N2506" s="21" t="s">
        <v>9478</v>
      </c>
      <c r="O2506" s="21" t="s">
        <v>83</v>
      </c>
      <c r="P2506" s="35" t="s">
        <v>13496</v>
      </c>
    </row>
    <row r="2507" spans="2:16">
      <c r="B2507" t="s">
        <v>41</v>
      </c>
      <c r="C2507" t="s">
        <v>44</v>
      </c>
      <c r="D2507" s="36">
        <v>49241500</v>
      </c>
      <c r="E2507" s="36">
        <v>90551</v>
      </c>
      <c r="F2507" t="s">
        <v>10683</v>
      </c>
      <c r="G2507" t="s">
        <v>57</v>
      </c>
      <c r="H2507" s="37">
        <v>1523</v>
      </c>
      <c r="I2507" s="41">
        <f t="shared" si="55"/>
        <v>1355.47</v>
      </c>
      <c r="J2507" t="s">
        <v>8885</v>
      </c>
      <c r="K2507" s="35">
        <v>90551</v>
      </c>
      <c r="L2507" s="33">
        <v>0.11</v>
      </c>
      <c r="M2507" s="21" t="s">
        <v>14848</v>
      </c>
      <c r="N2507" s="21" t="s">
        <v>9478</v>
      </c>
      <c r="O2507" s="21" t="s">
        <v>83</v>
      </c>
      <c r="P2507" s="35" t="s">
        <v>13496</v>
      </c>
    </row>
    <row r="2508" spans="2:16">
      <c r="B2508" t="s">
        <v>41</v>
      </c>
      <c r="C2508" t="s">
        <v>44</v>
      </c>
      <c r="D2508" s="36">
        <v>49241500</v>
      </c>
      <c r="E2508" s="36">
        <v>90552</v>
      </c>
      <c r="F2508" t="s">
        <v>10684</v>
      </c>
      <c r="G2508" t="s">
        <v>57</v>
      </c>
      <c r="H2508" s="37">
        <v>5219</v>
      </c>
      <c r="I2508" s="41">
        <f t="shared" si="55"/>
        <v>4644.91</v>
      </c>
      <c r="J2508" t="s">
        <v>8885</v>
      </c>
      <c r="K2508" s="35">
        <v>90552</v>
      </c>
      <c r="L2508" s="33">
        <v>0.11</v>
      </c>
      <c r="M2508" s="21" t="s">
        <v>14848</v>
      </c>
      <c r="N2508" s="21" t="s">
        <v>9478</v>
      </c>
      <c r="O2508" s="21" t="s">
        <v>83</v>
      </c>
      <c r="P2508" s="35" t="s">
        <v>13496</v>
      </c>
    </row>
    <row r="2509" spans="2:16">
      <c r="B2509" t="s">
        <v>41</v>
      </c>
      <c r="C2509" t="s">
        <v>44</v>
      </c>
      <c r="D2509" s="36">
        <v>49241500</v>
      </c>
      <c r="E2509" s="36">
        <v>90553</v>
      </c>
      <c r="F2509" t="s">
        <v>10685</v>
      </c>
      <c r="G2509" t="s">
        <v>57</v>
      </c>
      <c r="H2509" s="37">
        <v>4308</v>
      </c>
      <c r="I2509" s="41">
        <f t="shared" si="55"/>
        <v>3834.12</v>
      </c>
      <c r="J2509" t="s">
        <v>8885</v>
      </c>
      <c r="K2509" s="35">
        <v>90553</v>
      </c>
      <c r="L2509" s="33">
        <v>0.11</v>
      </c>
      <c r="M2509" s="21" t="s">
        <v>14848</v>
      </c>
      <c r="N2509" s="21" t="s">
        <v>9478</v>
      </c>
      <c r="O2509" s="21" t="s">
        <v>83</v>
      </c>
      <c r="P2509" s="35" t="s">
        <v>13496</v>
      </c>
    </row>
    <row r="2510" spans="2:16">
      <c r="B2510" t="s">
        <v>41</v>
      </c>
      <c r="C2510" t="s">
        <v>44</v>
      </c>
      <c r="D2510" s="36">
        <v>49241500</v>
      </c>
      <c r="E2510" s="36">
        <v>90554</v>
      </c>
      <c r="F2510" t="s">
        <v>10686</v>
      </c>
      <c r="G2510" t="s">
        <v>57</v>
      </c>
      <c r="H2510" s="37">
        <v>10463</v>
      </c>
      <c r="I2510" s="41">
        <f t="shared" si="55"/>
        <v>9312.07</v>
      </c>
      <c r="J2510" t="s">
        <v>8885</v>
      </c>
      <c r="K2510" s="35">
        <v>90554</v>
      </c>
      <c r="L2510" s="33">
        <v>0.11</v>
      </c>
      <c r="M2510" s="21" t="s">
        <v>14848</v>
      </c>
      <c r="N2510" s="21" t="s">
        <v>9478</v>
      </c>
      <c r="O2510" s="21" t="s">
        <v>83</v>
      </c>
      <c r="P2510" s="35" t="s">
        <v>13496</v>
      </c>
    </row>
    <row r="2511" spans="2:16">
      <c r="B2511" t="s">
        <v>41</v>
      </c>
      <c r="C2511" t="s">
        <v>44</v>
      </c>
      <c r="D2511" s="36">
        <v>49241500</v>
      </c>
      <c r="E2511" s="36">
        <v>90555</v>
      </c>
      <c r="F2511" t="s">
        <v>10687</v>
      </c>
      <c r="G2511" t="s">
        <v>57</v>
      </c>
      <c r="H2511" s="37">
        <v>8637</v>
      </c>
      <c r="I2511" s="41">
        <f t="shared" si="55"/>
        <v>7686.93</v>
      </c>
      <c r="J2511" t="s">
        <v>8885</v>
      </c>
      <c r="K2511" s="35">
        <v>90555</v>
      </c>
      <c r="L2511" s="33">
        <v>0.11</v>
      </c>
      <c r="M2511" s="21" t="s">
        <v>14848</v>
      </c>
      <c r="N2511" s="21" t="s">
        <v>9478</v>
      </c>
      <c r="O2511" s="21" t="s">
        <v>83</v>
      </c>
      <c r="P2511" s="35" t="s">
        <v>13496</v>
      </c>
    </row>
    <row r="2512" spans="2:16">
      <c r="B2512" t="s">
        <v>41</v>
      </c>
      <c r="C2512" t="s">
        <v>44</v>
      </c>
      <c r="D2512" s="36">
        <v>49241500</v>
      </c>
      <c r="E2512" s="36">
        <v>90556</v>
      </c>
      <c r="F2512" t="s">
        <v>10688</v>
      </c>
      <c r="G2512" t="s">
        <v>57</v>
      </c>
      <c r="H2512" s="37">
        <v>5707</v>
      </c>
      <c r="I2512" s="41">
        <f t="shared" si="55"/>
        <v>5079.2300000000005</v>
      </c>
      <c r="J2512" t="s">
        <v>8885</v>
      </c>
      <c r="K2512" s="35">
        <v>90556</v>
      </c>
      <c r="L2512" s="33">
        <v>0.11</v>
      </c>
      <c r="M2512" s="21" t="s">
        <v>14848</v>
      </c>
      <c r="N2512" s="21" t="s">
        <v>9478</v>
      </c>
      <c r="O2512" s="21" t="s">
        <v>83</v>
      </c>
      <c r="P2512" s="35" t="s">
        <v>13496</v>
      </c>
    </row>
    <row r="2513" spans="2:16">
      <c r="B2513" t="s">
        <v>41</v>
      </c>
      <c r="C2513" t="s">
        <v>44</v>
      </c>
      <c r="D2513" s="36">
        <v>49241500</v>
      </c>
      <c r="E2513" s="36">
        <v>90557</v>
      </c>
      <c r="F2513" t="s">
        <v>10689</v>
      </c>
      <c r="G2513" t="s">
        <v>57</v>
      </c>
      <c r="H2513" s="37">
        <v>4667</v>
      </c>
      <c r="I2513" s="41">
        <f t="shared" si="55"/>
        <v>4153.63</v>
      </c>
      <c r="J2513" t="s">
        <v>8885</v>
      </c>
      <c r="K2513" s="35">
        <v>90557</v>
      </c>
      <c r="L2513" s="33">
        <v>0.11</v>
      </c>
      <c r="M2513" s="21" t="s">
        <v>14848</v>
      </c>
      <c r="N2513" s="21" t="s">
        <v>9478</v>
      </c>
      <c r="O2513" s="21" t="s">
        <v>83</v>
      </c>
      <c r="P2513" s="35" t="s">
        <v>13496</v>
      </c>
    </row>
    <row r="2514" spans="2:16">
      <c r="B2514" t="s">
        <v>41</v>
      </c>
      <c r="C2514" t="s">
        <v>44</v>
      </c>
      <c r="D2514" s="36">
        <v>49241500</v>
      </c>
      <c r="E2514" s="36">
        <v>90558</v>
      </c>
      <c r="F2514" t="s">
        <v>10690</v>
      </c>
      <c r="G2514" t="s">
        <v>57</v>
      </c>
      <c r="H2514" s="37">
        <v>11436</v>
      </c>
      <c r="I2514" s="41">
        <f t="shared" si="55"/>
        <v>10178.040000000001</v>
      </c>
      <c r="J2514" t="s">
        <v>8885</v>
      </c>
      <c r="K2514" s="35">
        <v>90558</v>
      </c>
      <c r="L2514" s="33">
        <v>0.11</v>
      </c>
      <c r="M2514" s="21" t="s">
        <v>14848</v>
      </c>
      <c r="N2514" s="21" t="s">
        <v>9478</v>
      </c>
      <c r="O2514" s="21" t="s">
        <v>83</v>
      </c>
      <c r="P2514" s="35" t="s">
        <v>13496</v>
      </c>
    </row>
    <row r="2515" spans="2:16">
      <c r="B2515" t="s">
        <v>41</v>
      </c>
      <c r="C2515" t="s">
        <v>44</v>
      </c>
      <c r="D2515" s="36">
        <v>49241500</v>
      </c>
      <c r="E2515" s="36">
        <v>90559</v>
      </c>
      <c r="F2515" t="s">
        <v>10691</v>
      </c>
      <c r="G2515" t="s">
        <v>57</v>
      </c>
      <c r="H2515" s="37">
        <v>9354</v>
      </c>
      <c r="I2515" s="41">
        <f t="shared" si="55"/>
        <v>8325.06</v>
      </c>
      <c r="J2515" t="s">
        <v>8885</v>
      </c>
      <c r="K2515" s="35">
        <v>90559</v>
      </c>
      <c r="L2515" s="33">
        <v>0.11</v>
      </c>
      <c r="M2515" s="21" t="s">
        <v>14848</v>
      </c>
      <c r="N2515" s="21" t="s">
        <v>9478</v>
      </c>
      <c r="O2515" s="21" t="s">
        <v>83</v>
      </c>
      <c r="P2515" s="35" t="s">
        <v>13496</v>
      </c>
    </row>
    <row r="2516" spans="2:16">
      <c r="B2516" t="s">
        <v>41</v>
      </c>
      <c r="C2516" t="s">
        <v>44</v>
      </c>
      <c r="D2516" s="36">
        <v>49241500</v>
      </c>
      <c r="E2516" s="36">
        <v>90560</v>
      </c>
      <c r="F2516" t="s">
        <v>10692</v>
      </c>
      <c r="G2516" t="s">
        <v>57</v>
      </c>
      <c r="H2516" s="37">
        <v>3131</v>
      </c>
      <c r="I2516" s="41">
        <f t="shared" si="55"/>
        <v>2786.59</v>
      </c>
      <c r="J2516" t="s">
        <v>8885</v>
      </c>
      <c r="K2516" s="35">
        <v>90560</v>
      </c>
      <c r="L2516" s="33">
        <v>0.11</v>
      </c>
      <c r="M2516" s="21" t="s">
        <v>14848</v>
      </c>
      <c r="N2516" s="21" t="s">
        <v>9478</v>
      </c>
      <c r="O2516" s="21" t="s">
        <v>83</v>
      </c>
      <c r="P2516" s="35" t="s">
        <v>13496</v>
      </c>
    </row>
    <row r="2517" spans="2:16">
      <c r="B2517" t="s">
        <v>41</v>
      </c>
      <c r="C2517" t="s">
        <v>44</v>
      </c>
      <c r="D2517" s="36">
        <v>49241500</v>
      </c>
      <c r="E2517" s="36">
        <v>90561</v>
      </c>
      <c r="F2517" t="s">
        <v>10693</v>
      </c>
      <c r="G2517" t="s">
        <v>57</v>
      </c>
      <c r="H2517" s="37">
        <v>3333</v>
      </c>
      <c r="I2517" s="41">
        <f t="shared" si="55"/>
        <v>2966.37</v>
      </c>
      <c r="J2517" t="s">
        <v>8885</v>
      </c>
      <c r="K2517" s="35">
        <v>90561</v>
      </c>
      <c r="L2517" s="33">
        <v>0.11</v>
      </c>
      <c r="M2517" s="21" t="s">
        <v>14848</v>
      </c>
      <c r="N2517" s="21" t="s">
        <v>9478</v>
      </c>
      <c r="O2517" s="21" t="s">
        <v>83</v>
      </c>
      <c r="P2517" s="35" t="s">
        <v>13496</v>
      </c>
    </row>
    <row r="2518" spans="2:16">
      <c r="B2518" t="s">
        <v>41</v>
      </c>
      <c r="C2518" t="s">
        <v>44</v>
      </c>
      <c r="D2518" s="36">
        <v>49241500</v>
      </c>
      <c r="E2518" s="36">
        <v>90562</v>
      </c>
      <c r="F2518" t="s">
        <v>10694</v>
      </c>
      <c r="G2518" t="s">
        <v>57</v>
      </c>
      <c r="H2518" s="37">
        <v>3540</v>
      </c>
      <c r="I2518" s="41">
        <f t="shared" si="55"/>
        <v>3150.6</v>
      </c>
      <c r="J2518" t="s">
        <v>8885</v>
      </c>
      <c r="K2518" s="35">
        <v>90562</v>
      </c>
      <c r="L2518" s="33">
        <v>0.11</v>
      </c>
      <c r="M2518" s="21" t="s">
        <v>14848</v>
      </c>
      <c r="N2518" s="21" t="s">
        <v>9478</v>
      </c>
      <c r="O2518" s="21" t="s">
        <v>83</v>
      </c>
      <c r="P2518" s="35" t="s">
        <v>13496</v>
      </c>
    </row>
    <row r="2519" spans="2:16">
      <c r="B2519" t="s">
        <v>41</v>
      </c>
      <c r="C2519" t="s">
        <v>44</v>
      </c>
      <c r="D2519" s="36">
        <v>49241500</v>
      </c>
      <c r="E2519" s="36">
        <v>90563</v>
      </c>
      <c r="F2519" t="s">
        <v>10695</v>
      </c>
      <c r="G2519" t="s">
        <v>57</v>
      </c>
      <c r="H2519" s="37">
        <v>3777</v>
      </c>
      <c r="I2519" s="41">
        <f t="shared" si="55"/>
        <v>3361.53</v>
      </c>
      <c r="J2519" t="s">
        <v>8885</v>
      </c>
      <c r="K2519" s="35">
        <v>90563</v>
      </c>
      <c r="L2519" s="33">
        <v>0.11</v>
      </c>
      <c r="M2519" s="21" t="s">
        <v>14848</v>
      </c>
      <c r="N2519" s="21" t="s">
        <v>9478</v>
      </c>
      <c r="O2519" s="21" t="s">
        <v>83</v>
      </c>
      <c r="P2519" s="35" t="s">
        <v>13496</v>
      </c>
    </row>
    <row r="2520" spans="2:16">
      <c r="B2520" t="s">
        <v>41</v>
      </c>
      <c r="C2520" t="s">
        <v>44</v>
      </c>
      <c r="D2520" s="36">
        <v>49241500</v>
      </c>
      <c r="E2520" s="36">
        <v>90564</v>
      </c>
      <c r="F2520" t="s">
        <v>10696</v>
      </c>
      <c r="G2520" t="s">
        <v>57</v>
      </c>
      <c r="H2520" s="37">
        <v>1198</v>
      </c>
      <c r="I2520" s="41">
        <f t="shared" si="55"/>
        <v>1066.22</v>
      </c>
      <c r="J2520" t="s">
        <v>8885</v>
      </c>
      <c r="K2520" s="35">
        <v>90564</v>
      </c>
      <c r="L2520" s="33">
        <v>0.11</v>
      </c>
      <c r="M2520" s="21" t="s">
        <v>14848</v>
      </c>
      <c r="N2520" s="21" t="s">
        <v>9478</v>
      </c>
      <c r="O2520" s="21" t="s">
        <v>83</v>
      </c>
      <c r="P2520" s="35" t="s">
        <v>13496</v>
      </c>
    </row>
    <row r="2521" spans="2:16">
      <c r="B2521" t="s">
        <v>41</v>
      </c>
      <c r="C2521" t="s">
        <v>44</v>
      </c>
      <c r="D2521" s="36">
        <v>49241500</v>
      </c>
      <c r="E2521" s="36">
        <v>90565</v>
      </c>
      <c r="F2521" t="s">
        <v>10697</v>
      </c>
      <c r="G2521" t="s">
        <v>57</v>
      </c>
      <c r="H2521" s="37">
        <v>1223</v>
      </c>
      <c r="I2521" s="41">
        <f t="shared" si="55"/>
        <v>1088.47</v>
      </c>
      <c r="J2521" t="s">
        <v>8885</v>
      </c>
      <c r="K2521" s="35">
        <v>90565</v>
      </c>
      <c r="L2521" s="33">
        <v>0.11</v>
      </c>
      <c r="M2521" s="21" t="s">
        <v>14848</v>
      </c>
      <c r="N2521" s="21" t="s">
        <v>9478</v>
      </c>
      <c r="O2521" s="21" t="s">
        <v>83</v>
      </c>
      <c r="P2521" s="35" t="s">
        <v>13496</v>
      </c>
    </row>
    <row r="2522" spans="2:16">
      <c r="B2522" t="s">
        <v>41</v>
      </c>
      <c r="C2522" t="s">
        <v>44</v>
      </c>
      <c r="D2522" s="36">
        <v>49241500</v>
      </c>
      <c r="E2522" s="36">
        <v>90566</v>
      </c>
      <c r="F2522" t="s">
        <v>9634</v>
      </c>
      <c r="G2522" t="s">
        <v>57</v>
      </c>
      <c r="H2522" s="37">
        <v>1291</v>
      </c>
      <c r="I2522" s="41">
        <f t="shared" si="55"/>
        <v>1148.99</v>
      </c>
      <c r="J2522" t="s">
        <v>8885</v>
      </c>
      <c r="K2522" s="35">
        <v>90566</v>
      </c>
      <c r="L2522" s="33">
        <v>0.11</v>
      </c>
      <c r="M2522" s="21" t="s">
        <v>14848</v>
      </c>
      <c r="N2522" s="21" t="s">
        <v>9478</v>
      </c>
      <c r="O2522" s="21" t="s">
        <v>83</v>
      </c>
      <c r="P2522" s="35" t="s">
        <v>13496</v>
      </c>
    </row>
    <row r="2523" spans="2:16">
      <c r="B2523" t="s">
        <v>41</v>
      </c>
      <c r="C2523" t="s">
        <v>44</v>
      </c>
      <c r="D2523" s="36">
        <v>49241500</v>
      </c>
      <c r="E2523" s="36">
        <v>90567</v>
      </c>
      <c r="F2523" t="s">
        <v>9633</v>
      </c>
      <c r="G2523" t="s">
        <v>57</v>
      </c>
      <c r="H2523" s="37">
        <v>954</v>
      </c>
      <c r="I2523" s="41">
        <f t="shared" si="55"/>
        <v>849.06000000000006</v>
      </c>
      <c r="J2523" t="s">
        <v>8885</v>
      </c>
      <c r="K2523" s="35">
        <v>90567</v>
      </c>
      <c r="L2523" s="33">
        <v>0.11</v>
      </c>
      <c r="M2523" s="21" t="s">
        <v>14848</v>
      </c>
      <c r="N2523" s="21" t="s">
        <v>9478</v>
      </c>
      <c r="O2523" s="21" t="s">
        <v>83</v>
      </c>
      <c r="P2523" s="35" t="s">
        <v>13496</v>
      </c>
    </row>
    <row r="2524" spans="2:16">
      <c r="B2524" t="s">
        <v>41</v>
      </c>
      <c r="C2524" t="s">
        <v>44</v>
      </c>
      <c r="D2524" s="36">
        <v>49241500</v>
      </c>
      <c r="E2524" s="36">
        <v>90568</v>
      </c>
      <c r="F2524" t="s">
        <v>10698</v>
      </c>
      <c r="G2524" t="s">
        <v>57</v>
      </c>
      <c r="H2524" s="37">
        <v>5772</v>
      </c>
      <c r="I2524" s="41">
        <f t="shared" si="55"/>
        <v>5137.08</v>
      </c>
      <c r="J2524" t="s">
        <v>8885</v>
      </c>
      <c r="K2524" s="35">
        <v>90568</v>
      </c>
      <c r="L2524" s="33">
        <v>0.11</v>
      </c>
      <c r="M2524" s="21" t="s">
        <v>14848</v>
      </c>
      <c r="N2524" s="21" t="s">
        <v>9478</v>
      </c>
      <c r="O2524" s="21" t="s">
        <v>83</v>
      </c>
      <c r="P2524" s="35" t="s">
        <v>13496</v>
      </c>
    </row>
    <row r="2525" spans="2:16">
      <c r="B2525" t="s">
        <v>41</v>
      </c>
      <c r="C2525" t="s">
        <v>44</v>
      </c>
      <c r="D2525" s="36">
        <v>49241500</v>
      </c>
      <c r="E2525" s="36">
        <v>90569</v>
      </c>
      <c r="F2525" t="s">
        <v>10699</v>
      </c>
      <c r="G2525" t="s">
        <v>57</v>
      </c>
      <c r="H2525" s="37">
        <v>4739</v>
      </c>
      <c r="I2525" s="41">
        <f t="shared" si="55"/>
        <v>4217.71</v>
      </c>
      <c r="J2525" t="s">
        <v>8885</v>
      </c>
      <c r="K2525" s="35">
        <v>90569</v>
      </c>
      <c r="L2525" s="33">
        <v>0.11</v>
      </c>
      <c r="M2525" s="21" t="s">
        <v>14848</v>
      </c>
      <c r="N2525" s="21" t="s">
        <v>9478</v>
      </c>
      <c r="O2525" s="21" t="s">
        <v>83</v>
      </c>
      <c r="P2525" s="35" t="s">
        <v>13496</v>
      </c>
    </row>
    <row r="2526" spans="2:16">
      <c r="B2526" t="s">
        <v>41</v>
      </c>
      <c r="C2526" t="s">
        <v>44</v>
      </c>
      <c r="D2526" s="36">
        <v>49241500</v>
      </c>
      <c r="E2526" s="36">
        <v>90570</v>
      </c>
      <c r="F2526" t="s">
        <v>9634</v>
      </c>
      <c r="G2526" t="s">
        <v>57</v>
      </c>
      <c r="H2526" s="37">
        <v>1291</v>
      </c>
      <c r="I2526" s="41">
        <f t="shared" si="55"/>
        <v>1148.99</v>
      </c>
      <c r="J2526" t="s">
        <v>8885</v>
      </c>
      <c r="K2526" s="35">
        <v>90570</v>
      </c>
      <c r="L2526" s="33">
        <v>0.11</v>
      </c>
      <c r="M2526" s="21" t="s">
        <v>14848</v>
      </c>
      <c r="N2526" s="21" t="s">
        <v>9478</v>
      </c>
      <c r="O2526" s="21" t="s">
        <v>83</v>
      </c>
      <c r="P2526" s="35" t="s">
        <v>13496</v>
      </c>
    </row>
    <row r="2527" spans="2:16">
      <c r="B2527" t="s">
        <v>41</v>
      </c>
      <c r="C2527" t="s">
        <v>44</v>
      </c>
      <c r="D2527" s="36">
        <v>49241500</v>
      </c>
      <c r="E2527" s="36">
        <v>90571</v>
      </c>
      <c r="F2527" t="s">
        <v>9633</v>
      </c>
      <c r="G2527" t="s">
        <v>57</v>
      </c>
      <c r="H2527" s="37">
        <v>974</v>
      </c>
      <c r="I2527" s="41">
        <f t="shared" si="55"/>
        <v>866.86</v>
      </c>
      <c r="J2527" t="s">
        <v>8885</v>
      </c>
      <c r="K2527" s="35">
        <v>90571</v>
      </c>
      <c r="L2527" s="33">
        <v>0.11</v>
      </c>
      <c r="M2527" s="21" t="s">
        <v>14848</v>
      </c>
      <c r="N2527" s="21" t="s">
        <v>9478</v>
      </c>
      <c r="O2527" s="21" t="s">
        <v>83</v>
      </c>
      <c r="P2527" s="35" t="s">
        <v>13496</v>
      </c>
    </row>
    <row r="2528" spans="2:16">
      <c r="B2528" t="s">
        <v>41</v>
      </c>
      <c r="C2528" t="s">
        <v>44</v>
      </c>
      <c r="D2528" s="36">
        <v>49241500</v>
      </c>
      <c r="E2528" s="36">
        <v>90572</v>
      </c>
      <c r="F2528" t="s">
        <v>10700</v>
      </c>
      <c r="G2528" t="s">
        <v>57</v>
      </c>
      <c r="H2528" s="37">
        <v>337</v>
      </c>
      <c r="I2528" s="41">
        <f t="shared" si="55"/>
        <v>299.93</v>
      </c>
      <c r="J2528" t="s">
        <v>8885</v>
      </c>
      <c r="K2528" s="35">
        <v>90572</v>
      </c>
      <c r="L2528" s="33">
        <v>0.11</v>
      </c>
      <c r="M2528" s="21" t="s">
        <v>14848</v>
      </c>
      <c r="N2528" s="21" t="s">
        <v>9478</v>
      </c>
      <c r="O2528" s="21" t="s">
        <v>83</v>
      </c>
      <c r="P2528" s="35" t="s">
        <v>13496</v>
      </c>
    </row>
    <row r="2529" spans="2:16">
      <c r="B2529" t="s">
        <v>41</v>
      </c>
      <c r="C2529" t="s">
        <v>44</v>
      </c>
      <c r="D2529" s="36">
        <v>49241500</v>
      </c>
      <c r="E2529" s="36">
        <v>90573</v>
      </c>
      <c r="F2529" t="s">
        <v>10701</v>
      </c>
      <c r="G2529" t="s">
        <v>57</v>
      </c>
      <c r="H2529" s="37">
        <v>674</v>
      </c>
      <c r="I2529" s="41">
        <f t="shared" si="55"/>
        <v>599.86</v>
      </c>
      <c r="J2529" t="s">
        <v>8885</v>
      </c>
      <c r="K2529" s="35">
        <v>90573</v>
      </c>
      <c r="L2529" s="33">
        <v>0.11</v>
      </c>
      <c r="M2529" s="21" t="s">
        <v>14848</v>
      </c>
      <c r="N2529" s="21" t="s">
        <v>9478</v>
      </c>
      <c r="O2529" s="21" t="s">
        <v>83</v>
      </c>
      <c r="P2529" s="35" t="s">
        <v>13496</v>
      </c>
    </row>
    <row r="2530" spans="2:16">
      <c r="B2530" t="s">
        <v>41</v>
      </c>
      <c r="C2530" t="s">
        <v>44</v>
      </c>
      <c r="D2530" s="36">
        <v>49241500</v>
      </c>
      <c r="E2530" s="36">
        <v>90574</v>
      </c>
      <c r="F2530" t="s">
        <v>10702</v>
      </c>
      <c r="G2530" t="s">
        <v>57</v>
      </c>
      <c r="H2530" s="37">
        <v>1010</v>
      </c>
      <c r="I2530" s="41">
        <f t="shared" si="55"/>
        <v>898.9</v>
      </c>
      <c r="J2530" t="s">
        <v>8885</v>
      </c>
      <c r="K2530" s="35">
        <v>90574</v>
      </c>
      <c r="L2530" s="33">
        <v>0.11</v>
      </c>
      <c r="M2530" s="21" t="s">
        <v>14848</v>
      </c>
      <c r="N2530" s="21" t="s">
        <v>9478</v>
      </c>
      <c r="O2530" s="21" t="s">
        <v>83</v>
      </c>
      <c r="P2530" s="35" t="s">
        <v>13496</v>
      </c>
    </row>
    <row r="2531" spans="2:16">
      <c r="B2531" t="s">
        <v>41</v>
      </c>
      <c r="C2531" t="s">
        <v>44</v>
      </c>
      <c r="D2531" s="36">
        <v>49241500</v>
      </c>
      <c r="E2531" s="36">
        <v>90575</v>
      </c>
      <c r="F2531" t="s">
        <v>10703</v>
      </c>
      <c r="G2531" t="s">
        <v>57</v>
      </c>
      <c r="H2531" s="37">
        <v>1346</v>
      </c>
      <c r="I2531" s="41">
        <f t="shared" si="55"/>
        <v>1197.94</v>
      </c>
      <c r="J2531" t="s">
        <v>8885</v>
      </c>
      <c r="K2531" s="35">
        <v>90575</v>
      </c>
      <c r="L2531" s="33">
        <v>0.11</v>
      </c>
      <c r="M2531" s="21" t="s">
        <v>14848</v>
      </c>
      <c r="N2531" s="21" t="s">
        <v>9478</v>
      </c>
      <c r="O2531" s="21" t="s">
        <v>83</v>
      </c>
      <c r="P2531" s="35" t="s">
        <v>13496</v>
      </c>
    </row>
    <row r="2532" spans="2:16">
      <c r="B2532" t="s">
        <v>41</v>
      </c>
      <c r="C2532" t="s">
        <v>44</v>
      </c>
      <c r="D2532" s="36">
        <v>49241500</v>
      </c>
      <c r="E2532" s="36">
        <v>90578</v>
      </c>
      <c r="F2532" t="s">
        <v>9675</v>
      </c>
      <c r="G2532" t="s">
        <v>57</v>
      </c>
      <c r="H2532" s="37">
        <v>1447</v>
      </c>
      <c r="I2532" s="41">
        <f t="shared" si="55"/>
        <v>1287.83</v>
      </c>
      <c r="J2532" t="s">
        <v>8885</v>
      </c>
      <c r="K2532" s="35">
        <v>90578</v>
      </c>
      <c r="L2532" s="33">
        <v>0.11</v>
      </c>
      <c r="M2532" s="21" t="s">
        <v>14848</v>
      </c>
      <c r="N2532" s="21" t="s">
        <v>9478</v>
      </c>
      <c r="O2532" s="21" t="s">
        <v>83</v>
      </c>
      <c r="P2532" s="35" t="s">
        <v>13496</v>
      </c>
    </row>
    <row r="2533" spans="2:16">
      <c r="B2533" t="s">
        <v>41</v>
      </c>
      <c r="C2533" t="s">
        <v>44</v>
      </c>
      <c r="D2533" s="36">
        <v>49241500</v>
      </c>
      <c r="E2533" s="36">
        <v>90579</v>
      </c>
      <c r="F2533" t="s">
        <v>9676</v>
      </c>
      <c r="G2533" t="s">
        <v>57</v>
      </c>
      <c r="H2533" s="37">
        <v>2183</v>
      </c>
      <c r="I2533" s="41">
        <f t="shared" si="55"/>
        <v>1942.8700000000001</v>
      </c>
      <c r="J2533" t="s">
        <v>8885</v>
      </c>
      <c r="K2533" s="35">
        <v>90579</v>
      </c>
      <c r="L2533" s="33">
        <v>0.11</v>
      </c>
      <c r="M2533" s="21" t="s">
        <v>14848</v>
      </c>
      <c r="N2533" s="21" t="s">
        <v>9478</v>
      </c>
      <c r="O2533" s="21" t="s">
        <v>83</v>
      </c>
      <c r="P2533" s="35" t="s">
        <v>13496</v>
      </c>
    </row>
    <row r="2534" spans="2:16">
      <c r="B2534" t="s">
        <v>41</v>
      </c>
      <c r="C2534" t="s">
        <v>44</v>
      </c>
      <c r="D2534" s="36">
        <v>49241500</v>
      </c>
      <c r="E2534" s="36">
        <v>90580</v>
      </c>
      <c r="F2534" t="s">
        <v>10704</v>
      </c>
      <c r="G2534" t="s">
        <v>57</v>
      </c>
      <c r="H2534" s="37">
        <v>514</v>
      </c>
      <c r="I2534" s="41">
        <f t="shared" si="55"/>
        <v>457.46</v>
      </c>
      <c r="J2534" t="s">
        <v>8885</v>
      </c>
      <c r="K2534" s="35">
        <v>90580</v>
      </c>
      <c r="L2534" s="33">
        <v>0.11</v>
      </c>
      <c r="M2534" s="21" t="s">
        <v>14848</v>
      </c>
      <c r="N2534" s="21" t="s">
        <v>9478</v>
      </c>
      <c r="O2534" s="21" t="s">
        <v>83</v>
      </c>
      <c r="P2534" s="35" t="s">
        <v>13496</v>
      </c>
    </row>
    <row r="2535" spans="2:16">
      <c r="B2535" t="s">
        <v>41</v>
      </c>
      <c r="C2535" t="s">
        <v>44</v>
      </c>
      <c r="D2535" s="36">
        <v>49241500</v>
      </c>
      <c r="E2535" s="36">
        <v>90581</v>
      </c>
      <c r="F2535" t="s">
        <v>10705</v>
      </c>
      <c r="G2535" t="s">
        <v>57</v>
      </c>
      <c r="H2535" s="37">
        <v>665</v>
      </c>
      <c r="I2535" s="41">
        <f t="shared" si="55"/>
        <v>591.85</v>
      </c>
      <c r="J2535" t="s">
        <v>8885</v>
      </c>
      <c r="K2535" s="35">
        <v>90581</v>
      </c>
      <c r="L2535" s="33">
        <v>0.11</v>
      </c>
      <c r="M2535" s="21" t="s">
        <v>14848</v>
      </c>
      <c r="N2535" s="21" t="s">
        <v>9478</v>
      </c>
      <c r="O2535" s="21" t="s">
        <v>83</v>
      </c>
      <c r="P2535" s="35" t="s">
        <v>13496</v>
      </c>
    </row>
    <row r="2536" spans="2:16">
      <c r="B2536" t="s">
        <v>41</v>
      </c>
      <c r="C2536" t="s">
        <v>44</v>
      </c>
      <c r="D2536" s="36">
        <v>49241500</v>
      </c>
      <c r="E2536" s="36">
        <v>90583</v>
      </c>
      <c r="F2536" t="s">
        <v>10706</v>
      </c>
      <c r="G2536" t="s">
        <v>57</v>
      </c>
      <c r="H2536" s="37">
        <v>4170</v>
      </c>
      <c r="I2536" s="41">
        <f t="shared" si="55"/>
        <v>3711.3</v>
      </c>
      <c r="J2536" t="s">
        <v>8885</v>
      </c>
      <c r="K2536" s="35">
        <v>90583</v>
      </c>
      <c r="L2536" s="33">
        <v>0.11</v>
      </c>
      <c r="M2536" s="21" t="s">
        <v>14848</v>
      </c>
      <c r="N2536" s="21" t="s">
        <v>9478</v>
      </c>
      <c r="O2536" s="21" t="s">
        <v>83</v>
      </c>
      <c r="P2536" s="35" t="s">
        <v>13496</v>
      </c>
    </row>
    <row r="2537" spans="2:16">
      <c r="B2537" t="s">
        <v>41</v>
      </c>
      <c r="C2537" t="s">
        <v>44</v>
      </c>
      <c r="D2537" s="36">
        <v>49241500</v>
      </c>
      <c r="E2537" s="36">
        <v>90584</v>
      </c>
      <c r="F2537" t="s">
        <v>10707</v>
      </c>
      <c r="G2537" t="s">
        <v>57</v>
      </c>
      <c r="H2537" s="37">
        <v>4182</v>
      </c>
      <c r="I2537" s="41">
        <f t="shared" si="55"/>
        <v>3721.98</v>
      </c>
      <c r="J2537" t="s">
        <v>8885</v>
      </c>
      <c r="K2537" s="35">
        <v>90584</v>
      </c>
      <c r="L2537" s="33">
        <v>0.11</v>
      </c>
      <c r="M2537" s="21" t="s">
        <v>14848</v>
      </c>
      <c r="N2537" s="21" t="s">
        <v>9478</v>
      </c>
      <c r="O2537" s="21" t="s">
        <v>83</v>
      </c>
      <c r="P2537" s="35" t="s">
        <v>13496</v>
      </c>
    </row>
    <row r="2538" spans="2:16">
      <c r="B2538" t="s">
        <v>41</v>
      </c>
      <c r="C2538" t="s">
        <v>44</v>
      </c>
      <c r="D2538" s="36">
        <v>49241500</v>
      </c>
      <c r="E2538" s="36">
        <v>90585</v>
      </c>
      <c r="F2538" t="s">
        <v>10708</v>
      </c>
      <c r="G2538" t="s">
        <v>57</v>
      </c>
      <c r="H2538" s="37">
        <v>4194</v>
      </c>
      <c r="I2538" s="41">
        <f t="shared" si="55"/>
        <v>3732.66</v>
      </c>
      <c r="J2538" t="s">
        <v>8885</v>
      </c>
      <c r="K2538" s="35">
        <v>90585</v>
      </c>
      <c r="L2538" s="33">
        <v>0.11</v>
      </c>
      <c r="M2538" s="21" t="s">
        <v>14848</v>
      </c>
      <c r="N2538" s="21" t="s">
        <v>9478</v>
      </c>
      <c r="O2538" s="21" t="s">
        <v>83</v>
      </c>
      <c r="P2538" s="35" t="s">
        <v>13496</v>
      </c>
    </row>
    <row r="2539" spans="2:16">
      <c r="B2539" t="s">
        <v>41</v>
      </c>
      <c r="C2539" t="s">
        <v>44</v>
      </c>
      <c r="D2539" s="36">
        <v>49241500</v>
      </c>
      <c r="E2539" s="36">
        <v>90586</v>
      </c>
      <c r="F2539" t="s">
        <v>10709</v>
      </c>
      <c r="G2539" t="s">
        <v>57</v>
      </c>
      <c r="H2539" s="37">
        <v>4209</v>
      </c>
      <c r="I2539" s="41">
        <f t="shared" si="55"/>
        <v>3746.01</v>
      </c>
      <c r="J2539" t="s">
        <v>8885</v>
      </c>
      <c r="K2539" s="35">
        <v>90586</v>
      </c>
      <c r="L2539" s="33">
        <v>0.11</v>
      </c>
      <c r="M2539" s="21" t="s">
        <v>14848</v>
      </c>
      <c r="N2539" s="21" t="s">
        <v>9478</v>
      </c>
      <c r="O2539" s="21" t="s">
        <v>83</v>
      </c>
      <c r="P2539" s="35" t="s">
        <v>13496</v>
      </c>
    </row>
    <row r="2540" spans="2:16">
      <c r="B2540" t="s">
        <v>41</v>
      </c>
      <c r="C2540" t="s">
        <v>44</v>
      </c>
      <c r="D2540" s="36">
        <v>49241500</v>
      </c>
      <c r="E2540" s="36">
        <v>90587</v>
      </c>
      <c r="F2540" t="s">
        <v>10710</v>
      </c>
      <c r="G2540" t="s">
        <v>57</v>
      </c>
      <c r="H2540" s="37">
        <v>4222</v>
      </c>
      <c r="I2540" s="41">
        <f t="shared" si="55"/>
        <v>3757.58</v>
      </c>
      <c r="J2540" t="s">
        <v>8885</v>
      </c>
      <c r="K2540" s="35">
        <v>90587</v>
      </c>
      <c r="L2540" s="33">
        <v>0.11</v>
      </c>
      <c r="M2540" s="21" t="s">
        <v>14848</v>
      </c>
      <c r="N2540" s="21" t="s">
        <v>9478</v>
      </c>
      <c r="O2540" s="21" t="s">
        <v>83</v>
      </c>
      <c r="P2540" s="35" t="s">
        <v>13496</v>
      </c>
    </row>
    <row r="2541" spans="2:16">
      <c r="B2541" t="s">
        <v>41</v>
      </c>
      <c r="C2541" t="s">
        <v>44</v>
      </c>
      <c r="D2541" s="36">
        <v>49241500</v>
      </c>
      <c r="E2541" s="36">
        <v>90588</v>
      </c>
      <c r="F2541" t="s">
        <v>10711</v>
      </c>
      <c r="G2541" t="s">
        <v>57</v>
      </c>
      <c r="H2541" s="37">
        <v>4234</v>
      </c>
      <c r="I2541" s="41">
        <f t="shared" si="55"/>
        <v>3768.26</v>
      </c>
      <c r="J2541" t="s">
        <v>8885</v>
      </c>
      <c r="K2541" s="35">
        <v>90588</v>
      </c>
      <c r="L2541" s="33">
        <v>0.11</v>
      </c>
      <c r="M2541" s="21" t="s">
        <v>14848</v>
      </c>
      <c r="N2541" s="21" t="s">
        <v>9478</v>
      </c>
      <c r="O2541" s="21" t="s">
        <v>83</v>
      </c>
      <c r="P2541" s="35" t="s">
        <v>13496</v>
      </c>
    </row>
    <row r="2542" spans="2:16">
      <c r="B2542" t="s">
        <v>41</v>
      </c>
      <c r="C2542" t="s">
        <v>44</v>
      </c>
      <c r="D2542" s="36">
        <v>49241500</v>
      </c>
      <c r="E2542" s="36">
        <v>90590</v>
      </c>
      <c r="F2542" t="s">
        <v>10712</v>
      </c>
      <c r="G2542" t="s">
        <v>57</v>
      </c>
      <c r="H2542" s="37">
        <v>3865</v>
      </c>
      <c r="I2542" s="41">
        <f t="shared" si="55"/>
        <v>3439.85</v>
      </c>
      <c r="J2542" t="s">
        <v>8885</v>
      </c>
      <c r="K2542" s="35">
        <v>90590</v>
      </c>
      <c r="L2542" s="33">
        <v>0.11</v>
      </c>
      <c r="M2542" s="21" t="s">
        <v>14848</v>
      </c>
      <c r="N2542" s="21" t="s">
        <v>9478</v>
      </c>
      <c r="O2542" s="21" t="s">
        <v>83</v>
      </c>
      <c r="P2542" s="35" t="s">
        <v>13496</v>
      </c>
    </row>
    <row r="2543" spans="2:16">
      <c r="B2543" t="s">
        <v>41</v>
      </c>
      <c r="C2543" t="s">
        <v>44</v>
      </c>
      <c r="D2543" s="36">
        <v>49241500</v>
      </c>
      <c r="E2543" s="36">
        <v>90591</v>
      </c>
      <c r="F2543" t="s">
        <v>10713</v>
      </c>
      <c r="G2543" t="s">
        <v>57</v>
      </c>
      <c r="H2543" s="37">
        <v>3881</v>
      </c>
      <c r="I2543" s="41">
        <f t="shared" si="55"/>
        <v>3454.09</v>
      </c>
      <c r="J2543" t="s">
        <v>8885</v>
      </c>
      <c r="K2543" s="35">
        <v>90591</v>
      </c>
      <c r="L2543" s="33">
        <v>0.11</v>
      </c>
      <c r="M2543" s="21" t="s">
        <v>14848</v>
      </c>
      <c r="N2543" s="21" t="s">
        <v>9478</v>
      </c>
      <c r="O2543" s="21" t="s">
        <v>83</v>
      </c>
      <c r="P2543" s="35" t="s">
        <v>13496</v>
      </c>
    </row>
    <row r="2544" spans="2:16">
      <c r="B2544" t="s">
        <v>41</v>
      </c>
      <c r="C2544" t="s">
        <v>44</v>
      </c>
      <c r="D2544" s="36">
        <v>49241500</v>
      </c>
      <c r="E2544" s="36">
        <v>90592</v>
      </c>
      <c r="F2544" t="s">
        <v>10714</v>
      </c>
      <c r="G2544" t="s">
        <v>57</v>
      </c>
      <c r="H2544" s="37">
        <v>628</v>
      </c>
      <c r="I2544" s="41">
        <f t="shared" si="55"/>
        <v>558.91999999999996</v>
      </c>
      <c r="J2544" t="s">
        <v>8885</v>
      </c>
      <c r="K2544" s="35">
        <v>90592</v>
      </c>
      <c r="L2544" s="33">
        <v>0.11</v>
      </c>
      <c r="M2544" s="21" t="s">
        <v>14848</v>
      </c>
      <c r="N2544" s="21" t="s">
        <v>9478</v>
      </c>
      <c r="O2544" s="21" t="s">
        <v>83</v>
      </c>
      <c r="P2544" s="35" t="s">
        <v>13496</v>
      </c>
    </row>
    <row r="2545" spans="2:16">
      <c r="B2545" t="s">
        <v>41</v>
      </c>
      <c r="C2545" t="s">
        <v>44</v>
      </c>
      <c r="D2545" s="36">
        <v>49241500</v>
      </c>
      <c r="E2545" s="36">
        <v>90593</v>
      </c>
      <c r="F2545" t="s">
        <v>10715</v>
      </c>
      <c r="G2545" t="s">
        <v>57</v>
      </c>
      <c r="H2545" s="37">
        <v>1425</v>
      </c>
      <c r="I2545" s="41">
        <f t="shared" si="55"/>
        <v>1268.25</v>
      </c>
      <c r="J2545" t="s">
        <v>8885</v>
      </c>
      <c r="K2545" s="35">
        <v>90593</v>
      </c>
      <c r="L2545" s="33">
        <v>0.11</v>
      </c>
      <c r="M2545" s="21" t="s">
        <v>14848</v>
      </c>
      <c r="N2545" s="21" t="s">
        <v>9478</v>
      </c>
      <c r="O2545" s="21" t="s">
        <v>83</v>
      </c>
      <c r="P2545" s="35" t="s">
        <v>13496</v>
      </c>
    </row>
    <row r="2546" spans="2:16">
      <c r="B2546" t="s">
        <v>41</v>
      </c>
      <c r="C2546" t="s">
        <v>44</v>
      </c>
      <c r="D2546" s="36">
        <v>49241500</v>
      </c>
      <c r="E2546" s="36">
        <v>90594</v>
      </c>
      <c r="F2546" t="s">
        <v>10716</v>
      </c>
      <c r="G2546" t="s">
        <v>57</v>
      </c>
      <c r="H2546" s="37">
        <v>2107</v>
      </c>
      <c r="I2546" s="41">
        <f t="shared" si="55"/>
        <v>1875.23</v>
      </c>
      <c r="J2546" t="s">
        <v>8885</v>
      </c>
      <c r="K2546" s="35">
        <v>90594</v>
      </c>
      <c r="L2546" s="33">
        <v>0.11</v>
      </c>
      <c r="M2546" s="21" t="s">
        <v>14848</v>
      </c>
      <c r="N2546" s="21" t="s">
        <v>9478</v>
      </c>
      <c r="O2546" s="21" t="s">
        <v>83</v>
      </c>
      <c r="P2546" s="35" t="s">
        <v>13496</v>
      </c>
    </row>
    <row r="2547" spans="2:16">
      <c r="B2547" t="s">
        <v>41</v>
      </c>
      <c r="C2547" t="s">
        <v>44</v>
      </c>
      <c r="D2547" s="36">
        <v>49241500</v>
      </c>
      <c r="E2547" s="36">
        <v>90595</v>
      </c>
      <c r="F2547" t="s">
        <v>10717</v>
      </c>
      <c r="G2547" t="s">
        <v>57</v>
      </c>
      <c r="H2547" s="37">
        <v>2007</v>
      </c>
      <c r="I2547" s="41">
        <f t="shared" si="55"/>
        <v>1786.23</v>
      </c>
      <c r="J2547" t="s">
        <v>8885</v>
      </c>
      <c r="K2547" s="35">
        <v>90595</v>
      </c>
      <c r="L2547" s="33">
        <v>0.11</v>
      </c>
      <c r="M2547" s="21" t="s">
        <v>14848</v>
      </c>
      <c r="N2547" s="21" t="s">
        <v>9478</v>
      </c>
      <c r="O2547" s="21" t="s">
        <v>83</v>
      </c>
      <c r="P2547" s="35" t="s">
        <v>13496</v>
      </c>
    </row>
    <row r="2548" spans="2:16">
      <c r="B2548" t="s">
        <v>41</v>
      </c>
      <c r="C2548" t="s">
        <v>44</v>
      </c>
      <c r="D2548" s="36">
        <v>49241500</v>
      </c>
      <c r="E2548" s="36">
        <v>90597</v>
      </c>
      <c r="F2548" t="s">
        <v>10718</v>
      </c>
      <c r="G2548" t="s">
        <v>57</v>
      </c>
      <c r="H2548" s="37">
        <v>1771</v>
      </c>
      <c r="I2548" s="41">
        <f t="shared" si="55"/>
        <v>1576.19</v>
      </c>
      <c r="J2548" t="s">
        <v>8885</v>
      </c>
      <c r="K2548" s="35">
        <v>90597</v>
      </c>
      <c r="L2548" s="33">
        <v>0.11</v>
      </c>
      <c r="M2548" s="21" t="s">
        <v>14848</v>
      </c>
      <c r="N2548" s="21" t="s">
        <v>9478</v>
      </c>
      <c r="O2548" s="21" t="s">
        <v>83</v>
      </c>
      <c r="P2548" s="35" t="s">
        <v>13496</v>
      </c>
    </row>
    <row r="2549" spans="2:16">
      <c r="B2549" t="s">
        <v>41</v>
      </c>
      <c r="C2549" t="s">
        <v>44</v>
      </c>
      <c r="D2549" s="36">
        <v>49241500</v>
      </c>
      <c r="E2549" s="36">
        <v>90598</v>
      </c>
      <c r="F2549" t="s">
        <v>10719</v>
      </c>
      <c r="G2549" t="s">
        <v>57</v>
      </c>
      <c r="H2549" s="37">
        <v>735</v>
      </c>
      <c r="I2549" s="41">
        <f t="shared" si="55"/>
        <v>654.15</v>
      </c>
      <c r="J2549" t="s">
        <v>8885</v>
      </c>
      <c r="K2549" s="35">
        <v>90598</v>
      </c>
      <c r="L2549" s="33">
        <v>0.11</v>
      </c>
      <c r="M2549" s="21" t="s">
        <v>14848</v>
      </c>
      <c r="N2549" s="21" t="s">
        <v>9478</v>
      </c>
      <c r="O2549" s="21" t="s">
        <v>83</v>
      </c>
      <c r="P2549" s="35" t="s">
        <v>13496</v>
      </c>
    </row>
    <row r="2550" spans="2:16">
      <c r="B2550" t="s">
        <v>41</v>
      </c>
      <c r="C2550" t="s">
        <v>44</v>
      </c>
      <c r="D2550" s="36">
        <v>49241500</v>
      </c>
      <c r="E2550" s="36">
        <v>90599</v>
      </c>
      <c r="F2550" t="s">
        <v>10720</v>
      </c>
      <c r="G2550" t="s">
        <v>57</v>
      </c>
      <c r="H2550" s="37">
        <v>742</v>
      </c>
      <c r="I2550" s="41">
        <f t="shared" si="55"/>
        <v>660.38</v>
      </c>
      <c r="J2550" t="s">
        <v>8885</v>
      </c>
      <c r="K2550" s="35">
        <v>90599</v>
      </c>
      <c r="L2550" s="33">
        <v>0.11</v>
      </c>
      <c r="M2550" s="21" t="s">
        <v>14848</v>
      </c>
      <c r="N2550" s="21" t="s">
        <v>9478</v>
      </c>
      <c r="O2550" s="21" t="s">
        <v>83</v>
      </c>
      <c r="P2550" s="35" t="s">
        <v>13496</v>
      </c>
    </row>
    <row r="2551" spans="2:16">
      <c r="B2551" t="s">
        <v>41</v>
      </c>
      <c r="C2551" t="s">
        <v>44</v>
      </c>
      <c r="D2551" s="36">
        <v>49241500</v>
      </c>
      <c r="E2551" s="36">
        <v>90600</v>
      </c>
      <c r="F2551" t="s">
        <v>10721</v>
      </c>
      <c r="G2551" t="s">
        <v>57</v>
      </c>
      <c r="H2551" s="37">
        <v>1166</v>
      </c>
      <c r="I2551" s="41">
        <f t="shared" si="55"/>
        <v>1037.74</v>
      </c>
      <c r="J2551" t="s">
        <v>8885</v>
      </c>
      <c r="K2551" s="35">
        <v>90600</v>
      </c>
      <c r="L2551" s="33">
        <v>0.11</v>
      </c>
      <c r="M2551" s="21" t="s">
        <v>14848</v>
      </c>
      <c r="N2551" s="21" t="s">
        <v>9478</v>
      </c>
      <c r="O2551" s="21" t="s">
        <v>83</v>
      </c>
      <c r="P2551" s="35" t="s">
        <v>13496</v>
      </c>
    </row>
    <row r="2552" spans="2:16">
      <c r="B2552" t="s">
        <v>41</v>
      </c>
      <c r="C2552" t="s">
        <v>44</v>
      </c>
      <c r="D2552" s="36">
        <v>49241500</v>
      </c>
      <c r="E2552" s="36">
        <v>90601</v>
      </c>
      <c r="F2552" t="s">
        <v>10722</v>
      </c>
      <c r="G2552" t="s">
        <v>57</v>
      </c>
      <c r="H2552" s="37">
        <v>2290</v>
      </c>
      <c r="I2552" s="41">
        <f t="shared" si="55"/>
        <v>2038.1000000000001</v>
      </c>
      <c r="J2552" t="s">
        <v>8885</v>
      </c>
      <c r="K2552" s="35">
        <v>90601</v>
      </c>
      <c r="L2552" s="33">
        <v>0.11</v>
      </c>
      <c r="M2552" s="21" t="s">
        <v>14848</v>
      </c>
      <c r="N2552" s="21" t="s">
        <v>9478</v>
      </c>
      <c r="O2552" s="21" t="s">
        <v>83</v>
      </c>
      <c r="P2552" s="35" t="s">
        <v>13496</v>
      </c>
    </row>
    <row r="2553" spans="2:16">
      <c r="B2553" t="s">
        <v>41</v>
      </c>
      <c r="C2553" t="s">
        <v>44</v>
      </c>
      <c r="D2553" s="36">
        <v>49241500</v>
      </c>
      <c r="E2553" s="36">
        <v>90602</v>
      </c>
      <c r="F2553" t="s">
        <v>10723</v>
      </c>
      <c r="G2553" t="s">
        <v>57</v>
      </c>
      <c r="H2553" s="37">
        <v>1850</v>
      </c>
      <c r="I2553" s="41">
        <f t="shared" si="55"/>
        <v>1646.5</v>
      </c>
      <c r="J2553" t="s">
        <v>8885</v>
      </c>
      <c r="K2553" s="35">
        <v>90602</v>
      </c>
      <c r="L2553" s="33">
        <v>0.11</v>
      </c>
      <c r="M2553" s="21" t="s">
        <v>14848</v>
      </c>
      <c r="N2553" s="21" t="s">
        <v>9478</v>
      </c>
      <c r="O2553" s="21" t="s">
        <v>83</v>
      </c>
      <c r="P2553" s="35" t="s">
        <v>13496</v>
      </c>
    </row>
    <row r="2554" spans="2:16">
      <c r="B2554" t="s">
        <v>41</v>
      </c>
      <c r="C2554" t="s">
        <v>44</v>
      </c>
      <c r="D2554" s="36">
        <v>49241500</v>
      </c>
      <c r="E2554" s="36">
        <v>90603</v>
      </c>
      <c r="F2554" t="s">
        <v>10724</v>
      </c>
      <c r="G2554" t="s">
        <v>57</v>
      </c>
      <c r="H2554" s="37">
        <v>2257</v>
      </c>
      <c r="I2554" s="41">
        <f t="shared" si="55"/>
        <v>2008.73</v>
      </c>
      <c r="J2554" t="s">
        <v>8885</v>
      </c>
      <c r="K2554" s="35">
        <v>90603</v>
      </c>
      <c r="L2554" s="33">
        <v>0.11</v>
      </c>
      <c r="M2554" s="21" t="s">
        <v>14848</v>
      </c>
      <c r="N2554" s="21" t="s">
        <v>9478</v>
      </c>
      <c r="O2554" s="21" t="s">
        <v>83</v>
      </c>
      <c r="P2554" s="35" t="s">
        <v>13496</v>
      </c>
    </row>
    <row r="2555" spans="2:16">
      <c r="B2555" t="s">
        <v>41</v>
      </c>
      <c r="C2555" t="s">
        <v>44</v>
      </c>
      <c r="D2555" s="36">
        <v>49241500</v>
      </c>
      <c r="E2555" s="36">
        <v>90604</v>
      </c>
      <c r="F2555" t="s">
        <v>10725</v>
      </c>
      <c r="G2555" t="s">
        <v>57</v>
      </c>
      <c r="H2555" s="37">
        <v>1818</v>
      </c>
      <c r="I2555" s="41">
        <f t="shared" si="55"/>
        <v>1618.02</v>
      </c>
      <c r="J2555" t="s">
        <v>8885</v>
      </c>
      <c r="K2555" s="35">
        <v>90604</v>
      </c>
      <c r="L2555" s="33">
        <v>0.11</v>
      </c>
      <c r="M2555" s="21" t="s">
        <v>14848</v>
      </c>
      <c r="N2555" s="21" t="s">
        <v>9478</v>
      </c>
      <c r="O2555" s="21" t="s">
        <v>83</v>
      </c>
      <c r="P2555" s="35" t="s">
        <v>13496</v>
      </c>
    </row>
    <row r="2556" spans="2:16">
      <c r="B2556" t="s">
        <v>41</v>
      </c>
      <c r="C2556" t="s">
        <v>44</v>
      </c>
      <c r="D2556" s="36">
        <v>49241500</v>
      </c>
      <c r="E2556" s="36">
        <v>90605</v>
      </c>
      <c r="F2556" t="s">
        <v>10726</v>
      </c>
      <c r="G2556" t="s">
        <v>57</v>
      </c>
      <c r="H2556" s="37">
        <v>4178</v>
      </c>
      <c r="I2556" s="41">
        <f t="shared" si="55"/>
        <v>3718.42</v>
      </c>
      <c r="J2556" t="s">
        <v>8885</v>
      </c>
      <c r="K2556" s="35">
        <v>90605</v>
      </c>
      <c r="L2556" s="33">
        <v>0.11</v>
      </c>
      <c r="M2556" s="21" t="s">
        <v>14848</v>
      </c>
      <c r="N2556" s="21" t="s">
        <v>9478</v>
      </c>
      <c r="O2556" s="21" t="s">
        <v>83</v>
      </c>
      <c r="P2556" s="35" t="s">
        <v>13496</v>
      </c>
    </row>
    <row r="2557" spans="2:16">
      <c r="B2557" t="s">
        <v>41</v>
      </c>
      <c r="C2557" t="s">
        <v>44</v>
      </c>
      <c r="D2557" s="36">
        <v>49241500</v>
      </c>
      <c r="E2557" s="36">
        <v>90606</v>
      </c>
      <c r="F2557" t="s">
        <v>10727</v>
      </c>
      <c r="G2557" t="s">
        <v>57</v>
      </c>
      <c r="H2557" s="37">
        <v>4475</v>
      </c>
      <c r="I2557" s="41">
        <f t="shared" si="55"/>
        <v>3982.75</v>
      </c>
      <c r="J2557" t="s">
        <v>8885</v>
      </c>
      <c r="K2557" s="35">
        <v>90606</v>
      </c>
      <c r="L2557" s="33">
        <v>0.11</v>
      </c>
      <c r="M2557" s="21" t="s">
        <v>14848</v>
      </c>
      <c r="N2557" s="21" t="s">
        <v>9478</v>
      </c>
      <c r="O2557" s="21" t="s">
        <v>83</v>
      </c>
      <c r="P2557" s="35" t="s">
        <v>13496</v>
      </c>
    </row>
    <row r="2558" spans="2:16">
      <c r="B2558" t="s">
        <v>41</v>
      </c>
      <c r="C2558" t="s">
        <v>44</v>
      </c>
      <c r="D2558" s="36">
        <v>49241500</v>
      </c>
      <c r="E2558" s="36">
        <v>90608</v>
      </c>
      <c r="F2558" t="s">
        <v>10728</v>
      </c>
      <c r="G2558" t="s">
        <v>57</v>
      </c>
      <c r="H2558" s="37">
        <v>2005</v>
      </c>
      <c r="I2558" s="41">
        <f t="shared" si="55"/>
        <v>1784.45</v>
      </c>
      <c r="J2558" t="s">
        <v>8885</v>
      </c>
      <c r="K2558" s="35">
        <v>90608</v>
      </c>
      <c r="L2558" s="33">
        <v>0.11</v>
      </c>
      <c r="M2558" s="21" t="s">
        <v>14848</v>
      </c>
      <c r="N2558" s="21" t="s">
        <v>9478</v>
      </c>
      <c r="O2558" s="21" t="s">
        <v>83</v>
      </c>
      <c r="P2558" s="35" t="s">
        <v>13496</v>
      </c>
    </row>
    <row r="2559" spans="2:16">
      <c r="B2559" t="s">
        <v>41</v>
      </c>
      <c r="C2559" t="s">
        <v>44</v>
      </c>
      <c r="D2559" s="36">
        <v>49241500</v>
      </c>
      <c r="E2559" s="36">
        <v>90609</v>
      </c>
      <c r="F2559" t="s">
        <v>10729</v>
      </c>
      <c r="G2559" t="s">
        <v>57</v>
      </c>
      <c r="H2559" s="37">
        <v>1339</v>
      </c>
      <c r="I2559" s="41">
        <f t="shared" si="55"/>
        <v>1191.71</v>
      </c>
      <c r="J2559" t="s">
        <v>8885</v>
      </c>
      <c r="K2559" s="35">
        <v>90609</v>
      </c>
      <c r="L2559" s="33">
        <v>0.11</v>
      </c>
      <c r="M2559" s="21" t="s">
        <v>14848</v>
      </c>
      <c r="N2559" s="21" t="s">
        <v>9478</v>
      </c>
      <c r="O2559" s="21" t="s">
        <v>83</v>
      </c>
      <c r="P2559" s="35" t="s">
        <v>13496</v>
      </c>
    </row>
    <row r="2560" spans="2:16">
      <c r="B2560" t="s">
        <v>41</v>
      </c>
      <c r="C2560" t="s">
        <v>44</v>
      </c>
      <c r="D2560" s="36">
        <v>49241500</v>
      </c>
      <c r="E2560" s="36">
        <v>90610</v>
      </c>
      <c r="F2560" t="s">
        <v>10730</v>
      </c>
      <c r="G2560" t="s">
        <v>57</v>
      </c>
      <c r="H2560" s="37">
        <v>960</v>
      </c>
      <c r="I2560" s="41">
        <f t="shared" si="55"/>
        <v>854.4</v>
      </c>
      <c r="J2560" t="s">
        <v>8885</v>
      </c>
      <c r="K2560" s="35">
        <v>90610</v>
      </c>
      <c r="L2560" s="33">
        <v>0.11</v>
      </c>
      <c r="M2560" s="21" t="s">
        <v>14848</v>
      </c>
      <c r="N2560" s="21" t="s">
        <v>9478</v>
      </c>
      <c r="O2560" s="21" t="s">
        <v>83</v>
      </c>
      <c r="P2560" s="35" t="s">
        <v>13496</v>
      </c>
    </row>
    <row r="2561" spans="2:16">
      <c r="B2561" t="s">
        <v>41</v>
      </c>
      <c r="C2561" t="s">
        <v>44</v>
      </c>
      <c r="D2561" s="36">
        <v>49241500</v>
      </c>
      <c r="E2561" s="36">
        <v>90611</v>
      </c>
      <c r="F2561" t="s">
        <v>10731</v>
      </c>
      <c r="G2561" t="s">
        <v>57</v>
      </c>
      <c r="H2561" s="37">
        <v>839</v>
      </c>
      <c r="I2561" s="41">
        <f t="shared" si="55"/>
        <v>746.71</v>
      </c>
      <c r="J2561" t="s">
        <v>8885</v>
      </c>
      <c r="K2561" s="35">
        <v>90611</v>
      </c>
      <c r="L2561" s="33">
        <v>0.11</v>
      </c>
      <c r="M2561" s="21" t="s">
        <v>14848</v>
      </c>
      <c r="N2561" s="21" t="s">
        <v>9478</v>
      </c>
      <c r="O2561" s="21" t="s">
        <v>83</v>
      </c>
      <c r="P2561" s="35" t="s">
        <v>13496</v>
      </c>
    </row>
    <row r="2562" spans="2:16">
      <c r="B2562" t="s">
        <v>41</v>
      </c>
      <c r="C2562" t="s">
        <v>44</v>
      </c>
      <c r="D2562" s="36">
        <v>49241500</v>
      </c>
      <c r="E2562" s="36">
        <v>90612</v>
      </c>
      <c r="F2562" t="s">
        <v>10732</v>
      </c>
      <c r="G2562" t="s">
        <v>57</v>
      </c>
      <c r="H2562" s="37">
        <v>2592</v>
      </c>
      <c r="I2562" s="41">
        <f t="shared" si="55"/>
        <v>2306.88</v>
      </c>
      <c r="J2562" t="s">
        <v>8885</v>
      </c>
      <c r="K2562" s="35">
        <v>90612</v>
      </c>
      <c r="L2562" s="33">
        <v>0.11</v>
      </c>
      <c r="M2562" s="21" t="s">
        <v>14848</v>
      </c>
      <c r="N2562" s="21" t="s">
        <v>9478</v>
      </c>
      <c r="O2562" s="21" t="s">
        <v>83</v>
      </c>
      <c r="P2562" s="35" t="s">
        <v>13496</v>
      </c>
    </row>
    <row r="2563" spans="2:16">
      <c r="B2563" t="s">
        <v>41</v>
      </c>
      <c r="C2563" t="s">
        <v>44</v>
      </c>
      <c r="D2563" s="36">
        <v>49241500</v>
      </c>
      <c r="E2563" s="36">
        <v>90613</v>
      </c>
      <c r="F2563" t="s">
        <v>10733</v>
      </c>
      <c r="G2563" t="s">
        <v>57</v>
      </c>
      <c r="H2563" s="37">
        <v>2843</v>
      </c>
      <c r="I2563" s="41">
        <f t="shared" si="55"/>
        <v>2530.27</v>
      </c>
      <c r="J2563" t="s">
        <v>8885</v>
      </c>
      <c r="K2563" s="35">
        <v>90613</v>
      </c>
      <c r="L2563" s="33">
        <v>0.11</v>
      </c>
      <c r="M2563" s="21" t="s">
        <v>14848</v>
      </c>
      <c r="N2563" s="21" t="s">
        <v>9478</v>
      </c>
      <c r="O2563" s="21" t="s">
        <v>83</v>
      </c>
      <c r="P2563" s="35" t="s">
        <v>13496</v>
      </c>
    </row>
    <row r="2564" spans="2:16">
      <c r="B2564" t="s">
        <v>41</v>
      </c>
      <c r="C2564" t="s">
        <v>44</v>
      </c>
      <c r="D2564" s="36">
        <v>49241500</v>
      </c>
      <c r="E2564" s="36">
        <v>90614</v>
      </c>
      <c r="F2564" t="s">
        <v>10734</v>
      </c>
      <c r="G2564" t="s">
        <v>57</v>
      </c>
      <c r="H2564" s="37">
        <v>2843</v>
      </c>
      <c r="I2564" s="41">
        <f t="shared" si="55"/>
        <v>2530.27</v>
      </c>
      <c r="J2564" t="s">
        <v>8885</v>
      </c>
      <c r="K2564" s="35">
        <v>90614</v>
      </c>
      <c r="L2564" s="33">
        <v>0.11</v>
      </c>
      <c r="M2564" s="21" t="s">
        <v>14848</v>
      </c>
      <c r="N2564" s="21" t="s">
        <v>9478</v>
      </c>
      <c r="O2564" s="21" t="s">
        <v>83</v>
      </c>
      <c r="P2564" s="35" t="s">
        <v>13496</v>
      </c>
    </row>
    <row r="2565" spans="2:16">
      <c r="B2565" t="s">
        <v>41</v>
      </c>
      <c r="C2565" t="s">
        <v>44</v>
      </c>
      <c r="D2565" s="36">
        <v>49241500</v>
      </c>
      <c r="E2565" s="36">
        <v>90615</v>
      </c>
      <c r="F2565" t="s">
        <v>10735</v>
      </c>
      <c r="G2565" t="s">
        <v>57</v>
      </c>
      <c r="H2565" s="37">
        <v>2403</v>
      </c>
      <c r="I2565" s="41">
        <f t="shared" si="55"/>
        <v>2138.67</v>
      </c>
      <c r="J2565" t="s">
        <v>8885</v>
      </c>
      <c r="K2565" s="35">
        <v>90615</v>
      </c>
      <c r="L2565" s="33">
        <v>0.11</v>
      </c>
      <c r="M2565" s="21" t="s">
        <v>14848</v>
      </c>
      <c r="N2565" s="21" t="s">
        <v>9478</v>
      </c>
      <c r="O2565" s="21" t="s">
        <v>83</v>
      </c>
      <c r="P2565" s="35" t="s">
        <v>13496</v>
      </c>
    </row>
    <row r="2566" spans="2:16">
      <c r="B2566" t="s">
        <v>41</v>
      </c>
      <c r="C2566" t="s">
        <v>44</v>
      </c>
      <c r="D2566" s="36">
        <v>49241500</v>
      </c>
      <c r="E2566" s="36">
        <v>90616</v>
      </c>
      <c r="F2566" t="s">
        <v>10736</v>
      </c>
      <c r="G2566" t="s">
        <v>57</v>
      </c>
      <c r="H2566" s="37">
        <v>2453</v>
      </c>
      <c r="I2566" s="41">
        <f t="shared" si="55"/>
        <v>2183.17</v>
      </c>
      <c r="J2566" t="s">
        <v>8885</v>
      </c>
      <c r="K2566" s="35">
        <v>90616</v>
      </c>
      <c r="L2566" s="33">
        <v>0.11</v>
      </c>
      <c r="M2566" s="21" t="s">
        <v>14848</v>
      </c>
      <c r="N2566" s="21" t="s">
        <v>9478</v>
      </c>
      <c r="O2566" s="21" t="s">
        <v>83</v>
      </c>
      <c r="P2566" s="35" t="s">
        <v>13496</v>
      </c>
    </row>
    <row r="2567" spans="2:16">
      <c r="B2567" t="s">
        <v>41</v>
      </c>
      <c r="C2567" t="s">
        <v>44</v>
      </c>
      <c r="D2567" s="36">
        <v>49241500</v>
      </c>
      <c r="E2567" s="36">
        <v>90617</v>
      </c>
      <c r="F2567" t="s">
        <v>10737</v>
      </c>
      <c r="G2567" t="s">
        <v>57</v>
      </c>
      <c r="H2567" s="37">
        <v>998</v>
      </c>
      <c r="I2567" s="41">
        <f t="shared" si="55"/>
        <v>888.22</v>
      </c>
      <c r="J2567" t="s">
        <v>8885</v>
      </c>
      <c r="K2567" s="35">
        <v>90617</v>
      </c>
      <c r="L2567" s="33">
        <v>0.11</v>
      </c>
      <c r="M2567" s="21" t="s">
        <v>14848</v>
      </c>
      <c r="N2567" s="21" t="s">
        <v>9478</v>
      </c>
      <c r="O2567" s="21" t="s">
        <v>83</v>
      </c>
      <c r="P2567" s="35" t="s">
        <v>13496</v>
      </c>
    </row>
    <row r="2568" spans="2:16">
      <c r="B2568" t="s">
        <v>41</v>
      </c>
      <c r="C2568" t="s">
        <v>44</v>
      </c>
      <c r="D2568" s="36">
        <v>49241500</v>
      </c>
      <c r="E2568" s="36">
        <v>90618</v>
      </c>
      <c r="F2568" t="s">
        <v>10738</v>
      </c>
      <c r="G2568" t="s">
        <v>57</v>
      </c>
      <c r="H2568" s="37">
        <v>3178</v>
      </c>
      <c r="I2568" s="41">
        <f t="shared" ref="I2568:I2631" si="56">H2568*0.89</f>
        <v>2828.42</v>
      </c>
      <c r="J2568" t="s">
        <v>8885</v>
      </c>
      <c r="K2568" s="35">
        <v>90618</v>
      </c>
      <c r="L2568" s="33">
        <v>0.11</v>
      </c>
      <c r="M2568" s="21" t="s">
        <v>14848</v>
      </c>
      <c r="N2568" s="21" t="s">
        <v>9478</v>
      </c>
      <c r="O2568" s="21" t="s">
        <v>83</v>
      </c>
      <c r="P2568" s="35" t="s">
        <v>13496</v>
      </c>
    </row>
    <row r="2569" spans="2:16">
      <c r="B2569" t="s">
        <v>41</v>
      </c>
      <c r="C2569" t="s">
        <v>44</v>
      </c>
      <c r="D2569" s="36">
        <v>49241500</v>
      </c>
      <c r="E2569" s="36">
        <v>90619</v>
      </c>
      <c r="F2569" t="s">
        <v>10739</v>
      </c>
      <c r="G2569" t="s">
        <v>57</v>
      </c>
      <c r="H2569" s="37">
        <v>789</v>
      </c>
      <c r="I2569" s="41">
        <f t="shared" si="56"/>
        <v>702.21</v>
      </c>
      <c r="J2569" t="s">
        <v>8885</v>
      </c>
      <c r="K2569" s="35">
        <v>90619</v>
      </c>
      <c r="L2569" s="33">
        <v>0.11</v>
      </c>
      <c r="M2569" s="21" t="s">
        <v>14848</v>
      </c>
      <c r="N2569" s="21" t="s">
        <v>9478</v>
      </c>
      <c r="O2569" s="21" t="s">
        <v>83</v>
      </c>
      <c r="P2569" s="35" t="s">
        <v>13496</v>
      </c>
    </row>
    <row r="2570" spans="2:16">
      <c r="B2570" t="s">
        <v>41</v>
      </c>
      <c r="C2570" t="s">
        <v>44</v>
      </c>
      <c r="D2570" s="36">
        <v>49241500</v>
      </c>
      <c r="E2570" s="36">
        <v>90620</v>
      </c>
      <c r="F2570" t="s">
        <v>10740</v>
      </c>
      <c r="G2570" t="s">
        <v>57</v>
      </c>
      <c r="H2570" s="37">
        <v>900</v>
      </c>
      <c r="I2570" s="41">
        <f t="shared" si="56"/>
        <v>801</v>
      </c>
      <c r="J2570" t="s">
        <v>8885</v>
      </c>
      <c r="K2570" s="35">
        <v>90620</v>
      </c>
      <c r="L2570" s="33">
        <v>0.11</v>
      </c>
      <c r="M2570" s="21" t="s">
        <v>14848</v>
      </c>
      <c r="N2570" s="21" t="s">
        <v>9478</v>
      </c>
      <c r="O2570" s="21" t="s">
        <v>83</v>
      </c>
      <c r="P2570" s="35" t="s">
        <v>13496</v>
      </c>
    </row>
    <row r="2571" spans="2:16">
      <c r="B2571" t="s">
        <v>41</v>
      </c>
      <c r="C2571" t="s">
        <v>44</v>
      </c>
      <c r="D2571" s="36">
        <v>49241500</v>
      </c>
      <c r="E2571" s="36">
        <v>90621</v>
      </c>
      <c r="F2571" t="s">
        <v>10741</v>
      </c>
      <c r="G2571" t="s">
        <v>57</v>
      </c>
      <c r="H2571" s="37">
        <v>989</v>
      </c>
      <c r="I2571" s="41">
        <f t="shared" si="56"/>
        <v>880.21</v>
      </c>
      <c r="J2571" t="s">
        <v>8885</v>
      </c>
      <c r="K2571" s="35">
        <v>90621</v>
      </c>
      <c r="L2571" s="33">
        <v>0.11</v>
      </c>
      <c r="M2571" s="21" t="s">
        <v>14848</v>
      </c>
      <c r="N2571" s="21" t="s">
        <v>9478</v>
      </c>
      <c r="O2571" s="21" t="s">
        <v>83</v>
      </c>
      <c r="P2571" s="35" t="s">
        <v>13496</v>
      </c>
    </row>
    <row r="2572" spans="2:16">
      <c r="B2572" t="s">
        <v>41</v>
      </c>
      <c r="C2572" t="s">
        <v>44</v>
      </c>
      <c r="D2572" s="36">
        <v>49241500</v>
      </c>
      <c r="E2572" s="36">
        <v>90625</v>
      </c>
      <c r="F2572" t="s">
        <v>10742</v>
      </c>
      <c r="G2572" t="s">
        <v>57</v>
      </c>
      <c r="H2572" s="37">
        <v>1695</v>
      </c>
      <c r="I2572" s="41">
        <f t="shared" si="56"/>
        <v>1508.55</v>
      </c>
      <c r="J2572" t="s">
        <v>8885</v>
      </c>
      <c r="K2572" s="35">
        <v>90625</v>
      </c>
      <c r="L2572" s="33">
        <v>0.11</v>
      </c>
      <c r="M2572" s="21" t="s">
        <v>14848</v>
      </c>
      <c r="N2572" s="21" t="s">
        <v>9478</v>
      </c>
      <c r="O2572" s="21" t="s">
        <v>83</v>
      </c>
      <c r="P2572" s="35" t="s">
        <v>13496</v>
      </c>
    </row>
    <row r="2573" spans="2:16">
      <c r="B2573" t="s">
        <v>41</v>
      </c>
      <c r="C2573" t="s">
        <v>44</v>
      </c>
      <c r="D2573" s="36">
        <v>49241500</v>
      </c>
      <c r="E2573" s="36">
        <v>90626</v>
      </c>
      <c r="F2573" t="s">
        <v>10743</v>
      </c>
      <c r="G2573" t="s">
        <v>57</v>
      </c>
      <c r="H2573" s="37">
        <v>1926</v>
      </c>
      <c r="I2573" s="41">
        <f t="shared" si="56"/>
        <v>1714.14</v>
      </c>
      <c r="J2573" t="s">
        <v>8885</v>
      </c>
      <c r="K2573" s="35">
        <v>90626</v>
      </c>
      <c r="L2573" s="33">
        <v>0.11</v>
      </c>
      <c r="M2573" s="21" t="s">
        <v>14848</v>
      </c>
      <c r="N2573" s="21" t="s">
        <v>9478</v>
      </c>
      <c r="O2573" s="21" t="s">
        <v>83</v>
      </c>
      <c r="P2573" s="35" t="s">
        <v>13496</v>
      </c>
    </row>
    <row r="2574" spans="2:16">
      <c r="B2574" t="s">
        <v>41</v>
      </c>
      <c r="C2574" t="s">
        <v>44</v>
      </c>
      <c r="D2574" s="36">
        <v>49241500</v>
      </c>
      <c r="E2574" s="36">
        <v>90627</v>
      </c>
      <c r="F2574" t="s">
        <v>10744</v>
      </c>
      <c r="G2574" t="s">
        <v>57</v>
      </c>
      <c r="H2574" s="37">
        <v>656</v>
      </c>
      <c r="I2574" s="41">
        <f t="shared" si="56"/>
        <v>583.84</v>
      </c>
      <c r="J2574" t="s">
        <v>8885</v>
      </c>
      <c r="K2574" s="35">
        <v>90627</v>
      </c>
      <c r="L2574" s="33">
        <v>0.11</v>
      </c>
      <c r="M2574" s="21" t="s">
        <v>14848</v>
      </c>
      <c r="N2574" s="21" t="s">
        <v>9478</v>
      </c>
      <c r="O2574" s="21" t="s">
        <v>83</v>
      </c>
      <c r="P2574" s="35" t="s">
        <v>13496</v>
      </c>
    </row>
    <row r="2575" spans="2:16">
      <c r="B2575" t="s">
        <v>41</v>
      </c>
      <c r="C2575" t="s">
        <v>44</v>
      </c>
      <c r="D2575" s="36">
        <v>49241500</v>
      </c>
      <c r="E2575" s="36">
        <v>90628</v>
      </c>
      <c r="F2575" t="s">
        <v>10745</v>
      </c>
      <c r="G2575" t="s">
        <v>57</v>
      </c>
      <c r="H2575" s="37">
        <v>688</v>
      </c>
      <c r="I2575" s="41">
        <f t="shared" si="56"/>
        <v>612.32000000000005</v>
      </c>
      <c r="J2575" t="s">
        <v>8885</v>
      </c>
      <c r="K2575" s="35">
        <v>90628</v>
      </c>
      <c r="L2575" s="33">
        <v>0.11</v>
      </c>
      <c r="M2575" s="21" t="s">
        <v>14848</v>
      </c>
      <c r="N2575" s="21" t="s">
        <v>9478</v>
      </c>
      <c r="O2575" s="21" t="s">
        <v>83</v>
      </c>
      <c r="P2575" s="35" t="s">
        <v>13496</v>
      </c>
    </row>
    <row r="2576" spans="2:16">
      <c r="B2576" t="s">
        <v>41</v>
      </c>
      <c r="C2576" t="s">
        <v>44</v>
      </c>
      <c r="D2576" s="36">
        <v>49241500</v>
      </c>
      <c r="E2576" s="36">
        <v>90629</v>
      </c>
      <c r="F2576" t="s">
        <v>10746</v>
      </c>
      <c r="G2576" t="s">
        <v>57</v>
      </c>
      <c r="H2576" s="37">
        <v>783</v>
      </c>
      <c r="I2576" s="41">
        <f t="shared" si="56"/>
        <v>696.87</v>
      </c>
      <c r="J2576" t="s">
        <v>8885</v>
      </c>
      <c r="K2576" s="35">
        <v>90629</v>
      </c>
      <c r="L2576" s="33">
        <v>0.11</v>
      </c>
      <c r="M2576" s="21" t="s">
        <v>14848</v>
      </c>
      <c r="N2576" s="21" t="s">
        <v>9478</v>
      </c>
      <c r="O2576" s="21" t="s">
        <v>83</v>
      </c>
      <c r="P2576" s="35" t="s">
        <v>13496</v>
      </c>
    </row>
    <row r="2577" spans="2:16">
      <c r="B2577" t="s">
        <v>41</v>
      </c>
      <c r="C2577" t="s">
        <v>44</v>
      </c>
      <c r="D2577" s="36">
        <v>49241500</v>
      </c>
      <c r="E2577" s="36">
        <v>90630</v>
      </c>
      <c r="F2577" t="s">
        <v>10747</v>
      </c>
      <c r="G2577" t="s">
        <v>57</v>
      </c>
      <c r="H2577" s="37">
        <v>2979</v>
      </c>
      <c r="I2577" s="41">
        <f t="shared" si="56"/>
        <v>2651.31</v>
      </c>
      <c r="J2577" t="s">
        <v>8885</v>
      </c>
      <c r="K2577" s="35">
        <v>90630</v>
      </c>
      <c r="L2577" s="33">
        <v>0.11</v>
      </c>
      <c r="M2577" s="21" t="s">
        <v>14848</v>
      </c>
      <c r="N2577" s="21" t="s">
        <v>9478</v>
      </c>
      <c r="O2577" s="21" t="s">
        <v>83</v>
      </c>
      <c r="P2577" s="35" t="s">
        <v>13496</v>
      </c>
    </row>
    <row r="2578" spans="2:16">
      <c r="B2578" t="s">
        <v>41</v>
      </c>
      <c r="C2578" t="s">
        <v>44</v>
      </c>
      <c r="D2578" s="36">
        <v>49241500</v>
      </c>
      <c r="E2578" s="36">
        <v>90631</v>
      </c>
      <c r="F2578" t="s">
        <v>10748</v>
      </c>
      <c r="G2578" t="s">
        <v>57</v>
      </c>
      <c r="H2578" s="37">
        <v>842</v>
      </c>
      <c r="I2578" s="41">
        <f t="shared" si="56"/>
        <v>749.38</v>
      </c>
      <c r="J2578" t="s">
        <v>8885</v>
      </c>
      <c r="K2578" s="35">
        <v>90631</v>
      </c>
      <c r="L2578" s="33">
        <v>0.11</v>
      </c>
      <c r="M2578" s="21" t="s">
        <v>14848</v>
      </c>
      <c r="N2578" s="21" t="s">
        <v>9478</v>
      </c>
      <c r="O2578" s="21" t="s">
        <v>83</v>
      </c>
      <c r="P2578" s="35" t="s">
        <v>13496</v>
      </c>
    </row>
    <row r="2579" spans="2:16">
      <c r="B2579" t="s">
        <v>41</v>
      </c>
      <c r="C2579" t="s">
        <v>44</v>
      </c>
      <c r="D2579" s="36">
        <v>49241500</v>
      </c>
      <c r="E2579" s="36">
        <v>90632</v>
      </c>
      <c r="F2579" t="s">
        <v>10749</v>
      </c>
      <c r="G2579" t="s">
        <v>57</v>
      </c>
      <c r="H2579" s="37">
        <v>455</v>
      </c>
      <c r="I2579" s="41">
        <f t="shared" si="56"/>
        <v>404.95</v>
      </c>
      <c r="J2579" t="s">
        <v>8885</v>
      </c>
      <c r="K2579" s="35">
        <v>90632</v>
      </c>
      <c r="L2579" s="33">
        <v>0.11</v>
      </c>
      <c r="M2579" s="21" t="s">
        <v>14848</v>
      </c>
      <c r="N2579" s="21" t="s">
        <v>9478</v>
      </c>
      <c r="O2579" s="21" t="s">
        <v>83</v>
      </c>
      <c r="P2579" s="35" t="s">
        <v>13496</v>
      </c>
    </row>
    <row r="2580" spans="2:16">
      <c r="B2580" t="s">
        <v>41</v>
      </c>
      <c r="C2580" t="s">
        <v>44</v>
      </c>
      <c r="D2580" s="36">
        <v>49241500</v>
      </c>
      <c r="E2580" s="36">
        <v>90633</v>
      </c>
      <c r="F2580" t="s">
        <v>10750</v>
      </c>
      <c r="G2580" t="s">
        <v>57</v>
      </c>
      <c r="H2580" s="37">
        <v>522</v>
      </c>
      <c r="I2580" s="41">
        <f t="shared" si="56"/>
        <v>464.58</v>
      </c>
      <c r="J2580" t="s">
        <v>8885</v>
      </c>
      <c r="K2580" s="35">
        <v>90633</v>
      </c>
      <c r="L2580" s="33">
        <v>0.11</v>
      </c>
      <c r="M2580" s="21" t="s">
        <v>14848</v>
      </c>
      <c r="N2580" s="21" t="s">
        <v>9478</v>
      </c>
      <c r="O2580" s="21" t="s">
        <v>83</v>
      </c>
      <c r="P2580" s="35" t="s">
        <v>13496</v>
      </c>
    </row>
    <row r="2581" spans="2:16">
      <c r="B2581" t="s">
        <v>41</v>
      </c>
      <c r="C2581" t="s">
        <v>44</v>
      </c>
      <c r="D2581" s="36">
        <v>49241500</v>
      </c>
      <c r="E2581" s="36">
        <v>90634</v>
      </c>
      <c r="F2581" t="s">
        <v>10751</v>
      </c>
      <c r="G2581" t="s">
        <v>57</v>
      </c>
      <c r="H2581" s="37">
        <v>599</v>
      </c>
      <c r="I2581" s="41">
        <f t="shared" si="56"/>
        <v>533.11</v>
      </c>
      <c r="J2581" t="s">
        <v>8885</v>
      </c>
      <c r="K2581" s="35">
        <v>90634</v>
      </c>
      <c r="L2581" s="33">
        <v>0.11</v>
      </c>
      <c r="M2581" s="21" t="s">
        <v>14848</v>
      </c>
      <c r="N2581" s="21" t="s">
        <v>9478</v>
      </c>
      <c r="O2581" s="21" t="s">
        <v>83</v>
      </c>
      <c r="P2581" s="35" t="s">
        <v>13496</v>
      </c>
    </row>
    <row r="2582" spans="2:16">
      <c r="B2582" t="s">
        <v>41</v>
      </c>
      <c r="C2582" t="s">
        <v>44</v>
      </c>
      <c r="D2582" s="36">
        <v>49241500</v>
      </c>
      <c r="E2582" s="36">
        <v>90635</v>
      </c>
      <c r="F2582" t="s">
        <v>10752</v>
      </c>
      <c r="G2582" t="s">
        <v>57</v>
      </c>
      <c r="H2582" s="37">
        <v>672</v>
      </c>
      <c r="I2582" s="41">
        <f t="shared" si="56"/>
        <v>598.08000000000004</v>
      </c>
      <c r="J2582" t="s">
        <v>8885</v>
      </c>
      <c r="K2582" s="35">
        <v>90635</v>
      </c>
      <c r="L2582" s="33">
        <v>0.11</v>
      </c>
      <c r="M2582" s="21" t="s">
        <v>14848</v>
      </c>
      <c r="N2582" s="21" t="s">
        <v>9478</v>
      </c>
      <c r="O2582" s="21" t="s">
        <v>83</v>
      </c>
      <c r="P2582" s="35" t="s">
        <v>13496</v>
      </c>
    </row>
    <row r="2583" spans="2:16">
      <c r="B2583" t="s">
        <v>41</v>
      </c>
      <c r="C2583" t="s">
        <v>44</v>
      </c>
      <c r="D2583" s="36">
        <v>49241500</v>
      </c>
      <c r="E2583" s="36">
        <v>90636</v>
      </c>
      <c r="F2583" t="s">
        <v>10753</v>
      </c>
      <c r="G2583" t="s">
        <v>57</v>
      </c>
      <c r="H2583" s="37">
        <v>743</v>
      </c>
      <c r="I2583" s="41">
        <f t="shared" si="56"/>
        <v>661.27</v>
      </c>
      <c r="J2583" t="s">
        <v>8885</v>
      </c>
      <c r="K2583" s="35">
        <v>90636</v>
      </c>
      <c r="L2583" s="33">
        <v>0.11</v>
      </c>
      <c r="M2583" s="21" t="s">
        <v>14848</v>
      </c>
      <c r="N2583" s="21" t="s">
        <v>9478</v>
      </c>
      <c r="O2583" s="21" t="s">
        <v>83</v>
      </c>
      <c r="P2583" s="35" t="s">
        <v>13496</v>
      </c>
    </row>
    <row r="2584" spans="2:16">
      <c r="B2584" t="s">
        <v>41</v>
      </c>
      <c r="C2584" t="s">
        <v>44</v>
      </c>
      <c r="D2584" s="36">
        <v>49241500</v>
      </c>
      <c r="E2584" s="36">
        <v>90637</v>
      </c>
      <c r="F2584" t="s">
        <v>10754</v>
      </c>
      <c r="G2584" t="s">
        <v>57</v>
      </c>
      <c r="H2584" s="37">
        <v>2422</v>
      </c>
      <c r="I2584" s="41">
        <f t="shared" si="56"/>
        <v>2155.58</v>
      </c>
      <c r="J2584" t="s">
        <v>8885</v>
      </c>
      <c r="K2584" s="35">
        <v>90637</v>
      </c>
      <c r="L2584" s="33">
        <v>0.11</v>
      </c>
      <c r="M2584" s="21" t="s">
        <v>14848</v>
      </c>
      <c r="N2584" s="21" t="s">
        <v>9478</v>
      </c>
      <c r="O2584" s="21" t="s">
        <v>83</v>
      </c>
      <c r="P2584" s="35" t="s">
        <v>13496</v>
      </c>
    </row>
    <row r="2585" spans="2:16">
      <c r="B2585" t="s">
        <v>41</v>
      </c>
      <c r="C2585" t="s">
        <v>44</v>
      </c>
      <c r="D2585" s="36">
        <v>49241500</v>
      </c>
      <c r="E2585" s="36">
        <v>90638</v>
      </c>
      <c r="F2585" t="s">
        <v>10755</v>
      </c>
      <c r="G2585" t="s">
        <v>57</v>
      </c>
      <c r="H2585" s="37">
        <v>681</v>
      </c>
      <c r="I2585" s="41">
        <f t="shared" si="56"/>
        <v>606.09</v>
      </c>
      <c r="J2585" t="s">
        <v>8885</v>
      </c>
      <c r="K2585" s="35">
        <v>90638</v>
      </c>
      <c r="L2585" s="33">
        <v>0.11</v>
      </c>
      <c r="M2585" s="21" t="s">
        <v>14848</v>
      </c>
      <c r="N2585" s="21" t="s">
        <v>9478</v>
      </c>
      <c r="O2585" s="21" t="s">
        <v>83</v>
      </c>
      <c r="P2585" s="35" t="s">
        <v>13496</v>
      </c>
    </row>
    <row r="2586" spans="2:16">
      <c r="B2586" t="s">
        <v>41</v>
      </c>
      <c r="C2586" t="s">
        <v>44</v>
      </c>
      <c r="D2586" s="36">
        <v>49241500</v>
      </c>
      <c r="E2586" s="36">
        <v>90639</v>
      </c>
      <c r="F2586" t="s">
        <v>10756</v>
      </c>
      <c r="G2586" t="s">
        <v>57</v>
      </c>
      <c r="H2586" s="37">
        <v>713</v>
      </c>
      <c r="I2586" s="41">
        <f t="shared" si="56"/>
        <v>634.57000000000005</v>
      </c>
      <c r="J2586" t="s">
        <v>8885</v>
      </c>
      <c r="K2586" s="35">
        <v>90639</v>
      </c>
      <c r="L2586" s="33">
        <v>0.11</v>
      </c>
      <c r="M2586" s="21" t="s">
        <v>14848</v>
      </c>
      <c r="N2586" s="21" t="s">
        <v>9478</v>
      </c>
      <c r="O2586" s="21" t="s">
        <v>83</v>
      </c>
      <c r="P2586" s="35" t="s">
        <v>13496</v>
      </c>
    </row>
    <row r="2587" spans="2:16">
      <c r="B2587" t="s">
        <v>41</v>
      </c>
      <c r="C2587" t="s">
        <v>44</v>
      </c>
      <c r="D2587" s="36">
        <v>49241500</v>
      </c>
      <c r="E2587" s="36">
        <v>90640</v>
      </c>
      <c r="F2587" t="s">
        <v>10757</v>
      </c>
      <c r="G2587" t="s">
        <v>57</v>
      </c>
      <c r="H2587" s="37">
        <v>795</v>
      </c>
      <c r="I2587" s="41">
        <f t="shared" si="56"/>
        <v>707.55</v>
      </c>
      <c r="J2587" t="s">
        <v>8885</v>
      </c>
      <c r="K2587" s="35">
        <v>90640</v>
      </c>
      <c r="L2587" s="33">
        <v>0.11</v>
      </c>
      <c r="M2587" s="21" t="s">
        <v>14848</v>
      </c>
      <c r="N2587" s="21" t="s">
        <v>9478</v>
      </c>
      <c r="O2587" s="21" t="s">
        <v>83</v>
      </c>
      <c r="P2587" s="35" t="s">
        <v>13496</v>
      </c>
    </row>
    <row r="2588" spans="2:16">
      <c r="B2588" t="s">
        <v>41</v>
      </c>
      <c r="C2588" t="s">
        <v>44</v>
      </c>
      <c r="D2588" s="36">
        <v>49241500</v>
      </c>
      <c r="E2588" s="36">
        <v>90641</v>
      </c>
      <c r="F2588" t="s">
        <v>10758</v>
      </c>
      <c r="G2588" t="s">
        <v>57</v>
      </c>
      <c r="H2588" s="37">
        <v>874</v>
      </c>
      <c r="I2588" s="41">
        <f t="shared" si="56"/>
        <v>777.86</v>
      </c>
      <c r="J2588" t="s">
        <v>8885</v>
      </c>
      <c r="K2588" s="35">
        <v>90641</v>
      </c>
      <c r="L2588" s="33">
        <v>0.11</v>
      </c>
      <c r="M2588" s="21" t="s">
        <v>14848</v>
      </c>
      <c r="N2588" s="21" t="s">
        <v>9478</v>
      </c>
      <c r="O2588" s="21" t="s">
        <v>83</v>
      </c>
      <c r="P2588" s="35" t="s">
        <v>13496</v>
      </c>
    </row>
    <row r="2589" spans="2:16">
      <c r="B2589" t="s">
        <v>41</v>
      </c>
      <c r="C2589" t="s">
        <v>44</v>
      </c>
      <c r="D2589" s="36">
        <v>49241500</v>
      </c>
      <c r="E2589" s="36">
        <v>90642</v>
      </c>
      <c r="F2589" t="s">
        <v>10759</v>
      </c>
      <c r="G2589" t="s">
        <v>57</v>
      </c>
      <c r="H2589" s="37">
        <v>945</v>
      </c>
      <c r="I2589" s="41">
        <f t="shared" si="56"/>
        <v>841.05000000000007</v>
      </c>
      <c r="J2589" t="s">
        <v>8885</v>
      </c>
      <c r="K2589" s="35">
        <v>90642</v>
      </c>
      <c r="L2589" s="33">
        <v>0.11</v>
      </c>
      <c r="M2589" s="21" t="s">
        <v>14848</v>
      </c>
      <c r="N2589" s="21" t="s">
        <v>9478</v>
      </c>
      <c r="O2589" s="21" t="s">
        <v>83</v>
      </c>
      <c r="P2589" s="35" t="s">
        <v>13496</v>
      </c>
    </row>
    <row r="2590" spans="2:16">
      <c r="B2590" t="s">
        <v>41</v>
      </c>
      <c r="C2590" t="s">
        <v>44</v>
      </c>
      <c r="D2590" s="36">
        <v>49241500</v>
      </c>
      <c r="E2590" s="36">
        <v>90643</v>
      </c>
      <c r="F2590" t="s">
        <v>10760</v>
      </c>
      <c r="G2590" t="s">
        <v>57</v>
      </c>
      <c r="H2590" s="37">
        <v>970</v>
      </c>
      <c r="I2590" s="41">
        <f t="shared" si="56"/>
        <v>863.30000000000007</v>
      </c>
      <c r="J2590" t="s">
        <v>8885</v>
      </c>
      <c r="K2590" s="35">
        <v>90643</v>
      </c>
      <c r="L2590" s="33">
        <v>0.11</v>
      </c>
      <c r="M2590" s="21" t="s">
        <v>14848</v>
      </c>
      <c r="N2590" s="21" t="s">
        <v>9478</v>
      </c>
      <c r="O2590" s="21" t="s">
        <v>83</v>
      </c>
      <c r="P2590" s="35" t="s">
        <v>13496</v>
      </c>
    </row>
    <row r="2591" spans="2:16">
      <c r="B2591" t="s">
        <v>41</v>
      </c>
      <c r="C2591" t="s">
        <v>44</v>
      </c>
      <c r="D2591" s="36">
        <v>49241500</v>
      </c>
      <c r="E2591" s="36">
        <v>90644</v>
      </c>
      <c r="F2591" t="s">
        <v>10761</v>
      </c>
      <c r="G2591" t="s">
        <v>57</v>
      </c>
      <c r="H2591" s="37">
        <v>25037</v>
      </c>
      <c r="I2591" s="41">
        <f t="shared" si="56"/>
        <v>22282.93</v>
      </c>
      <c r="J2591" t="s">
        <v>8885</v>
      </c>
      <c r="K2591" s="35">
        <v>90644</v>
      </c>
      <c r="L2591" s="33">
        <v>0.11</v>
      </c>
      <c r="M2591" s="21" t="s">
        <v>14848</v>
      </c>
      <c r="N2591" s="21" t="s">
        <v>9478</v>
      </c>
      <c r="O2591" s="21" t="s">
        <v>83</v>
      </c>
      <c r="P2591" s="35" t="s">
        <v>13496</v>
      </c>
    </row>
    <row r="2592" spans="2:16">
      <c r="B2592" t="s">
        <v>41</v>
      </c>
      <c r="C2592" t="s">
        <v>44</v>
      </c>
      <c r="D2592" s="36">
        <v>49241500</v>
      </c>
      <c r="E2592" s="36">
        <v>90648</v>
      </c>
      <c r="F2592" t="s">
        <v>10762</v>
      </c>
      <c r="G2592" t="s">
        <v>57</v>
      </c>
      <c r="H2592" s="37">
        <v>854</v>
      </c>
      <c r="I2592" s="41">
        <f t="shared" si="56"/>
        <v>760.06000000000006</v>
      </c>
      <c r="J2592" t="s">
        <v>8885</v>
      </c>
      <c r="K2592" s="35">
        <v>90648</v>
      </c>
      <c r="L2592" s="33">
        <v>0.11</v>
      </c>
      <c r="M2592" s="21" t="s">
        <v>14848</v>
      </c>
      <c r="N2592" s="21" t="s">
        <v>9478</v>
      </c>
      <c r="O2592" s="21" t="s">
        <v>83</v>
      </c>
      <c r="P2592" s="35" t="s">
        <v>13496</v>
      </c>
    </row>
    <row r="2593" spans="2:16">
      <c r="B2593" t="s">
        <v>41</v>
      </c>
      <c r="C2593" t="s">
        <v>44</v>
      </c>
      <c r="D2593" s="36">
        <v>49241500</v>
      </c>
      <c r="E2593" s="36">
        <v>90649</v>
      </c>
      <c r="F2593" t="s">
        <v>10763</v>
      </c>
      <c r="G2593" t="s">
        <v>57</v>
      </c>
      <c r="H2593" s="37">
        <v>1170</v>
      </c>
      <c r="I2593" s="41">
        <f t="shared" si="56"/>
        <v>1041.3</v>
      </c>
      <c r="J2593" t="s">
        <v>8885</v>
      </c>
      <c r="K2593" s="35">
        <v>90649</v>
      </c>
      <c r="L2593" s="33">
        <v>0.11</v>
      </c>
      <c r="M2593" s="21" t="s">
        <v>14848</v>
      </c>
      <c r="N2593" s="21" t="s">
        <v>9478</v>
      </c>
      <c r="O2593" s="21" t="s">
        <v>83</v>
      </c>
      <c r="P2593" s="35" t="s">
        <v>13496</v>
      </c>
    </row>
    <row r="2594" spans="2:16">
      <c r="B2594" t="s">
        <v>41</v>
      </c>
      <c r="C2594" t="s">
        <v>44</v>
      </c>
      <c r="D2594" s="36">
        <v>49241500</v>
      </c>
      <c r="E2594" s="36">
        <v>90650</v>
      </c>
      <c r="F2594" t="s">
        <v>10764</v>
      </c>
      <c r="G2594" t="s">
        <v>57</v>
      </c>
      <c r="H2594" s="37">
        <v>1232</v>
      </c>
      <c r="I2594" s="41">
        <f t="shared" si="56"/>
        <v>1096.48</v>
      </c>
      <c r="J2594" t="s">
        <v>8885</v>
      </c>
      <c r="K2594" s="35">
        <v>90650</v>
      </c>
      <c r="L2594" s="33">
        <v>0.11</v>
      </c>
      <c r="M2594" s="21" t="s">
        <v>14848</v>
      </c>
      <c r="N2594" s="21" t="s">
        <v>9478</v>
      </c>
      <c r="O2594" s="21" t="s">
        <v>83</v>
      </c>
      <c r="P2594" s="35" t="s">
        <v>13496</v>
      </c>
    </row>
    <row r="2595" spans="2:16">
      <c r="B2595" t="s">
        <v>41</v>
      </c>
      <c r="C2595" t="s">
        <v>44</v>
      </c>
      <c r="D2595" s="36">
        <v>49241500</v>
      </c>
      <c r="E2595" s="36">
        <v>90651</v>
      </c>
      <c r="F2595" t="s">
        <v>10765</v>
      </c>
      <c r="G2595" t="s">
        <v>57</v>
      </c>
      <c r="H2595" s="37">
        <v>1457</v>
      </c>
      <c r="I2595" s="41">
        <f t="shared" si="56"/>
        <v>1296.73</v>
      </c>
      <c r="J2595" t="s">
        <v>8885</v>
      </c>
      <c r="K2595" s="35">
        <v>90651</v>
      </c>
      <c r="L2595" s="33">
        <v>0.11</v>
      </c>
      <c r="M2595" s="21" t="s">
        <v>14848</v>
      </c>
      <c r="N2595" s="21" t="s">
        <v>9478</v>
      </c>
      <c r="O2595" s="21" t="s">
        <v>83</v>
      </c>
      <c r="P2595" s="35" t="s">
        <v>13496</v>
      </c>
    </row>
    <row r="2596" spans="2:16">
      <c r="B2596" t="s">
        <v>41</v>
      </c>
      <c r="C2596" t="s">
        <v>44</v>
      </c>
      <c r="D2596" s="36">
        <v>49241500</v>
      </c>
      <c r="E2596" s="36">
        <v>90652</v>
      </c>
      <c r="F2596" t="s">
        <v>10766</v>
      </c>
      <c r="G2596" t="s">
        <v>57</v>
      </c>
      <c r="H2596" s="37">
        <v>3260</v>
      </c>
      <c r="I2596" s="41">
        <f t="shared" si="56"/>
        <v>2901.4</v>
      </c>
      <c r="J2596" t="s">
        <v>8885</v>
      </c>
      <c r="K2596" s="35">
        <v>90652</v>
      </c>
      <c r="L2596" s="33">
        <v>0.11</v>
      </c>
      <c r="M2596" s="21" t="s">
        <v>14848</v>
      </c>
      <c r="N2596" s="21" t="s">
        <v>9478</v>
      </c>
      <c r="O2596" s="21" t="s">
        <v>83</v>
      </c>
      <c r="P2596" s="35" t="s">
        <v>13496</v>
      </c>
    </row>
    <row r="2597" spans="2:16">
      <c r="B2597" t="s">
        <v>41</v>
      </c>
      <c r="C2597" t="s">
        <v>44</v>
      </c>
      <c r="D2597" s="36">
        <v>49241500</v>
      </c>
      <c r="E2597" s="36">
        <v>90653</v>
      </c>
      <c r="F2597" t="s">
        <v>9698</v>
      </c>
      <c r="G2597" t="s">
        <v>57</v>
      </c>
      <c r="H2597" s="37">
        <v>1398</v>
      </c>
      <c r="I2597" s="41">
        <f t="shared" si="56"/>
        <v>1244.22</v>
      </c>
      <c r="J2597" t="s">
        <v>8885</v>
      </c>
      <c r="K2597" s="35">
        <v>90653</v>
      </c>
      <c r="L2597" s="33">
        <v>0.11</v>
      </c>
      <c r="M2597" s="21" t="s">
        <v>14848</v>
      </c>
      <c r="N2597" s="21" t="s">
        <v>9478</v>
      </c>
      <c r="O2597" s="21" t="s">
        <v>83</v>
      </c>
      <c r="P2597" s="35" t="s">
        <v>13496</v>
      </c>
    </row>
    <row r="2598" spans="2:16">
      <c r="B2598" t="s">
        <v>41</v>
      </c>
      <c r="C2598" t="s">
        <v>44</v>
      </c>
      <c r="D2598" s="36">
        <v>49241500</v>
      </c>
      <c r="E2598" s="36">
        <v>90654</v>
      </c>
      <c r="F2598" t="s">
        <v>9699</v>
      </c>
      <c r="G2598" t="s">
        <v>57</v>
      </c>
      <c r="H2598" s="37">
        <v>1398</v>
      </c>
      <c r="I2598" s="41">
        <f t="shared" si="56"/>
        <v>1244.22</v>
      </c>
      <c r="J2598" t="s">
        <v>8885</v>
      </c>
      <c r="K2598" s="35">
        <v>90654</v>
      </c>
      <c r="L2598" s="33">
        <v>0.11</v>
      </c>
      <c r="M2598" s="21" t="s">
        <v>14848</v>
      </c>
      <c r="N2598" s="21" t="s">
        <v>9478</v>
      </c>
      <c r="O2598" s="21" t="s">
        <v>83</v>
      </c>
      <c r="P2598" s="35" t="s">
        <v>13496</v>
      </c>
    </row>
    <row r="2599" spans="2:16">
      <c r="B2599" t="s">
        <v>41</v>
      </c>
      <c r="C2599" t="s">
        <v>44</v>
      </c>
      <c r="D2599" s="36">
        <v>49241500</v>
      </c>
      <c r="E2599" s="36">
        <v>90655</v>
      </c>
      <c r="F2599" t="s">
        <v>9677</v>
      </c>
      <c r="G2599" t="s">
        <v>57</v>
      </c>
      <c r="H2599" s="37">
        <v>880</v>
      </c>
      <c r="I2599" s="41">
        <f t="shared" si="56"/>
        <v>783.2</v>
      </c>
      <c r="J2599" t="s">
        <v>8885</v>
      </c>
      <c r="K2599" s="35">
        <v>90655</v>
      </c>
      <c r="L2599" s="33">
        <v>0.11</v>
      </c>
      <c r="M2599" s="21" t="s">
        <v>14848</v>
      </c>
      <c r="N2599" s="21" t="s">
        <v>9478</v>
      </c>
      <c r="O2599" s="21" t="s">
        <v>83</v>
      </c>
      <c r="P2599" s="35" t="s">
        <v>13496</v>
      </c>
    </row>
    <row r="2600" spans="2:16">
      <c r="B2600" t="s">
        <v>41</v>
      </c>
      <c r="C2600" t="s">
        <v>44</v>
      </c>
      <c r="D2600" s="36">
        <v>49241500</v>
      </c>
      <c r="E2600" s="36">
        <v>90656</v>
      </c>
      <c r="F2600" t="s">
        <v>10767</v>
      </c>
      <c r="G2600" t="s">
        <v>57</v>
      </c>
      <c r="H2600" s="37">
        <v>1182</v>
      </c>
      <c r="I2600" s="41">
        <f t="shared" si="56"/>
        <v>1051.98</v>
      </c>
      <c r="J2600" t="s">
        <v>8885</v>
      </c>
      <c r="K2600" s="35">
        <v>90656</v>
      </c>
      <c r="L2600" s="33">
        <v>0.11</v>
      </c>
      <c r="M2600" s="21" t="s">
        <v>14848</v>
      </c>
      <c r="N2600" s="21" t="s">
        <v>9478</v>
      </c>
      <c r="O2600" s="21" t="s">
        <v>83</v>
      </c>
      <c r="P2600" s="35" t="s">
        <v>13496</v>
      </c>
    </row>
    <row r="2601" spans="2:16">
      <c r="B2601" t="s">
        <v>41</v>
      </c>
      <c r="C2601" t="s">
        <v>44</v>
      </c>
      <c r="D2601" s="36">
        <v>49241500</v>
      </c>
      <c r="E2601" s="36">
        <v>90657</v>
      </c>
      <c r="F2601" t="s">
        <v>10768</v>
      </c>
      <c r="G2601" t="s">
        <v>57</v>
      </c>
      <c r="H2601" s="37">
        <v>1257</v>
      </c>
      <c r="I2601" s="41">
        <f t="shared" si="56"/>
        <v>1118.73</v>
      </c>
      <c r="J2601" t="s">
        <v>8885</v>
      </c>
      <c r="K2601" s="35">
        <v>90657</v>
      </c>
      <c r="L2601" s="33">
        <v>0.11</v>
      </c>
      <c r="M2601" s="21" t="s">
        <v>14848</v>
      </c>
      <c r="N2601" s="21" t="s">
        <v>9478</v>
      </c>
      <c r="O2601" s="21" t="s">
        <v>83</v>
      </c>
      <c r="P2601" s="35" t="s">
        <v>13496</v>
      </c>
    </row>
    <row r="2602" spans="2:16">
      <c r="B2602" t="s">
        <v>41</v>
      </c>
      <c r="C2602" t="s">
        <v>44</v>
      </c>
      <c r="D2602" s="36">
        <v>49241500</v>
      </c>
      <c r="E2602" s="36">
        <v>90658</v>
      </c>
      <c r="F2602" t="s">
        <v>10769</v>
      </c>
      <c r="G2602" t="s">
        <v>57</v>
      </c>
      <c r="H2602" s="37">
        <v>1679</v>
      </c>
      <c r="I2602" s="41">
        <f t="shared" si="56"/>
        <v>1494.31</v>
      </c>
      <c r="J2602" t="s">
        <v>8885</v>
      </c>
      <c r="K2602" s="35">
        <v>90658</v>
      </c>
      <c r="L2602" s="33">
        <v>0.11</v>
      </c>
      <c r="M2602" s="21" t="s">
        <v>14848</v>
      </c>
      <c r="N2602" s="21" t="s">
        <v>9478</v>
      </c>
      <c r="O2602" s="21" t="s">
        <v>83</v>
      </c>
      <c r="P2602" s="35" t="s">
        <v>13496</v>
      </c>
    </row>
    <row r="2603" spans="2:16">
      <c r="B2603" t="s">
        <v>41</v>
      </c>
      <c r="C2603" t="s">
        <v>44</v>
      </c>
      <c r="D2603" s="36">
        <v>49241500</v>
      </c>
      <c r="E2603" s="36">
        <v>90659</v>
      </c>
      <c r="F2603" t="s">
        <v>10770</v>
      </c>
      <c r="G2603" t="s">
        <v>57</v>
      </c>
      <c r="H2603" s="37">
        <v>2260</v>
      </c>
      <c r="I2603" s="41">
        <f t="shared" si="56"/>
        <v>2011.4</v>
      </c>
      <c r="J2603" t="s">
        <v>8885</v>
      </c>
      <c r="K2603" s="35">
        <v>90659</v>
      </c>
      <c r="L2603" s="33">
        <v>0.11</v>
      </c>
      <c r="M2603" s="21" t="s">
        <v>14848</v>
      </c>
      <c r="N2603" s="21" t="s">
        <v>9478</v>
      </c>
      <c r="O2603" s="21" t="s">
        <v>83</v>
      </c>
      <c r="P2603" s="35" t="s">
        <v>13496</v>
      </c>
    </row>
    <row r="2604" spans="2:16">
      <c r="B2604" t="s">
        <v>41</v>
      </c>
      <c r="C2604" t="s">
        <v>44</v>
      </c>
      <c r="D2604" s="36">
        <v>49241500</v>
      </c>
      <c r="E2604" s="36">
        <v>90660</v>
      </c>
      <c r="F2604" t="s">
        <v>10771</v>
      </c>
      <c r="G2604" t="s">
        <v>57</v>
      </c>
      <c r="H2604" s="37">
        <v>3283</v>
      </c>
      <c r="I2604" s="41">
        <f t="shared" si="56"/>
        <v>2921.87</v>
      </c>
      <c r="J2604" t="s">
        <v>8885</v>
      </c>
      <c r="K2604" s="35">
        <v>90660</v>
      </c>
      <c r="L2604" s="33">
        <v>0.11</v>
      </c>
      <c r="M2604" s="21" t="s">
        <v>14848</v>
      </c>
      <c r="N2604" s="21" t="s">
        <v>9478</v>
      </c>
      <c r="O2604" s="21" t="s">
        <v>83</v>
      </c>
      <c r="P2604" s="35" t="s">
        <v>13496</v>
      </c>
    </row>
    <row r="2605" spans="2:16">
      <c r="B2605" t="s">
        <v>41</v>
      </c>
      <c r="C2605" t="s">
        <v>44</v>
      </c>
      <c r="D2605" s="36">
        <v>49241500</v>
      </c>
      <c r="E2605" s="36">
        <v>90665</v>
      </c>
      <c r="F2605" t="s">
        <v>10772</v>
      </c>
      <c r="G2605" t="s">
        <v>57</v>
      </c>
      <c r="H2605" s="37">
        <v>886</v>
      </c>
      <c r="I2605" s="41">
        <f t="shared" si="56"/>
        <v>788.54</v>
      </c>
      <c r="J2605" t="s">
        <v>8885</v>
      </c>
      <c r="K2605" s="35">
        <v>90665</v>
      </c>
      <c r="L2605" s="33">
        <v>0.11</v>
      </c>
      <c r="M2605" s="21" t="s">
        <v>14848</v>
      </c>
      <c r="N2605" s="21" t="s">
        <v>9478</v>
      </c>
      <c r="O2605" s="21" t="s">
        <v>83</v>
      </c>
      <c r="P2605" s="35" t="s">
        <v>13496</v>
      </c>
    </row>
    <row r="2606" spans="2:16">
      <c r="B2606" t="s">
        <v>41</v>
      </c>
      <c r="C2606" t="s">
        <v>44</v>
      </c>
      <c r="D2606" s="36">
        <v>49241500</v>
      </c>
      <c r="E2606" s="36">
        <v>90666</v>
      </c>
      <c r="F2606" t="s">
        <v>10773</v>
      </c>
      <c r="G2606" t="s">
        <v>57</v>
      </c>
      <c r="H2606" s="37">
        <v>591</v>
      </c>
      <c r="I2606" s="41">
        <f t="shared" si="56"/>
        <v>525.99</v>
      </c>
      <c r="J2606" t="s">
        <v>8885</v>
      </c>
      <c r="K2606" s="35">
        <v>90666</v>
      </c>
      <c r="L2606" s="33">
        <v>0.11</v>
      </c>
      <c r="M2606" s="21" t="s">
        <v>14848</v>
      </c>
      <c r="N2606" s="21" t="s">
        <v>9478</v>
      </c>
      <c r="O2606" s="21" t="s">
        <v>83</v>
      </c>
      <c r="P2606" s="35" t="s">
        <v>13496</v>
      </c>
    </row>
    <row r="2607" spans="2:16">
      <c r="B2607" t="s">
        <v>41</v>
      </c>
      <c r="C2607" t="s">
        <v>44</v>
      </c>
      <c r="D2607" s="36">
        <v>49241500</v>
      </c>
      <c r="E2607" s="36">
        <v>90667</v>
      </c>
      <c r="F2607" t="s">
        <v>10774</v>
      </c>
      <c r="G2607" t="s">
        <v>57</v>
      </c>
      <c r="H2607" s="37">
        <v>769</v>
      </c>
      <c r="I2607" s="41">
        <f t="shared" si="56"/>
        <v>684.41</v>
      </c>
      <c r="J2607" t="s">
        <v>8885</v>
      </c>
      <c r="K2607" s="35">
        <v>90667</v>
      </c>
      <c r="L2607" s="33">
        <v>0.11</v>
      </c>
      <c r="M2607" s="21" t="s">
        <v>14848</v>
      </c>
      <c r="N2607" s="21" t="s">
        <v>9478</v>
      </c>
      <c r="O2607" s="21" t="s">
        <v>83</v>
      </c>
      <c r="P2607" s="35" t="s">
        <v>13496</v>
      </c>
    </row>
    <row r="2608" spans="2:16">
      <c r="B2608" t="s">
        <v>41</v>
      </c>
      <c r="C2608" t="s">
        <v>44</v>
      </c>
      <c r="D2608" s="36">
        <v>49241500</v>
      </c>
      <c r="E2608" s="36">
        <v>90668</v>
      </c>
      <c r="F2608" t="s">
        <v>10775</v>
      </c>
      <c r="G2608" t="s">
        <v>57</v>
      </c>
      <c r="H2608" s="37">
        <v>948</v>
      </c>
      <c r="I2608" s="41">
        <f t="shared" si="56"/>
        <v>843.72</v>
      </c>
      <c r="J2608" t="s">
        <v>8885</v>
      </c>
      <c r="K2608" s="35">
        <v>90668</v>
      </c>
      <c r="L2608" s="33">
        <v>0.11</v>
      </c>
      <c r="M2608" s="21" t="s">
        <v>14848</v>
      </c>
      <c r="N2608" s="21" t="s">
        <v>9478</v>
      </c>
      <c r="O2608" s="21" t="s">
        <v>83</v>
      </c>
      <c r="P2608" s="35" t="s">
        <v>13496</v>
      </c>
    </row>
    <row r="2609" spans="2:16">
      <c r="B2609" t="s">
        <v>41</v>
      </c>
      <c r="C2609" t="s">
        <v>44</v>
      </c>
      <c r="D2609" s="36">
        <v>49241500</v>
      </c>
      <c r="E2609" s="36">
        <v>90669</v>
      </c>
      <c r="F2609" t="s">
        <v>10776</v>
      </c>
      <c r="G2609" t="s">
        <v>57</v>
      </c>
      <c r="H2609" s="37">
        <v>1128</v>
      </c>
      <c r="I2609" s="41">
        <f t="shared" si="56"/>
        <v>1003.92</v>
      </c>
      <c r="J2609" t="s">
        <v>8885</v>
      </c>
      <c r="K2609" s="35">
        <v>90669</v>
      </c>
      <c r="L2609" s="33">
        <v>0.11</v>
      </c>
      <c r="M2609" s="21" t="s">
        <v>14848</v>
      </c>
      <c r="N2609" s="21" t="s">
        <v>9478</v>
      </c>
      <c r="O2609" s="21" t="s">
        <v>83</v>
      </c>
      <c r="P2609" s="35" t="s">
        <v>13496</v>
      </c>
    </row>
    <row r="2610" spans="2:16">
      <c r="B2610" t="s">
        <v>41</v>
      </c>
      <c r="C2610" t="s">
        <v>44</v>
      </c>
      <c r="D2610" s="36">
        <v>49241500</v>
      </c>
      <c r="E2610" s="36">
        <v>90670</v>
      </c>
      <c r="F2610" t="s">
        <v>10777</v>
      </c>
      <c r="G2610" t="s">
        <v>57</v>
      </c>
      <c r="H2610" s="37">
        <v>1306</v>
      </c>
      <c r="I2610" s="41">
        <f t="shared" si="56"/>
        <v>1162.3399999999999</v>
      </c>
      <c r="J2610" t="s">
        <v>8885</v>
      </c>
      <c r="K2610" s="35">
        <v>90670</v>
      </c>
      <c r="L2610" s="33">
        <v>0.11</v>
      </c>
      <c r="M2610" s="21" t="s">
        <v>14848</v>
      </c>
      <c r="N2610" s="21" t="s">
        <v>9478</v>
      </c>
      <c r="O2610" s="21" t="s">
        <v>83</v>
      </c>
      <c r="P2610" s="35" t="s">
        <v>13496</v>
      </c>
    </row>
    <row r="2611" spans="2:16">
      <c r="B2611" t="s">
        <v>41</v>
      </c>
      <c r="C2611" t="s">
        <v>44</v>
      </c>
      <c r="D2611" s="36">
        <v>49241500</v>
      </c>
      <c r="E2611" s="36">
        <v>90671</v>
      </c>
      <c r="F2611" t="s">
        <v>10778</v>
      </c>
      <c r="G2611" t="s">
        <v>57</v>
      </c>
      <c r="H2611" s="37">
        <v>7227</v>
      </c>
      <c r="I2611" s="41">
        <f t="shared" si="56"/>
        <v>6432.03</v>
      </c>
      <c r="J2611" t="s">
        <v>8885</v>
      </c>
      <c r="K2611" s="35">
        <v>90671</v>
      </c>
      <c r="L2611" s="33">
        <v>0.11</v>
      </c>
      <c r="M2611" s="21" t="s">
        <v>14848</v>
      </c>
      <c r="N2611" s="21" t="s">
        <v>9478</v>
      </c>
      <c r="O2611" s="21" t="s">
        <v>83</v>
      </c>
      <c r="P2611" s="35" t="s">
        <v>13496</v>
      </c>
    </row>
    <row r="2612" spans="2:16">
      <c r="B2612" t="s">
        <v>41</v>
      </c>
      <c r="C2612" t="s">
        <v>44</v>
      </c>
      <c r="D2612" s="36">
        <v>49241500</v>
      </c>
      <c r="E2612" s="36">
        <v>90672</v>
      </c>
      <c r="F2612" t="s">
        <v>9348</v>
      </c>
      <c r="G2612" t="s">
        <v>57</v>
      </c>
      <c r="H2612" s="37">
        <v>7359</v>
      </c>
      <c r="I2612" s="41">
        <f t="shared" si="56"/>
        <v>6549.51</v>
      </c>
      <c r="J2612" t="s">
        <v>8885</v>
      </c>
      <c r="K2612" s="35">
        <v>90672</v>
      </c>
      <c r="L2612" s="33">
        <v>0.11</v>
      </c>
      <c r="M2612" s="21" t="s">
        <v>14848</v>
      </c>
      <c r="N2612" s="21" t="s">
        <v>9478</v>
      </c>
      <c r="O2612" s="21" t="s">
        <v>83</v>
      </c>
      <c r="P2612" s="35" t="s">
        <v>13496</v>
      </c>
    </row>
    <row r="2613" spans="2:16">
      <c r="B2613" t="s">
        <v>41</v>
      </c>
      <c r="C2613" t="s">
        <v>44</v>
      </c>
      <c r="D2613" s="36">
        <v>49241500</v>
      </c>
      <c r="E2613" s="36">
        <v>90673</v>
      </c>
      <c r="F2613" t="s">
        <v>10779</v>
      </c>
      <c r="G2613" t="s">
        <v>57</v>
      </c>
      <c r="H2613" s="37">
        <v>4687</v>
      </c>
      <c r="I2613" s="41">
        <f t="shared" si="56"/>
        <v>4171.43</v>
      </c>
      <c r="J2613" t="s">
        <v>8885</v>
      </c>
      <c r="K2613" s="35">
        <v>90673</v>
      </c>
      <c r="L2613" s="33">
        <v>0.11</v>
      </c>
      <c r="M2613" s="21" t="s">
        <v>14848</v>
      </c>
      <c r="N2613" s="21" t="s">
        <v>9478</v>
      </c>
      <c r="O2613" s="21" t="s">
        <v>83</v>
      </c>
      <c r="P2613" s="35" t="s">
        <v>13496</v>
      </c>
    </row>
    <row r="2614" spans="2:16">
      <c r="B2614" t="s">
        <v>41</v>
      </c>
      <c r="C2614" t="s">
        <v>44</v>
      </c>
      <c r="D2614" s="36">
        <v>49241500</v>
      </c>
      <c r="E2614" s="36">
        <v>90674</v>
      </c>
      <c r="F2614" t="s">
        <v>10780</v>
      </c>
      <c r="G2614" t="s">
        <v>57</v>
      </c>
      <c r="H2614" s="37">
        <v>6077</v>
      </c>
      <c r="I2614" s="41">
        <f t="shared" si="56"/>
        <v>5408.53</v>
      </c>
      <c r="J2614" t="s">
        <v>8885</v>
      </c>
      <c r="K2614" s="35">
        <v>90674</v>
      </c>
      <c r="L2614" s="33">
        <v>0.11</v>
      </c>
      <c r="M2614" s="21" t="s">
        <v>14848</v>
      </c>
      <c r="N2614" s="21" t="s">
        <v>9478</v>
      </c>
      <c r="O2614" s="21" t="s">
        <v>83</v>
      </c>
      <c r="P2614" s="35" t="s">
        <v>13496</v>
      </c>
    </row>
    <row r="2615" spans="2:16">
      <c r="B2615" t="s">
        <v>41</v>
      </c>
      <c r="C2615" t="s">
        <v>44</v>
      </c>
      <c r="D2615" s="36">
        <v>49241500</v>
      </c>
      <c r="E2615" s="36">
        <v>90676</v>
      </c>
      <c r="F2615" t="s">
        <v>10781</v>
      </c>
      <c r="G2615" t="s">
        <v>57</v>
      </c>
      <c r="H2615" s="37">
        <v>6113</v>
      </c>
      <c r="I2615" s="41">
        <f t="shared" si="56"/>
        <v>5440.57</v>
      </c>
      <c r="J2615" t="s">
        <v>8885</v>
      </c>
      <c r="K2615" s="35">
        <v>90676</v>
      </c>
      <c r="L2615" s="33">
        <v>0.11</v>
      </c>
      <c r="M2615" s="21" t="s">
        <v>14848</v>
      </c>
      <c r="N2615" s="21" t="s">
        <v>9478</v>
      </c>
      <c r="O2615" s="21" t="s">
        <v>83</v>
      </c>
      <c r="P2615" s="35" t="s">
        <v>13496</v>
      </c>
    </row>
    <row r="2616" spans="2:16">
      <c r="B2616" t="s">
        <v>41</v>
      </c>
      <c r="C2616" t="s">
        <v>44</v>
      </c>
      <c r="D2616" s="36">
        <v>49241500</v>
      </c>
      <c r="E2616" s="36">
        <v>90677</v>
      </c>
      <c r="F2616" t="s">
        <v>10782</v>
      </c>
      <c r="G2616" t="s">
        <v>57</v>
      </c>
      <c r="H2616" s="37">
        <v>6154</v>
      </c>
      <c r="I2616" s="41">
        <f t="shared" si="56"/>
        <v>5477.06</v>
      </c>
      <c r="J2616" t="s">
        <v>8885</v>
      </c>
      <c r="K2616" s="35">
        <v>90677</v>
      </c>
      <c r="L2616" s="33">
        <v>0.11</v>
      </c>
      <c r="M2616" s="21" t="s">
        <v>14848</v>
      </c>
      <c r="N2616" s="21" t="s">
        <v>9478</v>
      </c>
      <c r="O2616" s="21" t="s">
        <v>83</v>
      </c>
      <c r="P2616" s="35" t="s">
        <v>13496</v>
      </c>
    </row>
    <row r="2617" spans="2:16">
      <c r="B2617" t="s">
        <v>41</v>
      </c>
      <c r="C2617" t="s">
        <v>44</v>
      </c>
      <c r="D2617" s="36">
        <v>49241500</v>
      </c>
      <c r="E2617" s="36">
        <v>90678</v>
      </c>
      <c r="F2617" t="s">
        <v>10783</v>
      </c>
      <c r="G2617" t="s">
        <v>57</v>
      </c>
      <c r="H2617" s="37">
        <v>4718</v>
      </c>
      <c r="I2617" s="41">
        <f t="shared" si="56"/>
        <v>4199.0200000000004</v>
      </c>
      <c r="J2617" t="s">
        <v>8885</v>
      </c>
      <c r="K2617" s="35">
        <v>90678</v>
      </c>
      <c r="L2617" s="33">
        <v>0.11</v>
      </c>
      <c r="M2617" s="21" t="s">
        <v>14848</v>
      </c>
      <c r="N2617" s="21" t="s">
        <v>9478</v>
      </c>
      <c r="O2617" s="21" t="s">
        <v>83</v>
      </c>
      <c r="P2617" s="35" t="s">
        <v>13496</v>
      </c>
    </row>
    <row r="2618" spans="2:16">
      <c r="B2618" t="s">
        <v>41</v>
      </c>
      <c r="C2618" t="s">
        <v>44</v>
      </c>
      <c r="D2618" s="36">
        <v>49241500</v>
      </c>
      <c r="E2618" s="36">
        <v>90679</v>
      </c>
      <c r="F2618" t="s">
        <v>10784</v>
      </c>
      <c r="G2618" t="s">
        <v>57</v>
      </c>
      <c r="H2618" s="37">
        <v>4747</v>
      </c>
      <c r="I2618" s="41">
        <f t="shared" si="56"/>
        <v>4224.83</v>
      </c>
      <c r="J2618" t="s">
        <v>8885</v>
      </c>
      <c r="K2618" s="35">
        <v>90679</v>
      </c>
      <c r="L2618" s="33">
        <v>0.11</v>
      </c>
      <c r="M2618" s="21" t="s">
        <v>14848</v>
      </c>
      <c r="N2618" s="21" t="s">
        <v>9478</v>
      </c>
      <c r="O2618" s="21" t="s">
        <v>83</v>
      </c>
      <c r="P2618" s="35" t="s">
        <v>13496</v>
      </c>
    </row>
    <row r="2619" spans="2:16">
      <c r="B2619" t="s">
        <v>41</v>
      </c>
      <c r="C2619" t="s">
        <v>44</v>
      </c>
      <c r="D2619" s="36">
        <v>49241500</v>
      </c>
      <c r="E2619" s="36">
        <v>90680</v>
      </c>
      <c r="F2619" t="s">
        <v>10785</v>
      </c>
      <c r="G2619" t="s">
        <v>57</v>
      </c>
      <c r="H2619" s="37">
        <v>4779</v>
      </c>
      <c r="I2619" s="41">
        <f t="shared" si="56"/>
        <v>4253.3100000000004</v>
      </c>
      <c r="J2619" t="s">
        <v>8885</v>
      </c>
      <c r="K2619" s="35">
        <v>90680</v>
      </c>
      <c r="L2619" s="33">
        <v>0.11</v>
      </c>
      <c r="M2619" s="21" t="s">
        <v>14848</v>
      </c>
      <c r="N2619" s="21" t="s">
        <v>9478</v>
      </c>
      <c r="O2619" s="21" t="s">
        <v>83</v>
      </c>
      <c r="P2619" s="35" t="s">
        <v>13496</v>
      </c>
    </row>
    <row r="2620" spans="2:16">
      <c r="B2620" t="s">
        <v>41</v>
      </c>
      <c r="C2620" t="s">
        <v>44</v>
      </c>
      <c r="D2620" s="36">
        <v>49241500</v>
      </c>
      <c r="E2620" s="36">
        <v>90681</v>
      </c>
      <c r="F2620" t="s">
        <v>10786</v>
      </c>
      <c r="G2620" t="s">
        <v>57</v>
      </c>
      <c r="H2620" s="37">
        <v>7012</v>
      </c>
      <c r="I2620" s="41">
        <f t="shared" si="56"/>
        <v>6240.68</v>
      </c>
      <c r="J2620" t="s">
        <v>8885</v>
      </c>
      <c r="K2620" s="35">
        <v>90681</v>
      </c>
      <c r="L2620" s="33">
        <v>0.11</v>
      </c>
      <c r="M2620" s="21" t="s">
        <v>14848</v>
      </c>
      <c r="N2620" s="21" t="s">
        <v>9478</v>
      </c>
      <c r="O2620" s="21" t="s">
        <v>83</v>
      </c>
      <c r="P2620" s="35" t="s">
        <v>13496</v>
      </c>
    </row>
    <row r="2621" spans="2:16">
      <c r="B2621" t="s">
        <v>41</v>
      </c>
      <c r="C2621" t="s">
        <v>44</v>
      </c>
      <c r="D2621" s="36">
        <v>49241500</v>
      </c>
      <c r="E2621" s="36">
        <v>90682</v>
      </c>
      <c r="F2621" t="s">
        <v>10787</v>
      </c>
      <c r="G2621" t="s">
        <v>57</v>
      </c>
      <c r="H2621" s="37">
        <v>7082</v>
      </c>
      <c r="I2621" s="41">
        <f t="shared" si="56"/>
        <v>6302.9800000000005</v>
      </c>
      <c r="J2621" t="s">
        <v>8885</v>
      </c>
      <c r="K2621" s="35">
        <v>90682</v>
      </c>
      <c r="L2621" s="33">
        <v>0.11</v>
      </c>
      <c r="M2621" s="21" t="s">
        <v>14848</v>
      </c>
      <c r="N2621" s="21" t="s">
        <v>9478</v>
      </c>
      <c r="O2621" s="21" t="s">
        <v>83</v>
      </c>
      <c r="P2621" s="35" t="s">
        <v>13496</v>
      </c>
    </row>
    <row r="2622" spans="2:16">
      <c r="B2622" t="s">
        <v>41</v>
      </c>
      <c r="C2622" t="s">
        <v>44</v>
      </c>
      <c r="D2622" s="36">
        <v>49241500</v>
      </c>
      <c r="E2622" s="36">
        <v>90683</v>
      </c>
      <c r="F2622" t="s">
        <v>10788</v>
      </c>
      <c r="G2622" t="s">
        <v>57</v>
      </c>
      <c r="H2622" s="37">
        <v>7450</v>
      </c>
      <c r="I2622" s="41">
        <f t="shared" si="56"/>
        <v>6630.5</v>
      </c>
      <c r="J2622" t="s">
        <v>8885</v>
      </c>
      <c r="K2622" s="35">
        <v>90683</v>
      </c>
      <c r="L2622" s="33">
        <v>0.11</v>
      </c>
      <c r="M2622" s="21" t="s">
        <v>14848</v>
      </c>
      <c r="N2622" s="21" t="s">
        <v>9478</v>
      </c>
      <c r="O2622" s="21" t="s">
        <v>83</v>
      </c>
      <c r="P2622" s="35" t="s">
        <v>13496</v>
      </c>
    </row>
    <row r="2623" spans="2:16">
      <c r="B2623" t="s">
        <v>41</v>
      </c>
      <c r="C2623" t="s">
        <v>44</v>
      </c>
      <c r="D2623" s="36">
        <v>49241500</v>
      </c>
      <c r="E2623" s="36">
        <v>90684</v>
      </c>
      <c r="F2623" t="s">
        <v>10789</v>
      </c>
      <c r="G2623" t="s">
        <v>57</v>
      </c>
      <c r="H2623" s="37">
        <v>7405</v>
      </c>
      <c r="I2623" s="41">
        <f t="shared" si="56"/>
        <v>6590.45</v>
      </c>
      <c r="J2623" t="s">
        <v>8885</v>
      </c>
      <c r="K2623" s="35">
        <v>90684</v>
      </c>
      <c r="L2623" s="33">
        <v>0.11</v>
      </c>
      <c r="M2623" s="21" t="s">
        <v>14848</v>
      </c>
      <c r="N2623" s="21" t="s">
        <v>9478</v>
      </c>
      <c r="O2623" s="21" t="s">
        <v>83</v>
      </c>
      <c r="P2623" s="35" t="s">
        <v>13496</v>
      </c>
    </row>
    <row r="2624" spans="2:16">
      <c r="B2624" t="s">
        <v>41</v>
      </c>
      <c r="C2624" t="s">
        <v>44</v>
      </c>
      <c r="D2624" s="36">
        <v>49241500</v>
      </c>
      <c r="E2624" s="36">
        <v>90685</v>
      </c>
      <c r="F2624" t="s">
        <v>10790</v>
      </c>
      <c r="G2624" t="s">
        <v>57</v>
      </c>
      <c r="H2624" s="37">
        <v>7600</v>
      </c>
      <c r="I2624" s="41">
        <f t="shared" si="56"/>
        <v>6764</v>
      </c>
      <c r="J2624" t="s">
        <v>8885</v>
      </c>
      <c r="K2624" s="35">
        <v>90685</v>
      </c>
      <c r="L2624" s="33">
        <v>0.11</v>
      </c>
      <c r="M2624" s="21" t="s">
        <v>14848</v>
      </c>
      <c r="N2624" s="21" t="s">
        <v>9478</v>
      </c>
      <c r="O2624" s="21" t="s">
        <v>83</v>
      </c>
      <c r="P2624" s="35" t="s">
        <v>13496</v>
      </c>
    </row>
    <row r="2625" spans="2:16">
      <c r="B2625" t="s">
        <v>41</v>
      </c>
      <c r="C2625" t="s">
        <v>44</v>
      </c>
      <c r="D2625" s="36">
        <v>49241500</v>
      </c>
      <c r="E2625" s="36">
        <v>90698</v>
      </c>
      <c r="F2625" t="s">
        <v>9745</v>
      </c>
      <c r="G2625" t="s">
        <v>57</v>
      </c>
      <c r="H2625" s="37">
        <v>1178</v>
      </c>
      <c r="I2625" s="41">
        <f t="shared" si="56"/>
        <v>1048.42</v>
      </c>
      <c r="J2625" t="s">
        <v>8885</v>
      </c>
      <c r="K2625" s="35">
        <v>90698</v>
      </c>
      <c r="L2625" s="33">
        <v>0.11</v>
      </c>
      <c r="M2625" s="21" t="s">
        <v>14848</v>
      </c>
      <c r="N2625" s="21" t="s">
        <v>9478</v>
      </c>
      <c r="O2625" s="21" t="s">
        <v>83</v>
      </c>
      <c r="P2625" s="35" t="s">
        <v>13496</v>
      </c>
    </row>
    <row r="2626" spans="2:16">
      <c r="B2626" t="s">
        <v>41</v>
      </c>
      <c r="C2626" t="s">
        <v>44</v>
      </c>
      <c r="D2626" s="36">
        <v>49241500</v>
      </c>
      <c r="E2626" s="36">
        <v>90699</v>
      </c>
      <c r="F2626" t="s">
        <v>10791</v>
      </c>
      <c r="G2626" t="s">
        <v>57</v>
      </c>
      <c r="H2626" s="37">
        <v>1364</v>
      </c>
      <c r="I2626" s="41">
        <f t="shared" si="56"/>
        <v>1213.96</v>
      </c>
      <c r="J2626" t="s">
        <v>8885</v>
      </c>
      <c r="K2626" s="35">
        <v>90699</v>
      </c>
      <c r="L2626" s="33">
        <v>0.11</v>
      </c>
      <c r="M2626" s="21" t="s">
        <v>14848</v>
      </c>
      <c r="N2626" s="21" t="s">
        <v>9478</v>
      </c>
      <c r="O2626" s="21" t="s">
        <v>83</v>
      </c>
      <c r="P2626" s="35" t="s">
        <v>13496</v>
      </c>
    </row>
    <row r="2627" spans="2:16">
      <c r="B2627" t="s">
        <v>41</v>
      </c>
      <c r="C2627" t="s">
        <v>44</v>
      </c>
      <c r="D2627" s="36">
        <v>49241500</v>
      </c>
      <c r="E2627" s="36">
        <v>90700</v>
      </c>
      <c r="F2627" t="s">
        <v>9707</v>
      </c>
      <c r="G2627" t="s">
        <v>57</v>
      </c>
      <c r="H2627" s="37">
        <v>836</v>
      </c>
      <c r="I2627" s="41">
        <f t="shared" si="56"/>
        <v>744.04</v>
      </c>
      <c r="J2627" t="s">
        <v>8885</v>
      </c>
      <c r="K2627" s="35">
        <v>90700</v>
      </c>
      <c r="L2627" s="33">
        <v>0.11</v>
      </c>
      <c r="M2627" s="21" t="s">
        <v>14848</v>
      </c>
      <c r="N2627" s="21" t="s">
        <v>9478</v>
      </c>
      <c r="O2627" s="21" t="s">
        <v>83</v>
      </c>
      <c r="P2627" s="35" t="s">
        <v>13496</v>
      </c>
    </row>
    <row r="2628" spans="2:16">
      <c r="B2628" t="s">
        <v>41</v>
      </c>
      <c r="C2628" t="s">
        <v>44</v>
      </c>
      <c r="D2628" s="36">
        <v>49241500</v>
      </c>
      <c r="E2628" s="36">
        <v>90701</v>
      </c>
      <c r="F2628" t="s">
        <v>9708</v>
      </c>
      <c r="G2628" t="s">
        <v>57</v>
      </c>
      <c r="H2628" s="37">
        <v>1216</v>
      </c>
      <c r="I2628" s="41">
        <f t="shared" si="56"/>
        <v>1082.24</v>
      </c>
      <c r="J2628" t="s">
        <v>8885</v>
      </c>
      <c r="K2628" s="35">
        <v>90701</v>
      </c>
      <c r="L2628" s="33">
        <v>0.11</v>
      </c>
      <c r="M2628" s="21" t="s">
        <v>14848</v>
      </c>
      <c r="N2628" s="21" t="s">
        <v>9478</v>
      </c>
      <c r="O2628" s="21" t="s">
        <v>83</v>
      </c>
      <c r="P2628" s="35" t="s">
        <v>13496</v>
      </c>
    </row>
    <row r="2629" spans="2:16">
      <c r="B2629" t="s">
        <v>41</v>
      </c>
      <c r="C2629" t="s">
        <v>44</v>
      </c>
      <c r="D2629" s="36">
        <v>49241500</v>
      </c>
      <c r="E2629" s="36">
        <v>90703</v>
      </c>
      <c r="F2629" t="s">
        <v>9710</v>
      </c>
      <c r="G2629" t="s">
        <v>57</v>
      </c>
      <c r="H2629" s="37">
        <v>376</v>
      </c>
      <c r="I2629" s="41">
        <f t="shared" si="56"/>
        <v>334.64</v>
      </c>
      <c r="J2629" t="s">
        <v>8885</v>
      </c>
      <c r="K2629" s="35">
        <v>90703</v>
      </c>
      <c r="L2629" s="33">
        <v>0.11</v>
      </c>
      <c r="M2629" s="21" t="s">
        <v>14848</v>
      </c>
      <c r="N2629" s="21" t="s">
        <v>9478</v>
      </c>
      <c r="O2629" s="21" t="s">
        <v>83</v>
      </c>
      <c r="P2629" s="35" t="s">
        <v>13496</v>
      </c>
    </row>
    <row r="2630" spans="2:16">
      <c r="B2630" t="s">
        <v>41</v>
      </c>
      <c r="C2630" t="s">
        <v>44</v>
      </c>
      <c r="D2630" s="36">
        <v>49241500</v>
      </c>
      <c r="E2630" s="36">
        <v>90704</v>
      </c>
      <c r="F2630" t="s">
        <v>9711</v>
      </c>
      <c r="G2630" t="s">
        <v>57</v>
      </c>
      <c r="H2630" s="37">
        <v>518</v>
      </c>
      <c r="I2630" s="41">
        <f t="shared" si="56"/>
        <v>461.02</v>
      </c>
      <c r="J2630" t="s">
        <v>8885</v>
      </c>
      <c r="K2630" s="35">
        <v>90704</v>
      </c>
      <c r="L2630" s="33">
        <v>0.11</v>
      </c>
      <c r="M2630" s="21" t="s">
        <v>14848</v>
      </c>
      <c r="N2630" s="21" t="s">
        <v>9478</v>
      </c>
      <c r="O2630" s="21" t="s">
        <v>83</v>
      </c>
      <c r="P2630" s="35" t="s">
        <v>13496</v>
      </c>
    </row>
    <row r="2631" spans="2:16">
      <c r="B2631" t="s">
        <v>41</v>
      </c>
      <c r="C2631" t="s">
        <v>44</v>
      </c>
      <c r="D2631" s="36">
        <v>49241500</v>
      </c>
      <c r="E2631" s="36">
        <v>90705</v>
      </c>
      <c r="F2631" t="s">
        <v>9712</v>
      </c>
      <c r="G2631" t="s">
        <v>57</v>
      </c>
      <c r="H2631" s="37">
        <v>518</v>
      </c>
      <c r="I2631" s="41">
        <f t="shared" si="56"/>
        <v>461.02</v>
      </c>
      <c r="J2631" t="s">
        <v>8885</v>
      </c>
      <c r="K2631" s="35">
        <v>90705</v>
      </c>
      <c r="L2631" s="33">
        <v>0.11</v>
      </c>
      <c r="M2631" s="21" t="s">
        <v>14848</v>
      </c>
      <c r="N2631" s="21" t="s">
        <v>9478</v>
      </c>
      <c r="O2631" s="21" t="s">
        <v>83</v>
      </c>
      <c r="P2631" s="35" t="s">
        <v>13496</v>
      </c>
    </row>
    <row r="2632" spans="2:16">
      <c r="B2632" t="s">
        <v>41</v>
      </c>
      <c r="C2632" t="s">
        <v>44</v>
      </c>
      <c r="D2632" s="36">
        <v>49241500</v>
      </c>
      <c r="E2632" s="36">
        <v>90706</v>
      </c>
      <c r="F2632" t="s">
        <v>9713</v>
      </c>
      <c r="G2632" t="s">
        <v>57</v>
      </c>
      <c r="H2632" s="37">
        <v>517</v>
      </c>
      <c r="I2632" s="41">
        <f t="shared" ref="I2632:I2695" si="57">H2632*0.89</f>
        <v>460.13</v>
      </c>
      <c r="J2632" t="s">
        <v>8885</v>
      </c>
      <c r="K2632" s="35">
        <v>90706</v>
      </c>
      <c r="L2632" s="33">
        <v>0.11</v>
      </c>
      <c r="M2632" s="21" t="s">
        <v>14848</v>
      </c>
      <c r="N2632" s="21" t="s">
        <v>9478</v>
      </c>
      <c r="O2632" s="21" t="s">
        <v>83</v>
      </c>
      <c r="P2632" s="35" t="s">
        <v>13496</v>
      </c>
    </row>
    <row r="2633" spans="2:16">
      <c r="B2633" t="s">
        <v>41</v>
      </c>
      <c r="C2633" t="s">
        <v>44</v>
      </c>
      <c r="D2633" s="36">
        <v>49241500</v>
      </c>
      <c r="E2633" s="36">
        <v>90707</v>
      </c>
      <c r="F2633" t="s">
        <v>9714</v>
      </c>
      <c r="G2633" t="s">
        <v>57</v>
      </c>
      <c r="H2633" s="37">
        <v>393</v>
      </c>
      <c r="I2633" s="41">
        <f t="shared" si="57"/>
        <v>349.77</v>
      </c>
      <c r="J2633" t="s">
        <v>8885</v>
      </c>
      <c r="K2633" s="35">
        <v>90707</v>
      </c>
      <c r="L2633" s="33">
        <v>0.11</v>
      </c>
      <c r="M2633" s="21" t="s">
        <v>14848</v>
      </c>
      <c r="N2633" s="21" t="s">
        <v>9478</v>
      </c>
      <c r="O2633" s="21" t="s">
        <v>83</v>
      </c>
      <c r="P2633" s="35" t="s">
        <v>13496</v>
      </c>
    </row>
    <row r="2634" spans="2:16">
      <c r="B2634" t="s">
        <v>41</v>
      </c>
      <c r="C2634" t="s">
        <v>44</v>
      </c>
      <c r="D2634" s="36">
        <v>49241500</v>
      </c>
      <c r="E2634" s="36">
        <v>90708</v>
      </c>
      <c r="F2634" t="s">
        <v>9715</v>
      </c>
      <c r="G2634" t="s">
        <v>57</v>
      </c>
      <c r="H2634" s="37">
        <v>680</v>
      </c>
      <c r="I2634" s="41">
        <f t="shared" si="57"/>
        <v>605.20000000000005</v>
      </c>
      <c r="J2634" t="s">
        <v>8885</v>
      </c>
      <c r="K2634" s="35">
        <v>90708</v>
      </c>
      <c r="L2634" s="33">
        <v>0.11</v>
      </c>
      <c r="M2634" s="21" t="s">
        <v>14848</v>
      </c>
      <c r="N2634" s="21" t="s">
        <v>9478</v>
      </c>
      <c r="O2634" s="21" t="s">
        <v>83</v>
      </c>
      <c r="P2634" s="35" t="s">
        <v>13496</v>
      </c>
    </row>
    <row r="2635" spans="2:16">
      <c r="B2635" t="s">
        <v>41</v>
      </c>
      <c r="C2635" t="s">
        <v>44</v>
      </c>
      <c r="D2635" s="36">
        <v>49241500</v>
      </c>
      <c r="E2635" s="36">
        <v>90709</v>
      </c>
      <c r="F2635" t="s">
        <v>9716</v>
      </c>
      <c r="G2635" t="s">
        <v>57</v>
      </c>
      <c r="H2635" s="37">
        <v>158</v>
      </c>
      <c r="I2635" s="41">
        <f t="shared" si="57"/>
        <v>140.62</v>
      </c>
      <c r="J2635" t="s">
        <v>8885</v>
      </c>
      <c r="K2635" s="35">
        <v>90709</v>
      </c>
      <c r="L2635" s="33">
        <v>0.11</v>
      </c>
      <c r="M2635" s="21" t="s">
        <v>14848</v>
      </c>
      <c r="N2635" s="21" t="s">
        <v>9478</v>
      </c>
      <c r="O2635" s="21" t="s">
        <v>83</v>
      </c>
      <c r="P2635" s="35" t="s">
        <v>13496</v>
      </c>
    </row>
    <row r="2636" spans="2:16">
      <c r="B2636" t="s">
        <v>41</v>
      </c>
      <c r="C2636" t="s">
        <v>44</v>
      </c>
      <c r="D2636" s="36">
        <v>49241500</v>
      </c>
      <c r="E2636" s="36">
        <v>90710</v>
      </c>
      <c r="F2636" t="s">
        <v>9717</v>
      </c>
      <c r="G2636" t="s">
        <v>57</v>
      </c>
      <c r="H2636" s="37">
        <v>163</v>
      </c>
      <c r="I2636" s="41">
        <f t="shared" si="57"/>
        <v>145.07</v>
      </c>
      <c r="J2636" t="s">
        <v>8885</v>
      </c>
      <c r="K2636" s="35">
        <v>90710</v>
      </c>
      <c r="L2636" s="33">
        <v>0.11</v>
      </c>
      <c r="M2636" s="21" t="s">
        <v>14848</v>
      </c>
      <c r="N2636" s="21" t="s">
        <v>9478</v>
      </c>
      <c r="O2636" s="21" t="s">
        <v>83</v>
      </c>
      <c r="P2636" s="35" t="s">
        <v>13496</v>
      </c>
    </row>
    <row r="2637" spans="2:16">
      <c r="B2637" t="s">
        <v>41</v>
      </c>
      <c r="C2637" t="s">
        <v>44</v>
      </c>
      <c r="D2637" s="36">
        <v>49241500</v>
      </c>
      <c r="E2637" s="36">
        <v>90711</v>
      </c>
      <c r="F2637" t="s">
        <v>10792</v>
      </c>
      <c r="G2637" t="s">
        <v>57</v>
      </c>
      <c r="H2637" s="37">
        <v>3282</v>
      </c>
      <c r="I2637" s="41">
        <f t="shared" si="57"/>
        <v>2920.98</v>
      </c>
      <c r="J2637" t="s">
        <v>8885</v>
      </c>
      <c r="K2637" s="35">
        <v>90711</v>
      </c>
      <c r="L2637" s="33">
        <v>0.11</v>
      </c>
      <c r="M2637" s="21" t="s">
        <v>14848</v>
      </c>
      <c r="N2637" s="21" t="s">
        <v>9478</v>
      </c>
      <c r="O2637" s="21" t="s">
        <v>83</v>
      </c>
      <c r="P2637" s="35" t="s">
        <v>13496</v>
      </c>
    </row>
    <row r="2638" spans="2:16">
      <c r="B2638" t="s">
        <v>41</v>
      </c>
      <c r="C2638" t="s">
        <v>44</v>
      </c>
      <c r="D2638" s="36">
        <v>49241500</v>
      </c>
      <c r="E2638" s="36">
        <v>90712</v>
      </c>
      <c r="F2638" t="s">
        <v>10793</v>
      </c>
      <c r="G2638" t="s">
        <v>57</v>
      </c>
      <c r="H2638" s="37">
        <v>2308</v>
      </c>
      <c r="I2638" s="41">
        <f t="shared" si="57"/>
        <v>2054.12</v>
      </c>
      <c r="J2638" t="s">
        <v>8885</v>
      </c>
      <c r="K2638" s="35">
        <v>90712</v>
      </c>
      <c r="L2638" s="33">
        <v>0.11</v>
      </c>
      <c r="M2638" s="21" t="s">
        <v>14848</v>
      </c>
      <c r="N2638" s="21" t="s">
        <v>9478</v>
      </c>
      <c r="O2638" s="21" t="s">
        <v>83</v>
      </c>
      <c r="P2638" s="35" t="s">
        <v>13496</v>
      </c>
    </row>
    <row r="2639" spans="2:16">
      <c r="B2639" t="s">
        <v>41</v>
      </c>
      <c r="C2639" t="s">
        <v>44</v>
      </c>
      <c r="D2639" s="36">
        <v>49241500</v>
      </c>
      <c r="E2639" s="36">
        <v>90713</v>
      </c>
      <c r="F2639" t="s">
        <v>10794</v>
      </c>
      <c r="G2639" t="s">
        <v>57</v>
      </c>
      <c r="H2639" s="37">
        <v>1774</v>
      </c>
      <c r="I2639" s="41">
        <f t="shared" si="57"/>
        <v>1578.8600000000001</v>
      </c>
      <c r="J2639" t="s">
        <v>8885</v>
      </c>
      <c r="K2639" s="35">
        <v>90713</v>
      </c>
      <c r="L2639" s="33">
        <v>0.11</v>
      </c>
      <c r="M2639" s="21" t="s">
        <v>14848</v>
      </c>
      <c r="N2639" s="21" t="s">
        <v>9478</v>
      </c>
      <c r="O2639" s="21" t="s">
        <v>83</v>
      </c>
      <c r="P2639" s="35" t="s">
        <v>13496</v>
      </c>
    </row>
    <row r="2640" spans="2:16">
      <c r="B2640" t="s">
        <v>41</v>
      </c>
      <c r="C2640" t="s">
        <v>44</v>
      </c>
      <c r="D2640" s="36">
        <v>49241500</v>
      </c>
      <c r="E2640" s="36">
        <v>90714</v>
      </c>
      <c r="F2640" t="s">
        <v>10795</v>
      </c>
      <c r="G2640" t="s">
        <v>57</v>
      </c>
      <c r="H2640" s="37">
        <v>1832</v>
      </c>
      <c r="I2640" s="41">
        <f t="shared" si="57"/>
        <v>1630.48</v>
      </c>
      <c r="J2640" t="s">
        <v>8885</v>
      </c>
      <c r="K2640" s="35">
        <v>90714</v>
      </c>
      <c r="L2640" s="33">
        <v>0.11</v>
      </c>
      <c r="M2640" s="21" t="s">
        <v>14848</v>
      </c>
      <c r="N2640" s="21" t="s">
        <v>9478</v>
      </c>
      <c r="O2640" s="21" t="s">
        <v>83</v>
      </c>
      <c r="P2640" s="35" t="s">
        <v>13496</v>
      </c>
    </row>
    <row r="2641" spans="2:16">
      <c r="B2641" t="s">
        <v>41</v>
      </c>
      <c r="C2641" t="s">
        <v>44</v>
      </c>
      <c r="D2641" s="36">
        <v>49241500</v>
      </c>
      <c r="E2641" s="36">
        <v>90715</v>
      </c>
      <c r="F2641" t="s">
        <v>10796</v>
      </c>
      <c r="G2641" t="s">
        <v>57</v>
      </c>
      <c r="H2641" s="37">
        <v>1813</v>
      </c>
      <c r="I2641" s="41">
        <f t="shared" si="57"/>
        <v>1613.57</v>
      </c>
      <c r="J2641" t="s">
        <v>8885</v>
      </c>
      <c r="K2641" s="35">
        <v>90715</v>
      </c>
      <c r="L2641" s="33">
        <v>0.11</v>
      </c>
      <c r="M2641" s="21" t="s">
        <v>14848</v>
      </c>
      <c r="N2641" s="21" t="s">
        <v>9478</v>
      </c>
      <c r="O2641" s="21" t="s">
        <v>83</v>
      </c>
      <c r="P2641" s="35" t="s">
        <v>13496</v>
      </c>
    </row>
    <row r="2642" spans="2:16">
      <c r="B2642" t="s">
        <v>41</v>
      </c>
      <c r="C2642" t="s">
        <v>44</v>
      </c>
      <c r="D2642" s="36">
        <v>49241500</v>
      </c>
      <c r="E2642" s="36">
        <v>90716</v>
      </c>
      <c r="F2642" t="s">
        <v>10797</v>
      </c>
      <c r="G2642" t="s">
        <v>57</v>
      </c>
      <c r="H2642" s="37">
        <v>2288</v>
      </c>
      <c r="I2642" s="41">
        <f t="shared" si="57"/>
        <v>2036.32</v>
      </c>
      <c r="J2642" t="s">
        <v>8885</v>
      </c>
      <c r="K2642" s="35">
        <v>90716</v>
      </c>
      <c r="L2642" s="33">
        <v>0.11</v>
      </c>
      <c r="M2642" s="21" t="s">
        <v>14848</v>
      </c>
      <c r="N2642" s="21" t="s">
        <v>9478</v>
      </c>
      <c r="O2642" s="21" t="s">
        <v>83</v>
      </c>
      <c r="P2642" s="35" t="s">
        <v>13496</v>
      </c>
    </row>
    <row r="2643" spans="2:16">
      <c r="B2643" t="s">
        <v>41</v>
      </c>
      <c r="C2643" t="s">
        <v>44</v>
      </c>
      <c r="D2643" s="36">
        <v>49241500</v>
      </c>
      <c r="E2643" s="36">
        <v>90718</v>
      </c>
      <c r="F2643" t="s">
        <v>9717</v>
      </c>
      <c r="G2643" t="s">
        <v>57</v>
      </c>
      <c r="H2643" s="37">
        <v>115</v>
      </c>
      <c r="I2643" s="41">
        <f t="shared" si="57"/>
        <v>102.35000000000001</v>
      </c>
      <c r="J2643" t="s">
        <v>8885</v>
      </c>
      <c r="K2643" s="35">
        <v>90718</v>
      </c>
      <c r="L2643" s="33">
        <v>0.11</v>
      </c>
      <c r="M2643" s="21" t="s">
        <v>14848</v>
      </c>
      <c r="N2643" s="21" t="s">
        <v>9478</v>
      </c>
      <c r="O2643" s="21" t="s">
        <v>83</v>
      </c>
      <c r="P2643" s="35" t="s">
        <v>13496</v>
      </c>
    </row>
    <row r="2644" spans="2:16">
      <c r="B2644" t="s">
        <v>41</v>
      </c>
      <c r="C2644" t="s">
        <v>44</v>
      </c>
      <c r="D2644" s="36">
        <v>49241500</v>
      </c>
      <c r="E2644" s="36">
        <v>90719</v>
      </c>
      <c r="F2644" t="s">
        <v>10798</v>
      </c>
      <c r="G2644" t="s">
        <v>57</v>
      </c>
      <c r="H2644" s="37">
        <v>3399</v>
      </c>
      <c r="I2644" s="41">
        <f t="shared" si="57"/>
        <v>3025.11</v>
      </c>
      <c r="J2644" t="s">
        <v>8885</v>
      </c>
      <c r="K2644" s="35">
        <v>90719</v>
      </c>
      <c r="L2644" s="33">
        <v>0.11</v>
      </c>
      <c r="M2644" s="21" t="s">
        <v>14848</v>
      </c>
      <c r="N2644" s="21" t="s">
        <v>9478</v>
      </c>
      <c r="O2644" s="21" t="s">
        <v>83</v>
      </c>
      <c r="P2644" s="35" t="s">
        <v>13496</v>
      </c>
    </row>
    <row r="2645" spans="2:16">
      <c r="B2645" t="s">
        <v>41</v>
      </c>
      <c r="C2645" t="s">
        <v>44</v>
      </c>
      <c r="D2645" s="36">
        <v>49241500</v>
      </c>
      <c r="E2645" s="36">
        <v>90720</v>
      </c>
      <c r="F2645" t="s">
        <v>10799</v>
      </c>
      <c r="G2645" t="s">
        <v>57</v>
      </c>
      <c r="H2645" s="37">
        <v>2423</v>
      </c>
      <c r="I2645" s="41">
        <f t="shared" si="57"/>
        <v>2156.4700000000003</v>
      </c>
      <c r="J2645" t="s">
        <v>8885</v>
      </c>
      <c r="K2645" s="35">
        <v>90720</v>
      </c>
      <c r="L2645" s="33">
        <v>0.11</v>
      </c>
      <c r="M2645" s="21" t="s">
        <v>14848</v>
      </c>
      <c r="N2645" s="21" t="s">
        <v>9478</v>
      </c>
      <c r="O2645" s="21" t="s">
        <v>83</v>
      </c>
      <c r="P2645" s="35" t="s">
        <v>13496</v>
      </c>
    </row>
    <row r="2646" spans="2:16">
      <c r="B2646" t="s">
        <v>41</v>
      </c>
      <c r="C2646" t="s">
        <v>44</v>
      </c>
      <c r="D2646" s="36">
        <v>49241500</v>
      </c>
      <c r="E2646" s="36">
        <v>90721</v>
      </c>
      <c r="F2646" t="s">
        <v>10800</v>
      </c>
      <c r="G2646" t="s">
        <v>57</v>
      </c>
      <c r="H2646" s="37">
        <v>1891</v>
      </c>
      <c r="I2646" s="41">
        <f t="shared" si="57"/>
        <v>1682.99</v>
      </c>
      <c r="J2646" t="s">
        <v>8885</v>
      </c>
      <c r="K2646" s="35">
        <v>90721</v>
      </c>
      <c r="L2646" s="33">
        <v>0.11</v>
      </c>
      <c r="M2646" s="21" t="s">
        <v>14848</v>
      </c>
      <c r="N2646" s="21" t="s">
        <v>9478</v>
      </c>
      <c r="O2646" s="21" t="s">
        <v>83</v>
      </c>
      <c r="P2646" s="35" t="s">
        <v>13496</v>
      </c>
    </row>
    <row r="2647" spans="2:16">
      <c r="B2647" t="s">
        <v>41</v>
      </c>
      <c r="C2647" t="s">
        <v>44</v>
      </c>
      <c r="D2647" s="36">
        <v>49241500</v>
      </c>
      <c r="E2647" s="36">
        <v>90722</v>
      </c>
      <c r="F2647" t="s">
        <v>10801</v>
      </c>
      <c r="G2647" t="s">
        <v>57</v>
      </c>
      <c r="H2647" s="37">
        <v>1950</v>
      </c>
      <c r="I2647" s="41">
        <f t="shared" si="57"/>
        <v>1735.5</v>
      </c>
      <c r="J2647" t="s">
        <v>8885</v>
      </c>
      <c r="K2647" s="35">
        <v>90722</v>
      </c>
      <c r="L2647" s="33">
        <v>0.11</v>
      </c>
      <c r="M2647" s="21" t="s">
        <v>14848</v>
      </c>
      <c r="N2647" s="21" t="s">
        <v>9478</v>
      </c>
      <c r="O2647" s="21" t="s">
        <v>83</v>
      </c>
      <c r="P2647" s="35" t="s">
        <v>13496</v>
      </c>
    </row>
    <row r="2648" spans="2:16">
      <c r="B2648" t="s">
        <v>41</v>
      </c>
      <c r="C2648" t="s">
        <v>44</v>
      </c>
      <c r="D2648" s="36">
        <v>49241500</v>
      </c>
      <c r="E2648" s="36">
        <v>90723</v>
      </c>
      <c r="F2648" t="s">
        <v>10802</v>
      </c>
      <c r="G2648" t="s">
        <v>57</v>
      </c>
      <c r="H2648" s="37">
        <v>1930</v>
      </c>
      <c r="I2648" s="41">
        <f t="shared" si="57"/>
        <v>1717.7</v>
      </c>
      <c r="J2648" t="s">
        <v>8885</v>
      </c>
      <c r="K2648" s="35">
        <v>90723</v>
      </c>
      <c r="L2648" s="33">
        <v>0.11</v>
      </c>
      <c r="M2648" s="21" t="s">
        <v>14848</v>
      </c>
      <c r="N2648" s="21" t="s">
        <v>9478</v>
      </c>
      <c r="O2648" s="21" t="s">
        <v>83</v>
      </c>
      <c r="P2648" s="35" t="s">
        <v>13496</v>
      </c>
    </row>
    <row r="2649" spans="2:16">
      <c r="B2649" t="s">
        <v>41</v>
      </c>
      <c r="C2649" t="s">
        <v>44</v>
      </c>
      <c r="D2649" s="36">
        <v>49241500</v>
      </c>
      <c r="E2649" s="36">
        <v>90724</v>
      </c>
      <c r="F2649" t="s">
        <v>10803</v>
      </c>
      <c r="G2649" t="s">
        <v>57</v>
      </c>
      <c r="H2649" s="37">
        <v>2404</v>
      </c>
      <c r="I2649" s="41">
        <f t="shared" si="57"/>
        <v>2139.56</v>
      </c>
      <c r="J2649" t="s">
        <v>8885</v>
      </c>
      <c r="K2649" s="35">
        <v>90724</v>
      </c>
      <c r="L2649" s="33">
        <v>0.11</v>
      </c>
      <c r="M2649" s="21" t="s">
        <v>14848</v>
      </c>
      <c r="N2649" s="21" t="s">
        <v>9478</v>
      </c>
      <c r="O2649" s="21" t="s">
        <v>83</v>
      </c>
      <c r="P2649" s="35" t="s">
        <v>13496</v>
      </c>
    </row>
    <row r="2650" spans="2:16">
      <c r="B2650" t="s">
        <v>41</v>
      </c>
      <c r="C2650" t="s">
        <v>44</v>
      </c>
      <c r="D2650" s="36">
        <v>49241500</v>
      </c>
      <c r="E2650" s="36">
        <v>90727</v>
      </c>
      <c r="F2650" t="s">
        <v>10804</v>
      </c>
      <c r="G2650" t="s">
        <v>57</v>
      </c>
      <c r="H2650" s="37">
        <v>5343</v>
      </c>
      <c r="I2650" s="41">
        <f t="shared" si="57"/>
        <v>4755.2700000000004</v>
      </c>
      <c r="J2650" t="s">
        <v>8885</v>
      </c>
      <c r="K2650" s="35">
        <v>90727</v>
      </c>
      <c r="L2650" s="33">
        <v>0.11</v>
      </c>
      <c r="M2650" s="21" t="s">
        <v>14848</v>
      </c>
      <c r="N2650" s="21" t="s">
        <v>9478</v>
      </c>
      <c r="O2650" s="21" t="s">
        <v>83</v>
      </c>
      <c r="P2650" s="35" t="s">
        <v>13496</v>
      </c>
    </row>
    <row r="2651" spans="2:16">
      <c r="B2651" t="s">
        <v>41</v>
      </c>
      <c r="C2651" t="s">
        <v>44</v>
      </c>
      <c r="D2651" s="36">
        <v>49241500</v>
      </c>
      <c r="E2651" s="36">
        <v>90728</v>
      </c>
      <c r="F2651" t="s">
        <v>10805</v>
      </c>
      <c r="G2651" t="s">
        <v>57</v>
      </c>
      <c r="H2651" s="37">
        <v>5448</v>
      </c>
      <c r="I2651" s="41">
        <f t="shared" si="57"/>
        <v>4848.72</v>
      </c>
      <c r="J2651" t="s">
        <v>8885</v>
      </c>
      <c r="K2651" s="35">
        <v>90728</v>
      </c>
      <c r="L2651" s="33">
        <v>0.11</v>
      </c>
      <c r="M2651" s="21" t="s">
        <v>14848</v>
      </c>
      <c r="N2651" s="21" t="s">
        <v>9478</v>
      </c>
      <c r="O2651" s="21" t="s">
        <v>83</v>
      </c>
      <c r="P2651" s="35" t="s">
        <v>13496</v>
      </c>
    </row>
    <row r="2652" spans="2:16">
      <c r="B2652" t="s">
        <v>41</v>
      </c>
      <c r="C2652" t="s">
        <v>44</v>
      </c>
      <c r="D2652" s="36">
        <v>49241500</v>
      </c>
      <c r="E2652" s="36">
        <v>90729</v>
      </c>
      <c r="F2652" t="s">
        <v>9718</v>
      </c>
      <c r="G2652" t="s">
        <v>57</v>
      </c>
      <c r="H2652" s="37">
        <v>532</v>
      </c>
      <c r="I2652" s="41">
        <f t="shared" si="57"/>
        <v>473.48</v>
      </c>
      <c r="J2652" t="s">
        <v>8885</v>
      </c>
      <c r="K2652" s="35">
        <v>90729</v>
      </c>
      <c r="L2652" s="33">
        <v>0.11</v>
      </c>
      <c r="M2652" s="21" t="s">
        <v>14848</v>
      </c>
      <c r="N2652" s="21" t="s">
        <v>9478</v>
      </c>
      <c r="O2652" s="21" t="s">
        <v>83</v>
      </c>
      <c r="P2652" s="35" t="s">
        <v>13496</v>
      </c>
    </row>
    <row r="2653" spans="2:16">
      <c r="B2653" t="s">
        <v>41</v>
      </c>
      <c r="C2653" t="s">
        <v>44</v>
      </c>
      <c r="D2653" s="36">
        <v>49241500</v>
      </c>
      <c r="E2653" s="36">
        <v>90730</v>
      </c>
      <c r="F2653" t="s">
        <v>10806</v>
      </c>
      <c r="G2653" t="s">
        <v>57</v>
      </c>
      <c r="H2653" s="37">
        <v>2177</v>
      </c>
      <c r="I2653" s="41">
        <f t="shared" si="57"/>
        <v>1937.53</v>
      </c>
      <c r="J2653" t="s">
        <v>8885</v>
      </c>
      <c r="K2653" s="35">
        <v>90730</v>
      </c>
      <c r="L2653" s="33">
        <v>0.11</v>
      </c>
      <c r="M2653" s="21" t="s">
        <v>14848</v>
      </c>
      <c r="N2653" s="21" t="s">
        <v>9478</v>
      </c>
      <c r="O2653" s="21" t="s">
        <v>83</v>
      </c>
      <c r="P2653" s="35" t="s">
        <v>13496</v>
      </c>
    </row>
    <row r="2654" spans="2:16">
      <c r="B2654" t="s">
        <v>41</v>
      </c>
      <c r="C2654" t="s">
        <v>44</v>
      </c>
      <c r="D2654" s="36">
        <v>49241500</v>
      </c>
      <c r="E2654" s="36">
        <v>90731</v>
      </c>
      <c r="F2654" t="s">
        <v>10807</v>
      </c>
      <c r="G2654" t="s">
        <v>57</v>
      </c>
      <c r="H2654" s="37">
        <v>2330</v>
      </c>
      <c r="I2654" s="41">
        <f t="shared" si="57"/>
        <v>2073.6999999999998</v>
      </c>
      <c r="J2654" t="s">
        <v>8885</v>
      </c>
      <c r="K2654" s="35">
        <v>90731</v>
      </c>
      <c r="L2654" s="33">
        <v>0.11</v>
      </c>
      <c r="M2654" s="21" t="s">
        <v>14848</v>
      </c>
      <c r="N2654" s="21" t="s">
        <v>9478</v>
      </c>
      <c r="O2654" s="21" t="s">
        <v>83</v>
      </c>
      <c r="P2654" s="35" t="s">
        <v>13496</v>
      </c>
    </row>
    <row r="2655" spans="2:16">
      <c r="B2655" t="s">
        <v>41</v>
      </c>
      <c r="C2655" t="s">
        <v>44</v>
      </c>
      <c r="D2655" s="36">
        <v>49241500</v>
      </c>
      <c r="E2655" s="36">
        <v>90732</v>
      </c>
      <c r="F2655" t="s">
        <v>10808</v>
      </c>
      <c r="G2655" t="s">
        <v>57</v>
      </c>
      <c r="H2655" s="37">
        <v>1923</v>
      </c>
      <c r="I2655" s="41">
        <f t="shared" si="57"/>
        <v>1711.47</v>
      </c>
      <c r="J2655" t="s">
        <v>8885</v>
      </c>
      <c r="K2655" s="35">
        <v>90732</v>
      </c>
      <c r="L2655" s="33">
        <v>0.11</v>
      </c>
      <c r="M2655" s="21" t="s">
        <v>14848</v>
      </c>
      <c r="N2655" s="21" t="s">
        <v>9478</v>
      </c>
      <c r="O2655" s="21" t="s">
        <v>83</v>
      </c>
      <c r="P2655" s="35" t="s">
        <v>13496</v>
      </c>
    </row>
    <row r="2656" spans="2:16">
      <c r="B2656" t="s">
        <v>41</v>
      </c>
      <c r="C2656" t="s">
        <v>44</v>
      </c>
      <c r="D2656" s="36">
        <v>49241500</v>
      </c>
      <c r="E2656" s="36">
        <v>90736</v>
      </c>
      <c r="F2656" t="s">
        <v>10809</v>
      </c>
      <c r="G2656" t="s">
        <v>57</v>
      </c>
      <c r="H2656" s="37">
        <v>2481</v>
      </c>
      <c r="I2656" s="41">
        <f t="shared" si="57"/>
        <v>2208.09</v>
      </c>
      <c r="J2656" t="s">
        <v>8885</v>
      </c>
      <c r="K2656" s="35">
        <v>90736</v>
      </c>
      <c r="L2656" s="33">
        <v>0.11</v>
      </c>
      <c r="M2656" s="21" t="s">
        <v>14848</v>
      </c>
      <c r="N2656" s="21" t="s">
        <v>9478</v>
      </c>
      <c r="O2656" s="21" t="s">
        <v>83</v>
      </c>
      <c r="P2656" s="35" t="s">
        <v>13496</v>
      </c>
    </row>
    <row r="2657" spans="2:16">
      <c r="B2657" t="s">
        <v>41</v>
      </c>
      <c r="C2657" t="s">
        <v>44</v>
      </c>
      <c r="D2657" s="36">
        <v>49241500</v>
      </c>
      <c r="E2657" s="36">
        <v>90737</v>
      </c>
      <c r="F2657" t="s">
        <v>10810</v>
      </c>
      <c r="G2657" t="s">
        <v>57</v>
      </c>
      <c r="H2657" s="37">
        <v>2634</v>
      </c>
      <c r="I2657" s="41">
        <f t="shared" si="57"/>
        <v>2344.2600000000002</v>
      </c>
      <c r="J2657" t="s">
        <v>8885</v>
      </c>
      <c r="K2657" s="35">
        <v>90737</v>
      </c>
      <c r="L2657" s="33">
        <v>0.11</v>
      </c>
      <c r="M2657" s="21" t="s">
        <v>14848</v>
      </c>
      <c r="N2657" s="21" t="s">
        <v>9478</v>
      </c>
      <c r="O2657" s="21" t="s">
        <v>83</v>
      </c>
      <c r="P2657" s="35" t="s">
        <v>13496</v>
      </c>
    </row>
    <row r="2658" spans="2:16">
      <c r="B2658" t="s">
        <v>41</v>
      </c>
      <c r="C2658" t="s">
        <v>44</v>
      </c>
      <c r="D2658" s="36">
        <v>49241500</v>
      </c>
      <c r="E2658" s="36">
        <v>90738</v>
      </c>
      <c r="F2658" t="s">
        <v>10811</v>
      </c>
      <c r="G2658" t="s">
        <v>57</v>
      </c>
      <c r="H2658" s="37">
        <v>2105</v>
      </c>
      <c r="I2658" s="41">
        <f t="shared" si="57"/>
        <v>1873.45</v>
      </c>
      <c r="J2658" t="s">
        <v>8885</v>
      </c>
      <c r="K2658" s="35">
        <v>90738</v>
      </c>
      <c r="L2658" s="33">
        <v>0.11</v>
      </c>
      <c r="M2658" s="21" t="s">
        <v>14848</v>
      </c>
      <c r="N2658" s="21" t="s">
        <v>9478</v>
      </c>
      <c r="O2658" s="21" t="s">
        <v>83</v>
      </c>
      <c r="P2658" s="35" t="s">
        <v>13496</v>
      </c>
    </row>
    <row r="2659" spans="2:16">
      <c r="B2659" t="s">
        <v>41</v>
      </c>
      <c r="C2659" t="s">
        <v>44</v>
      </c>
      <c r="D2659" s="36">
        <v>49241500</v>
      </c>
      <c r="E2659" s="36">
        <v>90739</v>
      </c>
      <c r="F2659" t="s">
        <v>10812</v>
      </c>
      <c r="G2659" t="s">
        <v>57</v>
      </c>
      <c r="H2659" s="37">
        <v>2259</v>
      </c>
      <c r="I2659" s="41">
        <f t="shared" si="57"/>
        <v>2010.51</v>
      </c>
      <c r="J2659" t="s">
        <v>8885</v>
      </c>
      <c r="K2659" s="35">
        <v>90739</v>
      </c>
      <c r="L2659" s="33">
        <v>0.11</v>
      </c>
      <c r="M2659" s="21" t="s">
        <v>14848</v>
      </c>
      <c r="N2659" s="21" t="s">
        <v>9478</v>
      </c>
      <c r="O2659" s="21" t="s">
        <v>83</v>
      </c>
      <c r="P2659" s="35" t="s">
        <v>13496</v>
      </c>
    </row>
    <row r="2660" spans="2:16">
      <c r="B2660" t="s">
        <v>41</v>
      </c>
      <c r="C2660" t="s">
        <v>44</v>
      </c>
      <c r="D2660" s="36">
        <v>49241500</v>
      </c>
      <c r="E2660" s="36">
        <v>90740</v>
      </c>
      <c r="F2660" t="s">
        <v>10813</v>
      </c>
      <c r="G2660" t="s">
        <v>57</v>
      </c>
      <c r="H2660" s="37">
        <v>2077</v>
      </c>
      <c r="I2660" s="41">
        <f t="shared" si="57"/>
        <v>1848.53</v>
      </c>
      <c r="J2660" t="s">
        <v>8885</v>
      </c>
      <c r="K2660" s="35">
        <v>90740</v>
      </c>
      <c r="L2660" s="33">
        <v>0.11</v>
      </c>
      <c r="M2660" s="21" t="s">
        <v>14848</v>
      </c>
      <c r="N2660" s="21" t="s">
        <v>9478</v>
      </c>
      <c r="O2660" s="21" t="s">
        <v>83</v>
      </c>
      <c r="P2660" s="35" t="s">
        <v>13496</v>
      </c>
    </row>
    <row r="2661" spans="2:16">
      <c r="B2661" t="s">
        <v>41</v>
      </c>
      <c r="C2661" t="s">
        <v>44</v>
      </c>
      <c r="D2661" s="36">
        <v>49241500</v>
      </c>
      <c r="E2661" s="36">
        <v>90743</v>
      </c>
      <c r="F2661" t="s">
        <v>9719</v>
      </c>
      <c r="G2661" t="s">
        <v>57</v>
      </c>
      <c r="H2661" s="37">
        <v>4561</v>
      </c>
      <c r="I2661" s="41">
        <f t="shared" si="57"/>
        <v>4059.29</v>
      </c>
      <c r="J2661" t="s">
        <v>8885</v>
      </c>
      <c r="K2661" s="35">
        <v>90743</v>
      </c>
      <c r="L2661" s="33">
        <v>0.11</v>
      </c>
      <c r="M2661" s="21" t="s">
        <v>14848</v>
      </c>
      <c r="N2661" s="21" t="s">
        <v>9478</v>
      </c>
      <c r="O2661" s="21" t="s">
        <v>83</v>
      </c>
      <c r="P2661" s="35" t="s">
        <v>13496</v>
      </c>
    </row>
    <row r="2662" spans="2:16">
      <c r="B2662" t="s">
        <v>41</v>
      </c>
      <c r="C2662" t="s">
        <v>44</v>
      </c>
      <c r="D2662" s="36">
        <v>49241500</v>
      </c>
      <c r="E2662" s="36">
        <v>90744</v>
      </c>
      <c r="F2662" t="s">
        <v>9720</v>
      </c>
      <c r="G2662" t="s">
        <v>57</v>
      </c>
      <c r="H2662" s="37">
        <v>6721</v>
      </c>
      <c r="I2662" s="41">
        <f t="shared" si="57"/>
        <v>5981.6900000000005</v>
      </c>
      <c r="J2662" t="s">
        <v>8885</v>
      </c>
      <c r="K2662" s="35">
        <v>90744</v>
      </c>
      <c r="L2662" s="33">
        <v>0.11</v>
      </c>
      <c r="M2662" s="21" t="s">
        <v>14848</v>
      </c>
      <c r="N2662" s="21" t="s">
        <v>9478</v>
      </c>
      <c r="O2662" s="21" t="s">
        <v>83</v>
      </c>
      <c r="P2662" s="35" t="s">
        <v>13496</v>
      </c>
    </row>
    <row r="2663" spans="2:16">
      <c r="B2663" t="s">
        <v>41</v>
      </c>
      <c r="C2663" t="s">
        <v>44</v>
      </c>
      <c r="D2663" s="36">
        <v>49241500</v>
      </c>
      <c r="E2663" s="36">
        <v>90748</v>
      </c>
      <c r="F2663" t="s">
        <v>10814</v>
      </c>
      <c r="G2663" t="s">
        <v>57</v>
      </c>
      <c r="H2663" s="37">
        <v>3179</v>
      </c>
      <c r="I2663" s="41">
        <f t="shared" si="57"/>
        <v>2829.31</v>
      </c>
      <c r="J2663" t="s">
        <v>8885</v>
      </c>
      <c r="K2663" s="35">
        <v>90748</v>
      </c>
      <c r="L2663" s="33">
        <v>0.11</v>
      </c>
      <c r="M2663" s="21" t="s">
        <v>14848</v>
      </c>
      <c r="N2663" s="21" t="s">
        <v>9478</v>
      </c>
      <c r="O2663" s="21" t="s">
        <v>83</v>
      </c>
      <c r="P2663" s="35" t="s">
        <v>13496</v>
      </c>
    </row>
    <row r="2664" spans="2:16">
      <c r="B2664" t="s">
        <v>41</v>
      </c>
      <c r="C2664" t="s">
        <v>44</v>
      </c>
      <c r="D2664" s="36">
        <v>49241500</v>
      </c>
      <c r="E2664" s="36">
        <v>90749</v>
      </c>
      <c r="F2664" t="s">
        <v>10815</v>
      </c>
      <c r="G2664" t="s">
        <v>57</v>
      </c>
      <c r="H2664" s="37">
        <v>4047</v>
      </c>
      <c r="I2664" s="41">
        <f t="shared" si="57"/>
        <v>3601.83</v>
      </c>
      <c r="J2664" t="s">
        <v>8885</v>
      </c>
      <c r="K2664" s="35">
        <v>90749</v>
      </c>
      <c r="L2664" s="33">
        <v>0.11</v>
      </c>
      <c r="M2664" s="21" t="s">
        <v>14848</v>
      </c>
      <c r="N2664" s="21" t="s">
        <v>9478</v>
      </c>
      <c r="O2664" s="21" t="s">
        <v>83</v>
      </c>
      <c r="P2664" s="35" t="s">
        <v>13496</v>
      </c>
    </row>
    <row r="2665" spans="2:16">
      <c r="B2665" t="s">
        <v>41</v>
      </c>
      <c r="C2665" t="s">
        <v>44</v>
      </c>
      <c r="D2665" s="36">
        <v>49241500</v>
      </c>
      <c r="E2665" s="36">
        <v>90750</v>
      </c>
      <c r="F2665" t="s">
        <v>10816</v>
      </c>
      <c r="G2665" t="s">
        <v>57</v>
      </c>
      <c r="H2665" s="37">
        <v>3767</v>
      </c>
      <c r="I2665" s="41">
        <f t="shared" si="57"/>
        <v>3352.63</v>
      </c>
      <c r="J2665" t="s">
        <v>8885</v>
      </c>
      <c r="K2665" s="35">
        <v>90750</v>
      </c>
      <c r="L2665" s="33">
        <v>0.11</v>
      </c>
      <c r="M2665" s="21" t="s">
        <v>14848</v>
      </c>
      <c r="N2665" s="21" t="s">
        <v>9478</v>
      </c>
      <c r="O2665" s="21" t="s">
        <v>83</v>
      </c>
      <c r="P2665" s="35" t="s">
        <v>13496</v>
      </c>
    </row>
    <row r="2666" spans="2:16">
      <c r="B2666" t="s">
        <v>41</v>
      </c>
      <c r="C2666" t="s">
        <v>44</v>
      </c>
      <c r="D2666" s="36">
        <v>49241500</v>
      </c>
      <c r="E2666" s="36">
        <v>90752</v>
      </c>
      <c r="F2666" t="s">
        <v>10817</v>
      </c>
      <c r="G2666" t="s">
        <v>57</v>
      </c>
      <c r="H2666" s="37">
        <v>2420</v>
      </c>
      <c r="I2666" s="41">
        <f t="shared" si="57"/>
        <v>2153.8000000000002</v>
      </c>
      <c r="J2666" t="s">
        <v>8885</v>
      </c>
      <c r="K2666" s="35">
        <v>90752</v>
      </c>
      <c r="L2666" s="33">
        <v>0.11</v>
      </c>
      <c r="M2666" s="21" t="s">
        <v>14848</v>
      </c>
      <c r="N2666" s="21" t="s">
        <v>9478</v>
      </c>
      <c r="O2666" s="21" t="s">
        <v>83</v>
      </c>
      <c r="P2666" s="35" t="s">
        <v>13496</v>
      </c>
    </row>
    <row r="2667" spans="2:16">
      <c r="B2667" t="s">
        <v>41</v>
      </c>
      <c r="C2667" t="s">
        <v>44</v>
      </c>
      <c r="D2667" s="36">
        <v>49241500</v>
      </c>
      <c r="E2667" s="36">
        <v>90753</v>
      </c>
      <c r="F2667" t="s">
        <v>10818</v>
      </c>
      <c r="G2667" t="s">
        <v>57</v>
      </c>
      <c r="H2667" s="37">
        <v>2611</v>
      </c>
      <c r="I2667" s="41">
        <f t="shared" si="57"/>
        <v>2323.79</v>
      </c>
      <c r="J2667" t="s">
        <v>8885</v>
      </c>
      <c r="K2667" s="35">
        <v>90753</v>
      </c>
      <c r="L2667" s="33">
        <v>0.11</v>
      </c>
      <c r="M2667" s="21" t="s">
        <v>14848</v>
      </c>
      <c r="N2667" s="21" t="s">
        <v>9478</v>
      </c>
      <c r="O2667" s="21" t="s">
        <v>83</v>
      </c>
      <c r="P2667" s="35" t="s">
        <v>13496</v>
      </c>
    </row>
    <row r="2668" spans="2:16">
      <c r="B2668" t="s">
        <v>41</v>
      </c>
      <c r="C2668" t="s">
        <v>44</v>
      </c>
      <c r="D2668" s="36">
        <v>49241500</v>
      </c>
      <c r="E2668" s="36">
        <v>90754</v>
      </c>
      <c r="F2668" t="s">
        <v>10819</v>
      </c>
      <c r="G2668" t="s">
        <v>57</v>
      </c>
      <c r="H2668" s="37">
        <v>2420</v>
      </c>
      <c r="I2668" s="41">
        <f t="shared" si="57"/>
        <v>2153.8000000000002</v>
      </c>
      <c r="J2668" t="s">
        <v>8885</v>
      </c>
      <c r="K2668" s="35">
        <v>90754</v>
      </c>
      <c r="L2668" s="33">
        <v>0.11</v>
      </c>
      <c r="M2668" s="21" t="s">
        <v>14848</v>
      </c>
      <c r="N2668" s="21" t="s">
        <v>9478</v>
      </c>
      <c r="O2668" s="21" t="s">
        <v>83</v>
      </c>
      <c r="P2668" s="35" t="s">
        <v>13496</v>
      </c>
    </row>
    <row r="2669" spans="2:16">
      <c r="B2669" t="s">
        <v>41</v>
      </c>
      <c r="C2669" t="s">
        <v>44</v>
      </c>
      <c r="D2669" s="36">
        <v>49241500</v>
      </c>
      <c r="E2669" s="36">
        <v>90755</v>
      </c>
      <c r="F2669" t="s">
        <v>10820</v>
      </c>
      <c r="G2669" t="s">
        <v>57</v>
      </c>
      <c r="H2669" s="37">
        <v>2420</v>
      </c>
      <c r="I2669" s="41">
        <f t="shared" si="57"/>
        <v>2153.8000000000002</v>
      </c>
      <c r="J2669" t="s">
        <v>8885</v>
      </c>
      <c r="K2669" s="35">
        <v>90755</v>
      </c>
      <c r="L2669" s="33">
        <v>0.11</v>
      </c>
      <c r="M2669" s="21" t="s">
        <v>14848</v>
      </c>
      <c r="N2669" s="21" t="s">
        <v>9478</v>
      </c>
      <c r="O2669" s="21" t="s">
        <v>83</v>
      </c>
      <c r="P2669" s="35" t="s">
        <v>13496</v>
      </c>
    </row>
    <row r="2670" spans="2:16">
      <c r="B2670" t="s">
        <v>41</v>
      </c>
      <c r="C2670" t="s">
        <v>44</v>
      </c>
      <c r="D2670" s="36">
        <v>49241500</v>
      </c>
      <c r="E2670" s="36">
        <v>90756</v>
      </c>
      <c r="F2670" t="s">
        <v>10821</v>
      </c>
      <c r="G2670" t="s">
        <v>57</v>
      </c>
      <c r="H2670" s="37">
        <v>2612</v>
      </c>
      <c r="I2670" s="41">
        <f t="shared" si="57"/>
        <v>2324.6799999999998</v>
      </c>
      <c r="J2670" t="s">
        <v>8885</v>
      </c>
      <c r="K2670" s="35">
        <v>90756</v>
      </c>
      <c r="L2670" s="33">
        <v>0.11</v>
      </c>
      <c r="M2670" s="21" t="s">
        <v>14848</v>
      </c>
      <c r="N2670" s="21" t="s">
        <v>9478</v>
      </c>
      <c r="O2670" s="21" t="s">
        <v>83</v>
      </c>
      <c r="P2670" s="35" t="s">
        <v>13496</v>
      </c>
    </row>
    <row r="2671" spans="2:16">
      <c r="B2671" t="s">
        <v>41</v>
      </c>
      <c r="C2671" t="s">
        <v>44</v>
      </c>
      <c r="D2671" s="36">
        <v>49241500</v>
      </c>
      <c r="E2671" s="36">
        <v>90757</v>
      </c>
      <c r="F2671" t="s">
        <v>10822</v>
      </c>
      <c r="G2671" t="s">
        <v>57</v>
      </c>
      <c r="H2671" s="37">
        <v>2612</v>
      </c>
      <c r="I2671" s="41">
        <f t="shared" si="57"/>
        <v>2324.6799999999998</v>
      </c>
      <c r="J2671" t="s">
        <v>8885</v>
      </c>
      <c r="K2671" s="35">
        <v>90757</v>
      </c>
      <c r="L2671" s="33">
        <v>0.11</v>
      </c>
      <c r="M2671" s="21" t="s">
        <v>14848</v>
      </c>
      <c r="N2671" s="21" t="s">
        <v>9478</v>
      </c>
      <c r="O2671" s="21" t="s">
        <v>83</v>
      </c>
      <c r="P2671" s="35" t="s">
        <v>13496</v>
      </c>
    </row>
    <row r="2672" spans="2:16">
      <c r="B2672" t="s">
        <v>41</v>
      </c>
      <c r="C2672" t="s">
        <v>44</v>
      </c>
      <c r="D2672" s="36">
        <v>49241500</v>
      </c>
      <c r="E2672" s="36">
        <v>90758</v>
      </c>
      <c r="F2672" t="s">
        <v>10823</v>
      </c>
      <c r="G2672" t="s">
        <v>57</v>
      </c>
      <c r="H2672" s="37">
        <v>2600</v>
      </c>
      <c r="I2672" s="41">
        <f t="shared" si="57"/>
        <v>2314</v>
      </c>
      <c r="J2672" t="s">
        <v>8885</v>
      </c>
      <c r="K2672" s="35">
        <v>90758</v>
      </c>
      <c r="L2672" s="33">
        <v>0.11</v>
      </c>
      <c r="M2672" s="21" t="s">
        <v>14848</v>
      </c>
      <c r="N2672" s="21" t="s">
        <v>9478</v>
      </c>
      <c r="O2672" s="21" t="s">
        <v>83</v>
      </c>
      <c r="P2672" s="35" t="s">
        <v>13496</v>
      </c>
    </row>
    <row r="2673" spans="2:16">
      <c r="B2673" t="s">
        <v>41</v>
      </c>
      <c r="C2673" t="s">
        <v>44</v>
      </c>
      <c r="D2673" s="36">
        <v>49241500</v>
      </c>
      <c r="E2673" s="36">
        <v>90759</v>
      </c>
      <c r="F2673" t="s">
        <v>10824</v>
      </c>
      <c r="G2673" t="s">
        <v>57</v>
      </c>
      <c r="H2673" s="37">
        <v>2600</v>
      </c>
      <c r="I2673" s="41">
        <f t="shared" si="57"/>
        <v>2314</v>
      </c>
      <c r="J2673" t="s">
        <v>8885</v>
      </c>
      <c r="K2673" s="35">
        <v>90759</v>
      </c>
      <c r="L2673" s="33">
        <v>0.11</v>
      </c>
      <c r="M2673" s="21" t="s">
        <v>14848</v>
      </c>
      <c r="N2673" s="21" t="s">
        <v>9478</v>
      </c>
      <c r="O2673" s="21" t="s">
        <v>83</v>
      </c>
      <c r="P2673" s="35" t="s">
        <v>13496</v>
      </c>
    </row>
    <row r="2674" spans="2:16">
      <c r="B2674" t="s">
        <v>41</v>
      </c>
      <c r="C2674" t="s">
        <v>44</v>
      </c>
      <c r="D2674" s="36">
        <v>49241500</v>
      </c>
      <c r="E2674" s="36">
        <v>90760</v>
      </c>
      <c r="F2674" t="s">
        <v>10825</v>
      </c>
      <c r="G2674" t="s">
        <v>57</v>
      </c>
      <c r="H2674" s="37">
        <v>3458</v>
      </c>
      <c r="I2674" s="41">
        <f t="shared" si="57"/>
        <v>3077.62</v>
      </c>
      <c r="J2674" t="s">
        <v>8885</v>
      </c>
      <c r="K2674" s="35">
        <v>90760</v>
      </c>
      <c r="L2674" s="33">
        <v>0.11</v>
      </c>
      <c r="M2674" s="21" t="s">
        <v>14848</v>
      </c>
      <c r="N2674" s="21" t="s">
        <v>9478</v>
      </c>
      <c r="O2674" s="21" t="s">
        <v>83</v>
      </c>
      <c r="P2674" s="35" t="s">
        <v>13496</v>
      </c>
    </row>
    <row r="2675" spans="2:16">
      <c r="B2675" t="s">
        <v>41</v>
      </c>
      <c r="C2675" t="s">
        <v>44</v>
      </c>
      <c r="D2675" s="36">
        <v>49241500</v>
      </c>
      <c r="E2675" s="36">
        <v>90761</v>
      </c>
      <c r="F2675" t="s">
        <v>10826</v>
      </c>
      <c r="G2675" t="s">
        <v>57</v>
      </c>
      <c r="H2675" s="37">
        <v>3458</v>
      </c>
      <c r="I2675" s="41">
        <f t="shared" si="57"/>
        <v>3077.62</v>
      </c>
      <c r="J2675" t="s">
        <v>8885</v>
      </c>
      <c r="K2675" s="35">
        <v>90761</v>
      </c>
      <c r="L2675" s="33">
        <v>0.11</v>
      </c>
      <c r="M2675" s="21" t="s">
        <v>14848</v>
      </c>
      <c r="N2675" s="21" t="s">
        <v>9478</v>
      </c>
      <c r="O2675" s="21" t="s">
        <v>83</v>
      </c>
      <c r="P2675" s="35" t="s">
        <v>13496</v>
      </c>
    </row>
    <row r="2676" spans="2:16">
      <c r="B2676" t="s">
        <v>41</v>
      </c>
      <c r="C2676" t="s">
        <v>44</v>
      </c>
      <c r="D2676" s="36">
        <v>49241500</v>
      </c>
      <c r="E2676" s="36">
        <v>90762</v>
      </c>
      <c r="F2676" t="s">
        <v>9737</v>
      </c>
      <c r="G2676" t="s">
        <v>57</v>
      </c>
      <c r="H2676" s="37">
        <v>704</v>
      </c>
      <c r="I2676" s="41">
        <f t="shared" si="57"/>
        <v>626.56000000000006</v>
      </c>
      <c r="J2676" t="s">
        <v>8885</v>
      </c>
      <c r="K2676" s="35">
        <v>90762</v>
      </c>
      <c r="L2676" s="33">
        <v>0.11</v>
      </c>
      <c r="M2676" s="21" t="s">
        <v>14848</v>
      </c>
      <c r="N2676" s="21" t="s">
        <v>9478</v>
      </c>
      <c r="O2676" s="21" t="s">
        <v>83</v>
      </c>
      <c r="P2676" s="35" t="s">
        <v>13496</v>
      </c>
    </row>
    <row r="2677" spans="2:16">
      <c r="B2677" t="s">
        <v>41</v>
      </c>
      <c r="C2677" t="s">
        <v>44</v>
      </c>
      <c r="D2677" s="36">
        <v>49241500</v>
      </c>
      <c r="E2677" s="36">
        <v>90763</v>
      </c>
      <c r="F2677" t="s">
        <v>10827</v>
      </c>
      <c r="G2677" t="s">
        <v>57</v>
      </c>
      <c r="H2677" s="37">
        <v>1988</v>
      </c>
      <c r="I2677" s="41">
        <f t="shared" si="57"/>
        <v>1769.32</v>
      </c>
      <c r="J2677" t="s">
        <v>8885</v>
      </c>
      <c r="K2677" s="35">
        <v>90763</v>
      </c>
      <c r="L2677" s="33">
        <v>0.11</v>
      </c>
      <c r="M2677" s="21" t="s">
        <v>14848</v>
      </c>
      <c r="N2677" s="21" t="s">
        <v>9478</v>
      </c>
      <c r="O2677" s="21" t="s">
        <v>83</v>
      </c>
      <c r="P2677" s="35" t="s">
        <v>13496</v>
      </c>
    </row>
    <row r="2678" spans="2:16">
      <c r="B2678" t="s">
        <v>41</v>
      </c>
      <c r="C2678" t="s">
        <v>44</v>
      </c>
      <c r="D2678" s="36">
        <v>49241500</v>
      </c>
      <c r="E2678" s="36">
        <v>90764</v>
      </c>
      <c r="F2678" t="s">
        <v>10828</v>
      </c>
      <c r="G2678" t="s">
        <v>57</v>
      </c>
      <c r="H2678" s="37">
        <v>2930</v>
      </c>
      <c r="I2678" s="41">
        <f t="shared" si="57"/>
        <v>2607.6999999999998</v>
      </c>
      <c r="J2678" t="s">
        <v>8885</v>
      </c>
      <c r="K2678" s="35">
        <v>90764</v>
      </c>
      <c r="L2678" s="33">
        <v>0.11</v>
      </c>
      <c r="M2678" s="21" t="s">
        <v>14848</v>
      </c>
      <c r="N2678" s="21" t="s">
        <v>9478</v>
      </c>
      <c r="O2678" s="21" t="s">
        <v>83</v>
      </c>
      <c r="P2678" s="35" t="s">
        <v>13496</v>
      </c>
    </row>
    <row r="2679" spans="2:16">
      <c r="B2679" t="s">
        <v>41</v>
      </c>
      <c r="C2679" t="s">
        <v>44</v>
      </c>
      <c r="D2679" s="36">
        <v>49241500</v>
      </c>
      <c r="E2679" s="36">
        <v>90765</v>
      </c>
      <c r="F2679" t="s">
        <v>10829</v>
      </c>
      <c r="G2679" t="s">
        <v>57</v>
      </c>
      <c r="H2679" s="37">
        <v>6721</v>
      </c>
      <c r="I2679" s="41">
        <f t="shared" si="57"/>
        <v>5981.6900000000005</v>
      </c>
      <c r="J2679" t="s">
        <v>8885</v>
      </c>
      <c r="K2679" s="35">
        <v>90765</v>
      </c>
      <c r="L2679" s="33">
        <v>0.11</v>
      </c>
      <c r="M2679" s="21" t="s">
        <v>14848</v>
      </c>
      <c r="N2679" s="21" t="s">
        <v>9478</v>
      </c>
      <c r="O2679" s="21" t="s">
        <v>83</v>
      </c>
      <c r="P2679" s="35" t="s">
        <v>13496</v>
      </c>
    </row>
    <row r="2680" spans="2:16">
      <c r="B2680" t="s">
        <v>41</v>
      </c>
      <c r="C2680" t="s">
        <v>44</v>
      </c>
      <c r="D2680" s="36">
        <v>49241500</v>
      </c>
      <c r="E2680" s="36">
        <v>90766</v>
      </c>
      <c r="F2680" t="s">
        <v>10830</v>
      </c>
      <c r="G2680" t="s">
        <v>57</v>
      </c>
      <c r="H2680" s="37">
        <v>1648</v>
      </c>
      <c r="I2680" s="41">
        <f t="shared" si="57"/>
        <v>1466.72</v>
      </c>
      <c r="J2680" t="s">
        <v>8885</v>
      </c>
      <c r="K2680" s="35">
        <v>90766</v>
      </c>
      <c r="L2680" s="33">
        <v>0.11</v>
      </c>
      <c r="M2680" s="21" t="s">
        <v>14848</v>
      </c>
      <c r="N2680" s="21" t="s">
        <v>9478</v>
      </c>
      <c r="O2680" s="21" t="s">
        <v>83</v>
      </c>
      <c r="P2680" s="35" t="s">
        <v>13496</v>
      </c>
    </row>
    <row r="2681" spans="2:16">
      <c r="B2681" t="s">
        <v>41</v>
      </c>
      <c r="C2681" t="s">
        <v>44</v>
      </c>
      <c r="D2681" s="36">
        <v>49241500</v>
      </c>
      <c r="E2681" s="36">
        <v>90767</v>
      </c>
      <c r="F2681" t="s">
        <v>10831</v>
      </c>
      <c r="G2681" t="s">
        <v>57</v>
      </c>
      <c r="H2681" s="37">
        <v>3219</v>
      </c>
      <c r="I2681" s="41">
        <f t="shared" si="57"/>
        <v>2864.91</v>
      </c>
      <c r="J2681" t="s">
        <v>8885</v>
      </c>
      <c r="K2681" s="35">
        <v>90767</v>
      </c>
      <c r="L2681" s="33">
        <v>0.11</v>
      </c>
      <c r="M2681" s="21" t="s">
        <v>14848</v>
      </c>
      <c r="N2681" s="21" t="s">
        <v>9478</v>
      </c>
      <c r="O2681" s="21" t="s">
        <v>83</v>
      </c>
      <c r="P2681" s="35" t="s">
        <v>13496</v>
      </c>
    </row>
    <row r="2682" spans="2:16">
      <c r="B2682" t="s">
        <v>41</v>
      </c>
      <c r="C2682" t="s">
        <v>44</v>
      </c>
      <c r="D2682" s="36">
        <v>49241500</v>
      </c>
      <c r="E2682" s="36">
        <v>90768</v>
      </c>
      <c r="F2682" t="s">
        <v>10832</v>
      </c>
      <c r="G2682" t="s">
        <v>57</v>
      </c>
      <c r="H2682" s="37">
        <v>3272</v>
      </c>
      <c r="I2682" s="41">
        <f t="shared" si="57"/>
        <v>2912.08</v>
      </c>
      <c r="J2682" t="s">
        <v>8885</v>
      </c>
      <c r="K2682" s="35">
        <v>90768</v>
      </c>
      <c r="L2682" s="33">
        <v>0.11</v>
      </c>
      <c r="M2682" s="21" t="s">
        <v>14848</v>
      </c>
      <c r="N2682" s="21" t="s">
        <v>9478</v>
      </c>
      <c r="O2682" s="21" t="s">
        <v>83</v>
      </c>
      <c r="P2682" s="35" t="s">
        <v>13496</v>
      </c>
    </row>
    <row r="2683" spans="2:16">
      <c r="B2683" t="s">
        <v>41</v>
      </c>
      <c r="C2683" t="s">
        <v>44</v>
      </c>
      <c r="D2683" s="36">
        <v>49241500</v>
      </c>
      <c r="E2683" s="36">
        <v>90769</v>
      </c>
      <c r="F2683" t="s">
        <v>10833</v>
      </c>
      <c r="G2683" t="s">
        <v>57</v>
      </c>
      <c r="H2683" s="37">
        <v>3835</v>
      </c>
      <c r="I2683" s="41">
        <f t="shared" si="57"/>
        <v>3413.15</v>
      </c>
      <c r="J2683" t="s">
        <v>8885</v>
      </c>
      <c r="K2683" s="35">
        <v>90769</v>
      </c>
      <c r="L2683" s="33">
        <v>0.11</v>
      </c>
      <c r="M2683" s="21" t="s">
        <v>14848</v>
      </c>
      <c r="N2683" s="21" t="s">
        <v>9478</v>
      </c>
      <c r="O2683" s="21" t="s">
        <v>83</v>
      </c>
      <c r="P2683" s="35" t="s">
        <v>13496</v>
      </c>
    </row>
    <row r="2684" spans="2:16">
      <c r="B2684" t="s">
        <v>41</v>
      </c>
      <c r="C2684" t="s">
        <v>44</v>
      </c>
      <c r="D2684" s="36">
        <v>49241500</v>
      </c>
      <c r="E2684" s="36">
        <v>90770</v>
      </c>
      <c r="F2684" t="s">
        <v>10834</v>
      </c>
      <c r="G2684" t="s">
        <v>57</v>
      </c>
      <c r="H2684" s="37">
        <v>3835</v>
      </c>
      <c r="I2684" s="41">
        <f t="shared" si="57"/>
        <v>3413.15</v>
      </c>
      <c r="J2684" t="s">
        <v>8885</v>
      </c>
      <c r="K2684" s="35">
        <v>90770</v>
      </c>
      <c r="L2684" s="33">
        <v>0.11</v>
      </c>
      <c r="M2684" s="21" t="s">
        <v>14848</v>
      </c>
      <c r="N2684" s="21" t="s">
        <v>9478</v>
      </c>
      <c r="O2684" s="21" t="s">
        <v>83</v>
      </c>
      <c r="P2684" s="35" t="s">
        <v>13496</v>
      </c>
    </row>
    <row r="2685" spans="2:16">
      <c r="B2685" t="s">
        <v>41</v>
      </c>
      <c r="C2685" t="s">
        <v>44</v>
      </c>
      <c r="D2685" s="36">
        <v>49241500</v>
      </c>
      <c r="E2685" s="36">
        <v>90771</v>
      </c>
      <c r="F2685" t="s">
        <v>10835</v>
      </c>
      <c r="G2685" t="s">
        <v>57</v>
      </c>
      <c r="H2685" s="37">
        <v>2846</v>
      </c>
      <c r="I2685" s="41">
        <f t="shared" si="57"/>
        <v>2532.94</v>
      </c>
      <c r="J2685" t="s">
        <v>8885</v>
      </c>
      <c r="K2685" s="35">
        <v>90771</v>
      </c>
      <c r="L2685" s="33">
        <v>0.11</v>
      </c>
      <c r="M2685" s="21" t="s">
        <v>14848</v>
      </c>
      <c r="N2685" s="21" t="s">
        <v>9478</v>
      </c>
      <c r="O2685" s="21" t="s">
        <v>83</v>
      </c>
      <c r="P2685" s="35" t="s">
        <v>13496</v>
      </c>
    </row>
    <row r="2686" spans="2:16">
      <c r="B2686" t="s">
        <v>41</v>
      </c>
      <c r="C2686" t="s">
        <v>44</v>
      </c>
      <c r="D2686" s="36">
        <v>49241500</v>
      </c>
      <c r="E2686" s="36">
        <v>90772</v>
      </c>
      <c r="F2686" t="s">
        <v>10836</v>
      </c>
      <c r="G2686" t="s">
        <v>57</v>
      </c>
      <c r="H2686" s="37">
        <v>2846</v>
      </c>
      <c r="I2686" s="41">
        <f t="shared" si="57"/>
        <v>2532.94</v>
      </c>
      <c r="J2686" t="s">
        <v>8885</v>
      </c>
      <c r="K2686" s="35">
        <v>90772</v>
      </c>
      <c r="L2686" s="33">
        <v>0.11</v>
      </c>
      <c r="M2686" s="21" t="s">
        <v>14848</v>
      </c>
      <c r="N2686" s="21" t="s">
        <v>9478</v>
      </c>
      <c r="O2686" s="21" t="s">
        <v>83</v>
      </c>
      <c r="P2686" s="35" t="s">
        <v>13496</v>
      </c>
    </row>
    <row r="2687" spans="2:16">
      <c r="B2687" t="s">
        <v>41</v>
      </c>
      <c r="C2687" t="s">
        <v>44</v>
      </c>
      <c r="D2687" s="36">
        <v>49241500</v>
      </c>
      <c r="E2687" s="36">
        <v>90773</v>
      </c>
      <c r="F2687" t="s">
        <v>10837</v>
      </c>
      <c r="G2687" t="s">
        <v>57</v>
      </c>
      <c r="H2687" s="37">
        <v>3297</v>
      </c>
      <c r="I2687" s="41">
        <f t="shared" si="57"/>
        <v>2934.33</v>
      </c>
      <c r="J2687" t="s">
        <v>8885</v>
      </c>
      <c r="K2687" s="35">
        <v>90773</v>
      </c>
      <c r="L2687" s="33">
        <v>0.11</v>
      </c>
      <c r="M2687" s="21" t="s">
        <v>14848</v>
      </c>
      <c r="N2687" s="21" t="s">
        <v>9478</v>
      </c>
      <c r="O2687" s="21" t="s">
        <v>83</v>
      </c>
      <c r="P2687" s="35" t="s">
        <v>13496</v>
      </c>
    </row>
    <row r="2688" spans="2:16">
      <c r="B2688" t="s">
        <v>41</v>
      </c>
      <c r="C2688" t="s">
        <v>44</v>
      </c>
      <c r="D2688" s="36">
        <v>49241500</v>
      </c>
      <c r="E2688" s="36">
        <v>90774</v>
      </c>
      <c r="F2688" t="s">
        <v>10838</v>
      </c>
      <c r="G2688" t="s">
        <v>57</v>
      </c>
      <c r="H2688" s="37">
        <v>3297</v>
      </c>
      <c r="I2688" s="41">
        <f t="shared" si="57"/>
        <v>2934.33</v>
      </c>
      <c r="J2688" t="s">
        <v>8885</v>
      </c>
      <c r="K2688" s="35">
        <v>90774</v>
      </c>
      <c r="L2688" s="33">
        <v>0.11</v>
      </c>
      <c r="M2688" s="21" t="s">
        <v>14848</v>
      </c>
      <c r="N2688" s="21" t="s">
        <v>9478</v>
      </c>
      <c r="O2688" s="21" t="s">
        <v>83</v>
      </c>
      <c r="P2688" s="35" t="s">
        <v>13496</v>
      </c>
    </row>
    <row r="2689" spans="2:16">
      <c r="B2689" t="s">
        <v>41</v>
      </c>
      <c r="C2689" t="s">
        <v>44</v>
      </c>
      <c r="D2689" s="36">
        <v>49241500</v>
      </c>
      <c r="E2689" s="36">
        <v>90776</v>
      </c>
      <c r="F2689" t="s">
        <v>10839</v>
      </c>
      <c r="G2689" t="s">
        <v>57</v>
      </c>
      <c r="H2689" s="37">
        <v>127</v>
      </c>
      <c r="I2689" s="41">
        <f t="shared" si="57"/>
        <v>113.03</v>
      </c>
      <c r="J2689" t="s">
        <v>8885</v>
      </c>
      <c r="K2689" s="35">
        <v>90776</v>
      </c>
      <c r="L2689" s="33">
        <v>0.11</v>
      </c>
      <c r="M2689" s="21" t="s">
        <v>14848</v>
      </c>
      <c r="N2689" s="21" t="s">
        <v>9478</v>
      </c>
      <c r="O2689" s="21" t="s">
        <v>83</v>
      </c>
      <c r="P2689" s="35" t="s">
        <v>13496</v>
      </c>
    </row>
    <row r="2690" spans="2:16">
      <c r="B2690" t="s">
        <v>41</v>
      </c>
      <c r="C2690" t="s">
        <v>44</v>
      </c>
      <c r="D2690" s="36">
        <v>49241500</v>
      </c>
      <c r="E2690" s="36">
        <v>90778</v>
      </c>
      <c r="F2690" t="s">
        <v>9735</v>
      </c>
      <c r="G2690" t="s">
        <v>57</v>
      </c>
      <c r="H2690" s="37">
        <v>7249</v>
      </c>
      <c r="I2690" s="41">
        <f t="shared" si="57"/>
        <v>6451.61</v>
      </c>
      <c r="J2690" t="s">
        <v>8885</v>
      </c>
      <c r="K2690" s="35">
        <v>90778</v>
      </c>
      <c r="L2690" s="33">
        <v>0.11</v>
      </c>
      <c r="M2690" s="21" t="s">
        <v>14848</v>
      </c>
      <c r="N2690" s="21" t="s">
        <v>9478</v>
      </c>
      <c r="O2690" s="21" t="s">
        <v>83</v>
      </c>
      <c r="P2690" s="35" t="s">
        <v>13496</v>
      </c>
    </row>
    <row r="2691" spans="2:16">
      <c r="B2691" t="s">
        <v>41</v>
      </c>
      <c r="C2691" t="s">
        <v>44</v>
      </c>
      <c r="D2691" s="36">
        <v>49241500</v>
      </c>
      <c r="E2691" s="36">
        <v>90779</v>
      </c>
      <c r="F2691" t="s">
        <v>9736</v>
      </c>
      <c r="G2691" t="s">
        <v>57</v>
      </c>
      <c r="H2691" s="37">
        <v>4392</v>
      </c>
      <c r="I2691" s="41">
        <f t="shared" si="57"/>
        <v>3908.88</v>
      </c>
      <c r="J2691" t="s">
        <v>8885</v>
      </c>
      <c r="K2691" s="35">
        <v>90779</v>
      </c>
      <c r="L2691" s="33">
        <v>0.11</v>
      </c>
      <c r="M2691" s="21" t="s">
        <v>14848</v>
      </c>
      <c r="N2691" s="21" t="s">
        <v>9478</v>
      </c>
      <c r="O2691" s="21" t="s">
        <v>83</v>
      </c>
      <c r="P2691" s="35" t="s">
        <v>13496</v>
      </c>
    </row>
    <row r="2692" spans="2:16">
      <c r="B2692" t="s">
        <v>41</v>
      </c>
      <c r="C2692" t="s">
        <v>44</v>
      </c>
      <c r="D2692" s="36">
        <v>49241500</v>
      </c>
      <c r="E2692" s="36">
        <v>90780</v>
      </c>
      <c r="F2692" t="s">
        <v>10840</v>
      </c>
      <c r="G2692" t="s">
        <v>57</v>
      </c>
      <c r="H2692" s="37">
        <v>3060</v>
      </c>
      <c r="I2692" s="41">
        <f t="shared" si="57"/>
        <v>2723.4</v>
      </c>
      <c r="J2692" t="s">
        <v>8885</v>
      </c>
      <c r="K2692" s="35">
        <v>90780</v>
      </c>
      <c r="L2692" s="33">
        <v>0.11</v>
      </c>
      <c r="M2692" s="21" t="s">
        <v>14848</v>
      </c>
      <c r="N2692" s="21" t="s">
        <v>9478</v>
      </c>
      <c r="O2692" s="21" t="s">
        <v>83</v>
      </c>
      <c r="P2692" s="35" t="s">
        <v>13496</v>
      </c>
    </row>
    <row r="2693" spans="2:16">
      <c r="B2693" t="s">
        <v>41</v>
      </c>
      <c r="C2693" t="s">
        <v>44</v>
      </c>
      <c r="D2693" s="36">
        <v>49241500</v>
      </c>
      <c r="E2693" s="36">
        <v>90781</v>
      </c>
      <c r="F2693" t="s">
        <v>10841</v>
      </c>
      <c r="G2693" t="s">
        <v>57</v>
      </c>
      <c r="H2693" s="37">
        <v>2988</v>
      </c>
      <c r="I2693" s="41">
        <f t="shared" si="57"/>
        <v>2659.32</v>
      </c>
      <c r="J2693" t="s">
        <v>8885</v>
      </c>
      <c r="K2693" s="35">
        <v>90781</v>
      </c>
      <c r="L2693" s="33">
        <v>0.11</v>
      </c>
      <c r="M2693" s="21" t="s">
        <v>14848</v>
      </c>
      <c r="N2693" s="21" t="s">
        <v>9478</v>
      </c>
      <c r="O2693" s="21" t="s">
        <v>83</v>
      </c>
      <c r="P2693" s="35" t="s">
        <v>13496</v>
      </c>
    </row>
    <row r="2694" spans="2:16">
      <c r="B2694" t="s">
        <v>41</v>
      </c>
      <c r="C2694" t="s">
        <v>44</v>
      </c>
      <c r="D2694" s="36">
        <v>49241500</v>
      </c>
      <c r="E2694" s="36">
        <v>90782</v>
      </c>
      <c r="F2694" t="s">
        <v>10842</v>
      </c>
      <c r="G2694" t="s">
        <v>57</v>
      </c>
      <c r="H2694" s="37">
        <v>2987</v>
      </c>
      <c r="I2694" s="41">
        <f t="shared" si="57"/>
        <v>2658.43</v>
      </c>
      <c r="J2694" t="s">
        <v>8885</v>
      </c>
      <c r="K2694" s="35">
        <v>90782</v>
      </c>
      <c r="L2694" s="33">
        <v>0.11</v>
      </c>
      <c r="M2694" s="21" t="s">
        <v>14848</v>
      </c>
      <c r="N2694" s="21" t="s">
        <v>9478</v>
      </c>
      <c r="O2694" s="21" t="s">
        <v>83</v>
      </c>
      <c r="P2694" s="35" t="s">
        <v>13496</v>
      </c>
    </row>
    <row r="2695" spans="2:16">
      <c r="B2695" t="s">
        <v>41</v>
      </c>
      <c r="C2695" t="s">
        <v>44</v>
      </c>
      <c r="D2695" s="36">
        <v>49241500</v>
      </c>
      <c r="E2695" s="36">
        <v>90783</v>
      </c>
      <c r="F2695" t="s">
        <v>10843</v>
      </c>
      <c r="G2695" t="s">
        <v>57</v>
      </c>
      <c r="H2695" s="37">
        <v>2988</v>
      </c>
      <c r="I2695" s="41">
        <f t="shared" si="57"/>
        <v>2659.32</v>
      </c>
      <c r="J2695" t="s">
        <v>8885</v>
      </c>
      <c r="K2695" s="35">
        <v>90783</v>
      </c>
      <c r="L2695" s="33">
        <v>0.11</v>
      </c>
      <c r="M2695" s="21" t="s">
        <v>14848</v>
      </c>
      <c r="N2695" s="21" t="s">
        <v>9478</v>
      </c>
      <c r="O2695" s="21" t="s">
        <v>83</v>
      </c>
      <c r="P2695" s="35" t="s">
        <v>13496</v>
      </c>
    </row>
    <row r="2696" spans="2:16">
      <c r="B2696" t="s">
        <v>41</v>
      </c>
      <c r="C2696" t="s">
        <v>44</v>
      </c>
      <c r="D2696" s="36">
        <v>49241500</v>
      </c>
      <c r="E2696" s="36">
        <v>90784</v>
      </c>
      <c r="F2696" t="s">
        <v>10844</v>
      </c>
      <c r="G2696" t="s">
        <v>57</v>
      </c>
      <c r="H2696" s="37">
        <v>3035</v>
      </c>
      <c r="I2696" s="41">
        <f t="shared" ref="I2696:I2759" si="58">H2696*0.89</f>
        <v>2701.15</v>
      </c>
      <c r="J2696" t="s">
        <v>8885</v>
      </c>
      <c r="K2696" s="35">
        <v>90784</v>
      </c>
      <c r="L2696" s="33">
        <v>0.11</v>
      </c>
      <c r="M2696" s="21" t="s">
        <v>14848</v>
      </c>
      <c r="N2696" s="21" t="s">
        <v>9478</v>
      </c>
      <c r="O2696" s="21" t="s">
        <v>83</v>
      </c>
      <c r="P2696" s="35" t="s">
        <v>13496</v>
      </c>
    </row>
    <row r="2697" spans="2:16">
      <c r="B2697" t="s">
        <v>41</v>
      </c>
      <c r="C2697" t="s">
        <v>44</v>
      </c>
      <c r="D2697" s="36">
        <v>49241500</v>
      </c>
      <c r="E2697" s="36">
        <v>90785</v>
      </c>
      <c r="F2697" t="s">
        <v>10845</v>
      </c>
      <c r="G2697" t="s">
        <v>57</v>
      </c>
      <c r="H2697" s="37">
        <v>3060</v>
      </c>
      <c r="I2697" s="41">
        <f t="shared" si="58"/>
        <v>2723.4</v>
      </c>
      <c r="J2697" t="s">
        <v>8885</v>
      </c>
      <c r="K2697" s="35">
        <v>90785</v>
      </c>
      <c r="L2697" s="33">
        <v>0.11</v>
      </c>
      <c r="M2697" s="21" t="s">
        <v>14848</v>
      </c>
      <c r="N2697" s="21" t="s">
        <v>9478</v>
      </c>
      <c r="O2697" s="21" t="s">
        <v>83</v>
      </c>
      <c r="P2697" s="35" t="s">
        <v>13496</v>
      </c>
    </row>
    <row r="2698" spans="2:16">
      <c r="B2698" t="s">
        <v>41</v>
      </c>
      <c r="C2698" t="s">
        <v>44</v>
      </c>
      <c r="D2698" s="36">
        <v>49241500</v>
      </c>
      <c r="E2698" s="36">
        <v>90786</v>
      </c>
      <c r="F2698" t="s">
        <v>10846</v>
      </c>
      <c r="G2698" t="s">
        <v>57</v>
      </c>
      <c r="H2698" s="37">
        <v>2988</v>
      </c>
      <c r="I2698" s="41">
        <f t="shared" si="58"/>
        <v>2659.32</v>
      </c>
      <c r="J2698" t="s">
        <v>8885</v>
      </c>
      <c r="K2698" s="35">
        <v>90786</v>
      </c>
      <c r="L2698" s="33">
        <v>0.11</v>
      </c>
      <c r="M2698" s="21" t="s">
        <v>14848</v>
      </c>
      <c r="N2698" s="21" t="s">
        <v>9478</v>
      </c>
      <c r="O2698" s="21" t="s">
        <v>83</v>
      </c>
      <c r="P2698" s="35" t="s">
        <v>13496</v>
      </c>
    </row>
    <row r="2699" spans="2:16">
      <c r="B2699" t="s">
        <v>41</v>
      </c>
      <c r="C2699" t="s">
        <v>44</v>
      </c>
      <c r="D2699" s="36">
        <v>49241500</v>
      </c>
      <c r="E2699" s="36">
        <v>90787</v>
      </c>
      <c r="F2699" t="s">
        <v>10847</v>
      </c>
      <c r="G2699" t="s">
        <v>57</v>
      </c>
      <c r="H2699" s="37">
        <v>2987</v>
      </c>
      <c r="I2699" s="41">
        <f t="shared" si="58"/>
        <v>2658.43</v>
      </c>
      <c r="J2699" t="s">
        <v>8885</v>
      </c>
      <c r="K2699" s="35">
        <v>90787</v>
      </c>
      <c r="L2699" s="33">
        <v>0.11</v>
      </c>
      <c r="M2699" s="21" t="s">
        <v>14848</v>
      </c>
      <c r="N2699" s="21" t="s">
        <v>9478</v>
      </c>
      <c r="O2699" s="21" t="s">
        <v>83</v>
      </c>
      <c r="P2699" s="35" t="s">
        <v>13496</v>
      </c>
    </row>
    <row r="2700" spans="2:16">
      <c r="B2700" t="s">
        <v>41</v>
      </c>
      <c r="C2700" t="s">
        <v>44</v>
      </c>
      <c r="D2700" s="36">
        <v>49241500</v>
      </c>
      <c r="E2700" s="36">
        <v>90788</v>
      </c>
      <c r="F2700" t="s">
        <v>10848</v>
      </c>
      <c r="G2700" t="s">
        <v>57</v>
      </c>
      <c r="H2700" s="37">
        <v>2988</v>
      </c>
      <c r="I2700" s="41">
        <f t="shared" si="58"/>
        <v>2659.32</v>
      </c>
      <c r="J2700" t="s">
        <v>8885</v>
      </c>
      <c r="K2700" s="35">
        <v>90788</v>
      </c>
      <c r="L2700" s="33">
        <v>0.11</v>
      </c>
      <c r="M2700" s="21" t="s">
        <v>14848</v>
      </c>
      <c r="N2700" s="21" t="s">
        <v>9478</v>
      </c>
      <c r="O2700" s="21" t="s">
        <v>83</v>
      </c>
      <c r="P2700" s="35" t="s">
        <v>13496</v>
      </c>
    </row>
    <row r="2701" spans="2:16">
      <c r="B2701" t="s">
        <v>41</v>
      </c>
      <c r="C2701" t="s">
        <v>44</v>
      </c>
      <c r="D2701" s="36">
        <v>49241500</v>
      </c>
      <c r="E2701" s="36">
        <v>90789</v>
      </c>
      <c r="F2701" t="s">
        <v>10849</v>
      </c>
      <c r="G2701" t="s">
        <v>57</v>
      </c>
      <c r="H2701" s="37">
        <v>3035</v>
      </c>
      <c r="I2701" s="41">
        <f t="shared" si="58"/>
        <v>2701.15</v>
      </c>
      <c r="J2701" t="s">
        <v>8885</v>
      </c>
      <c r="K2701" s="35">
        <v>90789</v>
      </c>
      <c r="L2701" s="33">
        <v>0.11</v>
      </c>
      <c r="M2701" s="21" t="s">
        <v>14848</v>
      </c>
      <c r="N2701" s="21" t="s">
        <v>9478</v>
      </c>
      <c r="O2701" s="21" t="s">
        <v>83</v>
      </c>
      <c r="P2701" s="35" t="s">
        <v>13496</v>
      </c>
    </row>
    <row r="2702" spans="2:16">
      <c r="B2702" t="s">
        <v>41</v>
      </c>
      <c r="C2702" t="s">
        <v>44</v>
      </c>
      <c r="D2702" s="36">
        <v>49241500</v>
      </c>
      <c r="E2702" s="36">
        <v>90790</v>
      </c>
      <c r="F2702" t="s">
        <v>9792</v>
      </c>
      <c r="G2702" t="s">
        <v>57</v>
      </c>
      <c r="H2702" s="37">
        <v>4090</v>
      </c>
      <c r="I2702" s="41">
        <f t="shared" si="58"/>
        <v>3640.1</v>
      </c>
      <c r="J2702" t="s">
        <v>8885</v>
      </c>
      <c r="K2702" s="35">
        <v>90790</v>
      </c>
      <c r="L2702" s="33">
        <v>0.11</v>
      </c>
      <c r="M2702" s="21" t="s">
        <v>14848</v>
      </c>
      <c r="N2702" s="21" t="s">
        <v>9478</v>
      </c>
      <c r="O2702" s="21" t="s">
        <v>83</v>
      </c>
      <c r="P2702" s="35" t="s">
        <v>13496</v>
      </c>
    </row>
    <row r="2703" spans="2:16">
      <c r="B2703" t="s">
        <v>41</v>
      </c>
      <c r="C2703" t="s">
        <v>44</v>
      </c>
      <c r="D2703" s="36">
        <v>49241500</v>
      </c>
      <c r="E2703" s="36">
        <v>90791</v>
      </c>
      <c r="F2703" t="s">
        <v>10850</v>
      </c>
      <c r="G2703" t="s">
        <v>57</v>
      </c>
      <c r="H2703" s="37">
        <v>3272</v>
      </c>
      <c r="I2703" s="41">
        <f t="shared" si="58"/>
        <v>2912.08</v>
      </c>
      <c r="J2703" t="s">
        <v>8885</v>
      </c>
      <c r="K2703" s="35">
        <v>90791</v>
      </c>
      <c r="L2703" s="33">
        <v>0.11</v>
      </c>
      <c r="M2703" s="21" t="s">
        <v>14848</v>
      </c>
      <c r="N2703" s="21" t="s">
        <v>9478</v>
      </c>
      <c r="O2703" s="21" t="s">
        <v>83</v>
      </c>
      <c r="P2703" s="35" t="s">
        <v>13496</v>
      </c>
    </row>
    <row r="2704" spans="2:16">
      <c r="B2704" t="s">
        <v>41</v>
      </c>
      <c r="C2704" t="s">
        <v>44</v>
      </c>
      <c r="D2704" s="36">
        <v>49241500</v>
      </c>
      <c r="E2704" s="36">
        <v>90792</v>
      </c>
      <c r="F2704" t="s">
        <v>9794</v>
      </c>
      <c r="G2704" t="s">
        <v>57</v>
      </c>
      <c r="H2704" s="37">
        <v>5917</v>
      </c>
      <c r="I2704" s="41">
        <f t="shared" si="58"/>
        <v>5266.13</v>
      </c>
      <c r="J2704" t="s">
        <v>8885</v>
      </c>
      <c r="K2704" s="35">
        <v>90792</v>
      </c>
      <c r="L2704" s="33">
        <v>0.11</v>
      </c>
      <c r="M2704" s="21" t="s">
        <v>14848</v>
      </c>
      <c r="N2704" s="21" t="s">
        <v>9478</v>
      </c>
      <c r="O2704" s="21" t="s">
        <v>83</v>
      </c>
      <c r="P2704" s="35" t="s">
        <v>13496</v>
      </c>
    </row>
    <row r="2705" spans="2:16">
      <c r="B2705" t="s">
        <v>41</v>
      </c>
      <c r="C2705" t="s">
        <v>44</v>
      </c>
      <c r="D2705" s="36">
        <v>49241500</v>
      </c>
      <c r="E2705" s="36">
        <v>90798</v>
      </c>
      <c r="F2705" t="s">
        <v>9727</v>
      </c>
      <c r="G2705" t="s">
        <v>57</v>
      </c>
      <c r="H2705" s="37">
        <v>3163</v>
      </c>
      <c r="I2705" s="41">
        <f t="shared" si="58"/>
        <v>2815.07</v>
      </c>
      <c r="J2705" t="s">
        <v>8885</v>
      </c>
      <c r="K2705" s="35">
        <v>90798</v>
      </c>
      <c r="L2705" s="33">
        <v>0.11</v>
      </c>
      <c r="M2705" s="21" t="s">
        <v>14848</v>
      </c>
      <c r="N2705" s="21" t="s">
        <v>9478</v>
      </c>
      <c r="O2705" s="21" t="s">
        <v>83</v>
      </c>
      <c r="P2705" s="35" t="s">
        <v>13496</v>
      </c>
    </row>
    <row r="2706" spans="2:16">
      <c r="B2706" t="s">
        <v>41</v>
      </c>
      <c r="C2706" t="s">
        <v>44</v>
      </c>
      <c r="D2706" s="36">
        <v>49241500</v>
      </c>
      <c r="E2706" s="36">
        <v>90799</v>
      </c>
      <c r="F2706" t="s">
        <v>10851</v>
      </c>
      <c r="G2706" t="s">
        <v>57</v>
      </c>
      <c r="H2706" s="37">
        <v>7249</v>
      </c>
      <c r="I2706" s="41">
        <f t="shared" si="58"/>
        <v>6451.61</v>
      </c>
      <c r="J2706" t="s">
        <v>8885</v>
      </c>
      <c r="K2706" s="35">
        <v>90799</v>
      </c>
      <c r="L2706" s="33">
        <v>0.11</v>
      </c>
      <c r="M2706" s="21" t="s">
        <v>14848</v>
      </c>
      <c r="N2706" s="21" t="s">
        <v>9478</v>
      </c>
      <c r="O2706" s="21" t="s">
        <v>83</v>
      </c>
      <c r="P2706" s="35" t="s">
        <v>13496</v>
      </c>
    </row>
    <row r="2707" spans="2:16">
      <c r="B2707" t="s">
        <v>41</v>
      </c>
      <c r="C2707" t="s">
        <v>44</v>
      </c>
      <c r="D2707" s="36">
        <v>49241500</v>
      </c>
      <c r="E2707" s="36">
        <v>90804</v>
      </c>
      <c r="F2707" t="s">
        <v>10852</v>
      </c>
      <c r="G2707" t="s">
        <v>57</v>
      </c>
      <c r="H2707" s="37">
        <v>11845</v>
      </c>
      <c r="I2707" s="41">
        <f t="shared" si="58"/>
        <v>10542.05</v>
      </c>
      <c r="J2707" t="s">
        <v>8885</v>
      </c>
      <c r="K2707" s="35">
        <v>90804</v>
      </c>
      <c r="L2707" s="33">
        <v>0.11</v>
      </c>
      <c r="M2707" s="21" t="s">
        <v>14848</v>
      </c>
      <c r="N2707" s="21" t="s">
        <v>9478</v>
      </c>
      <c r="O2707" s="21" t="s">
        <v>83</v>
      </c>
      <c r="P2707" s="35" t="s">
        <v>13496</v>
      </c>
    </row>
    <row r="2708" spans="2:16">
      <c r="B2708" t="s">
        <v>41</v>
      </c>
      <c r="C2708" t="s">
        <v>44</v>
      </c>
      <c r="D2708" s="36">
        <v>49241500</v>
      </c>
      <c r="E2708" s="36">
        <v>90805</v>
      </c>
      <c r="F2708" t="s">
        <v>10853</v>
      </c>
      <c r="G2708" t="s">
        <v>57</v>
      </c>
      <c r="H2708" s="37">
        <v>13874</v>
      </c>
      <c r="I2708" s="41">
        <f t="shared" si="58"/>
        <v>12347.86</v>
      </c>
      <c r="J2708" t="s">
        <v>8885</v>
      </c>
      <c r="K2708" s="35">
        <v>90805</v>
      </c>
      <c r="L2708" s="33">
        <v>0.11</v>
      </c>
      <c r="M2708" s="21" t="s">
        <v>14848</v>
      </c>
      <c r="N2708" s="21" t="s">
        <v>9478</v>
      </c>
      <c r="O2708" s="21" t="s">
        <v>83</v>
      </c>
      <c r="P2708" s="35" t="s">
        <v>13496</v>
      </c>
    </row>
    <row r="2709" spans="2:16">
      <c r="B2709" t="s">
        <v>41</v>
      </c>
      <c r="C2709" t="s">
        <v>44</v>
      </c>
      <c r="D2709" s="36">
        <v>49241500</v>
      </c>
      <c r="E2709" s="36">
        <v>90806</v>
      </c>
      <c r="F2709" t="s">
        <v>10854</v>
      </c>
      <c r="G2709" t="s">
        <v>57</v>
      </c>
      <c r="H2709" s="37">
        <v>9737</v>
      </c>
      <c r="I2709" s="41">
        <f t="shared" si="58"/>
        <v>8665.93</v>
      </c>
      <c r="J2709" t="s">
        <v>8885</v>
      </c>
      <c r="K2709" s="35">
        <v>90806</v>
      </c>
      <c r="L2709" s="33">
        <v>0.11</v>
      </c>
      <c r="M2709" s="21" t="s">
        <v>14848</v>
      </c>
      <c r="N2709" s="21" t="s">
        <v>9478</v>
      </c>
      <c r="O2709" s="21" t="s">
        <v>83</v>
      </c>
      <c r="P2709" s="35" t="s">
        <v>13496</v>
      </c>
    </row>
    <row r="2710" spans="2:16">
      <c r="B2710" t="s">
        <v>41</v>
      </c>
      <c r="C2710" t="s">
        <v>44</v>
      </c>
      <c r="D2710" s="36">
        <v>49241500</v>
      </c>
      <c r="E2710" s="36">
        <v>90807</v>
      </c>
      <c r="F2710" t="s">
        <v>10855</v>
      </c>
      <c r="G2710" t="s">
        <v>57</v>
      </c>
      <c r="H2710" s="37">
        <v>12336</v>
      </c>
      <c r="I2710" s="41">
        <f t="shared" si="58"/>
        <v>10979.04</v>
      </c>
      <c r="J2710" t="s">
        <v>8885</v>
      </c>
      <c r="K2710" s="35">
        <v>90807</v>
      </c>
      <c r="L2710" s="33">
        <v>0.11</v>
      </c>
      <c r="M2710" s="21" t="s">
        <v>14848</v>
      </c>
      <c r="N2710" s="21" t="s">
        <v>9478</v>
      </c>
      <c r="O2710" s="21" t="s">
        <v>83</v>
      </c>
      <c r="P2710" s="35" t="s">
        <v>13496</v>
      </c>
    </row>
    <row r="2711" spans="2:16">
      <c r="B2711" t="s">
        <v>41</v>
      </c>
      <c r="C2711" t="s">
        <v>44</v>
      </c>
      <c r="D2711" s="36">
        <v>49241500</v>
      </c>
      <c r="E2711" s="36">
        <v>90808</v>
      </c>
      <c r="F2711" t="s">
        <v>10856</v>
      </c>
      <c r="G2711" t="s">
        <v>57</v>
      </c>
      <c r="H2711" s="37">
        <v>8666</v>
      </c>
      <c r="I2711" s="41">
        <f t="shared" si="58"/>
        <v>7712.74</v>
      </c>
      <c r="J2711" t="s">
        <v>8885</v>
      </c>
      <c r="K2711" s="35">
        <v>90808</v>
      </c>
      <c r="L2711" s="33">
        <v>0.11</v>
      </c>
      <c r="M2711" s="21" t="s">
        <v>14848</v>
      </c>
      <c r="N2711" s="21" t="s">
        <v>9478</v>
      </c>
      <c r="O2711" s="21" t="s">
        <v>83</v>
      </c>
      <c r="P2711" s="35" t="s">
        <v>13496</v>
      </c>
    </row>
    <row r="2712" spans="2:16">
      <c r="B2712" t="s">
        <v>41</v>
      </c>
      <c r="C2712" t="s">
        <v>44</v>
      </c>
      <c r="D2712" s="36">
        <v>49241500</v>
      </c>
      <c r="E2712" s="36">
        <v>90809</v>
      </c>
      <c r="F2712" t="s">
        <v>10857</v>
      </c>
      <c r="G2712" t="s">
        <v>57</v>
      </c>
      <c r="H2712" s="37">
        <v>8723</v>
      </c>
      <c r="I2712" s="41">
        <f t="shared" si="58"/>
        <v>7763.47</v>
      </c>
      <c r="J2712" t="s">
        <v>8885</v>
      </c>
      <c r="K2712" s="35">
        <v>90809</v>
      </c>
      <c r="L2712" s="33">
        <v>0.11</v>
      </c>
      <c r="M2712" s="21" t="s">
        <v>14848</v>
      </c>
      <c r="N2712" s="21" t="s">
        <v>9478</v>
      </c>
      <c r="O2712" s="21" t="s">
        <v>83</v>
      </c>
      <c r="P2712" s="35" t="s">
        <v>13496</v>
      </c>
    </row>
    <row r="2713" spans="2:16">
      <c r="B2713" t="s">
        <v>41</v>
      </c>
      <c r="C2713" t="s">
        <v>44</v>
      </c>
      <c r="D2713" s="36">
        <v>49241500</v>
      </c>
      <c r="E2713" s="36">
        <v>90810</v>
      </c>
      <c r="F2713" t="s">
        <v>10858</v>
      </c>
      <c r="G2713" t="s">
        <v>57</v>
      </c>
      <c r="H2713" s="37">
        <v>8735</v>
      </c>
      <c r="I2713" s="41">
        <f t="shared" si="58"/>
        <v>7774.1500000000005</v>
      </c>
      <c r="J2713" t="s">
        <v>8885</v>
      </c>
      <c r="K2713" s="35">
        <v>90810</v>
      </c>
      <c r="L2713" s="33">
        <v>0.11</v>
      </c>
      <c r="M2713" s="21" t="s">
        <v>14848</v>
      </c>
      <c r="N2713" s="21" t="s">
        <v>9478</v>
      </c>
      <c r="O2713" s="21" t="s">
        <v>83</v>
      </c>
      <c r="P2713" s="35" t="s">
        <v>13496</v>
      </c>
    </row>
    <row r="2714" spans="2:16">
      <c r="B2714" t="s">
        <v>41</v>
      </c>
      <c r="C2714" t="s">
        <v>44</v>
      </c>
      <c r="D2714" s="36">
        <v>49241500</v>
      </c>
      <c r="E2714" s="36">
        <v>90811</v>
      </c>
      <c r="F2714" t="s">
        <v>10859</v>
      </c>
      <c r="G2714" t="s">
        <v>57</v>
      </c>
      <c r="H2714" s="37">
        <v>8822</v>
      </c>
      <c r="I2714" s="41">
        <f t="shared" si="58"/>
        <v>7851.58</v>
      </c>
      <c r="J2714" t="s">
        <v>8885</v>
      </c>
      <c r="K2714" s="35">
        <v>90811</v>
      </c>
      <c r="L2714" s="33">
        <v>0.11</v>
      </c>
      <c r="M2714" s="21" t="s">
        <v>14848</v>
      </c>
      <c r="N2714" s="21" t="s">
        <v>9478</v>
      </c>
      <c r="O2714" s="21" t="s">
        <v>83</v>
      </c>
      <c r="P2714" s="35" t="s">
        <v>13496</v>
      </c>
    </row>
    <row r="2715" spans="2:16">
      <c r="B2715" t="s">
        <v>41</v>
      </c>
      <c r="C2715" t="s">
        <v>44</v>
      </c>
      <c r="D2715" s="36">
        <v>49241500</v>
      </c>
      <c r="E2715" s="36">
        <v>90812</v>
      </c>
      <c r="F2715" t="s">
        <v>10860</v>
      </c>
      <c r="G2715" t="s">
        <v>57</v>
      </c>
      <c r="H2715" s="37">
        <v>8969</v>
      </c>
      <c r="I2715" s="41">
        <f t="shared" si="58"/>
        <v>7982.41</v>
      </c>
      <c r="J2715" t="s">
        <v>8885</v>
      </c>
      <c r="K2715" s="35">
        <v>90812</v>
      </c>
      <c r="L2715" s="33">
        <v>0.11</v>
      </c>
      <c r="M2715" s="21" t="s">
        <v>14848</v>
      </c>
      <c r="N2715" s="21" t="s">
        <v>9478</v>
      </c>
      <c r="O2715" s="21" t="s">
        <v>83</v>
      </c>
      <c r="P2715" s="35" t="s">
        <v>13496</v>
      </c>
    </row>
    <row r="2716" spans="2:16">
      <c r="B2716" t="s">
        <v>41</v>
      </c>
      <c r="C2716" t="s">
        <v>44</v>
      </c>
      <c r="D2716" s="36">
        <v>49241500</v>
      </c>
      <c r="E2716" s="36">
        <v>90813</v>
      </c>
      <c r="F2716" t="s">
        <v>10861</v>
      </c>
      <c r="G2716" t="s">
        <v>57</v>
      </c>
      <c r="H2716" s="37">
        <v>9084</v>
      </c>
      <c r="I2716" s="41">
        <f t="shared" si="58"/>
        <v>8084.76</v>
      </c>
      <c r="J2716" t="s">
        <v>8885</v>
      </c>
      <c r="K2716" s="35">
        <v>90813</v>
      </c>
      <c r="L2716" s="33">
        <v>0.11</v>
      </c>
      <c r="M2716" s="21" t="s">
        <v>14848</v>
      </c>
      <c r="N2716" s="21" t="s">
        <v>9478</v>
      </c>
      <c r="O2716" s="21" t="s">
        <v>83</v>
      </c>
      <c r="P2716" s="35" t="s">
        <v>13496</v>
      </c>
    </row>
    <row r="2717" spans="2:16">
      <c r="B2717" t="s">
        <v>41</v>
      </c>
      <c r="C2717" t="s">
        <v>44</v>
      </c>
      <c r="D2717" s="36">
        <v>49241500</v>
      </c>
      <c r="E2717" s="36">
        <v>90814</v>
      </c>
      <c r="F2717" t="s">
        <v>10862</v>
      </c>
      <c r="G2717" t="s">
        <v>57</v>
      </c>
      <c r="H2717" s="37">
        <v>9188</v>
      </c>
      <c r="I2717" s="41">
        <f t="shared" si="58"/>
        <v>8177.32</v>
      </c>
      <c r="J2717" t="s">
        <v>8885</v>
      </c>
      <c r="K2717" s="35">
        <v>90814</v>
      </c>
      <c r="L2717" s="33">
        <v>0.11</v>
      </c>
      <c r="M2717" s="21" t="s">
        <v>14848</v>
      </c>
      <c r="N2717" s="21" t="s">
        <v>9478</v>
      </c>
      <c r="O2717" s="21" t="s">
        <v>83</v>
      </c>
      <c r="P2717" s="35" t="s">
        <v>13496</v>
      </c>
    </row>
    <row r="2718" spans="2:16">
      <c r="B2718" t="s">
        <v>41</v>
      </c>
      <c r="C2718" t="s">
        <v>44</v>
      </c>
      <c r="D2718" s="36">
        <v>49241500</v>
      </c>
      <c r="E2718" s="36">
        <v>90815</v>
      </c>
      <c r="F2718" t="s">
        <v>10863</v>
      </c>
      <c r="G2718" t="s">
        <v>57</v>
      </c>
      <c r="H2718" s="37">
        <v>9140</v>
      </c>
      <c r="I2718" s="41">
        <f t="shared" si="58"/>
        <v>8134.6</v>
      </c>
      <c r="J2718" t="s">
        <v>8885</v>
      </c>
      <c r="K2718" s="35">
        <v>90815</v>
      </c>
      <c r="L2718" s="33">
        <v>0.11</v>
      </c>
      <c r="M2718" s="21" t="s">
        <v>14848</v>
      </c>
      <c r="N2718" s="21" t="s">
        <v>9478</v>
      </c>
      <c r="O2718" s="21" t="s">
        <v>83</v>
      </c>
      <c r="P2718" s="35" t="s">
        <v>13496</v>
      </c>
    </row>
    <row r="2719" spans="2:16">
      <c r="B2719" t="s">
        <v>41</v>
      </c>
      <c r="C2719" t="s">
        <v>44</v>
      </c>
      <c r="D2719" s="36">
        <v>49241500</v>
      </c>
      <c r="E2719" s="36">
        <v>90816</v>
      </c>
      <c r="F2719" t="s">
        <v>10864</v>
      </c>
      <c r="G2719" t="s">
        <v>57</v>
      </c>
      <c r="H2719" s="37">
        <v>8891</v>
      </c>
      <c r="I2719" s="41">
        <f t="shared" si="58"/>
        <v>7912.99</v>
      </c>
      <c r="J2719" t="s">
        <v>8885</v>
      </c>
      <c r="K2719" s="35">
        <v>90816</v>
      </c>
      <c r="L2719" s="33">
        <v>0.11</v>
      </c>
      <c r="M2719" s="21" t="s">
        <v>14848</v>
      </c>
      <c r="N2719" s="21" t="s">
        <v>9478</v>
      </c>
      <c r="O2719" s="21" t="s">
        <v>83</v>
      </c>
      <c r="P2719" s="35" t="s">
        <v>13496</v>
      </c>
    </row>
    <row r="2720" spans="2:16">
      <c r="B2720" t="s">
        <v>41</v>
      </c>
      <c r="C2720" t="s">
        <v>44</v>
      </c>
      <c r="D2720" s="36">
        <v>49241500</v>
      </c>
      <c r="E2720" s="36">
        <v>90817</v>
      </c>
      <c r="F2720" t="s">
        <v>10865</v>
      </c>
      <c r="G2720" t="s">
        <v>57</v>
      </c>
      <c r="H2720" s="37">
        <v>8949</v>
      </c>
      <c r="I2720" s="41">
        <f t="shared" si="58"/>
        <v>7964.61</v>
      </c>
      <c r="J2720" t="s">
        <v>8885</v>
      </c>
      <c r="K2720" s="35">
        <v>90817</v>
      </c>
      <c r="L2720" s="33">
        <v>0.11</v>
      </c>
      <c r="M2720" s="21" t="s">
        <v>14848</v>
      </c>
      <c r="N2720" s="21" t="s">
        <v>9478</v>
      </c>
      <c r="O2720" s="21" t="s">
        <v>83</v>
      </c>
      <c r="P2720" s="35" t="s">
        <v>13496</v>
      </c>
    </row>
    <row r="2721" spans="2:16">
      <c r="B2721" t="s">
        <v>41</v>
      </c>
      <c r="C2721" t="s">
        <v>44</v>
      </c>
      <c r="D2721" s="36">
        <v>49241500</v>
      </c>
      <c r="E2721" s="36">
        <v>90818</v>
      </c>
      <c r="F2721" t="s">
        <v>10866</v>
      </c>
      <c r="G2721" t="s">
        <v>57</v>
      </c>
      <c r="H2721" s="37">
        <v>8960</v>
      </c>
      <c r="I2721" s="41">
        <f t="shared" si="58"/>
        <v>7974.4000000000005</v>
      </c>
      <c r="J2721" t="s">
        <v>8885</v>
      </c>
      <c r="K2721" s="35">
        <v>90818</v>
      </c>
      <c r="L2721" s="33">
        <v>0.11</v>
      </c>
      <c r="M2721" s="21" t="s">
        <v>14848</v>
      </c>
      <c r="N2721" s="21" t="s">
        <v>9478</v>
      </c>
      <c r="O2721" s="21" t="s">
        <v>83</v>
      </c>
      <c r="P2721" s="35" t="s">
        <v>13496</v>
      </c>
    </row>
    <row r="2722" spans="2:16">
      <c r="B2722" t="s">
        <v>41</v>
      </c>
      <c r="C2722" t="s">
        <v>44</v>
      </c>
      <c r="D2722" s="36">
        <v>49241500</v>
      </c>
      <c r="E2722" s="36">
        <v>90819</v>
      </c>
      <c r="F2722" t="s">
        <v>10867</v>
      </c>
      <c r="G2722" t="s">
        <v>57</v>
      </c>
      <c r="H2722" s="37">
        <v>9047</v>
      </c>
      <c r="I2722" s="41">
        <f t="shared" si="58"/>
        <v>8051.83</v>
      </c>
      <c r="J2722" t="s">
        <v>8885</v>
      </c>
      <c r="K2722" s="35">
        <v>90819</v>
      </c>
      <c r="L2722" s="33">
        <v>0.11</v>
      </c>
      <c r="M2722" s="21" t="s">
        <v>14848</v>
      </c>
      <c r="N2722" s="21" t="s">
        <v>9478</v>
      </c>
      <c r="O2722" s="21" t="s">
        <v>83</v>
      </c>
      <c r="P2722" s="35" t="s">
        <v>13496</v>
      </c>
    </row>
    <row r="2723" spans="2:16">
      <c r="B2723" t="s">
        <v>41</v>
      </c>
      <c r="C2723" t="s">
        <v>44</v>
      </c>
      <c r="D2723" s="36">
        <v>49241500</v>
      </c>
      <c r="E2723" s="36">
        <v>90820</v>
      </c>
      <c r="F2723" t="s">
        <v>10868</v>
      </c>
      <c r="G2723" t="s">
        <v>57</v>
      </c>
      <c r="H2723" s="37">
        <v>9194</v>
      </c>
      <c r="I2723" s="41">
        <f t="shared" si="58"/>
        <v>8182.66</v>
      </c>
      <c r="J2723" t="s">
        <v>8885</v>
      </c>
      <c r="K2723" s="35">
        <v>90820</v>
      </c>
      <c r="L2723" s="33">
        <v>0.11</v>
      </c>
      <c r="M2723" s="21" t="s">
        <v>14848</v>
      </c>
      <c r="N2723" s="21" t="s">
        <v>9478</v>
      </c>
      <c r="O2723" s="21" t="s">
        <v>83</v>
      </c>
      <c r="P2723" s="35" t="s">
        <v>13496</v>
      </c>
    </row>
    <row r="2724" spans="2:16">
      <c r="B2724" t="s">
        <v>41</v>
      </c>
      <c r="C2724" t="s">
        <v>44</v>
      </c>
      <c r="D2724" s="36">
        <v>49241500</v>
      </c>
      <c r="E2724" s="36">
        <v>90821</v>
      </c>
      <c r="F2724" t="s">
        <v>10869</v>
      </c>
      <c r="G2724" t="s">
        <v>57</v>
      </c>
      <c r="H2724" s="37">
        <v>9310</v>
      </c>
      <c r="I2724" s="41">
        <f t="shared" si="58"/>
        <v>8285.9</v>
      </c>
      <c r="J2724" t="s">
        <v>8885</v>
      </c>
      <c r="K2724" s="35">
        <v>90821</v>
      </c>
      <c r="L2724" s="33">
        <v>0.11</v>
      </c>
      <c r="M2724" s="21" t="s">
        <v>14848</v>
      </c>
      <c r="N2724" s="21" t="s">
        <v>9478</v>
      </c>
      <c r="O2724" s="21" t="s">
        <v>83</v>
      </c>
      <c r="P2724" s="35" t="s">
        <v>13496</v>
      </c>
    </row>
    <row r="2725" spans="2:16">
      <c r="B2725" t="s">
        <v>41</v>
      </c>
      <c r="C2725" t="s">
        <v>44</v>
      </c>
      <c r="D2725" s="36">
        <v>49241500</v>
      </c>
      <c r="E2725" s="36">
        <v>90822</v>
      </c>
      <c r="F2725" t="s">
        <v>10870</v>
      </c>
      <c r="G2725" t="s">
        <v>57</v>
      </c>
      <c r="H2725" s="37">
        <v>9416</v>
      </c>
      <c r="I2725" s="41">
        <f t="shared" si="58"/>
        <v>8380.24</v>
      </c>
      <c r="J2725" t="s">
        <v>8885</v>
      </c>
      <c r="K2725" s="35">
        <v>90822</v>
      </c>
      <c r="L2725" s="33">
        <v>0.11</v>
      </c>
      <c r="M2725" s="21" t="s">
        <v>14848</v>
      </c>
      <c r="N2725" s="21" t="s">
        <v>9478</v>
      </c>
      <c r="O2725" s="21" t="s">
        <v>83</v>
      </c>
      <c r="P2725" s="35" t="s">
        <v>13496</v>
      </c>
    </row>
    <row r="2726" spans="2:16">
      <c r="B2726" t="s">
        <v>41</v>
      </c>
      <c r="C2726" t="s">
        <v>44</v>
      </c>
      <c r="D2726" s="36">
        <v>49241500</v>
      </c>
      <c r="E2726" s="36">
        <v>90823</v>
      </c>
      <c r="F2726" t="s">
        <v>10871</v>
      </c>
      <c r="G2726" t="s">
        <v>57</v>
      </c>
      <c r="H2726" s="37">
        <v>9368</v>
      </c>
      <c r="I2726" s="41">
        <f t="shared" si="58"/>
        <v>8337.52</v>
      </c>
      <c r="J2726" t="s">
        <v>8885</v>
      </c>
      <c r="K2726" s="35">
        <v>90823</v>
      </c>
      <c r="L2726" s="33">
        <v>0.11</v>
      </c>
      <c r="M2726" s="21" t="s">
        <v>14848</v>
      </c>
      <c r="N2726" s="21" t="s">
        <v>9478</v>
      </c>
      <c r="O2726" s="21" t="s">
        <v>83</v>
      </c>
      <c r="P2726" s="35" t="s">
        <v>13496</v>
      </c>
    </row>
    <row r="2727" spans="2:16">
      <c r="B2727" t="s">
        <v>41</v>
      </c>
      <c r="C2727" t="s">
        <v>44</v>
      </c>
      <c r="D2727" s="36">
        <v>49241500</v>
      </c>
      <c r="E2727" s="36">
        <v>90824</v>
      </c>
      <c r="F2727" t="s">
        <v>9799</v>
      </c>
      <c r="G2727" t="s">
        <v>57</v>
      </c>
      <c r="H2727" s="37">
        <v>3555</v>
      </c>
      <c r="I2727" s="41">
        <f t="shared" si="58"/>
        <v>3163.9500000000003</v>
      </c>
      <c r="J2727" t="s">
        <v>8885</v>
      </c>
      <c r="K2727" s="35">
        <v>90824</v>
      </c>
      <c r="L2727" s="33">
        <v>0.11</v>
      </c>
      <c r="M2727" s="21" t="s">
        <v>14848</v>
      </c>
      <c r="N2727" s="21" t="s">
        <v>9478</v>
      </c>
      <c r="O2727" s="21" t="s">
        <v>83</v>
      </c>
      <c r="P2727" s="35" t="s">
        <v>13496</v>
      </c>
    </row>
    <row r="2728" spans="2:16">
      <c r="B2728" t="s">
        <v>41</v>
      </c>
      <c r="C2728" t="s">
        <v>44</v>
      </c>
      <c r="D2728" s="36">
        <v>49241500</v>
      </c>
      <c r="E2728" s="36">
        <v>90824</v>
      </c>
      <c r="F2728" t="s">
        <v>9799</v>
      </c>
      <c r="G2728" t="s">
        <v>57</v>
      </c>
      <c r="H2728" s="37">
        <v>3555</v>
      </c>
      <c r="I2728" s="41">
        <f t="shared" si="58"/>
        <v>3163.9500000000003</v>
      </c>
      <c r="J2728" t="s">
        <v>8885</v>
      </c>
      <c r="K2728" s="35">
        <v>90824</v>
      </c>
      <c r="L2728" s="33">
        <v>0.11</v>
      </c>
      <c r="M2728" s="21" t="s">
        <v>14848</v>
      </c>
      <c r="N2728" s="21" t="s">
        <v>9478</v>
      </c>
      <c r="O2728" s="21" t="s">
        <v>83</v>
      </c>
      <c r="P2728" s="35" t="s">
        <v>13496</v>
      </c>
    </row>
    <row r="2729" spans="2:16">
      <c r="B2729" t="s">
        <v>41</v>
      </c>
      <c r="C2729" t="s">
        <v>44</v>
      </c>
      <c r="D2729" s="36">
        <v>49241500</v>
      </c>
      <c r="E2729" s="36">
        <v>90842</v>
      </c>
      <c r="F2729" t="s">
        <v>9738</v>
      </c>
      <c r="G2729" t="s">
        <v>57</v>
      </c>
      <c r="H2729" s="37">
        <v>3652</v>
      </c>
      <c r="I2729" s="41">
        <f t="shared" si="58"/>
        <v>3250.28</v>
      </c>
      <c r="J2729" t="s">
        <v>8885</v>
      </c>
      <c r="K2729" s="35">
        <v>90842</v>
      </c>
      <c r="L2729" s="33">
        <v>0.11</v>
      </c>
      <c r="M2729" s="21" t="s">
        <v>14848</v>
      </c>
      <c r="N2729" s="21" t="s">
        <v>9478</v>
      </c>
      <c r="O2729" s="21" t="s">
        <v>83</v>
      </c>
      <c r="P2729" s="35" t="s">
        <v>13496</v>
      </c>
    </row>
    <row r="2730" spans="2:16">
      <c r="B2730" t="s">
        <v>41</v>
      </c>
      <c r="C2730" t="s">
        <v>44</v>
      </c>
      <c r="D2730" s="36">
        <v>49241500</v>
      </c>
      <c r="E2730" s="36">
        <v>90843</v>
      </c>
      <c r="F2730" t="s">
        <v>9739</v>
      </c>
      <c r="G2730" t="s">
        <v>57</v>
      </c>
      <c r="H2730" s="37">
        <v>6886</v>
      </c>
      <c r="I2730" s="41">
        <f t="shared" si="58"/>
        <v>6128.54</v>
      </c>
      <c r="J2730" t="s">
        <v>8885</v>
      </c>
      <c r="K2730" s="35">
        <v>90843</v>
      </c>
      <c r="L2730" s="33">
        <v>0.11</v>
      </c>
      <c r="M2730" s="21" t="s">
        <v>14848</v>
      </c>
      <c r="N2730" s="21" t="s">
        <v>9478</v>
      </c>
      <c r="O2730" s="21" t="s">
        <v>83</v>
      </c>
      <c r="P2730" s="35" t="s">
        <v>13496</v>
      </c>
    </row>
    <row r="2731" spans="2:16">
      <c r="B2731" t="s">
        <v>41</v>
      </c>
      <c r="C2731" t="s">
        <v>44</v>
      </c>
      <c r="D2731" s="36">
        <v>49241500</v>
      </c>
      <c r="E2731" s="36">
        <v>90844</v>
      </c>
      <c r="F2731" t="s">
        <v>9740</v>
      </c>
      <c r="G2731" t="s">
        <v>57</v>
      </c>
      <c r="H2731" s="37">
        <v>4062</v>
      </c>
      <c r="I2731" s="41">
        <f t="shared" si="58"/>
        <v>3615.18</v>
      </c>
      <c r="J2731" t="s">
        <v>8885</v>
      </c>
      <c r="K2731" s="35">
        <v>90844</v>
      </c>
      <c r="L2731" s="33">
        <v>0.11</v>
      </c>
      <c r="M2731" s="21" t="s">
        <v>14848</v>
      </c>
      <c r="N2731" s="21" t="s">
        <v>9478</v>
      </c>
      <c r="O2731" s="21" t="s">
        <v>83</v>
      </c>
      <c r="P2731" s="35" t="s">
        <v>13496</v>
      </c>
    </row>
    <row r="2732" spans="2:16">
      <c r="B2732" t="s">
        <v>41</v>
      </c>
      <c r="C2732" t="s">
        <v>44</v>
      </c>
      <c r="D2732" s="36">
        <v>49241500</v>
      </c>
      <c r="E2732" s="36">
        <v>90845</v>
      </c>
      <c r="F2732" t="s">
        <v>9741</v>
      </c>
      <c r="G2732" t="s">
        <v>57</v>
      </c>
      <c r="H2732" s="37">
        <v>4062</v>
      </c>
      <c r="I2732" s="41">
        <f t="shared" si="58"/>
        <v>3615.18</v>
      </c>
      <c r="J2732" t="s">
        <v>8885</v>
      </c>
      <c r="K2732" s="35">
        <v>90845</v>
      </c>
      <c r="L2732" s="33">
        <v>0.11</v>
      </c>
      <c r="M2732" s="21" t="s">
        <v>14848</v>
      </c>
      <c r="N2732" s="21" t="s">
        <v>9478</v>
      </c>
      <c r="O2732" s="21" t="s">
        <v>83</v>
      </c>
      <c r="P2732" s="35" t="s">
        <v>13496</v>
      </c>
    </row>
    <row r="2733" spans="2:16">
      <c r="B2733" t="s">
        <v>41</v>
      </c>
      <c r="C2733" t="s">
        <v>44</v>
      </c>
      <c r="D2733" s="36">
        <v>49241500</v>
      </c>
      <c r="E2733" s="36">
        <v>91004</v>
      </c>
      <c r="F2733" t="s">
        <v>10872</v>
      </c>
      <c r="G2733" t="s">
        <v>57</v>
      </c>
      <c r="H2733" s="37">
        <v>650</v>
      </c>
      <c r="I2733" s="41">
        <f t="shared" si="58"/>
        <v>578.5</v>
      </c>
      <c r="J2733" t="s">
        <v>8885</v>
      </c>
      <c r="K2733" s="35">
        <v>91004</v>
      </c>
      <c r="L2733" s="33">
        <v>0.11</v>
      </c>
      <c r="M2733" s="21" t="s">
        <v>14848</v>
      </c>
      <c r="N2733" s="21" t="s">
        <v>9478</v>
      </c>
      <c r="O2733" s="21" t="s">
        <v>83</v>
      </c>
      <c r="P2733" s="35" t="s">
        <v>13496</v>
      </c>
    </row>
    <row r="2734" spans="2:16">
      <c r="B2734" t="s">
        <v>41</v>
      </c>
      <c r="C2734" t="s">
        <v>44</v>
      </c>
      <c r="D2734" s="36">
        <v>49241500</v>
      </c>
      <c r="E2734" s="36">
        <v>91005</v>
      </c>
      <c r="F2734" t="s">
        <v>10873</v>
      </c>
      <c r="G2734" t="s">
        <v>57</v>
      </c>
      <c r="H2734" s="37">
        <v>679</v>
      </c>
      <c r="I2734" s="41">
        <f t="shared" si="58"/>
        <v>604.31000000000006</v>
      </c>
      <c r="J2734" t="s">
        <v>8885</v>
      </c>
      <c r="K2734" s="35">
        <v>91005</v>
      </c>
      <c r="L2734" s="33">
        <v>0.11</v>
      </c>
      <c r="M2734" s="21" t="s">
        <v>14848</v>
      </c>
      <c r="N2734" s="21" t="s">
        <v>9478</v>
      </c>
      <c r="O2734" s="21" t="s">
        <v>83</v>
      </c>
      <c r="P2734" s="35" t="s">
        <v>13496</v>
      </c>
    </row>
    <row r="2735" spans="2:16">
      <c r="B2735" t="s">
        <v>41</v>
      </c>
      <c r="C2735" t="s">
        <v>44</v>
      </c>
      <c r="D2735" s="36">
        <v>49241500</v>
      </c>
      <c r="E2735" s="36">
        <v>91006</v>
      </c>
      <c r="F2735" t="s">
        <v>10874</v>
      </c>
      <c r="G2735" t="s">
        <v>57</v>
      </c>
      <c r="H2735" s="37">
        <v>591</v>
      </c>
      <c r="I2735" s="41">
        <f t="shared" si="58"/>
        <v>525.99</v>
      </c>
      <c r="J2735" t="s">
        <v>8885</v>
      </c>
      <c r="K2735" s="35">
        <v>91006</v>
      </c>
      <c r="L2735" s="33">
        <v>0.11</v>
      </c>
      <c r="M2735" s="21" t="s">
        <v>14848</v>
      </c>
      <c r="N2735" s="21" t="s">
        <v>9478</v>
      </c>
      <c r="O2735" s="21" t="s">
        <v>83</v>
      </c>
      <c r="P2735" s="35" t="s">
        <v>13496</v>
      </c>
    </row>
    <row r="2736" spans="2:16">
      <c r="B2736" t="s">
        <v>41</v>
      </c>
      <c r="C2736" t="s">
        <v>44</v>
      </c>
      <c r="D2736" s="36">
        <v>49241500</v>
      </c>
      <c r="E2736" s="36">
        <v>91007</v>
      </c>
      <c r="F2736" t="s">
        <v>10875</v>
      </c>
      <c r="G2736" t="s">
        <v>57</v>
      </c>
      <c r="H2736" s="37">
        <v>738</v>
      </c>
      <c r="I2736" s="41">
        <f t="shared" si="58"/>
        <v>656.82</v>
      </c>
      <c r="J2736" t="s">
        <v>8885</v>
      </c>
      <c r="K2736" s="35">
        <v>91007</v>
      </c>
      <c r="L2736" s="33">
        <v>0.11</v>
      </c>
      <c r="M2736" s="21" t="s">
        <v>14848</v>
      </c>
      <c r="N2736" s="21" t="s">
        <v>9478</v>
      </c>
      <c r="O2736" s="21" t="s">
        <v>83</v>
      </c>
      <c r="P2736" s="35" t="s">
        <v>13496</v>
      </c>
    </row>
    <row r="2737" spans="2:16">
      <c r="B2737" t="s">
        <v>41</v>
      </c>
      <c r="C2737" t="s">
        <v>44</v>
      </c>
      <c r="D2737" s="36">
        <v>49241500</v>
      </c>
      <c r="E2737" s="36">
        <v>91009</v>
      </c>
      <c r="F2737" t="s">
        <v>10876</v>
      </c>
      <c r="G2737" t="s">
        <v>57</v>
      </c>
      <c r="H2737" s="37">
        <v>769</v>
      </c>
      <c r="I2737" s="41">
        <f t="shared" si="58"/>
        <v>684.41</v>
      </c>
      <c r="J2737" t="s">
        <v>8885</v>
      </c>
      <c r="K2737" s="35">
        <v>91009</v>
      </c>
      <c r="L2737" s="33">
        <v>0.11</v>
      </c>
      <c r="M2737" s="21" t="s">
        <v>14848</v>
      </c>
      <c r="N2737" s="21" t="s">
        <v>9478</v>
      </c>
      <c r="O2737" s="21" t="s">
        <v>83</v>
      </c>
      <c r="P2737" s="35" t="s">
        <v>13496</v>
      </c>
    </row>
    <row r="2738" spans="2:16">
      <c r="B2738" t="s">
        <v>41</v>
      </c>
      <c r="C2738" t="s">
        <v>44</v>
      </c>
      <c r="D2738" s="36">
        <v>49241500</v>
      </c>
      <c r="E2738" s="36">
        <v>91010</v>
      </c>
      <c r="F2738" t="s">
        <v>10877</v>
      </c>
      <c r="G2738" t="s">
        <v>57</v>
      </c>
      <c r="H2738" s="37">
        <v>710</v>
      </c>
      <c r="I2738" s="41">
        <f t="shared" si="58"/>
        <v>631.9</v>
      </c>
      <c r="J2738" t="s">
        <v>8885</v>
      </c>
      <c r="K2738" s="35">
        <v>91010</v>
      </c>
      <c r="L2738" s="33">
        <v>0.11</v>
      </c>
      <c r="M2738" s="21" t="s">
        <v>14848</v>
      </c>
      <c r="N2738" s="21" t="s">
        <v>9478</v>
      </c>
      <c r="O2738" s="21" t="s">
        <v>83</v>
      </c>
      <c r="P2738" s="35" t="s">
        <v>13496</v>
      </c>
    </row>
    <row r="2739" spans="2:16">
      <c r="B2739" t="s">
        <v>41</v>
      </c>
      <c r="C2739" t="s">
        <v>44</v>
      </c>
      <c r="D2739" s="36">
        <v>49241500</v>
      </c>
      <c r="E2739" s="36">
        <v>91011</v>
      </c>
      <c r="F2739" t="s">
        <v>10878</v>
      </c>
      <c r="G2739" t="s">
        <v>57</v>
      </c>
      <c r="H2739" s="37">
        <v>975</v>
      </c>
      <c r="I2739" s="41">
        <f t="shared" si="58"/>
        <v>867.75</v>
      </c>
      <c r="J2739" t="s">
        <v>8885</v>
      </c>
      <c r="K2739" s="35">
        <v>91011</v>
      </c>
      <c r="L2739" s="33">
        <v>0.11</v>
      </c>
      <c r="M2739" s="21" t="s">
        <v>14848</v>
      </c>
      <c r="N2739" s="21" t="s">
        <v>9478</v>
      </c>
      <c r="O2739" s="21" t="s">
        <v>83</v>
      </c>
      <c r="P2739" s="35" t="s">
        <v>13496</v>
      </c>
    </row>
    <row r="2740" spans="2:16">
      <c r="B2740" t="s">
        <v>41</v>
      </c>
      <c r="C2740" t="s">
        <v>44</v>
      </c>
      <c r="D2740" s="36">
        <v>49241500</v>
      </c>
      <c r="E2740" s="36">
        <v>91012</v>
      </c>
      <c r="F2740" t="s">
        <v>10879</v>
      </c>
      <c r="G2740" t="s">
        <v>57</v>
      </c>
      <c r="H2740" s="37">
        <v>971</v>
      </c>
      <c r="I2740" s="41">
        <f t="shared" si="58"/>
        <v>864.19</v>
      </c>
      <c r="J2740" t="s">
        <v>8885</v>
      </c>
      <c r="K2740" s="35">
        <v>91012</v>
      </c>
      <c r="L2740" s="33">
        <v>0.11</v>
      </c>
      <c r="M2740" s="21" t="s">
        <v>14848</v>
      </c>
      <c r="N2740" s="21" t="s">
        <v>9478</v>
      </c>
      <c r="O2740" s="21" t="s">
        <v>83</v>
      </c>
      <c r="P2740" s="35" t="s">
        <v>13496</v>
      </c>
    </row>
    <row r="2741" spans="2:16">
      <c r="B2741" t="s">
        <v>41</v>
      </c>
      <c r="C2741" t="s">
        <v>44</v>
      </c>
      <c r="D2741" s="36">
        <v>49241500</v>
      </c>
      <c r="E2741" s="36">
        <v>91013</v>
      </c>
      <c r="F2741" t="s">
        <v>10880</v>
      </c>
      <c r="G2741" t="s">
        <v>57</v>
      </c>
      <c r="H2741" s="37">
        <v>1050</v>
      </c>
      <c r="I2741" s="41">
        <f t="shared" si="58"/>
        <v>934.5</v>
      </c>
      <c r="J2741" t="s">
        <v>8885</v>
      </c>
      <c r="K2741" s="35">
        <v>91013</v>
      </c>
      <c r="L2741" s="33">
        <v>0.11</v>
      </c>
      <c r="M2741" s="21" t="s">
        <v>14848</v>
      </c>
      <c r="N2741" s="21" t="s">
        <v>9478</v>
      </c>
      <c r="O2741" s="21" t="s">
        <v>83</v>
      </c>
      <c r="P2741" s="35" t="s">
        <v>13496</v>
      </c>
    </row>
    <row r="2742" spans="2:16">
      <c r="B2742" t="s">
        <v>41</v>
      </c>
      <c r="C2742" t="s">
        <v>44</v>
      </c>
      <c r="D2742" s="36">
        <v>49241500</v>
      </c>
      <c r="E2742" s="36">
        <v>91015</v>
      </c>
      <c r="F2742" t="s">
        <v>10881</v>
      </c>
      <c r="G2742" t="s">
        <v>57</v>
      </c>
      <c r="H2742" s="37">
        <v>831</v>
      </c>
      <c r="I2742" s="41">
        <f t="shared" si="58"/>
        <v>739.59</v>
      </c>
      <c r="J2742" t="s">
        <v>8885</v>
      </c>
      <c r="K2742" s="35">
        <v>91015</v>
      </c>
      <c r="L2742" s="33">
        <v>0.11</v>
      </c>
      <c r="M2742" s="21" t="s">
        <v>14848</v>
      </c>
      <c r="N2742" s="21" t="s">
        <v>9478</v>
      </c>
      <c r="O2742" s="21" t="s">
        <v>83</v>
      </c>
      <c r="P2742" s="35" t="s">
        <v>13496</v>
      </c>
    </row>
    <row r="2743" spans="2:16">
      <c r="B2743" t="s">
        <v>41</v>
      </c>
      <c r="C2743" t="s">
        <v>44</v>
      </c>
      <c r="D2743" s="36">
        <v>49241500</v>
      </c>
      <c r="E2743" s="36">
        <v>91016</v>
      </c>
      <c r="F2743" t="s">
        <v>10882</v>
      </c>
      <c r="G2743" t="s">
        <v>57</v>
      </c>
      <c r="H2743" s="37">
        <v>2932</v>
      </c>
      <c r="I2743" s="41">
        <f t="shared" si="58"/>
        <v>2609.48</v>
      </c>
      <c r="J2743" t="s">
        <v>8885</v>
      </c>
      <c r="K2743" s="35">
        <v>91016</v>
      </c>
      <c r="L2743" s="33">
        <v>0.11</v>
      </c>
      <c r="M2743" s="21" t="s">
        <v>14848</v>
      </c>
      <c r="N2743" s="21" t="s">
        <v>9478</v>
      </c>
      <c r="O2743" s="21" t="s">
        <v>83</v>
      </c>
      <c r="P2743" s="35" t="s">
        <v>13496</v>
      </c>
    </row>
    <row r="2744" spans="2:16">
      <c r="B2744" t="s">
        <v>41</v>
      </c>
      <c r="C2744" t="s">
        <v>44</v>
      </c>
      <c r="D2744" s="36">
        <v>49241500</v>
      </c>
      <c r="E2744" s="36">
        <v>91017</v>
      </c>
      <c r="F2744" t="s">
        <v>10883</v>
      </c>
      <c r="G2744" t="s">
        <v>57</v>
      </c>
      <c r="H2744" s="37">
        <v>5122</v>
      </c>
      <c r="I2744" s="41">
        <f t="shared" si="58"/>
        <v>4558.58</v>
      </c>
      <c r="J2744" t="s">
        <v>8885</v>
      </c>
      <c r="K2744" s="35">
        <v>91017</v>
      </c>
      <c r="L2744" s="33">
        <v>0.11</v>
      </c>
      <c r="M2744" s="21" t="s">
        <v>14848</v>
      </c>
      <c r="N2744" s="21" t="s">
        <v>9478</v>
      </c>
      <c r="O2744" s="21" t="s">
        <v>83</v>
      </c>
      <c r="P2744" s="35" t="s">
        <v>13496</v>
      </c>
    </row>
    <row r="2745" spans="2:16">
      <c r="B2745" t="s">
        <v>41</v>
      </c>
      <c r="C2745" t="s">
        <v>44</v>
      </c>
      <c r="D2745" s="36">
        <v>49241500</v>
      </c>
      <c r="E2745" s="36">
        <v>91018</v>
      </c>
      <c r="F2745" t="s">
        <v>10884</v>
      </c>
      <c r="G2745" t="s">
        <v>57</v>
      </c>
      <c r="H2745" s="37">
        <v>6113</v>
      </c>
      <c r="I2745" s="41">
        <f t="shared" si="58"/>
        <v>5440.57</v>
      </c>
      <c r="J2745" t="s">
        <v>8885</v>
      </c>
      <c r="K2745" s="35">
        <v>91018</v>
      </c>
      <c r="L2745" s="33">
        <v>0.11</v>
      </c>
      <c r="M2745" s="21" t="s">
        <v>14848</v>
      </c>
      <c r="N2745" s="21" t="s">
        <v>9478</v>
      </c>
      <c r="O2745" s="21" t="s">
        <v>83</v>
      </c>
      <c r="P2745" s="35" t="s">
        <v>13496</v>
      </c>
    </row>
    <row r="2746" spans="2:16">
      <c r="B2746" t="s">
        <v>41</v>
      </c>
      <c r="C2746" t="s">
        <v>44</v>
      </c>
      <c r="D2746" s="36">
        <v>49241500</v>
      </c>
      <c r="E2746" s="36">
        <v>91019</v>
      </c>
      <c r="F2746" t="s">
        <v>10885</v>
      </c>
      <c r="G2746" t="s">
        <v>57</v>
      </c>
      <c r="H2746" s="37">
        <v>7507</v>
      </c>
      <c r="I2746" s="41">
        <f t="shared" si="58"/>
        <v>6681.2300000000005</v>
      </c>
      <c r="J2746" t="s">
        <v>8885</v>
      </c>
      <c r="K2746" s="35">
        <v>91019</v>
      </c>
      <c r="L2746" s="33">
        <v>0.11</v>
      </c>
      <c r="M2746" s="21" t="s">
        <v>14848</v>
      </c>
      <c r="N2746" s="21" t="s">
        <v>9478</v>
      </c>
      <c r="O2746" s="21" t="s">
        <v>83</v>
      </c>
      <c r="P2746" s="35" t="s">
        <v>13496</v>
      </c>
    </row>
    <row r="2747" spans="2:16">
      <c r="B2747" t="s">
        <v>41</v>
      </c>
      <c r="C2747" t="s">
        <v>44</v>
      </c>
      <c r="D2747" s="36">
        <v>49241500</v>
      </c>
      <c r="E2747" s="36">
        <v>91020</v>
      </c>
      <c r="F2747" t="s">
        <v>10886</v>
      </c>
      <c r="G2747" t="s">
        <v>57</v>
      </c>
      <c r="H2747" s="37">
        <v>2812</v>
      </c>
      <c r="I2747" s="41">
        <f t="shared" si="58"/>
        <v>2502.6799999999998</v>
      </c>
      <c r="J2747" t="s">
        <v>8885</v>
      </c>
      <c r="K2747" s="35">
        <v>91020</v>
      </c>
      <c r="L2747" s="33">
        <v>0.11</v>
      </c>
      <c r="M2747" s="21" t="s">
        <v>14848</v>
      </c>
      <c r="N2747" s="21" t="s">
        <v>9478</v>
      </c>
      <c r="O2747" s="21" t="s">
        <v>83</v>
      </c>
      <c r="P2747" s="35" t="s">
        <v>13496</v>
      </c>
    </row>
    <row r="2748" spans="2:16">
      <c r="B2748" t="s">
        <v>41</v>
      </c>
      <c r="C2748" t="s">
        <v>44</v>
      </c>
      <c r="D2748" s="36">
        <v>49241500</v>
      </c>
      <c r="E2748" s="36">
        <v>91021</v>
      </c>
      <c r="F2748" t="s">
        <v>10887</v>
      </c>
      <c r="G2748" t="s">
        <v>57</v>
      </c>
      <c r="H2748" s="37">
        <v>955</v>
      </c>
      <c r="I2748" s="41">
        <f t="shared" si="58"/>
        <v>849.95</v>
      </c>
      <c r="J2748" t="s">
        <v>8885</v>
      </c>
      <c r="K2748" s="35">
        <v>91021</v>
      </c>
      <c r="L2748" s="33">
        <v>0.11</v>
      </c>
      <c r="M2748" s="21" t="s">
        <v>14848</v>
      </c>
      <c r="N2748" s="21" t="s">
        <v>9478</v>
      </c>
      <c r="O2748" s="21" t="s">
        <v>83</v>
      </c>
      <c r="P2748" s="35" t="s">
        <v>13496</v>
      </c>
    </row>
    <row r="2749" spans="2:16">
      <c r="B2749" t="s">
        <v>41</v>
      </c>
      <c r="C2749" t="s">
        <v>44</v>
      </c>
      <c r="D2749" s="36">
        <v>49241500</v>
      </c>
      <c r="E2749" s="36">
        <v>91022</v>
      </c>
      <c r="F2749" t="s">
        <v>10888</v>
      </c>
      <c r="G2749" t="s">
        <v>57</v>
      </c>
      <c r="H2749" s="37">
        <v>7653</v>
      </c>
      <c r="I2749" s="41">
        <f t="shared" si="58"/>
        <v>6811.17</v>
      </c>
      <c r="J2749" t="s">
        <v>8885</v>
      </c>
      <c r="K2749" s="35">
        <v>91022</v>
      </c>
      <c r="L2749" s="33">
        <v>0.11</v>
      </c>
      <c r="M2749" s="21" t="s">
        <v>14848</v>
      </c>
      <c r="N2749" s="21" t="s">
        <v>9478</v>
      </c>
      <c r="O2749" s="21" t="s">
        <v>83</v>
      </c>
      <c r="P2749" s="35" t="s">
        <v>13496</v>
      </c>
    </row>
    <row r="2750" spans="2:16">
      <c r="B2750" t="s">
        <v>41</v>
      </c>
      <c r="C2750" t="s">
        <v>44</v>
      </c>
      <c r="D2750" s="36">
        <v>49241500</v>
      </c>
      <c r="E2750" s="36">
        <v>91023</v>
      </c>
      <c r="F2750" t="s">
        <v>10889</v>
      </c>
      <c r="G2750" t="s">
        <v>57</v>
      </c>
      <c r="H2750" s="37">
        <v>7163</v>
      </c>
      <c r="I2750" s="41">
        <f t="shared" si="58"/>
        <v>6375.07</v>
      </c>
      <c r="J2750" t="s">
        <v>8885</v>
      </c>
      <c r="K2750" s="35">
        <v>91023</v>
      </c>
      <c r="L2750" s="33">
        <v>0.11</v>
      </c>
      <c r="M2750" s="21" t="s">
        <v>14848</v>
      </c>
      <c r="N2750" s="21" t="s">
        <v>9478</v>
      </c>
      <c r="O2750" s="21" t="s">
        <v>83</v>
      </c>
      <c r="P2750" s="35" t="s">
        <v>13496</v>
      </c>
    </row>
    <row r="2751" spans="2:16">
      <c r="B2751" t="s">
        <v>41</v>
      </c>
      <c r="C2751" t="s">
        <v>44</v>
      </c>
      <c r="D2751" s="36">
        <v>49241500</v>
      </c>
      <c r="E2751" s="36">
        <v>91024</v>
      </c>
      <c r="F2751" t="s">
        <v>10890</v>
      </c>
      <c r="G2751" t="s">
        <v>57</v>
      </c>
      <c r="H2751" s="37">
        <v>663</v>
      </c>
      <c r="I2751" s="41">
        <f t="shared" si="58"/>
        <v>590.07000000000005</v>
      </c>
      <c r="J2751" t="s">
        <v>8885</v>
      </c>
      <c r="K2751" s="35">
        <v>91024</v>
      </c>
      <c r="L2751" s="33">
        <v>0.11</v>
      </c>
      <c r="M2751" s="21" t="s">
        <v>14848</v>
      </c>
      <c r="N2751" s="21" t="s">
        <v>9478</v>
      </c>
      <c r="O2751" s="21" t="s">
        <v>83</v>
      </c>
      <c r="P2751" s="35" t="s">
        <v>13496</v>
      </c>
    </row>
    <row r="2752" spans="2:16">
      <c r="B2752" t="s">
        <v>41</v>
      </c>
      <c r="C2752" t="s">
        <v>44</v>
      </c>
      <c r="D2752" s="36">
        <v>49241500</v>
      </c>
      <c r="E2752" s="36">
        <v>91025</v>
      </c>
      <c r="F2752" t="s">
        <v>10891</v>
      </c>
      <c r="G2752" t="s">
        <v>57</v>
      </c>
      <c r="H2752" s="37">
        <v>1518</v>
      </c>
      <c r="I2752" s="41">
        <f t="shared" si="58"/>
        <v>1351.02</v>
      </c>
      <c r="J2752" t="s">
        <v>8885</v>
      </c>
      <c r="K2752" s="35">
        <v>91025</v>
      </c>
      <c r="L2752" s="33">
        <v>0.11</v>
      </c>
      <c r="M2752" s="21" t="s">
        <v>14848</v>
      </c>
      <c r="N2752" s="21" t="s">
        <v>9478</v>
      </c>
      <c r="O2752" s="21" t="s">
        <v>83</v>
      </c>
      <c r="P2752" s="35" t="s">
        <v>13496</v>
      </c>
    </row>
    <row r="2753" spans="2:16">
      <c r="B2753" t="s">
        <v>41</v>
      </c>
      <c r="C2753" t="s">
        <v>44</v>
      </c>
      <c r="D2753" s="36">
        <v>49241500</v>
      </c>
      <c r="E2753" s="36">
        <v>91026</v>
      </c>
      <c r="F2753" t="s">
        <v>10892</v>
      </c>
      <c r="G2753" t="s">
        <v>57</v>
      </c>
      <c r="H2753" s="37">
        <v>4553</v>
      </c>
      <c r="I2753" s="41">
        <f t="shared" si="58"/>
        <v>4052.17</v>
      </c>
      <c r="J2753" t="s">
        <v>8885</v>
      </c>
      <c r="K2753" s="35">
        <v>91026</v>
      </c>
      <c r="L2753" s="33">
        <v>0.11</v>
      </c>
      <c r="M2753" s="21" t="s">
        <v>14848</v>
      </c>
      <c r="N2753" s="21" t="s">
        <v>9478</v>
      </c>
      <c r="O2753" s="21" t="s">
        <v>83</v>
      </c>
      <c r="P2753" s="35" t="s">
        <v>13496</v>
      </c>
    </row>
    <row r="2754" spans="2:16">
      <c r="B2754" t="s">
        <v>41</v>
      </c>
      <c r="C2754" t="s">
        <v>44</v>
      </c>
      <c r="D2754" s="36">
        <v>49241500</v>
      </c>
      <c r="E2754" s="36">
        <v>91027</v>
      </c>
      <c r="F2754" t="s">
        <v>10893</v>
      </c>
      <c r="G2754" t="s">
        <v>57</v>
      </c>
      <c r="H2754" s="37">
        <v>6069</v>
      </c>
      <c r="I2754" s="41">
        <f t="shared" si="58"/>
        <v>5401.41</v>
      </c>
      <c r="J2754" t="s">
        <v>8885</v>
      </c>
      <c r="K2754" s="35">
        <v>91027</v>
      </c>
      <c r="L2754" s="33">
        <v>0.11</v>
      </c>
      <c r="M2754" s="21" t="s">
        <v>14848</v>
      </c>
      <c r="N2754" s="21" t="s">
        <v>9478</v>
      </c>
      <c r="O2754" s="21" t="s">
        <v>83</v>
      </c>
      <c r="P2754" s="35" t="s">
        <v>13496</v>
      </c>
    </row>
    <row r="2755" spans="2:16">
      <c r="B2755" t="s">
        <v>41</v>
      </c>
      <c r="C2755" t="s">
        <v>44</v>
      </c>
      <c r="D2755" s="36">
        <v>49241500</v>
      </c>
      <c r="E2755" s="36">
        <v>91028</v>
      </c>
      <c r="F2755" t="s">
        <v>10894</v>
      </c>
      <c r="G2755" t="s">
        <v>57</v>
      </c>
      <c r="H2755" s="37">
        <v>7586</v>
      </c>
      <c r="I2755" s="41">
        <f t="shared" si="58"/>
        <v>6751.54</v>
      </c>
      <c r="J2755" t="s">
        <v>8885</v>
      </c>
      <c r="K2755" s="35">
        <v>91028</v>
      </c>
      <c r="L2755" s="33">
        <v>0.11</v>
      </c>
      <c r="M2755" s="21" t="s">
        <v>14848</v>
      </c>
      <c r="N2755" s="21" t="s">
        <v>9478</v>
      </c>
      <c r="O2755" s="21" t="s">
        <v>83</v>
      </c>
      <c r="P2755" s="35" t="s">
        <v>13496</v>
      </c>
    </row>
    <row r="2756" spans="2:16">
      <c r="B2756" t="s">
        <v>41</v>
      </c>
      <c r="C2756" t="s">
        <v>44</v>
      </c>
      <c r="D2756" s="36">
        <v>49241500</v>
      </c>
      <c r="E2756" s="36">
        <v>91029</v>
      </c>
      <c r="F2756" t="s">
        <v>10895</v>
      </c>
      <c r="G2756" t="s">
        <v>57</v>
      </c>
      <c r="H2756" s="37">
        <v>9105</v>
      </c>
      <c r="I2756" s="41">
        <f t="shared" si="58"/>
        <v>8103.45</v>
      </c>
      <c r="J2756" t="s">
        <v>8885</v>
      </c>
      <c r="K2756" s="35">
        <v>91029</v>
      </c>
      <c r="L2756" s="33">
        <v>0.11</v>
      </c>
      <c r="M2756" s="21" t="s">
        <v>14848</v>
      </c>
      <c r="N2756" s="21" t="s">
        <v>9478</v>
      </c>
      <c r="O2756" s="21" t="s">
        <v>83</v>
      </c>
      <c r="P2756" s="35" t="s">
        <v>13496</v>
      </c>
    </row>
    <row r="2757" spans="2:16">
      <c r="B2757" t="s">
        <v>41</v>
      </c>
      <c r="C2757" t="s">
        <v>44</v>
      </c>
      <c r="D2757" s="36">
        <v>49241500</v>
      </c>
      <c r="E2757" s="36">
        <v>91030</v>
      </c>
      <c r="F2757" t="s">
        <v>10896</v>
      </c>
      <c r="G2757" t="s">
        <v>57</v>
      </c>
      <c r="H2757" s="37">
        <v>3141</v>
      </c>
      <c r="I2757" s="41">
        <f t="shared" si="58"/>
        <v>2795.4900000000002</v>
      </c>
      <c r="J2757" t="s">
        <v>8885</v>
      </c>
      <c r="K2757" s="35">
        <v>91030</v>
      </c>
      <c r="L2757" s="33">
        <v>0.11</v>
      </c>
      <c r="M2757" s="21" t="s">
        <v>14848</v>
      </c>
      <c r="N2757" s="21" t="s">
        <v>9478</v>
      </c>
      <c r="O2757" s="21" t="s">
        <v>83</v>
      </c>
      <c r="P2757" s="35" t="s">
        <v>13496</v>
      </c>
    </row>
    <row r="2758" spans="2:16">
      <c r="B2758" t="s">
        <v>41</v>
      </c>
      <c r="C2758" t="s">
        <v>44</v>
      </c>
      <c r="D2758" s="36">
        <v>49241500</v>
      </c>
      <c r="E2758" s="36">
        <v>91031</v>
      </c>
      <c r="F2758" t="s">
        <v>10897</v>
      </c>
      <c r="G2758" t="s">
        <v>57</v>
      </c>
      <c r="H2758" s="37">
        <v>2979</v>
      </c>
      <c r="I2758" s="41">
        <f t="shared" si="58"/>
        <v>2651.31</v>
      </c>
      <c r="J2758" t="s">
        <v>8885</v>
      </c>
      <c r="K2758" s="35">
        <v>91031</v>
      </c>
      <c r="L2758" s="33">
        <v>0.11</v>
      </c>
      <c r="M2758" s="21" t="s">
        <v>14848</v>
      </c>
      <c r="N2758" s="21" t="s">
        <v>9478</v>
      </c>
      <c r="O2758" s="21" t="s">
        <v>83</v>
      </c>
      <c r="P2758" s="35" t="s">
        <v>13496</v>
      </c>
    </row>
    <row r="2759" spans="2:16">
      <c r="B2759" t="s">
        <v>41</v>
      </c>
      <c r="C2759" t="s">
        <v>44</v>
      </c>
      <c r="D2759" s="36">
        <v>49241500</v>
      </c>
      <c r="E2759" s="36">
        <v>91032</v>
      </c>
      <c r="F2759" t="s">
        <v>10898</v>
      </c>
      <c r="G2759" t="s">
        <v>57</v>
      </c>
      <c r="H2759" s="37">
        <v>3867</v>
      </c>
      <c r="I2759" s="41">
        <f t="shared" si="58"/>
        <v>3441.63</v>
      </c>
      <c r="J2759" t="s">
        <v>8885</v>
      </c>
      <c r="K2759" s="35">
        <v>91032</v>
      </c>
      <c r="L2759" s="33">
        <v>0.11</v>
      </c>
      <c r="M2759" s="21" t="s">
        <v>14848</v>
      </c>
      <c r="N2759" s="21" t="s">
        <v>9478</v>
      </c>
      <c r="O2759" s="21" t="s">
        <v>83</v>
      </c>
      <c r="P2759" s="35" t="s">
        <v>13496</v>
      </c>
    </row>
    <row r="2760" spans="2:16">
      <c r="B2760" t="s">
        <v>41</v>
      </c>
      <c r="C2760" t="s">
        <v>44</v>
      </c>
      <c r="D2760" s="36">
        <v>49241500</v>
      </c>
      <c r="E2760" s="36">
        <v>91033</v>
      </c>
      <c r="F2760" t="s">
        <v>10899</v>
      </c>
      <c r="G2760" t="s">
        <v>57</v>
      </c>
      <c r="H2760" s="37">
        <v>4969</v>
      </c>
      <c r="I2760" s="41">
        <f t="shared" ref="I2760:I2823" si="59">H2760*0.89</f>
        <v>4422.41</v>
      </c>
      <c r="J2760" t="s">
        <v>8885</v>
      </c>
      <c r="K2760" s="35">
        <v>91033</v>
      </c>
      <c r="L2760" s="33">
        <v>0.11</v>
      </c>
      <c r="M2760" s="21" t="s">
        <v>14848</v>
      </c>
      <c r="N2760" s="21" t="s">
        <v>9478</v>
      </c>
      <c r="O2760" s="21" t="s">
        <v>83</v>
      </c>
      <c r="P2760" s="35" t="s">
        <v>13496</v>
      </c>
    </row>
    <row r="2761" spans="2:16">
      <c r="B2761" t="s">
        <v>41</v>
      </c>
      <c r="C2761" t="s">
        <v>44</v>
      </c>
      <c r="D2761" s="36">
        <v>49241500</v>
      </c>
      <c r="E2761" s="36">
        <v>91034</v>
      </c>
      <c r="F2761" t="s">
        <v>10900</v>
      </c>
      <c r="G2761" t="s">
        <v>57</v>
      </c>
      <c r="H2761" s="37">
        <v>1822</v>
      </c>
      <c r="I2761" s="41">
        <f t="shared" si="59"/>
        <v>1621.58</v>
      </c>
      <c r="J2761" t="s">
        <v>8885</v>
      </c>
      <c r="K2761" s="35">
        <v>91034</v>
      </c>
      <c r="L2761" s="33">
        <v>0.11</v>
      </c>
      <c r="M2761" s="21" t="s">
        <v>14848</v>
      </c>
      <c r="N2761" s="21" t="s">
        <v>9478</v>
      </c>
      <c r="O2761" s="21" t="s">
        <v>83</v>
      </c>
      <c r="P2761" s="35" t="s">
        <v>13496</v>
      </c>
    </row>
    <row r="2762" spans="2:16">
      <c r="B2762" t="s">
        <v>41</v>
      </c>
      <c r="C2762" t="s">
        <v>44</v>
      </c>
      <c r="D2762" s="36">
        <v>49241500</v>
      </c>
      <c r="E2762" s="36">
        <v>91035</v>
      </c>
      <c r="F2762" t="s">
        <v>10901</v>
      </c>
      <c r="G2762" t="s">
        <v>57</v>
      </c>
      <c r="H2762" s="37">
        <v>2265</v>
      </c>
      <c r="I2762" s="41">
        <f t="shared" si="59"/>
        <v>2015.8500000000001</v>
      </c>
      <c r="J2762" t="s">
        <v>8885</v>
      </c>
      <c r="K2762" s="35">
        <v>91035</v>
      </c>
      <c r="L2762" s="33">
        <v>0.11</v>
      </c>
      <c r="M2762" s="21" t="s">
        <v>14848</v>
      </c>
      <c r="N2762" s="21" t="s">
        <v>9478</v>
      </c>
      <c r="O2762" s="21" t="s">
        <v>83</v>
      </c>
      <c r="P2762" s="35" t="s">
        <v>13496</v>
      </c>
    </row>
    <row r="2763" spans="2:16">
      <c r="B2763" t="s">
        <v>41</v>
      </c>
      <c r="C2763" t="s">
        <v>44</v>
      </c>
      <c r="D2763" s="36">
        <v>49241500</v>
      </c>
      <c r="E2763" s="36">
        <v>91036</v>
      </c>
      <c r="F2763" t="s">
        <v>10902</v>
      </c>
      <c r="G2763" t="s">
        <v>57</v>
      </c>
      <c r="H2763" s="37">
        <v>3315</v>
      </c>
      <c r="I2763" s="41">
        <f t="shared" si="59"/>
        <v>2950.35</v>
      </c>
      <c r="J2763" t="s">
        <v>8885</v>
      </c>
      <c r="K2763" s="35">
        <v>91036</v>
      </c>
      <c r="L2763" s="33">
        <v>0.11</v>
      </c>
      <c r="M2763" s="21" t="s">
        <v>14848</v>
      </c>
      <c r="N2763" s="21" t="s">
        <v>9478</v>
      </c>
      <c r="O2763" s="21" t="s">
        <v>83</v>
      </c>
      <c r="P2763" s="35" t="s">
        <v>13496</v>
      </c>
    </row>
    <row r="2764" spans="2:16">
      <c r="B2764" t="s">
        <v>41</v>
      </c>
      <c r="C2764" t="s">
        <v>44</v>
      </c>
      <c r="D2764" s="36">
        <v>49241500</v>
      </c>
      <c r="E2764" s="36">
        <v>91037</v>
      </c>
      <c r="F2764" t="s">
        <v>10903</v>
      </c>
      <c r="G2764" t="s">
        <v>57</v>
      </c>
      <c r="H2764" s="37">
        <v>3458</v>
      </c>
      <c r="I2764" s="41">
        <f t="shared" si="59"/>
        <v>3077.62</v>
      </c>
      <c r="J2764" t="s">
        <v>8885</v>
      </c>
      <c r="K2764" s="35">
        <v>91037</v>
      </c>
      <c r="L2764" s="33">
        <v>0.11</v>
      </c>
      <c r="M2764" s="21" t="s">
        <v>14848</v>
      </c>
      <c r="N2764" s="21" t="s">
        <v>9478</v>
      </c>
      <c r="O2764" s="21" t="s">
        <v>83</v>
      </c>
      <c r="P2764" s="35" t="s">
        <v>13496</v>
      </c>
    </row>
    <row r="2765" spans="2:16">
      <c r="B2765" t="s">
        <v>41</v>
      </c>
      <c r="C2765" t="s">
        <v>44</v>
      </c>
      <c r="D2765" s="36">
        <v>49241500</v>
      </c>
      <c r="E2765" s="36">
        <v>91038</v>
      </c>
      <c r="F2765" t="s">
        <v>10904</v>
      </c>
      <c r="G2765" t="s">
        <v>57</v>
      </c>
      <c r="H2765" s="37">
        <v>4428</v>
      </c>
      <c r="I2765" s="41">
        <f t="shared" si="59"/>
        <v>3940.92</v>
      </c>
      <c r="J2765" t="s">
        <v>8885</v>
      </c>
      <c r="K2765" s="35">
        <v>91038</v>
      </c>
      <c r="L2765" s="33">
        <v>0.11</v>
      </c>
      <c r="M2765" s="21" t="s">
        <v>14848</v>
      </c>
      <c r="N2765" s="21" t="s">
        <v>9478</v>
      </c>
      <c r="O2765" s="21" t="s">
        <v>83</v>
      </c>
      <c r="P2765" s="35" t="s">
        <v>13496</v>
      </c>
    </row>
    <row r="2766" spans="2:16">
      <c r="B2766" t="s">
        <v>41</v>
      </c>
      <c r="C2766" t="s">
        <v>44</v>
      </c>
      <c r="D2766" s="36">
        <v>49241500</v>
      </c>
      <c r="E2766" s="36">
        <v>91039</v>
      </c>
      <c r="F2766" t="s">
        <v>10905</v>
      </c>
      <c r="G2766" t="s">
        <v>57</v>
      </c>
      <c r="H2766" s="37">
        <v>6990</v>
      </c>
      <c r="I2766" s="41">
        <f t="shared" si="59"/>
        <v>6221.1</v>
      </c>
      <c r="J2766" t="s">
        <v>8885</v>
      </c>
      <c r="K2766" s="35">
        <v>91039</v>
      </c>
      <c r="L2766" s="33">
        <v>0.11</v>
      </c>
      <c r="M2766" s="21" t="s">
        <v>14848</v>
      </c>
      <c r="N2766" s="21" t="s">
        <v>9478</v>
      </c>
      <c r="O2766" s="21" t="s">
        <v>83</v>
      </c>
      <c r="P2766" s="35" t="s">
        <v>13496</v>
      </c>
    </row>
    <row r="2767" spans="2:16">
      <c r="B2767" t="s">
        <v>41</v>
      </c>
      <c r="C2767" t="s">
        <v>44</v>
      </c>
      <c r="D2767" s="36">
        <v>49241500</v>
      </c>
      <c r="E2767" s="36">
        <v>91040</v>
      </c>
      <c r="F2767" t="s">
        <v>10906</v>
      </c>
      <c r="G2767" t="s">
        <v>57</v>
      </c>
      <c r="H2767" s="37">
        <v>7152</v>
      </c>
      <c r="I2767" s="41">
        <f t="shared" si="59"/>
        <v>6365.28</v>
      </c>
      <c r="J2767" t="s">
        <v>8885</v>
      </c>
      <c r="K2767" s="35">
        <v>91040</v>
      </c>
      <c r="L2767" s="33">
        <v>0.11</v>
      </c>
      <c r="M2767" s="21" t="s">
        <v>14848</v>
      </c>
      <c r="N2767" s="21" t="s">
        <v>9478</v>
      </c>
      <c r="O2767" s="21" t="s">
        <v>83</v>
      </c>
      <c r="P2767" s="35" t="s">
        <v>13496</v>
      </c>
    </row>
    <row r="2768" spans="2:16">
      <c r="B2768" t="s">
        <v>41</v>
      </c>
      <c r="C2768" t="s">
        <v>44</v>
      </c>
      <c r="D2768" s="36">
        <v>49241500</v>
      </c>
      <c r="E2768" s="36">
        <v>91041</v>
      </c>
      <c r="F2768" t="s">
        <v>10907</v>
      </c>
      <c r="G2768" t="s">
        <v>57</v>
      </c>
      <c r="H2768" s="37">
        <v>7177</v>
      </c>
      <c r="I2768" s="41">
        <f t="shared" si="59"/>
        <v>6387.53</v>
      </c>
      <c r="J2768" t="s">
        <v>8885</v>
      </c>
      <c r="K2768" s="35">
        <v>91041</v>
      </c>
      <c r="L2768" s="33">
        <v>0.11</v>
      </c>
      <c r="M2768" s="21" t="s">
        <v>14848</v>
      </c>
      <c r="N2768" s="21" t="s">
        <v>9478</v>
      </c>
      <c r="O2768" s="21" t="s">
        <v>83</v>
      </c>
      <c r="P2768" s="35" t="s">
        <v>13496</v>
      </c>
    </row>
    <row r="2769" spans="2:16">
      <c r="B2769" t="s">
        <v>41</v>
      </c>
      <c r="C2769" t="s">
        <v>44</v>
      </c>
      <c r="D2769" s="36">
        <v>49241500</v>
      </c>
      <c r="E2769" s="36">
        <v>91042</v>
      </c>
      <c r="F2769" t="s">
        <v>10908</v>
      </c>
      <c r="G2769" t="s">
        <v>57</v>
      </c>
      <c r="H2769" s="37">
        <v>7207</v>
      </c>
      <c r="I2769" s="41">
        <f t="shared" si="59"/>
        <v>6414.2300000000005</v>
      </c>
      <c r="J2769" t="s">
        <v>8885</v>
      </c>
      <c r="K2769" s="35">
        <v>91042</v>
      </c>
      <c r="L2769" s="33">
        <v>0.11</v>
      </c>
      <c r="M2769" s="21" t="s">
        <v>14848</v>
      </c>
      <c r="N2769" s="21" t="s">
        <v>9478</v>
      </c>
      <c r="O2769" s="21" t="s">
        <v>83</v>
      </c>
      <c r="P2769" s="35" t="s">
        <v>13496</v>
      </c>
    </row>
    <row r="2770" spans="2:16">
      <c r="B2770" t="s">
        <v>41</v>
      </c>
      <c r="C2770" t="s">
        <v>44</v>
      </c>
      <c r="D2770" s="36">
        <v>49241500</v>
      </c>
      <c r="E2770" s="36">
        <v>91043</v>
      </c>
      <c r="F2770" t="s">
        <v>10909</v>
      </c>
      <c r="G2770" t="s">
        <v>57</v>
      </c>
      <c r="H2770" s="37">
        <v>10927</v>
      </c>
      <c r="I2770" s="41">
        <f t="shared" si="59"/>
        <v>9725.0300000000007</v>
      </c>
      <c r="J2770" t="s">
        <v>8885</v>
      </c>
      <c r="K2770" s="35">
        <v>91043</v>
      </c>
      <c r="L2770" s="33">
        <v>0.11</v>
      </c>
      <c r="M2770" s="21" t="s">
        <v>14848</v>
      </c>
      <c r="N2770" s="21" t="s">
        <v>9478</v>
      </c>
      <c r="O2770" s="21" t="s">
        <v>83</v>
      </c>
      <c r="P2770" s="35" t="s">
        <v>13496</v>
      </c>
    </row>
    <row r="2771" spans="2:16">
      <c r="B2771" t="s">
        <v>41</v>
      </c>
      <c r="C2771" t="s">
        <v>44</v>
      </c>
      <c r="D2771" s="36">
        <v>49241500</v>
      </c>
      <c r="E2771" s="36">
        <v>91044</v>
      </c>
      <c r="F2771" t="s">
        <v>10910</v>
      </c>
      <c r="G2771" t="s">
        <v>57</v>
      </c>
      <c r="H2771" s="37">
        <v>11021</v>
      </c>
      <c r="I2771" s="41">
        <f t="shared" si="59"/>
        <v>9808.69</v>
      </c>
      <c r="J2771" t="s">
        <v>8885</v>
      </c>
      <c r="K2771" s="35">
        <v>91044</v>
      </c>
      <c r="L2771" s="33">
        <v>0.11</v>
      </c>
      <c r="M2771" s="21" t="s">
        <v>14848</v>
      </c>
      <c r="N2771" s="21" t="s">
        <v>9478</v>
      </c>
      <c r="O2771" s="21" t="s">
        <v>83</v>
      </c>
      <c r="P2771" s="35" t="s">
        <v>13496</v>
      </c>
    </row>
    <row r="2772" spans="2:16">
      <c r="B2772" t="s">
        <v>41</v>
      </c>
      <c r="C2772" t="s">
        <v>44</v>
      </c>
      <c r="D2772" s="36">
        <v>49241500</v>
      </c>
      <c r="E2772" s="36">
        <v>91045</v>
      </c>
      <c r="F2772" t="s">
        <v>10911</v>
      </c>
      <c r="G2772" t="s">
        <v>57</v>
      </c>
      <c r="H2772" s="37">
        <v>11104</v>
      </c>
      <c r="I2772" s="41">
        <f t="shared" si="59"/>
        <v>9882.56</v>
      </c>
      <c r="J2772" t="s">
        <v>8885</v>
      </c>
      <c r="K2772" s="35">
        <v>91045</v>
      </c>
      <c r="L2772" s="33">
        <v>0.11</v>
      </c>
      <c r="M2772" s="21" t="s">
        <v>14848</v>
      </c>
      <c r="N2772" s="21" t="s">
        <v>9478</v>
      </c>
      <c r="O2772" s="21" t="s">
        <v>83</v>
      </c>
      <c r="P2772" s="35" t="s">
        <v>13496</v>
      </c>
    </row>
    <row r="2773" spans="2:16">
      <c r="B2773" t="s">
        <v>41</v>
      </c>
      <c r="C2773" t="s">
        <v>44</v>
      </c>
      <c r="D2773" s="36">
        <v>49241500</v>
      </c>
      <c r="E2773" s="36">
        <v>91046</v>
      </c>
      <c r="F2773" t="s">
        <v>10912</v>
      </c>
      <c r="G2773" t="s">
        <v>57</v>
      </c>
      <c r="H2773" s="37">
        <v>11178</v>
      </c>
      <c r="I2773" s="41">
        <f t="shared" si="59"/>
        <v>9948.42</v>
      </c>
      <c r="J2773" t="s">
        <v>8885</v>
      </c>
      <c r="K2773" s="35">
        <v>91046</v>
      </c>
      <c r="L2773" s="33">
        <v>0.11</v>
      </c>
      <c r="M2773" s="21" t="s">
        <v>14848</v>
      </c>
      <c r="N2773" s="21" t="s">
        <v>9478</v>
      </c>
      <c r="O2773" s="21" t="s">
        <v>83</v>
      </c>
      <c r="P2773" s="35" t="s">
        <v>13496</v>
      </c>
    </row>
    <row r="2774" spans="2:16">
      <c r="B2774" t="s">
        <v>41</v>
      </c>
      <c r="C2774" t="s">
        <v>44</v>
      </c>
      <c r="D2774" s="36">
        <v>49241500</v>
      </c>
      <c r="E2774" s="36">
        <v>91049</v>
      </c>
      <c r="F2774" t="s">
        <v>10913</v>
      </c>
      <c r="G2774" t="s">
        <v>57</v>
      </c>
      <c r="H2774" s="37">
        <v>8978</v>
      </c>
      <c r="I2774" s="41">
        <f t="shared" si="59"/>
        <v>7990.42</v>
      </c>
      <c r="J2774" t="s">
        <v>8885</v>
      </c>
      <c r="K2774" s="35">
        <v>91049</v>
      </c>
      <c r="L2774" s="33">
        <v>0.11</v>
      </c>
      <c r="M2774" s="21" t="s">
        <v>14848</v>
      </c>
      <c r="N2774" s="21" t="s">
        <v>9478</v>
      </c>
      <c r="O2774" s="21" t="s">
        <v>83</v>
      </c>
      <c r="P2774" s="35" t="s">
        <v>13496</v>
      </c>
    </row>
    <row r="2775" spans="2:16">
      <c r="B2775" t="s">
        <v>41</v>
      </c>
      <c r="C2775" t="s">
        <v>44</v>
      </c>
      <c r="D2775" s="36">
        <v>49241500</v>
      </c>
      <c r="E2775" s="36">
        <v>91050</v>
      </c>
      <c r="F2775" t="s">
        <v>10914</v>
      </c>
      <c r="G2775" t="s">
        <v>57</v>
      </c>
      <c r="H2775" s="37">
        <v>1546</v>
      </c>
      <c r="I2775" s="41">
        <f t="shared" si="59"/>
        <v>1375.94</v>
      </c>
      <c r="J2775" t="s">
        <v>8885</v>
      </c>
      <c r="K2775" s="35">
        <v>91050</v>
      </c>
      <c r="L2775" s="33">
        <v>0.11</v>
      </c>
      <c r="M2775" s="21" t="s">
        <v>14848</v>
      </c>
      <c r="N2775" s="21" t="s">
        <v>9478</v>
      </c>
      <c r="O2775" s="21" t="s">
        <v>83</v>
      </c>
      <c r="P2775" s="35" t="s">
        <v>13496</v>
      </c>
    </row>
    <row r="2776" spans="2:16">
      <c r="B2776" t="s">
        <v>41</v>
      </c>
      <c r="C2776" t="s">
        <v>44</v>
      </c>
      <c r="D2776" s="36">
        <v>49241500</v>
      </c>
      <c r="E2776" s="36">
        <v>91051</v>
      </c>
      <c r="F2776" t="s">
        <v>10915</v>
      </c>
      <c r="G2776" t="s">
        <v>57</v>
      </c>
      <c r="H2776" s="37">
        <v>4633</v>
      </c>
      <c r="I2776" s="41">
        <f t="shared" si="59"/>
        <v>4123.37</v>
      </c>
      <c r="J2776" t="s">
        <v>8885</v>
      </c>
      <c r="K2776" s="35">
        <v>91051</v>
      </c>
      <c r="L2776" s="33">
        <v>0.11</v>
      </c>
      <c r="M2776" s="21" t="s">
        <v>14848</v>
      </c>
      <c r="N2776" s="21" t="s">
        <v>9478</v>
      </c>
      <c r="O2776" s="21" t="s">
        <v>83</v>
      </c>
      <c r="P2776" s="35" t="s">
        <v>13496</v>
      </c>
    </row>
    <row r="2777" spans="2:16">
      <c r="B2777" t="s">
        <v>41</v>
      </c>
      <c r="C2777" t="s">
        <v>44</v>
      </c>
      <c r="D2777" s="36">
        <v>49241500</v>
      </c>
      <c r="E2777" s="36">
        <v>91052</v>
      </c>
      <c r="F2777" t="s">
        <v>10916</v>
      </c>
      <c r="G2777" t="s">
        <v>57</v>
      </c>
      <c r="H2777" s="37">
        <v>6178</v>
      </c>
      <c r="I2777" s="41">
        <f t="shared" si="59"/>
        <v>5498.42</v>
      </c>
      <c r="J2777" t="s">
        <v>8885</v>
      </c>
      <c r="K2777" s="35">
        <v>91052</v>
      </c>
      <c r="L2777" s="33">
        <v>0.11</v>
      </c>
      <c r="M2777" s="21" t="s">
        <v>14848</v>
      </c>
      <c r="N2777" s="21" t="s">
        <v>9478</v>
      </c>
      <c r="O2777" s="21" t="s">
        <v>83</v>
      </c>
      <c r="P2777" s="35" t="s">
        <v>13496</v>
      </c>
    </row>
    <row r="2778" spans="2:16">
      <c r="B2778" t="s">
        <v>41</v>
      </c>
      <c r="C2778" t="s">
        <v>44</v>
      </c>
      <c r="D2778" s="36">
        <v>49241500</v>
      </c>
      <c r="E2778" s="36">
        <v>91053</v>
      </c>
      <c r="F2778" t="s">
        <v>10917</v>
      </c>
      <c r="G2778" t="s">
        <v>57</v>
      </c>
      <c r="H2778" s="37">
        <v>7722</v>
      </c>
      <c r="I2778" s="41">
        <f t="shared" si="59"/>
        <v>6872.58</v>
      </c>
      <c r="J2778" t="s">
        <v>8885</v>
      </c>
      <c r="K2778" s="35">
        <v>91053</v>
      </c>
      <c r="L2778" s="33">
        <v>0.11</v>
      </c>
      <c r="M2778" s="21" t="s">
        <v>14848</v>
      </c>
      <c r="N2778" s="21" t="s">
        <v>9478</v>
      </c>
      <c r="O2778" s="21" t="s">
        <v>83</v>
      </c>
      <c r="P2778" s="35" t="s">
        <v>13496</v>
      </c>
    </row>
    <row r="2779" spans="2:16">
      <c r="B2779" t="s">
        <v>41</v>
      </c>
      <c r="C2779" t="s">
        <v>44</v>
      </c>
      <c r="D2779" s="36">
        <v>49241500</v>
      </c>
      <c r="E2779" s="36">
        <v>91054</v>
      </c>
      <c r="F2779" t="s">
        <v>10918</v>
      </c>
      <c r="G2779" t="s">
        <v>57</v>
      </c>
      <c r="H2779" s="37">
        <v>9266</v>
      </c>
      <c r="I2779" s="41">
        <f t="shared" si="59"/>
        <v>8246.74</v>
      </c>
      <c r="J2779" t="s">
        <v>8885</v>
      </c>
      <c r="K2779" s="35">
        <v>91054</v>
      </c>
      <c r="L2779" s="33">
        <v>0.11</v>
      </c>
      <c r="M2779" s="21" t="s">
        <v>14848</v>
      </c>
      <c r="N2779" s="21" t="s">
        <v>9478</v>
      </c>
      <c r="O2779" s="21" t="s">
        <v>83</v>
      </c>
      <c r="P2779" s="35" t="s">
        <v>13496</v>
      </c>
    </row>
    <row r="2780" spans="2:16">
      <c r="B2780" t="s">
        <v>41</v>
      </c>
      <c r="C2780" t="s">
        <v>44</v>
      </c>
      <c r="D2780" s="36">
        <v>49241500</v>
      </c>
      <c r="E2780" s="36">
        <v>91055</v>
      </c>
      <c r="F2780" t="s">
        <v>10919</v>
      </c>
      <c r="G2780" t="s">
        <v>57</v>
      </c>
      <c r="H2780" s="37">
        <v>3179</v>
      </c>
      <c r="I2780" s="41">
        <f t="shared" si="59"/>
        <v>2829.31</v>
      </c>
      <c r="J2780" t="s">
        <v>8885</v>
      </c>
      <c r="K2780" s="35">
        <v>91055</v>
      </c>
      <c r="L2780" s="33">
        <v>0.11</v>
      </c>
      <c r="M2780" s="21" t="s">
        <v>14848</v>
      </c>
      <c r="N2780" s="21" t="s">
        <v>9478</v>
      </c>
      <c r="O2780" s="21" t="s">
        <v>83</v>
      </c>
      <c r="P2780" s="35" t="s">
        <v>13496</v>
      </c>
    </row>
    <row r="2781" spans="2:16">
      <c r="B2781" t="s">
        <v>41</v>
      </c>
      <c r="C2781" t="s">
        <v>44</v>
      </c>
      <c r="D2781" s="36">
        <v>49241500</v>
      </c>
      <c r="E2781" s="36">
        <v>91056</v>
      </c>
      <c r="F2781" t="s">
        <v>10920</v>
      </c>
      <c r="G2781" t="s">
        <v>57</v>
      </c>
      <c r="H2781" s="37">
        <v>9220</v>
      </c>
      <c r="I2781" s="41">
        <f t="shared" si="59"/>
        <v>8205.7999999999993</v>
      </c>
      <c r="J2781" t="s">
        <v>8885</v>
      </c>
      <c r="K2781" s="35">
        <v>91056</v>
      </c>
      <c r="L2781" s="33">
        <v>0.11</v>
      </c>
      <c r="M2781" s="21" t="s">
        <v>14848</v>
      </c>
      <c r="N2781" s="21" t="s">
        <v>9478</v>
      </c>
      <c r="O2781" s="21" t="s">
        <v>83</v>
      </c>
      <c r="P2781" s="35" t="s">
        <v>13496</v>
      </c>
    </row>
    <row r="2782" spans="2:16">
      <c r="B2782" t="s">
        <v>41</v>
      </c>
      <c r="C2782" t="s">
        <v>44</v>
      </c>
      <c r="D2782" s="36">
        <v>49241500</v>
      </c>
      <c r="E2782" s="36">
        <v>91057</v>
      </c>
      <c r="F2782" t="s">
        <v>10921</v>
      </c>
      <c r="G2782" t="s">
        <v>57</v>
      </c>
      <c r="H2782" s="37">
        <v>9261</v>
      </c>
      <c r="I2782" s="41">
        <f t="shared" si="59"/>
        <v>8242.2900000000009</v>
      </c>
      <c r="J2782" t="s">
        <v>8885</v>
      </c>
      <c r="K2782" s="35">
        <v>91057</v>
      </c>
      <c r="L2782" s="33">
        <v>0.11</v>
      </c>
      <c r="M2782" s="21" t="s">
        <v>14848</v>
      </c>
      <c r="N2782" s="21" t="s">
        <v>9478</v>
      </c>
      <c r="O2782" s="21" t="s">
        <v>83</v>
      </c>
      <c r="P2782" s="35" t="s">
        <v>13496</v>
      </c>
    </row>
    <row r="2783" spans="2:16">
      <c r="B2783" t="s">
        <v>41</v>
      </c>
      <c r="C2783" t="s">
        <v>44</v>
      </c>
      <c r="D2783" s="36">
        <v>49241500</v>
      </c>
      <c r="E2783" s="36">
        <v>91058</v>
      </c>
      <c r="F2783" t="s">
        <v>10922</v>
      </c>
      <c r="G2783" t="s">
        <v>57</v>
      </c>
      <c r="H2783" s="37">
        <v>9299</v>
      </c>
      <c r="I2783" s="41">
        <f t="shared" si="59"/>
        <v>8276.11</v>
      </c>
      <c r="J2783" t="s">
        <v>8885</v>
      </c>
      <c r="K2783" s="35">
        <v>91058</v>
      </c>
      <c r="L2783" s="33">
        <v>0.11</v>
      </c>
      <c r="M2783" s="21" t="s">
        <v>14848</v>
      </c>
      <c r="N2783" s="21" t="s">
        <v>9478</v>
      </c>
      <c r="O2783" s="21" t="s">
        <v>83</v>
      </c>
      <c r="P2783" s="35" t="s">
        <v>13496</v>
      </c>
    </row>
    <row r="2784" spans="2:16">
      <c r="B2784" t="s">
        <v>41</v>
      </c>
      <c r="C2784" t="s">
        <v>44</v>
      </c>
      <c r="D2784" s="36">
        <v>49241500</v>
      </c>
      <c r="E2784" s="36">
        <v>91059</v>
      </c>
      <c r="F2784" t="s">
        <v>10923</v>
      </c>
      <c r="G2784" t="s">
        <v>57</v>
      </c>
      <c r="H2784" s="37">
        <v>9338</v>
      </c>
      <c r="I2784" s="41">
        <f t="shared" si="59"/>
        <v>8310.82</v>
      </c>
      <c r="J2784" t="s">
        <v>8885</v>
      </c>
      <c r="K2784" s="35">
        <v>91059</v>
      </c>
      <c r="L2784" s="33">
        <v>0.11</v>
      </c>
      <c r="M2784" s="21" t="s">
        <v>14848</v>
      </c>
      <c r="N2784" s="21" t="s">
        <v>9478</v>
      </c>
      <c r="O2784" s="21" t="s">
        <v>83</v>
      </c>
      <c r="P2784" s="35" t="s">
        <v>13496</v>
      </c>
    </row>
    <row r="2785" spans="2:16">
      <c r="B2785" t="s">
        <v>41</v>
      </c>
      <c r="C2785" t="s">
        <v>44</v>
      </c>
      <c r="D2785" s="36">
        <v>49241500</v>
      </c>
      <c r="E2785" s="36">
        <v>91060</v>
      </c>
      <c r="F2785" t="s">
        <v>10924</v>
      </c>
      <c r="G2785" t="s">
        <v>57</v>
      </c>
      <c r="H2785" s="37">
        <v>9378</v>
      </c>
      <c r="I2785" s="41">
        <f t="shared" si="59"/>
        <v>8346.42</v>
      </c>
      <c r="J2785" t="s">
        <v>8885</v>
      </c>
      <c r="K2785" s="35">
        <v>91060</v>
      </c>
      <c r="L2785" s="33">
        <v>0.11</v>
      </c>
      <c r="M2785" s="21" t="s">
        <v>14848</v>
      </c>
      <c r="N2785" s="21" t="s">
        <v>9478</v>
      </c>
      <c r="O2785" s="21" t="s">
        <v>83</v>
      </c>
      <c r="P2785" s="35" t="s">
        <v>13496</v>
      </c>
    </row>
    <row r="2786" spans="2:16">
      <c r="B2786" t="s">
        <v>41</v>
      </c>
      <c r="C2786" t="s">
        <v>44</v>
      </c>
      <c r="D2786" s="36">
        <v>49241500</v>
      </c>
      <c r="E2786" s="36">
        <v>91061</v>
      </c>
      <c r="F2786" t="s">
        <v>10925</v>
      </c>
      <c r="G2786" t="s">
        <v>57</v>
      </c>
      <c r="H2786" s="37">
        <v>9417</v>
      </c>
      <c r="I2786" s="41">
        <f t="shared" si="59"/>
        <v>8381.130000000001</v>
      </c>
      <c r="J2786" t="s">
        <v>8885</v>
      </c>
      <c r="K2786" s="35">
        <v>91061</v>
      </c>
      <c r="L2786" s="33">
        <v>0.11</v>
      </c>
      <c r="M2786" s="21" t="s">
        <v>14848</v>
      </c>
      <c r="N2786" s="21" t="s">
        <v>9478</v>
      </c>
      <c r="O2786" s="21" t="s">
        <v>83</v>
      </c>
      <c r="P2786" s="35" t="s">
        <v>13496</v>
      </c>
    </row>
    <row r="2787" spans="2:16">
      <c r="B2787" t="s">
        <v>41</v>
      </c>
      <c r="C2787" t="s">
        <v>44</v>
      </c>
      <c r="D2787" s="36">
        <v>49241500</v>
      </c>
      <c r="E2787" s="36">
        <v>91062</v>
      </c>
      <c r="F2787" t="s">
        <v>10926</v>
      </c>
      <c r="G2787" t="s">
        <v>57</v>
      </c>
      <c r="H2787" s="37">
        <v>10005</v>
      </c>
      <c r="I2787" s="41">
        <f t="shared" si="59"/>
        <v>8904.4500000000007</v>
      </c>
      <c r="J2787" t="s">
        <v>8885</v>
      </c>
      <c r="K2787" s="35">
        <v>91062</v>
      </c>
      <c r="L2787" s="33">
        <v>0.11</v>
      </c>
      <c r="M2787" s="21" t="s">
        <v>14848</v>
      </c>
      <c r="N2787" s="21" t="s">
        <v>9478</v>
      </c>
      <c r="O2787" s="21" t="s">
        <v>83</v>
      </c>
      <c r="P2787" s="35" t="s">
        <v>13496</v>
      </c>
    </row>
    <row r="2788" spans="2:16">
      <c r="B2788" t="s">
        <v>41</v>
      </c>
      <c r="C2788" t="s">
        <v>44</v>
      </c>
      <c r="D2788" s="36">
        <v>49241500</v>
      </c>
      <c r="E2788" s="36">
        <v>91063</v>
      </c>
      <c r="F2788" t="s">
        <v>10927</v>
      </c>
      <c r="G2788" t="s">
        <v>57</v>
      </c>
      <c r="H2788" s="37">
        <v>10084</v>
      </c>
      <c r="I2788" s="41">
        <f t="shared" si="59"/>
        <v>8974.76</v>
      </c>
      <c r="J2788" t="s">
        <v>8885</v>
      </c>
      <c r="K2788" s="35">
        <v>91063</v>
      </c>
      <c r="L2788" s="33">
        <v>0.11</v>
      </c>
      <c r="M2788" s="21" t="s">
        <v>14848</v>
      </c>
      <c r="N2788" s="21" t="s">
        <v>9478</v>
      </c>
      <c r="O2788" s="21" t="s">
        <v>83</v>
      </c>
      <c r="P2788" s="35" t="s">
        <v>13496</v>
      </c>
    </row>
    <row r="2789" spans="2:16">
      <c r="B2789" t="s">
        <v>41</v>
      </c>
      <c r="C2789" t="s">
        <v>44</v>
      </c>
      <c r="D2789" s="36">
        <v>49241500</v>
      </c>
      <c r="E2789" s="36">
        <v>91064</v>
      </c>
      <c r="F2789" t="s">
        <v>10928</v>
      </c>
      <c r="G2789" t="s">
        <v>57</v>
      </c>
      <c r="H2789" s="37">
        <v>10154</v>
      </c>
      <c r="I2789" s="41">
        <f t="shared" si="59"/>
        <v>9037.06</v>
      </c>
      <c r="J2789" t="s">
        <v>8885</v>
      </c>
      <c r="K2789" s="35">
        <v>91064</v>
      </c>
      <c r="L2789" s="33">
        <v>0.11</v>
      </c>
      <c r="M2789" s="21" t="s">
        <v>14848</v>
      </c>
      <c r="N2789" s="21" t="s">
        <v>9478</v>
      </c>
      <c r="O2789" s="21" t="s">
        <v>83</v>
      </c>
      <c r="P2789" s="35" t="s">
        <v>13496</v>
      </c>
    </row>
    <row r="2790" spans="2:16">
      <c r="B2790" t="s">
        <v>41</v>
      </c>
      <c r="C2790" t="s">
        <v>44</v>
      </c>
      <c r="D2790" s="36">
        <v>49241500</v>
      </c>
      <c r="E2790" s="36">
        <v>91065</v>
      </c>
      <c r="F2790" t="s">
        <v>10929</v>
      </c>
      <c r="G2790" t="s">
        <v>57</v>
      </c>
      <c r="H2790" s="37">
        <v>10226</v>
      </c>
      <c r="I2790" s="41">
        <f t="shared" si="59"/>
        <v>9101.14</v>
      </c>
      <c r="J2790" t="s">
        <v>8885</v>
      </c>
      <c r="K2790" s="35">
        <v>91065</v>
      </c>
      <c r="L2790" s="33">
        <v>0.11</v>
      </c>
      <c r="M2790" s="21" t="s">
        <v>14848</v>
      </c>
      <c r="N2790" s="21" t="s">
        <v>9478</v>
      </c>
      <c r="O2790" s="21" t="s">
        <v>83</v>
      </c>
      <c r="P2790" s="35" t="s">
        <v>13496</v>
      </c>
    </row>
    <row r="2791" spans="2:16">
      <c r="B2791" t="s">
        <v>41</v>
      </c>
      <c r="C2791" t="s">
        <v>44</v>
      </c>
      <c r="D2791" s="36">
        <v>49241500</v>
      </c>
      <c r="E2791" s="36">
        <v>91066</v>
      </c>
      <c r="F2791" t="s">
        <v>10930</v>
      </c>
      <c r="G2791" t="s">
        <v>57</v>
      </c>
      <c r="H2791" s="37">
        <v>10299</v>
      </c>
      <c r="I2791" s="41">
        <f t="shared" si="59"/>
        <v>9166.11</v>
      </c>
      <c r="J2791" t="s">
        <v>8885</v>
      </c>
      <c r="K2791" s="35">
        <v>91066</v>
      </c>
      <c r="L2791" s="33">
        <v>0.11</v>
      </c>
      <c r="M2791" s="21" t="s">
        <v>14848</v>
      </c>
      <c r="N2791" s="21" t="s">
        <v>9478</v>
      </c>
      <c r="O2791" s="21" t="s">
        <v>83</v>
      </c>
      <c r="P2791" s="35" t="s">
        <v>13496</v>
      </c>
    </row>
    <row r="2792" spans="2:16">
      <c r="B2792" t="s">
        <v>41</v>
      </c>
      <c r="C2792" t="s">
        <v>44</v>
      </c>
      <c r="D2792" s="36">
        <v>49241500</v>
      </c>
      <c r="E2792" s="36">
        <v>91067</v>
      </c>
      <c r="F2792" t="s">
        <v>10931</v>
      </c>
      <c r="G2792" t="s">
        <v>57</v>
      </c>
      <c r="H2792" s="37">
        <v>10375</v>
      </c>
      <c r="I2792" s="41">
        <f t="shared" si="59"/>
        <v>9233.75</v>
      </c>
      <c r="J2792" t="s">
        <v>8885</v>
      </c>
      <c r="K2792" s="35">
        <v>91067</v>
      </c>
      <c r="L2792" s="33">
        <v>0.11</v>
      </c>
      <c r="M2792" s="21" t="s">
        <v>14848</v>
      </c>
      <c r="N2792" s="21" t="s">
        <v>9478</v>
      </c>
      <c r="O2792" s="21" t="s">
        <v>83</v>
      </c>
      <c r="P2792" s="35" t="s">
        <v>13496</v>
      </c>
    </row>
    <row r="2793" spans="2:16">
      <c r="B2793" t="s">
        <v>41</v>
      </c>
      <c r="C2793" t="s">
        <v>44</v>
      </c>
      <c r="D2793" s="36">
        <v>49241500</v>
      </c>
      <c r="E2793" s="36">
        <v>91068</v>
      </c>
      <c r="F2793" t="s">
        <v>10932</v>
      </c>
      <c r="G2793" t="s">
        <v>57</v>
      </c>
      <c r="H2793" s="37">
        <v>10452</v>
      </c>
      <c r="I2793" s="41">
        <f t="shared" si="59"/>
        <v>9302.2800000000007</v>
      </c>
      <c r="J2793" t="s">
        <v>8885</v>
      </c>
      <c r="K2793" s="35">
        <v>91068</v>
      </c>
      <c r="L2793" s="33">
        <v>0.11</v>
      </c>
      <c r="M2793" s="21" t="s">
        <v>14848</v>
      </c>
      <c r="N2793" s="21" t="s">
        <v>9478</v>
      </c>
      <c r="O2793" s="21" t="s">
        <v>83</v>
      </c>
      <c r="P2793" s="35" t="s">
        <v>13496</v>
      </c>
    </row>
    <row r="2794" spans="2:16">
      <c r="B2794" t="s">
        <v>41</v>
      </c>
      <c r="C2794" t="s">
        <v>44</v>
      </c>
      <c r="D2794" s="36">
        <v>49241500</v>
      </c>
      <c r="E2794" s="36">
        <v>91088</v>
      </c>
      <c r="F2794" t="s">
        <v>10933</v>
      </c>
      <c r="G2794" t="s">
        <v>57</v>
      </c>
      <c r="H2794" s="37">
        <v>1194</v>
      </c>
      <c r="I2794" s="41">
        <f t="shared" si="59"/>
        <v>1062.6600000000001</v>
      </c>
      <c r="J2794" t="s">
        <v>8885</v>
      </c>
      <c r="K2794" s="35">
        <v>91088</v>
      </c>
      <c r="L2794" s="33">
        <v>0.11</v>
      </c>
      <c r="M2794" s="21" t="s">
        <v>14848</v>
      </c>
      <c r="N2794" s="21" t="s">
        <v>9478</v>
      </c>
      <c r="O2794" s="21" t="s">
        <v>83</v>
      </c>
      <c r="P2794" s="35" t="s">
        <v>13496</v>
      </c>
    </row>
    <row r="2795" spans="2:16">
      <c r="B2795" t="s">
        <v>41</v>
      </c>
      <c r="C2795" t="s">
        <v>44</v>
      </c>
      <c r="D2795" s="36">
        <v>49241500</v>
      </c>
      <c r="E2795" s="36">
        <v>91089</v>
      </c>
      <c r="F2795" t="s">
        <v>10934</v>
      </c>
      <c r="G2795" t="s">
        <v>57</v>
      </c>
      <c r="H2795" s="37">
        <v>1333</v>
      </c>
      <c r="I2795" s="41">
        <f t="shared" si="59"/>
        <v>1186.3700000000001</v>
      </c>
      <c r="J2795" t="s">
        <v>8885</v>
      </c>
      <c r="K2795" s="35">
        <v>91089</v>
      </c>
      <c r="L2795" s="33">
        <v>0.11</v>
      </c>
      <c r="M2795" s="21" t="s">
        <v>14848</v>
      </c>
      <c r="N2795" s="21" t="s">
        <v>9478</v>
      </c>
      <c r="O2795" s="21" t="s">
        <v>83</v>
      </c>
      <c r="P2795" s="35" t="s">
        <v>13496</v>
      </c>
    </row>
    <row r="2796" spans="2:16">
      <c r="B2796" t="s">
        <v>41</v>
      </c>
      <c r="C2796" t="s">
        <v>44</v>
      </c>
      <c r="D2796" s="36">
        <v>49241500</v>
      </c>
      <c r="E2796" s="36">
        <v>91090</v>
      </c>
      <c r="F2796" t="s">
        <v>10935</v>
      </c>
      <c r="G2796" t="s">
        <v>57</v>
      </c>
      <c r="H2796" s="37">
        <v>1130</v>
      </c>
      <c r="I2796" s="41">
        <f t="shared" si="59"/>
        <v>1005.7</v>
      </c>
      <c r="J2796" t="s">
        <v>8885</v>
      </c>
      <c r="K2796" s="35">
        <v>91090</v>
      </c>
      <c r="L2796" s="33">
        <v>0.11</v>
      </c>
      <c r="M2796" s="21" t="s">
        <v>14848</v>
      </c>
      <c r="N2796" s="21" t="s">
        <v>9478</v>
      </c>
      <c r="O2796" s="21" t="s">
        <v>83</v>
      </c>
      <c r="P2796" s="35" t="s">
        <v>13496</v>
      </c>
    </row>
    <row r="2797" spans="2:16">
      <c r="B2797" t="s">
        <v>41</v>
      </c>
      <c r="C2797" t="s">
        <v>44</v>
      </c>
      <c r="D2797" s="36">
        <v>49241500</v>
      </c>
      <c r="E2797" s="36">
        <v>91091</v>
      </c>
      <c r="F2797" t="s">
        <v>10936</v>
      </c>
      <c r="G2797" t="s">
        <v>57</v>
      </c>
      <c r="H2797" s="37">
        <v>1205</v>
      </c>
      <c r="I2797" s="41">
        <f t="shared" si="59"/>
        <v>1072.45</v>
      </c>
      <c r="J2797" t="s">
        <v>8885</v>
      </c>
      <c r="K2797" s="35">
        <v>91091</v>
      </c>
      <c r="L2797" s="33">
        <v>0.11</v>
      </c>
      <c r="M2797" s="21" t="s">
        <v>14848</v>
      </c>
      <c r="N2797" s="21" t="s">
        <v>9478</v>
      </c>
      <c r="O2797" s="21" t="s">
        <v>83</v>
      </c>
      <c r="P2797" s="35" t="s">
        <v>13496</v>
      </c>
    </row>
    <row r="2798" spans="2:16">
      <c r="B2798" t="s">
        <v>41</v>
      </c>
      <c r="C2798" t="s">
        <v>44</v>
      </c>
      <c r="D2798" s="36">
        <v>49241500</v>
      </c>
      <c r="E2798" s="36">
        <v>91092</v>
      </c>
      <c r="F2798" t="s">
        <v>10937</v>
      </c>
      <c r="G2798" t="s">
        <v>57</v>
      </c>
      <c r="H2798" s="37">
        <v>1337</v>
      </c>
      <c r="I2798" s="41">
        <f t="shared" si="59"/>
        <v>1189.93</v>
      </c>
      <c r="J2798" t="s">
        <v>8885</v>
      </c>
      <c r="K2798" s="35">
        <v>91092</v>
      </c>
      <c r="L2798" s="33">
        <v>0.11</v>
      </c>
      <c r="M2798" s="21" t="s">
        <v>14848</v>
      </c>
      <c r="N2798" s="21" t="s">
        <v>9478</v>
      </c>
      <c r="O2798" s="21" t="s">
        <v>83</v>
      </c>
      <c r="P2798" s="35" t="s">
        <v>13496</v>
      </c>
    </row>
    <row r="2799" spans="2:16">
      <c r="B2799" t="s">
        <v>41</v>
      </c>
      <c r="C2799" t="s">
        <v>44</v>
      </c>
      <c r="D2799" s="36">
        <v>49241500</v>
      </c>
      <c r="E2799" s="36">
        <v>91093</v>
      </c>
      <c r="F2799" t="s">
        <v>10938</v>
      </c>
      <c r="G2799" t="s">
        <v>57</v>
      </c>
      <c r="H2799" s="37">
        <v>1493</v>
      </c>
      <c r="I2799" s="41">
        <f t="shared" si="59"/>
        <v>1328.77</v>
      </c>
      <c r="J2799" t="s">
        <v>8885</v>
      </c>
      <c r="K2799" s="35">
        <v>91093</v>
      </c>
      <c r="L2799" s="33">
        <v>0.11</v>
      </c>
      <c r="M2799" s="21" t="s">
        <v>14848</v>
      </c>
      <c r="N2799" s="21" t="s">
        <v>9478</v>
      </c>
      <c r="O2799" s="21" t="s">
        <v>83</v>
      </c>
      <c r="P2799" s="35" t="s">
        <v>13496</v>
      </c>
    </row>
    <row r="2800" spans="2:16">
      <c r="B2800" t="s">
        <v>41</v>
      </c>
      <c r="C2800" t="s">
        <v>44</v>
      </c>
      <c r="D2800" s="36">
        <v>49241500</v>
      </c>
      <c r="E2800" s="36">
        <v>91094</v>
      </c>
      <c r="F2800" t="s">
        <v>10939</v>
      </c>
      <c r="G2800" t="s">
        <v>57</v>
      </c>
      <c r="H2800" s="37">
        <v>904</v>
      </c>
      <c r="I2800" s="41">
        <f t="shared" si="59"/>
        <v>804.56000000000006</v>
      </c>
      <c r="J2800" t="s">
        <v>8885</v>
      </c>
      <c r="K2800" s="35">
        <v>91094</v>
      </c>
      <c r="L2800" s="33">
        <v>0.11</v>
      </c>
      <c r="M2800" s="21" t="s">
        <v>14848</v>
      </c>
      <c r="N2800" s="21" t="s">
        <v>9478</v>
      </c>
      <c r="O2800" s="21" t="s">
        <v>83</v>
      </c>
      <c r="P2800" s="35" t="s">
        <v>13496</v>
      </c>
    </row>
    <row r="2801" spans="2:16">
      <c r="B2801" t="s">
        <v>41</v>
      </c>
      <c r="C2801" t="s">
        <v>44</v>
      </c>
      <c r="D2801" s="36">
        <v>49241500</v>
      </c>
      <c r="E2801" s="36">
        <v>91095</v>
      </c>
      <c r="F2801" t="s">
        <v>10940</v>
      </c>
      <c r="G2801" t="s">
        <v>57</v>
      </c>
      <c r="H2801" s="37">
        <v>865</v>
      </c>
      <c r="I2801" s="41">
        <f t="shared" si="59"/>
        <v>769.85</v>
      </c>
      <c r="J2801" t="s">
        <v>8885</v>
      </c>
      <c r="K2801" s="35">
        <v>91095</v>
      </c>
      <c r="L2801" s="33">
        <v>0.11</v>
      </c>
      <c r="M2801" s="21" t="s">
        <v>14848</v>
      </c>
      <c r="N2801" s="21" t="s">
        <v>9478</v>
      </c>
      <c r="O2801" s="21" t="s">
        <v>83</v>
      </c>
      <c r="P2801" s="35" t="s">
        <v>13496</v>
      </c>
    </row>
    <row r="2802" spans="2:16">
      <c r="B2802" t="s">
        <v>41</v>
      </c>
      <c r="C2802" t="s">
        <v>44</v>
      </c>
      <c r="D2802" s="36">
        <v>49241500</v>
      </c>
      <c r="E2802" s="36">
        <v>91096</v>
      </c>
      <c r="F2802" t="s">
        <v>10941</v>
      </c>
      <c r="G2802" t="s">
        <v>57</v>
      </c>
      <c r="H2802" s="37">
        <v>1015</v>
      </c>
      <c r="I2802" s="41">
        <f t="shared" si="59"/>
        <v>903.35</v>
      </c>
      <c r="J2802" t="s">
        <v>8885</v>
      </c>
      <c r="K2802" s="35">
        <v>91096</v>
      </c>
      <c r="L2802" s="33">
        <v>0.11</v>
      </c>
      <c r="M2802" s="21" t="s">
        <v>14848</v>
      </c>
      <c r="N2802" s="21" t="s">
        <v>9478</v>
      </c>
      <c r="O2802" s="21" t="s">
        <v>83</v>
      </c>
      <c r="P2802" s="35" t="s">
        <v>13496</v>
      </c>
    </row>
    <row r="2803" spans="2:16">
      <c r="B2803" t="s">
        <v>41</v>
      </c>
      <c r="C2803" t="s">
        <v>44</v>
      </c>
      <c r="D2803" s="36">
        <v>49241500</v>
      </c>
      <c r="E2803" s="36">
        <v>91097</v>
      </c>
      <c r="F2803" t="s">
        <v>10942</v>
      </c>
      <c r="G2803" t="s">
        <v>57</v>
      </c>
      <c r="H2803" s="37">
        <v>1205</v>
      </c>
      <c r="I2803" s="41">
        <f t="shared" si="59"/>
        <v>1072.45</v>
      </c>
      <c r="J2803" t="s">
        <v>8885</v>
      </c>
      <c r="K2803" s="35">
        <v>91097</v>
      </c>
      <c r="L2803" s="33">
        <v>0.11</v>
      </c>
      <c r="M2803" s="21" t="s">
        <v>14848</v>
      </c>
      <c r="N2803" s="21" t="s">
        <v>9478</v>
      </c>
      <c r="O2803" s="21" t="s">
        <v>83</v>
      </c>
      <c r="P2803" s="35" t="s">
        <v>13496</v>
      </c>
    </row>
    <row r="2804" spans="2:16">
      <c r="B2804" t="s">
        <v>41</v>
      </c>
      <c r="C2804" t="s">
        <v>44</v>
      </c>
      <c r="D2804" s="36">
        <v>49241500</v>
      </c>
      <c r="E2804" s="36">
        <v>91100</v>
      </c>
      <c r="F2804" t="s">
        <v>10943</v>
      </c>
      <c r="G2804" t="s">
        <v>57</v>
      </c>
      <c r="H2804" s="37">
        <v>1570</v>
      </c>
      <c r="I2804" s="41">
        <f t="shared" si="59"/>
        <v>1397.3</v>
      </c>
      <c r="J2804" t="s">
        <v>8885</v>
      </c>
      <c r="K2804" s="35">
        <v>91100</v>
      </c>
      <c r="L2804" s="33">
        <v>0.11</v>
      </c>
      <c r="M2804" s="21" t="s">
        <v>14848</v>
      </c>
      <c r="N2804" s="21" t="s">
        <v>9478</v>
      </c>
      <c r="O2804" s="21" t="s">
        <v>83</v>
      </c>
      <c r="P2804" s="35" t="s">
        <v>13496</v>
      </c>
    </row>
    <row r="2805" spans="2:16">
      <c r="B2805" t="s">
        <v>41</v>
      </c>
      <c r="C2805" t="s">
        <v>44</v>
      </c>
      <c r="D2805" s="36">
        <v>49241500</v>
      </c>
      <c r="E2805" s="36">
        <v>91103</v>
      </c>
      <c r="F2805" t="s">
        <v>10944</v>
      </c>
      <c r="G2805" t="s">
        <v>57</v>
      </c>
      <c r="H2805" s="37">
        <v>1780</v>
      </c>
      <c r="I2805" s="41">
        <f t="shared" si="59"/>
        <v>1584.2</v>
      </c>
      <c r="J2805" t="s">
        <v>8885</v>
      </c>
      <c r="K2805" s="35">
        <v>91103</v>
      </c>
      <c r="L2805" s="33">
        <v>0.11</v>
      </c>
      <c r="M2805" s="21" t="s">
        <v>14848</v>
      </c>
      <c r="N2805" s="21" t="s">
        <v>9478</v>
      </c>
      <c r="O2805" s="21" t="s">
        <v>83</v>
      </c>
      <c r="P2805" s="35" t="s">
        <v>13496</v>
      </c>
    </row>
    <row r="2806" spans="2:16">
      <c r="B2806" t="s">
        <v>41</v>
      </c>
      <c r="C2806" t="s">
        <v>44</v>
      </c>
      <c r="D2806" s="36">
        <v>49241500</v>
      </c>
      <c r="E2806" s="36">
        <v>91106</v>
      </c>
      <c r="F2806" t="s">
        <v>10945</v>
      </c>
      <c r="G2806" t="s">
        <v>57</v>
      </c>
      <c r="H2806" s="37">
        <v>1194</v>
      </c>
      <c r="I2806" s="41">
        <f t="shared" si="59"/>
        <v>1062.6600000000001</v>
      </c>
      <c r="J2806" t="s">
        <v>8885</v>
      </c>
      <c r="K2806" s="35">
        <v>91106</v>
      </c>
      <c r="L2806" s="33">
        <v>0.11</v>
      </c>
      <c r="M2806" s="21" t="s">
        <v>14848</v>
      </c>
      <c r="N2806" s="21" t="s">
        <v>9478</v>
      </c>
      <c r="O2806" s="21" t="s">
        <v>83</v>
      </c>
      <c r="P2806" s="35" t="s">
        <v>13496</v>
      </c>
    </row>
    <row r="2807" spans="2:16">
      <c r="B2807" t="s">
        <v>41</v>
      </c>
      <c r="C2807" t="s">
        <v>44</v>
      </c>
      <c r="D2807" s="36">
        <v>49241500</v>
      </c>
      <c r="E2807" s="36">
        <v>91107</v>
      </c>
      <c r="F2807" t="s">
        <v>10946</v>
      </c>
      <c r="G2807" t="s">
        <v>57</v>
      </c>
      <c r="H2807" s="37">
        <v>1198</v>
      </c>
      <c r="I2807" s="41">
        <f t="shared" si="59"/>
        <v>1066.22</v>
      </c>
      <c r="J2807" t="s">
        <v>8885</v>
      </c>
      <c r="K2807" s="35">
        <v>91107</v>
      </c>
      <c r="L2807" s="33">
        <v>0.11</v>
      </c>
      <c r="M2807" s="21" t="s">
        <v>14848</v>
      </c>
      <c r="N2807" s="21" t="s">
        <v>9478</v>
      </c>
      <c r="O2807" s="21" t="s">
        <v>83</v>
      </c>
      <c r="P2807" s="35" t="s">
        <v>13496</v>
      </c>
    </row>
    <row r="2808" spans="2:16">
      <c r="B2808" t="s">
        <v>41</v>
      </c>
      <c r="C2808" t="s">
        <v>44</v>
      </c>
      <c r="D2808" s="36">
        <v>49241500</v>
      </c>
      <c r="E2808" s="36">
        <v>91108</v>
      </c>
      <c r="F2808" t="s">
        <v>10947</v>
      </c>
      <c r="G2808" t="s">
        <v>57</v>
      </c>
      <c r="H2808" s="37">
        <v>1764</v>
      </c>
      <c r="I2808" s="41">
        <f t="shared" si="59"/>
        <v>1569.96</v>
      </c>
      <c r="J2808" t="s">
        <v>8885</v>
      </c>
      <c r="K2808" s="35">
        <v>91108</v>
      </c>
      <c r="L2808" s="33">
        <v>0.11</v>
      </c>
      <c r="M2808" s="21" t="s">
        <v>14848</v>
      </c>
      <c r="N2808" s="21" t="s">
        <v>9478</v>
      </c>
      <c r="O2808" s="21" t="s">
        <v>83</v>
      </c>
      <c r="P2808" s="35" t="s">
        <v>13496</v>
      </c>
    </row>
    <row r="2809" spans="2:16">
      <c r="B2809" t="s">
        <v>41</v>
      </c>
      <c r="C2809" t="s">
        <v>44</v>
      </c>
      <c r="D2809" s="36">
        <v>49241500</v>
      </c>
      <c r="E2809" s="36">
        <v>91109</v>
      </c>
      <c r="F2809" t="s">
        <v>10948</v>
      </c>
      <c r="G2809" t="s">
        <v>57</v>
      </c>
      <c r="H2809" s="37">
        <v>1768</v>
      </c>
      <c r="I2809" s="41">
        <f t="shared" si="59"/>
        <v>1573.52</v>
      </c>
      <c r="J2809" t="s">
        <v>8885</v>
      </c>
      <c r="K2809" s="35">
        <v>91109</v>
      </c>
      <c r="L2809" s="33">
        <v>0.11</v>
      </c>
      <c r="M2809" s="21" t="s">
        <v>14848</v>
      </c>
      <c r="N2809" s="21" t="s">
        <v>9478</v>
      </c>
      <c r="O2809" s="21" t="s">
        <v>83</v>
      </c>
      <c r="P2809" s="35" t="s">
        <v>13496</v>
      </c>
    </row>
    <row r="2810" spans="2:16">
      <c r="B2810" t="s">
        <v>41</v>
      </c>
      <c r="C2810" t="s">
        <v>44</v>
      </c>
      <c r="D2810" s="36">
        <v>49241500</v>
      </c>
      <c r="E2810" s="36">
        <v>91115</v>
      </c>
      <c r="F2810" t="s">
        <v>10949</v>
      </c>
      <c r="G2810" t="s">
        <v>57</v>
      </c>
      <c r="H2810" s="37">
        <v>2361</v>
      </c>
      <c r="I2810" s="41">
        <f t="shared" si="59"/>
        <v>2101.29</v>
      </c>
      <c r="J2810" t="s">
        <v>8885</v>
      </c>
      <c r="K2810" s="35">
        <v>91115</v>
      </c>
      <c r="L2810" s="33">
        <v>0.11</v>
      </c>
      <c r="M2810" s="21" t="s">
        <v>14848</v>
      </c>
      <c r="N2810" s="21" t="s">
        <v>9478</v>
      </c>
      <c r="O2810" s="21" t="s">
        <v>83</v>
      </c>
      <c r="P2810" s="35" t="s">
        <v>13496</v>
      </c>
    </row>
    <row r="2811" spans="2:16">
      <c r="B2811" t="s">
        <v>41</v>
      </c>
      <c r="C2811" t="s">
        <v>44</v>
      </c>
      <c r="D2811" s="36">
        <v>49241500</v>
      </c>
      <c r="E2811" s="36">
        <v>91117</v>
      </c>
      <c r="F2811" t="s">
        <v>10950</v>
      </c>
      <c r="G2811" t="s">
        <v>57</v>
      </c>
      <c r="H2811" s="37">
        <v>6544</v>
      </c>
      <c r="I2811" s="41">
        <f t="shared" si="59"/>
        <v>5824.16</v>
      </c>
      <c r="J2811" t="s">
        <v>8885</v>
      </c>
      <c r="K2811" s="35">
        <v>91117</v>
      </c>
      <c r="L2811" s="33">
        <v>0.11</v>
      </c>
      <c r="M2811" s="21" t="s">
        <v>14848</v>
      </c>
      <c r="N2811" s="21" t="s">
        <v>9478</v>
      </c>
      <c r="O2811" s="21" t="s">
        <v>83</v>
      </c>
      <c r="P2811" s="35" t="s">
        <v>13496</v>
      </c>
    </row>
    <row r="2812" spans="2:16">
      <c r="B2812" t="s">
        <v>41</v>
      </c>
      <c r="C2812" t="s">
        <v>44</v>
      </c>
      <c r="D2812" s="36">
        <v>49241500</v>
      </c>
      <c r="E2812" s="36">
        <v>91118</v>
      </c>
      <c r="F2812" t="s">
        <v>10951</v>
      </c>
      <c r="G2812" t="s">
        <v>57</v>
      </c>
      <c r="H2812" s="37">
        <v>8270</v>
      </c>
      <c r="I2812" s="41">
        <f t="shared" si="59"/>
        <v>7360.3</v>
      </c>
      <c r="J2812" t="s">
        <v>8885</v>
      </c>
      <c r="K2812" s="35">
        <v>91118</v>
      </c>
      <c r="L2812" s="33">
        <v>0.11</v>
      </c>
      <c r="M2812" s="21" t="s">
        <v>14848</v>
      </c>
      <c r="N2812" s="21" t="s">
        <v>9478</v>
      </c>
      <c r="O2812" s="21" t="s">
        <v>83</v>
      </c>
      <c r="P2812" s="35" t="s">
        <v>13496</v>
      </c>
    </row>
    <row r="2813" spans="2:16">
      <c r="B2813" t="s">
        <v>41</v>
      </c>
      <c r="C2813" t="s">
        <v>44</v>
      </c>
      <c r="D2813" s="36">
        <v>49241500</v>
      </c>
      <c r="E2813" s="36">
        <v>91119</v>
      </c>
      <c r="F2813" t="s">
        <v>9705</v>
      </c>
      <c r="G2813" t="s">
        <v>57</v>
      </c>
      <c r="H2813" s="37">
        <v>4181</v>
      </c>
      <c r="I2813" s="41">
        <f t="shared" si="59"/>
        <v>3721.09</v>
      </c>
      <c r="J2813" t="s">
        <v>8885</v>
      </c>
      <c r="K2813" s="35">
        <v>91119</v>
      </c>
      <c r="L2813" s="33">
        <v>0.11</v>
      </c>
      <c r="M2813" s="21" t="s">
        <v>14848</v>
      </c>
      <c r="N2813" s="21" t="s">
        <v>9478</v>
      </c>
      <c r="O2813" s="21" t="s">
        <v>83</v>
      </c>
      <c r="P2813" s="35" t="s">
        <v>13496</v>
      </c>
    </row>
    <row r="2814" spans="2:16">
      <c r="B2814" t="s">
        <v>41</v>
      </c>
      <c r="C2814" t="s">
        <v>44</v>
      </c>
      <c r="D2814" s="36">
        <v>49241500</v>
      </c>
      <c r="E2814" s="36">
        <v>91120</v>
      </c>
      <c r="F2814" t="s">
        <v>9706</v>
      </c>
      <c r="G2814" t="s">
        <v>57</v>
      </c>
      <c r="H2814" s="37">
        <v>5355</v>
      </c>
      <c r="I2814" s="41">
        <f t="shared" si="59"/>
        <v>4765.95</v>
      </c>
      <c r="J2814" t="s">
        <v>8885</v>
      </c>
      <c r="K2814" s="35">
        <v>91120</v>
      </c>
      <c r="L2814" s="33">
        <v>0.11</v>
      </c>
      <c r="M2814" s="21" t="s">
        <v>14848</v>
      </c>
      <c r="N2814" s="21" t="s">
        <v>9478</v>
      </c>
      <c r="O2814" s="21" t="s">
        <v>83</v>
      </c>
      <c r="P2814" s="35" t="s">
        <v>13496</v>
      </c>
    </row>
    <row r="2815" spans="2:16">
      <c r="B2815" t="s">
        <v>41</v>
      </c>
      <c r="C2815" t="s">
        <v>44</v>
      </c>
      <c r="D2815" s="36">
        <v>49241500</v>
      </c>
      <c r="E2815" s="36">
        <v>91121</v>
      </c>
      <c r="F2815" t="s">
        <v>10952</v>
      </c>
      <c r="G2815" t="s">
        <v>57</v>
      </c>
      <c r="H2815" s="37">
        <v>4370</v>
      </c>
      <c r="I2815" s="41">
        <f t="shared" si="59"/>
        <v>3889.3</v>
      </c>
      <c r="J2815" t="s">
        <v>8885</v>
      </c>
      <c r="K2815" s="35">
        <v>91121</v>
      </c>
      <c r="L2815" s="33">
        <v>0.11</v>
      </c>
      <c r="M2815" s="21" t="s">
        <v>14848</v>
      </c>
      <c r="N2815" s="21" t="s">
        <v>9478</v>
      </c>
      <c r="O2815" s="21" t="s">
        <v>83</v>
      </c>
      <c r="P2815" s="35" t="s">
        <v>13496</v>
      </c>
    </row>
    <row r="2816" spans="2:16">
      <c r="B2816" t="s">
        <v>41</v>
      </c>
      <c r="C2816" t="s">
        <v>44</v>
      </c>
      <c r="D2816" s="36">
        <v>49241500</v>
      </c>
      <c r="E2816" s="36">
        <v>91125</v>
      </c>
      <c r="F2816" t="s">
        <v>10953</v>
      </c>
      <c r="G2816" t="s">
        <v>57</v>
      </c>
      <c r="H2816" s="37">
        <v>5432</v>
      </c>
      <c r="I2816" s="41">
        <f t="shared" si="59"/>
        <v>4834.4800000000005</v>
      </c>
      <c r="J2816" t="s">
        <v>8885</v>
      </c>
      <c r="K2816" s="35">
        <v>91125</v>
      </c>
      <c r="L2816" s="33">
        <v>0.11</v>
      </c>
      <c r="M2816" s="21" t="s">
        <v>14848</v>
      </c>
      <c r="N2816" s="21" t="s">
        <v>9478</v>
      </c>
      <c r="O2816" s="21" t="s">
        <v>83</v>
      </c>
      <c r="P2816" s="35" t="s">
        <v>13496</v>
      </c>
    </row>
    <row r="2817" spans="2:16">
      <c r="B2817" t="s">
        <v>41</v>
      </c>
      <c r="C2817" t="s">
        <v>44</v>
      </c>
      <c r="D2817" s="36">
        <v>49241500</v>
      </c>
      <c r="E2817" s="36">
        <v>91126</v>
      </c>
      <c r="F2817" t="s">
        <v>10954</v>
      </c>
      <c r="G2817" t="s">
        <v>57</v>
      </c>
      <c r="H2817" s="37">
        <v>8113</v>
      </c>
      <c r="I2817" s="41">
        <f t="shared" si="59"/>
        <v>7220.57</v>
      </c>
      <c r="J2817" t="s">
        <v>8885</v>
      </c>
      <c r="K2817" s="35">
        <v>91126</v>
      </c>
      <c r="L2817" s="33">
        <v>0.11</v>
      </c>
      <c r="M2817" s="21" t="s">
        <v>14848</v>
      </c>
      <c r="N2817" s="21" t="s">
        <v>9478</v>
      </c>
      <c r="O2817" s="21" t="s">
        <v>83</v>
      </c>
      <c r="P2817" s="35" t="s">
        <v>13496</v>
      </c>
    </row>
    <row r="2818" spans="2:16">
      <c r="B2818" t="s">
        <v>41</v>
      </c>
      <c r="C2818" t="s">
        <v>44</v>
      </c>
      <c r="D2818" s="36">
        <v>49241500</v>
      </c>
      <c r="E2818" s="36">
        <v>91127</v>
      </c>
      <c r="F2818" t="s">
        <v>10955</v>
      </c>
      <c r="G2818" t="s">
        <v>57</v>
      </c>
      <c r="H2818" s="37">
        <v>1504</v>
      </c>
      <c r="I2818" s="41">
        <f t="shared" si="59"/>
        <v>1338.56</v>
      </c>
      <c r="J2818" t="s">
        <v>8885</v>
      </c>
      <c r="K2818" s="35">
        <v>91127</v>
      </c>
      <c r="L2818" s="33">
        <v>0.11</v>
      </c>
      <c r="M2818" s="21" t="s">
        <v>14848</v>
      </c>
      <c r="N2818" s="21" t="s">
        <v>9478</v>
      </c>
      <c r="O2818" s="21" t="s">
        <v>83</v>
      </c>
      <c r="P2818" s="35" t="s">
        <v>13496</v>
      </c>
    </row>
    <row r="2819" spans="2:16">
      <c r="B2819" t="s">
        <v>41</v>
      </c>
      <c r="C2819" t="s">
        <v>44</v>
      </c>
      <c r="D2819" s="36">
        <v>49241500</v>
      </c>
      <c r="E2819" s="36">
        <v>91129</v>
      </c>
      <c r="F2819" t="s">
        <v>10956</v>
      </c>
      <c r="G2819" t="s">
        <v>57</v>
      </c>
      <c r="H2819" s="37">
        <v>4783</v>
      </c>
      <c r="I2819" s="41">
        <f t="shared" si="59"/>
        <v>4256.87</v>
      </c>
      <c r="J2819" t="s">
        <v>8885</v>
      </c>
      <c r="K2819" s="35">
        <v>91129</v>
      </c>
      <c r="L2819" s="33">
        <v>0.11</v>
      </c>
      <c r="M2819" s="21" t="s">
        <v>14848</v>
      </c>
      <c r="N2819" s="21" t="s">
        <v>9478</v>
      </c>
      <c r="O2819" s="21" t="s">
        <v>83</v>
      </c>
      <c r="P2819" s="35" t="s">
        <v>13496</v>
      </c>
    </row>
    <row r="2820" spans="2:16">
      <c r="B2820" t="s">
        <v>41</v>
      </c>
      <c r="C2820" t="s">
        <v>44</v>
      </c>
      <c r="D2820" s="36">
        <v>49241500</v>
      </c>
      <c r="E2820" s="36">
        <v>91130</v>
      </c>
      <c r="F2820" t="s">
        <v>10957</v>
      </c>
      <c r="G2820" t="s">
        <v>57</v>
      </c>
      <c r="H2820" s="37">
        <v>2730</v>
      </c>
      <c r="I2820" s="41">
        <f t="shared" si="59"/>
        <v>2429.6999999999998</v>
      </c>
      <c r="J2820" t="s">
        <v>8885</v>
      </c>
      <c r="K2820" s="35">
        <v>91130</v>
      </c>
      <c r="L2820" s="33">
        <v>0.11</v>
      </c>
      <c r="M2820" s="21" t="s">
        <v>14848</v>
      </c>
      <c r="N2820" s="21" t="s">
        <v>9478</v>
      </c>
      <c r="O2820" s="21" t="s">
        <v>83</v>
      </c>
      <c r="P2820" s="35" t="s">
        <v>13496</v>
      </c>
    </row>
    <row r="2821" spans="2:16">
      <c r="B2821" t="s">
        <v>41</v>
      </c>
      <c r="C2821" t="s">
        <v>44</v>
      </c>
      <c r="D2821" s="36">
        <v>49241500</v>
      </c>
      <c r="E2821" s="36">
        <v>91131</v>
      </c>
      <c r="F2821" t="s">
        <v>10958</v>
      </c>
      <c r="G2821" t="s">
        <v>57</v>
      </c>
      <c r="H2821" s="37">
        <v>8724</v>
      </c>
      <c r="I2821" s="41">
        <f t="shared" si="59"/>
        <v>7764.36</v>
      </c>
      <c r="J2821" t="s">
        <v>8885</v>
      </c>
      <c r="K2821" s="35">
        <v>91131</v>
      </c>
      <c r="L2821" s="33">
        <v>0.11</v>
      </c>
      <c r="M2821" s="21" t="s">
        <v>14848</v>
      </c>
      <c r="N2821" s="21" t="s">
        <v>9478</v>
      </c>
      <c r="O2821" s="21" t="s">
        <v>83</v>
      </c>
      <c r="P2821" s="35" t="s">
        <v>13496</v>
      </c>
    </row>
    <row r="2822" spans="2:16">
      <c r="B2822" t="s">
        <v>41</v>
      </c>
      <c r="C2822" t="s">
        <v>44</v>
      </c>
      <c r="D2822" s="36">
        <v>49241500</v>
      </c>
      <c r="E2822" s="36">
        <v>91132</v>
      </c>
      <c r="F2822" t="s">
        <v>10959</v>
      </c>
      <c r="G2822" t="s">
        <v>57</v>
      </c>
      <c r="H2822" s="37">
        <v>817</v>
      </c>
      <c r="I2822" s="41">
        <f t="shared" si="59"/>
        <v>727.13</v>
      </c>
      <c r="J2822" t="s">
        <v>8885</v>
      </c>
      <c r="K2822" s="35">
        <v>91132</v>
      </c>
      <c r="L2822" s="33">
        <v>0.11</v>
      </c>
      <c r="M2822" s="21" t="s">
        <v>14848</v>
      </c>
      <c r="N2822" s="21" t="s">
        <v>9478</v>
      </c>
      <c r="O2822" s="21" t="s">
        <v>83</v>
      </c>
      <c r="P2822" s="35" t="s">
        <v>13496</v>
      </c>
    </row>
    <row r="2823" spans="2:16">
      <c r="B2823" t="s">
        <v>41</v>
      </c>
      <c r="C2823" t="s">
        <v>44</v>
      </c>
      <c r="D2823" s="36">
        <v>49241500</v>
      </c>
      <c r="E2823" s="36">
        <v>91133</v>
      </c>
      <c r="F2823" t="s">
        <v>10960</v>
      </c>
      <c r="G2823" t="s">
        <v>57</v>
      </c>
      <c r="H2823" s="37">
        <v>1771</v>
      </c>
      <c r="I2823" s="41">
        <f t="shared" si="59"/>
        <v>1576.19</v>
      </c>
      <c r="J2823" t="s">
        <v>8885</v>
      </c>
      <c r="K2823" s="35">
        <v>91133</v>
      </c>
      <c r="L2823" s="33">
        <v>0.11</v>
      </c>
      <c r="M2823" s="21" t="s">
        <v>14848</v>
      </c>
      <c r="N2823" s="21" t="s">
        <v>9478</v>
      </c>
      <c r="O2823" s="21" t="s">
        <v>83</v>
      </c>
      <c r="P2823" s="35" t="s">
        <v>13496</v>
      </c>
    </row>
    <row r="2824" spans="2:16">
      <c r="B2824" t="s">
        <v>41</v>
      </c>
      <c r="C2824" t="s">
        <v>44</v>
      </c>
      <c r="D2824" s="36">
        <v>49241500</v>
      </c>
      <c r="E2824" s="36">
        <v>91134</v>
      </c>
      <c r="F2824" t="s">
        <v>10961</v>
      </c>
      <c r="G2824" t="s">
        <v>57</v>
      </c>
      <c r="H2824" s="37">
        <v>2036</v>
      </c>
      <c r="I2824" s="41">
        <f t="shared" ref="I2824:I2887" si="60">H2824*0.89</f>
        <v>1812.04</v>
      </c>
      <c r="J2824" t="s">
        <v>8885</v>
      </c>
      <c r="K2824" s="35">
        <v>91134</v>
      </c>
      <c r="L2824" s="33">
        <v>0.11</v>
      </c>
      <c r="M2824" s="21" t="s">
        <v>14848</v>
      </c>
      <c r="N2824" s="21" t="s">
        <v>9478</v>
      </c>
      <c r="O2824" s="21" t="s">
        <v>83</v>
      </c>
      <c r="P2824" s="35" t="s">
        <v>13496</v>
      </c>
    </row>
    <row r="2825" spans="2:16">
      <c r="B2825" t="s">
        <v>41</v>
      </c>
      <c r="C2825" t="s">
        <v>44</v>
      </c>
      <c r="D2825" s="36">
        <v>49241500</v>
      </c>
      <c r="E2825" s="36">
        <v>91135</v>
      </c>
      <c r="F2825" t="s">
        <v>10962</v>
      </c>
      <c r="G2825" t="s">
        <v>57</v>
      </c>
      <c r="H2825" s="37">
        <v>1732</v>
      </c>
      <c r="I2825" s="41">
        <f t="shared" si="60"/>
        <v>1541.48</v>
      </c>
      <c r="J2825" t="s">
        <v>8885</v>
      </c>
      <c r="K2825" s="35">
        <v>91135</v>
      </c>
      <c r="L2825" s="33">
        <v>0.11</v>
      </c>
      <c r="M2825" s="21" t="s">
        <v>14848</v>
      </c>
      <c r="N2825" s="21" t="s">
        <v>9478</v>
      </c>
      <c r="O2825" s="21" t="s">
        <v>83</v>
      </c>
      <c r="P2825" s="35" t="s">
        <v>13496</v>
      </c>
    </row>
    <row r="2826" spans="2:16">
      <c r="B2826" t="s">
        <v>41</v>
      </c>
      <c r="C2826" t="s">
        <v>44</v>
      </c>
      <c r="D2826" s="36">
        <v>49241500</v>
      </c>
      <c r="E2826" s="36">
        <v>91136</v>
      </c>
      <c r="F2826" t="s">
        <v>10963</v>
      </c>
      <c r="G2826" t="s">
        <v>57</v>
      </c>
      <c r="H2826" s="37">
        <v>1998</v>
      </c>
      <c r="I2826" s="41">
        <f t="shared" si="60"/>
        <v>1778.22</v>
      </c>
      <c r="J2826" t="s">
        <v>8885</v>
      </c>
      <c r="K2826" s="35">
        <v>91136</v>
      </c>
      <c r="L2826" s="33">
        <v>0.11</v>
      </c>
      <c r="M2826" s="21" t="s">
        <v>14848</v>
      </c>
      <c r="N2826" s="21" t="s">
        <v>9478</v>
      </c>
      <c r="O2826" s="21" t="s">
        <v>83</v>
      </c>
      <c r="P2826" s="35" t="s">
        <v>13496</v>
      </c>
    </row>
    <row r="2827" spans="2:16">
      <c r="B2827" t="s">
        <v>41</v>
      </c>
      <c r="C2827" t="s">
        <v>44</v>
      </c>
      <c r="D2827" s="36">
        <v>49241500</v>
      </c>
      <c r="E2827" s="36">
        <v>91137</v>
      </c>
      <c r="F2827" t="s">
        <v>10964</v>
      </c>
      <c r="G2827" t="s">
        <v>57</v>
      </c>
      <c r="H2827" s="37">
        <v>716</v>
      </c>
      <c r="I2827" s="41">
        <f t="shared" si="60"/>
        <v>637.24</v>
      </c>
      <c r="J2827" t="s">
        <v>8885</v>
      </c>
      <c r="K2827" s="35">
        <v>91137</v>
      </c>
      <c r="L2827" s="33">
        <v>0.11</v>
      </c>
      <c r="M2827" s="21" t="s">
        <v>14848</v>
      </c>
      <c r="N2827" s="21" t="s">
        <v>9478</v>
      </c>
      <c r="O2827" s="21" t="s">
        <v>83</v>
      </c>
      <c r="P2827" s="35" t="s">
        <v>13496</v>
      </c>
    </row>
    <row r="2828" spans="2:16">
      <c r="B2828" t="s">
        <v>41</v>
      </c>
      <c r="C2828" t="s">
        <v>44</v>
      </c>
      <c r="D2828" s="36">
        <v>49241500</v>
      </c>
      <c r="E2828" s="36">
        <v>91138</v>
      </c>
      <c r="F2828" t="s">
        <v>10965</v>
      </c>
      <c r="G2828" t="s">
        <v>57</v>
      </c>
      <c r="H2828" s="37">
        <v>780</v>
      </c>
      <c r="I2828" s="41">
        <f t="shared" si="60"/>
        <v>694.2</v>
      </c>
      <c r="J2828" t="s">
        <v>8885</v>
      </c>
      <c r="K2828" s="35">
        <v>91138</v>
      </c>
      <c r="L2828" s="33">
        <v>0.11</v>
      </c>
      <c r="M2828" s="21" t="s">
        <v>14848</v>
      </c>
      <c r="N2828" s="21" t="s">
        <v>9478</v>
      </c>
      <c r="O2828" s="21" t="s">
        <v>83</v>
      </c>
      <c r="P2828" s="35" t="s">
        <v>13496</v>
      </c>
    </row>
    <row r="2829" spans="2:16">
      <c r="B2829" t="s">
        <v>41</v>
      </c>
      <c r="C2829" t="s">
        <v>44</v>
      </c>
      <c r="D2829" s="36">
        <v>49241500</v>
      </c>
      <c r="E2829" s="36">
        <v>91139</v>
      </c>
      <c r="F2829" t="s">
        <v>10966</v>
      </c>
      <c r="G2829" t="s">
        <v>57</v>
      </c>
      <c r="H2829" s="37">
        <v>530</v>
      </c>
      <c r="I2829" s="41">
        <f t="shared" si="60"/>
        <v>471.7</v>
      </c>
      <c r="J2829" t="s">
        <v>8885</v>
      </c>
      <c r="K2829" s="35">
        <v>91139</v>
      </c>
      <c r="L2829" s="33">
        <v>0.11</v>
      </c>
      <c r="M2829" s="21" t="s">
        <v>14848</v>
      </c>
      <c r="N2829" s="21" t="s">
        <v>9478</v>
      </c>
      <c r="O2829" s="21" t="s">
        <v>83</v>
      </c>
      <c r="P2829" s="35" t="s">
        <v>13496</v>
      </c>
    </row>
    <row r="2830" spans="2:16">
      <c r="B2830" t="s">
        <v>41</v>
      </c>
      <c r="C2830" t="s">
        <v>44</v>
      </c>
      <c r="D2830" s="36">
        <v>49241500</v>
      </c>
      <c r="E2830" s="36">
        <v>91140</v>
      </c>
      <c r="F2830" t="s">
        <v>10967</v>
      </c>
      <c r="G2830" t="s">
        <v>57</v>
      </c>
      <c r="H2830" s="37">
        <v>584</v>
      </c>
      <c r="I2830" s="41">
        <f t="shared" si="60"/>
        <v>519.76</v>
      </c>
      <c r="J2830" t="s">
        <v>8885</v>
      </c>
      <c r="K2830" s="35">
        <v>91140</v>
      </c>
      <c r="L2830" s="33">
        <v>0.11</v>
      </c>
      <c r="M2830" s="21" t="s">
        <v>14848</v>
      </c>
      <c r="N2830" s="21" t="s">
        <v>9478</v>
      </c>
      <c r="O2830" s="21" t="s">
        <v>83</v>
      </c>
      <c r="P2830" s="35" t="s">
        <v>13496</v>
      </c>
    </row>
    <row r="2831" spans="2:16">
      <c r="B2831" t="s">
        <v>41</v>
      </c>
      <c r="C2831" t="s">
        <v>44</v>
      </c>
      <c r="D2831" s="36">
        <v>49241500</v>
      </c>
      <c r="E2831" s="36">
        <v>91141</v>
      </c>
      <c r="F2831" t="s">
        <v>10968</v>
      </c>
      <c r="G2831" t="s">
        <v>57</v>
      </c>
      <c r="H2831" s="37">
        <v>569</v>
      </c>
      <c r="I2831" s="41">
        <f t="shared" si="60"/>
        <v>506.41</v>
      </c>
      <c r="J2831" t="s">
        <v>8885</v>
      </c>
      <c r="K2831" s="35">
        <v>91141</v>
      </c>
      <c r="L2831" s="33">
        <v>0.11</v>
      </c>
      <c r="M2831" s="21" t="s">
        <v>14848</v>
      </c>
      <c r="N2831" s="21" t="s">
        <v>9478</v>
      </c>
      <c r="O2831" s="21" t="s">
        <v>83</v>
      </c>
      <c r="P2831" s="35" t="s">
        <v>13496</v>
      </c>
    </row>
    <row r="2832" spans="2:16">
      <c r="B2832" t="s">
        <v>41</v>
      </c>
      <c r="C2832" t="s">
        <v>44</v>
      </c>
      <c r="D2832" s="36">
        <v>49241500</v>
      </c>
      <c r="E2832" s="36">
        <v>91142</v>
      </c>
      <c r="F2832" t="s">
        <v>10969</v>
      </c>
      <c r="G2832" t="s">
        <v>57</v>
      </c>
      <c r="H2832" s="37">
        <v>616</v>
      </c>
      <c r="I2832" s="41">
        <f t="shared" si="60"/>
        <v>548.24</v>
      </c>
      <c r="J2832" t="s">
        <v>8885</v>
      </c>
      <c r="K2832" s="35">
        <v>91142</v>
      </c>
      <c r="L2832" s="33">
        <v>0.11</v>
      </c>
      <c r="M2832" s="21" t="s">
        <v>14848</v>
      </c>
      <c r="N2832" s="21" t="s">
        <v>9478</v>
      </c>
      <c r="O2832" s="21" t="s">
        <v>83</v>
      </c>
      <c r="P2832" s="35" t="s">
        <v>13496</v>
      </c>
    </row>
    <row r="2833" spans="2:16">
      <c r="B2833" t="s">
        <v>41</v>
      </c>
      <c r="C2833" t="s">
        <v>44</v>
      </c>
      <c r="D2833" s="36">
        <v>49241500</v>
      </c>
      <c r="E2833" s="36">
        <v>91143</v>
      </c>
      <c r="F2833" t="s">
        <v>10970</v>
      </c>
      <c r="G2833" t="s">
        <v>57</v>
      </c>
      <c r="H2833" s="37">
        <v>609</v>
      </c>
      <c r="I2833" s="41">
        <f t="shared" si="60"/>
        <v>542.01</v>
      </c>
      <c r="J2833" t="s">
        <v>8885</v>
      </c>
      <c r="K2833" s="35">
        <v>91143</v>
      </c>
      <c r="L2833" s="33">
        <v>0.11</v>
      </c>
      <c r="M2833" s="21" t="s">
        <v>14848</v>
      </c>
      <c r="N2833" s="21" t="s">
        <v>9478</v>
      </c>
      <c r="O2833" s="21" t="s">
        <v>83</v>
      </c>
      <c r="P2833" s="35" t="s">
        <v>13496</v>
      </c>
    </row>
    <row r="2834" spans="2:16">
      <c r="B2834" t="s">
        <v>41</v>
      </c>
      <c r="C2834" t="s">
        <v>44</v>
      </c>
      <c r="D2834" s="36">
        <v>49241500</v>
      </c>
      <c r="E2834" s="36">
        <v>91144</v>
      </c>
      <c r="F2834" t="s">
        <v>10971</v>
      </c>
      <c r="G2834" t="s">
        <v>57</v>
      </c>
      <c r="H2834" s="37">
        <v>459</v>
      </c>
      <c r="I2834" s="41">
        <f t="shared" si="60"/>
        <v>408.51</v>
      </c>
      <c r="J2834" t="s">
        <v>8885</v>
      </c>
      <c r="K2834" s="35">
        <v>91144</v>
      </c>
      <c r="L2834" s="33">
        <v>0.11</v>
      </c>
      <c r="M2834" s="21" t="s">
        <v>14848</v>
      </c>
      <c r="N2834" s="21" t="s">
        <v>9478</v>
      </c>
      <c r="O2834" s="21" t="s">
        <v>83</v>
      </c>
      <c r="P2834" s="35" t="s">
        <v>13496</v>
      </c>
    </row>
    <row r="2835" spans="2:16">
      <c r="B2835" t="s">
        <v>41</v>
      </c>
      <c r="C2835" t="s">
        <v>44</v>
      </c>
      <c r="D2835" s="36">
        <v>49241500</v>
      </c>
      <c r="E2835" s="36">
        <v>91145</v>
      </c>
      <c r="F2835" t="s">
        <v>10972</v>
      </c>
      <c r="G2835" t="s">
        <v>57</v>
      </c>
      <c r="H2835" s="37">
        <v>459</v>
      </c>
      <c r="I2835" s="41">
        <f t="shared" si="60"/>
        <v>408.51</v>
      </c>
      <c r="J2835" t="s">
        <v>8885</v>
      </c>
      <c r="K2835" s="35">
        <v>91145</v>
      </c>
      <c r="L2835" s="33">
        <v>0.11</v>
      </c>
      <c r="M2835" s="21" t="s">
        <v>14848</v>
      </c>
      <c r="N2835" s="21" t="s">
        <v>9478</v>
      </c>
      <c r="O2835" s="21" t="s">
        <v>83</v>
      </c>
      <c r="P2835" s="35" t="s">
        <v>13496</v>
      </c>
    </row>
    <row r="2836" spans="2:16">
      <c r="B2836" t="s">
        <v>41</v>
      </c>
      <c r="C2836" t="s">
        <v>44</v>
      </c>
      <c r="D2836" s="36">
        <v>49241500</v>
      </c>
      <c r="E2836" s="36">
        <v>91146</v>
      </c>
      <c r="F2836" t="s">
        <v>10973</v>
      </c>
      <c r="G2836" t="s">
        <v>57</v>
      </c>
      <c r="H2836" s="37">
        <v>384</v>
      </c>
      <c r="I2836" s="41">
        <f t="shared" si="60"/>
        <v>341.76</v>
      </c>
      <c r="J2836" t="s">
        <v>8885</v>
      </c>
      <c r="K2836" s="35">
        <v>91146</v>
      </c>
      <c r="L2836" s="33">
        <v>0.11</v>
      </c>
      <c r="M2836" s="21" t="s">
        <v>14848</v>
      </c>
      <c r="N2836" s="21" t="s">
        <v>9478</v>
      </c>
      <c r="O2836" s="21" t="s">
        <v>83</v>
      </c>
      <c r="P2836" s="35" t="s">
        <v>13496</v>
      </c>
    </row>
    <row r="2837" spans="2:16">
      <c r="B2837" t="s">
        <v>41</v>
      </c>
      <c r="C2837" t="s">
        <v>44</v>
      </c>
      <c r="D2837" s="36">
        <v>49241500</v>
      </c>
      <c r="E2837" s="36">
        <v>91147</v>
      </c>
      <c r="F2837" t="s">
        <v>10974</v>
      </c>
      <c r="G2837" t="s">
        <v>57</v>
      </c>
      <c r="H2837" s="37">
        <v>973</v>
      </c>
      <c r="I2837" s="41">
        <f t="shared" si="60"/>
        <v>865.97</v>
      </c>
      <c r="J2837" t="s">
        <v>8885</v>
      </c>
      <c r="K2837" s="35">
        <v>91147</v>
      </c>
      <c r="L2837" s="33">
        <v>0.11</v>
      </c>
      <c r="M2837" s="21" t="s">
        <v>14848</v>
      </c>
      <c r="N2837" s="21" t="s">
        <v>9478</v>
      </c>
      <c r="O2837" s="21" t="s">
        <v>83</v>
      </c>
      <c r="P2837" s="35" t="s">
        <v>13496</v>
      </c>
    </row>
    <row r="2838" spans="2:16">
      <c r="B2838" t="s">
        <v>41</v>
      </c>
      <c r="C2838" t="s">
        <v>44</v>
      </c>
      <c r="D2838" s="36">
        <v>49241500</v>
      </c>
      <c r="E2838" s="36">
        <v>91148</v>
      </c>
      <c r="F2838" t="s">
        <v>10975</v>
      </c>
      <c r="G2838" t="s">
        <v>57</v>
      </c>
      <c r="H2838" s="37">
        <v>1119</v>
      </c>
      <c r="I2838" s="41">
        <f t="shared" si="60"/>
        <v>995.91</v>
      </c>
      <c r="J2838" t="s">
        <v>8885</v>
      </c>
      <c r="K2838" s="35">
        <v>91148</v>
      </c>
      <c r="L2838" s="33">
        <v>0.11</v>
      </c>
      <c r="M2838" s="21" t="s">
        <v>14848</v>
      </c>
      <c r="N2838" s="21" t="s">
        <v>9478</v>
      </c>
      <c r="O2838" s="21" t="s">
        <v>83</v>
      </c>
      <c r="P2838" s="35" t="s">
        <v>13496</v>
      </c>
    </row>
    <row r="2839" spans="2:16">
      <c r="B2839" t="s">
        <v>41</v>
      </c>
      <c r="C2839" t="s">
        <v>44</v>
      </c>
      <c r="D2839" s="36">
        <v>49241500</v>
      </c>
      <c r="E2839" s="36">
        <v>91149</v>
      </c>
      <c r="F2839" t="s">
        <v>10976</v>
      </c>
      <c r="G2839" t="s">
        <v>57</v>
      </c>
      <c r="H2839" s="37">
        <v>843</v>
      </c>
      <c r="I2839" s="41">
        <f t="shared" si="60"/>
        <v>750.27</v>
      </c>
      <c r="J2839" t="s">
        <v>8885</v>
      </c>
      <c r="K2839" s="35">
        <v>91149</v>
      </c>
      <c r="L2839" s="33">
        <v>0.11</v>
      </c>
      <c r="M2839" s="21" t="s">
        <v>14848</v>
      </c>
      <c r="N2839" s="21" t="s">
        <v>9478</v>
      </c>
      <c r="O2839" s="21" t="s">
        <v>83</v>
      </c>
      <c r="P2839" s="35" t="s">
        <v>13496</v>
      </c>
    </row>
    <row r="2840" spans="2:16">
      <c r="B2840" t="s">
        <v>41</v>
      </c>
      <c r="C2840" t="s">
        <v>44</v>
      </c>
      <c r="D2840" s="36">
        <v>49241500</v>
      </c>
      <c r="E2840" s="36">
        <v>91150</v>
      </c>
      <c r="F2840" t="s">
        <v>10977</v>
      </c>
      <c r="G2840" t="s">
        <v>57</v>
      </c>
      <c r="H2840" s="37">
        <v>724</v>
      </c>
      <c r="I2840" s="41">
        <f t="shared" si="60"/>
        <v>644.36</v>
      </c>
      <c r="J2840" t="s">
        <v>8885</v>
      </c>
      <c r="K2840" s="35">
        <v>91150</v>
      </c>
      <c r="L2840" s="33">
        <v>0.11</v>
      </c>
      <c r="M2840" s="21" t="s">
        <v>14848</v>
      </c>
      <c r="N2840" s="21" t="s">
        <v>9478</v>
      </c>
      <c r="O2840" s="21" t="s">
        <v>83</v>
      </c>
      <c r="P2840" s="35" t="s">
        <v>13496</v>
      </c>
    </row>
    <row r="2841" spans="2:16">
      <c r="B2841" t="s">
        <v>41</v>
      </c>
      <c r="C2841" t="s">
        <v>44</v>
      </c>
      <c r="D2841" s="36">
        <v>49241500</v>
      </c>
      <c r="E2841" s="36">
        <v>91151</v>
      </c>
      <c r="F2841" t="s">
        <v>10978</v>
      </c>
      <c r="G2841" t="s">
        <v>57</v>
      </c>
      <c r="H2841" s="37">
        <v>638</v>
      </c>
      <c r="I2841" s="41">
        <f t="shared" si="60"/>
        <v>567.82000000000005</v>
      </c>
      <c r="J2841" t="s">
        <v>8885</v>
      </c>
      <c r="K2841" s="35">
        <v>91151</v>
      </c>
      <c r="L2841" s="33">
        <v>0.11</v>
      </c>
      <c r="M2841" s="21" t="s">
        <v>14848</v>
      </c>
      <c r="N2841" s="21" t="s">
        <v>9478</v>
      </c>
      <c r="O2841" s="21" t="s">
        <v>83</v>
      </c>
      <c r="P2841" s="35" t="s">
        <v>13496</v>
      </c>
    </row>
    <row r="2842" spans="2:16">
      <c r="B2842" t="s">
        <v>41</v>
      </c>
      <c r="C2842" t="s">
        <v>44</v>
      </c>
      <c r="D2842" s="36">
        <v>49241500</v>
      </c>
      <c r="E2842" s="36">
        <v>91154</v>
      </c>
      <c r="F2842" t="s">
        <v>10979</v>
      </c>
      <c r="G2842" t="s">
        <v>57</v>
      </c>
      <c r="H2842" s="37">
        <v>666</v>
      </c>
      <c r="I2842" s="41">
        <f t="shared" si="60"/>
        <v>592.74</v>
      </c>
      <c r="J2842" t="s">
        <v>8885</v>
      </c>
      <c r="K2842" s="35">
        <v>91154</v>
      </c>
      <c r="L2842" s="33">
        <v>0.11</v>
      </c>
      <c r="M2842" s="21" t="s">
        <v>14848</v>
      </c>
      <c r="N2842" s="21" t="s">
        <v>9478</v>
      </c>
      <c r="O2842" s="21" t="s">
        <v>83</v>
      </c>
      <c r="P2842" s="35" t="s">
        <v>13496</v>
      </c>
    </row>
    <row r="2843" spans="2:16">
      <c r="B2843" t="s">
        <v>41</v>
      </c>
      <c r="C2843" t="s">
        <v>44</v>
      </c>
      <c r="D2843" s="36">
        <v>49241500</v>
      </c>
      <c r="E2843" s="36">
        <v>91155</v>
      </c>
      <c r="F2843" t="s">
        <v>10980</v>
      </c>
      <c r="G2843" t="s">
        <v>57</v>
      </c>
      <c r="H2843" s="37">
        <v>682</v>
      </c>
      <c r="I2843" s="41">
        <f t="shared" si="60"/>
        <v>606.98</v>
      </c>
      <c r="J2843" t="s">
        <v>8885</v>
      </c>
      <c r="K2843" s="35">
        <v>91155</v>
      </c>
      <c r="L2843" s="33">
        <v>0.11</v>
      </c>
      <c r="M2843" s="21" t="s">
        <v>14848</v>
      </c>
      <c r="N2843" s="21" t="s">
        <v>9478</v>
      </c>
      <c r="O2843" s="21" t="s">
        <v>83</v>
      </c>
      <c r="P2843" s="35" t="s">
        <v>13496</v>
      </c>
    </row>
    <row r="2844" spans="2:16">
      <c r="B2844" t="s">
        <v>41</v>
      </c>
      <c r="C2844" t="s">
        <v>44</v>
      </c>
      <c r="D2844" s="36">
        <v>49241500</v>
      </c>
      <c r="E2844" s="36">
        <v>91157</v>
      </c>
      <c r="F2844" t="s">
        <v>10981</v>
      </c>
      <c r="G2844" t="s">
        <v>57</v>
      </c>
      <c r="H2844" s="37">
        <v>728</v>
      </c>
      <c r="I2844" s="41">
        <f t="shared" si="60"/>
        <v>647.91999999999996</v>
      </c>
      <c r="J2844" t="s">
        <v>8885</v>
      </c>
      <c r="K2844" s="35">
        <v>91157</v>
      </c>
      <c r="L2844" s="33">
        <v>0.11</v>
      </c>
      <c r="M2844" s="21" t="s">
        <v>14848</v>
      </c>
      <c r="N2844" s="21" t="s">
        <v>9478</v>
      </c>
      <c r="O2844" s="21" t="s">
        <v>83</v>
      </c>
      <c r="P2844" s="35" t="s">
        <v>13496</v>
      </c>
    </row>
    <row r="2845" spans="2:16">
      <c r="B2845" t="s">
        <v>41</v>
      </c>
      <c r="C2845" t="s">
        <v>44</v>
      </c>
      <c r="D2845" s="36">
        <v>49241500</v>
      </c>
      <c r="E2845" s="36">
        <v>91158</v>
      </c>
      <c r="F2845" t="s">
        <v>10982</v>
      </c>
      <c r="G2845" t="s">
        <v>57</v>
      </c>
      <c r="H2845" s="37">
        <v>988</v>
      </c>
      <c r="I2845" s="41">
        <f t="shared" si="60"/>
        <v>879.32</v>
      </c>
      <c r="J2845" t="s">
        <v>8885</v>
      </c>
      <c r="K2845" s="35">
        <v>91158</v>
      </c>
      <c r="L2845" s="33">
        <v>0.11</v>
      </c>
      <c r="M2845" s="21" t="s">
        <v>14848</v>
      </c>
      <c r="N2845" s="21" t="s">
        <v>9478</v>
      </c>
      <c r="O2845" s="21" t="s">
        <v>83</v>
      </c>
      <c r="P2845" s="35" t="s">
        <v>13496</v>
      </c>
    </row>
    <row r="2846" spans="2:16">
      <c r="B2846" t="s">
        <v>41</v>
      </c>
      <c r="C2846" t="s">
        <v>44</v>
      </c>
      <c r="D2846" s="36">
        <v>49241500</v>
      </c>
      <c r="E2846" s="36">
        <v>91163</v>
      </c>
      <c r="F2846" t="s">
        <v>10983</v>
      </c>
      <c r="G2846" t="s">
        <v>57</v>
      </c>
      <c r="H2846" s="37">
        <v>617</v>
      </c>
      <c r="I2846" s="41">
        <f t="shared" si="60"/>
        <v>549.13</v>
      </c>
      <c r="J2846" t="s">
        <v>8885</v>
      </c>
      <c r="K2846" s="35">
        <v>91163</v>
      </c>
      <c r="L2846" s="33">
        <v>0.11</v>
      </c>
      <c r="M2846" s="21" t="s">
        <v>14848</v>
      </c>
      <c r="N2846" s="21" t="s">
        <v>9478</v>
      </c>
      <c r="O2846" s="21" t="s">
        <v>83</v>
      </c>
      <c r="P2846" s="35" t="s">
        <v>13496</v>
      </c>
    </row>
    <row r="2847" spans="2:16">
      <c r="B2847" t="s">
        <v>41</v>
      </c>
      <c r="C2847" t="s">
        <v>44</v>
      </c>
      <c r="D2847" s="36">
        <v>49241500</v>
      </c>
      <c r="E2847" s="36">
        <v>91178</v>
      </c>
      <c r="F2847" t="s">
        <v>10984</v>
      </c>
      <c r="G2847" t="s">
        <v>57</v>
      </c>
      <c r="H2847" s="37">
        <v>3154</v>
      </c>
      <c r="I2847" s="41">
        <f t="shared" si="60"/>
        <v>2807.06</v>
      </c>
      <c r="J2847" t="s">
        <v>8885</v>
      </c>
      <c r="K2847" s="35">
        <v>91178</v>
      </c>
      <c r="L2847" s="33">
        <v>0.11</v>
      </c>
      <c r="M2847" s="21" t="s">
        <v>14848</v>
      </c>
      <c r="N2847" s="21" t="s">
        <v>9478</v>
      </c>
      <c r="O2847" s="21" t="s">
        <v>83</v>
      </c>
      <c r="P2847" s="35" t="s">
        <v>13496</v>
      </c>
    </row>
    <row r="2848" spans="2:16">
      <c r="B2848" t="s">
        <v>41</v>
      </c>
      <c r="C2848" t="s">
        <v>44</v>
      </c>
      <c r="D2848" s="36">
        <v>49241500</v>
      </c>
      <c r="E2848" s="36">
        <v>91179</v>
      </c>
      <c r="F2848" t="s">
        <v>10985</v>
      </c>
      <c r="G2848" t="s">
        <v>57</v>
      </c>
      <c r="H2848" s="37">
        <v>3785</v>
      </c>
      <c r="I2848" s="41">
        <f t="shared" si="60"/>
        <v>3368.65</v>
      </c>
      <c r="J2848" t="s">
        <v>8885</v>
      </c>
      <c r="K2848" s="35">
        <v>91179</v>
      </c>
      <c r="L2848" s="33">
        <v>0.11</v>
      </c>
      <c r="M2848" s="21" t="s">
        <v>14848</v>
      </c>
      <c r="N2848" s="21" t="s">
        <v>9478</v>
      </c>
      <c r="O2848" s="21" t="s">
        <v>83</v>
      </c>
      <c r="P2848" s="35" t="s">
        <v>13496</v>
      </c>
    </row>
    <row r="2849" spans="2:16">
      <c r="B2849" t="s">
        <v>41</v>
      </c>
      <c r="C2849" t="s">
        <v>44</v>
      </c>
      <c r="D2849" s="36">
        <v>49241500</v>
      </c>
      <c r="E2849" s="36">
        <v>91180</v>
      </c>
      <c r="F2849" t="s">
        <v>10986</v>
      </c>
      <c r="G2849" t="s">
        <v>57</v>
      </c>
      <c r="H2849" s="37">
        <v>5304</v>
      </c>
      <c r="I2849" s="41">
        <f t="shared" si="60"/>
        <v>4720.5600000000004</v>
      </c>
      <c r="J2849" t="s">
        <v>8885</v>
      </c>
      <c r="K2849" s="35">
        <v>91180</v>
      </c>
      <c r="L2849" s="33">
        <v>0.11</v>
      </c>
      <c r="M2849" s="21" t="s">
        <v>14848</v>
      </c>
      <c r="N2849" s="21" t="s">
        <v>9478</v>
      </c>
      <c r="O2849" s="21" t="s">
        <v>83</v>
      </c>
      <c r="P2849" s="35" t="s">
        <v>13496</v>
      </c>
    </row>
    <row r="2850" spans="2:16">
      <c r="B2850" t="s">
        <v>41</v>
      </c>
      <c r="C2850" t="s">
        <v>44</v>
      </c>
      <c r="D2850" s="36">
        <v>49241500</v>
      </c>
      <c r="E2850" s="36">
        <v>91181</v>
      </c>
      <c r="F2850" t="s">
        <v>10987</v>
      </c>
      <c r="G2850" t="s">
        <v>57</v>
      </c>
      <c r="H2850" s="37">
        <v>585</v>
      </c>
      <c r="I2850" s="41">
        <f t="shared" si="60"/>
        <v>520.65</v>
      </c>
      <c r="J2850" t="s">
        <v>8885</v>
      </c>
      <c r="K2850" s="35">
        <v>91181</v>
      </c>
      <c r="L2850" s="33">
        <v>0.11</v>
      </c>
      <c r="M2850" s="21" t="s">
        <v>14848</v>
      </c>
      <c r="N2850" s="21" t="s">
        <v>9478</v>
      </c>
      <c r="O2850" s="21" t="s">
        <v>83</v>
      </c>
      <c r="P2850" s="35" t="s">
        <v>13496</v>
      </c>
    </row>
    <row r="2851" spans="2:16">
      <c r="B2851" t="s">
        <v>41</v>
      </c>
      <c r="C2851" t="s">
        <v>44</v>
      </c>
      <c r="D2851" s="36">
        <v>49241500</v>
      </c>
      <c r="E2851" s="36">
        <v>91182</v>
      </c>
      <c r="F2851" t="s">
        <v>10988</v>
      </c>
      <c r="G2851" t="s">
        <v>57</v>
      </c>
      <c r="H2851" s="37">
        <v>624</v>
      </c>
      <c r="I2851" s="41">
        <f t="shared" si="60"/>
        <v>555.36</v>
      </c>
      <c r="J2851" t="s">
        <v>8885</v>
      </c>
      <c r="K2851" s="35">
        <v>91182</v>
      </c>
      <c r="L2851" s="33">
        <v>0.11</v>
      </c>
      <c r="M2851" s="21" t="s">
        <v>14848</v>
      </c>
      <c r="N2851" s="21" t="s">
        <v>9478</v>
      </c>
      <c r="O2851" s="21" t="s">
        <v>83</v>
      </c>
      <c r="P2851" s="35" t="s">
        <v>13496</v>
      </c>
    </row>
    <row r="2852" spans="2:16">
      <c r="B2852" t="s">
        <v>41</v>
      </c>
      <c r="C2852" t="s">
        <v>44</v>
      </c>
      <c r="D2852" s="36">
        <v>49241500</v>
      </c>
      <c r="E2852" s="36">
        <v>91183</v>
      </c>
      <c r="F2852" t="s">
        <v>10989</v>
      </c>
      <c r="G2852" t="s">
        <v>57</v>
      </c>
      <c r="H2852" s="37">
        <v>686</v>
      </c>
      <c r="I2852" s="41">
        <f t="shared" si="60"/>
        <v>610.54</v>
      </c>
      <c r="J2852" t="s">
        <v>8885</v>
      </c>
      <c r="K2852" s="35">
        <v>91183</v>
      </c>
      <c r="L2852" s="33">
        <v>0.11</v>
      </c>
      <c r="M2852" s="21" t="s">
        <v>14848</v>
      </c>
      <c r="N2852" s="21" t="s">
        <v>9478</v>
      </c>
      <c r="O2852" s="21" t="s">
        <v>83</v>
      </c>
      <c r="P2852" s="35" t="s">
        <v>13496</v>
      </c>
    </row>
    <row r="2853" spans="2:16">
      <c r="B2853" t="s">
        <v>41</v>
      </c>
      <c r="C2853" t="s">
        <v>44</v>
      </c>
      <c r="D2853" s="36">
        <v>49241500</v>
      </c>
      <c r="E2853" s="36">
        <v>91184</v>
      </c>
      <c r="F2853" t="s">
        <v>10990</v>
      </c>
      <c r="G2853" t="s">
        <v>57</v>
      </c>
      <c r="H2853" s="37">
        <v>818</v>
      </c>
      <c r="I2853" s="41">
        <f t="shared" si="60"/>
        <v>728.02</v>
      </c>
      <c r="J2853" t="s">
        <v>8885</v>
      </c>
      <c r="K2853" s="35">
        <v>91184</v>
      </c>
      <c r="L2853" s="33">
        <v>0.11</v>
      </c>
      <c r="M2853" s="21" t="s">
        <v>14848</v>
      </c>
      <c r="N2853" s="21" t="s">
        <v>9478</v>
      </c>
      <c r="O2853" s="21" t="s">
        <v>83</v>
      </c>
      <c r="P2853" s="35" t="s">
        <v>13496</v>
      </c>
    </row>
    <row r="2854" spans="2:16">
      <c r="B2854" t="s">
        <v>41</v>
      </c>
      <c r="C2854" t="s">
        <v>44</v>
      </c>
      <c r="D2854" s="36">
        <v>49241500</v>
      </c>
      <c r="E2854" s="36">
        <v>91185</v>
      </c>
      <c r="F2854" t="s">
        <v>10991</v>
      </c>
      <c r="G2854" t="s">
        <v>57</v>
      </c>
      <c r="H2854" s="37">
        <v>944</v>
      </c>
      <c r="I2854" s="41">
        <f t="shared" si="60"/>
        <v>840.16</v>
      </c>
      <c r="J2854" t="s">
        <v>8885</v>
      </c>
      <c r="K2854" s="35">
        <v>91185</v>
      </c>
      <c r="L2854" s="33">
        <v>0.11</v>
      </c>
      <c r="M2854" s="21" t="s">
        <v>14848</v>
      </c>
      <c r="N2854" s="21" t="s">
        <v>9478</v>
      </c>
      <c r="O2854" s="21" t="s">
        <v>83</v>
      </c>
      <c r="P2854" s="35" t="s">
        <v>13496</v>
      </c>
    </row>
    <row r="2855" spans="2:16">
      <c r="B2855" t="s">
        <v>41</v>
      </c>
      <c r="C2855" t="s">
        <v>44</v>
      </c>
      <c r="D2855" s="36">
        <v>49241500</v>
      </c>
      <c r="E2855" s="36">
        <v>91186</v>
      </c>
      <c r="F2855" t="s">
        <v>10992</v>
      </c>
      <c r="G2855" t="s">
        <v>57</v>
      </c>
      <c r="H2855" s="37">
        <v>7373</v>
      </c>
      <c r="I2855" s="41">
        <f t="shared" si="60"/>
        <v>6561.97</v>
      </c>
      <c r="J2855" t="s">
        <v>8885</v>
      </c>
      <c r="K2855" s="35">
        <v>91186</v>
      </c>
      <c r="L2855" s="33">
        <v>0.11</v>
      </c>
      <c r="M2855" s="21" t="s">
        <v>14848</v>
      </c>
      <c r="N2855" s="21" t="s">
        <v>9478</v>
      </c>
      <c r="O2855" s="21" t="s">
        <v>83</v>
      </c>
      <c r="P2855" s="35" t="s">
        <v>13496</v>
      </c>
    </row>
    <row r="2856" spans="2:16">
      <c r="B2856" t="s">
        <v>41</v>
      </c>
      <c r="C2856" t="s">
        <v>44</v>
      </c>
      <c r="D2856" s="36">
        <v>49241500</v>
      </c>
      <c r="E2856" s="36">
        <v>91187</v>
      </c>
      <c r="F2856" t="s">
        <v>10993</v>
      </c>
      <c r="G2856" t="s">
        <v>57</v>
      </c>
      <c r="H2856" s="37">
        <v>7740</v>
      </c>
      <c r="I2856" s="41">
        <f t="shared" si="60"/>
        <v>6888.6</v>
      </c>
      <c r="J2856" t="s">
        <v>8885</v>
      </c>
      <c r="K2856" s="35">
        <v>91187</v>
      </c>
      <c r="L2856" s="33">
        <v>0.11</v>
      </c>
      <c r="M2856" s="21" t="s">
        <v>14848</v>
      </c>
      <c r="N2856" s="21" t="s">
        <v>9478</v>
      </c>
      <c r="O2856" s="21" t="s">
        <v>83</v>
      </c>
      <c r="P2856" s="35" t="s">
        <v>13496</v>
      </c>
    </row>
    <row r="2857" spans="2:16">
      <c r="B2857" t="s">
        <v>41</v>
      </c>
      <c r="C2857" t="s">
        <v>44</v>
      </c>
      <c r="D2857" s="36">
        <v>49241500</v>
      </c>
      <c r="E2857" s="36">
        <v>91188</v>
      </c>
      <c r="F2857" t="s">
        <v>10994</v>
      </c>
      <c r="G2857" t="s">
        <v>57</v>
      </c>
      <c r="H2857" s="37">
        <v>7770</v>
      </c>
      <c r="I2857" s="41">
        <f t="shared" si="60"/>
        <v>6915.3</v>
      </c>
      <c r="J2857" t="s">
        <v>8885</v>
      </c>
      <c r="K2857" s="35">
        <v>91188</v>
      </c>
      <c r="L2857" s="33">
        <v>0.11</v>
      </c>
      <c r="M2857" s="21" t="s">
        <v>14848</v>
      </c>
      <c r="N2857" s="21" t="s">
        <v>9478</v>
      </c>
      <c r="O2857" s="21" t="s">
        <v>83</v>
      </c>
      <c r="P2857" s="35" t="s">
        <v>13496</v>
      </c>
    </row>
    <row r="2858" spans="2:16">
      <c r="B2858" t="s">
        <v>41</v>
      </c>
      <c r="C2858" t="s">
        <v>44</v>
      </c>
      <c r="D2858" s="36">
        <v>49241500</v>
      </c>
      <c r="E2858" s="36">
        <v>91189</v>
      </c>
      <c r="F2858" t="s">
        <v>10995</v>
      </c>
      <c r="G2858" t="s">
        <v>57</v>
      </c>
      <c r="H2858" s="37">
        <v>7803</v>
      </c>
      <c r="I2858" s="41">
        <f t="shared" si="60"/>
        <v>6944.67</v>
      </c>
      <c r="J2858" t="s">
        <v>8885</v>
      </c>
      <c r="K2858" s="35">
        <v>91189</v>
      </c>
      <c r="L2858" s="33">
        <v>0.11</v>
      </c>
      <c r="M2858" s="21" t="s">
        <v>14848</v>
      </c>
      <c r="N2858" s="21" t="s">
        <v>9478</v>
      </c>
      <c r="O2858" s="21" t="s">
        <v>83</v>
      </c>
      <c r="P2858" s="35" t="s">
        <v>13496</v>
      </c>
    </row>
    <row r="2859" spans="2:16">
      <c r="B2859" t="s">
        <v>41</v>
      </c>
      <c r="C2859" t="s">
        <v>44</v>
      </c>
      <c r="D2859" s="36">
        <v>49241500</v>
      </c>
      <c r="E2859" s="36">
        <v>91190</v>
      </c>
      <c r="F2859" t="s">
        <v>10996</v>
      </c>
      <c r="G2859" t="s">
        <v>57</v>
      </c>
      <c r="H2859" s="37">
        <v>10430</v>
      </c>
      <c r="I2859" s="41">
        <f t="shared" si="60"/>
        <v>9282.7000000000007</v>
      </c>
      <c r="J2859" t="s">
        <v>8885</v>
      </c>
      <c r="K2859" s="35">
        <v>91190</v>
      </c>
      <c r="L2859" s="33">
        <v>0.11</v>
      </c>
      <c r="M2859" s="21" t="s">
        <v>14848</v>
      </c>
      <c r="N2859" s="21" t="s">
        <v>9478</v>
      </c>
      <c r="O2859" s="21" t="s">
        <v>83</v>
      </c>
      <c r="P2859" s="35" t="s">
        <v>13496</v>
      </c>
    </row>
    <row r="2860" spans="2:16">
      <c r="B2860" t="s">
        <v>41</v>
      </c>
      <c r="C2860" t="s">
        <v>44</v>
      </c>
      <c r="D2860" s="36">
        <v>49241500</v>
      </c>
      <c r="E2860" s="36">
        <v>91191</v>
      </c>
      <c r="F2860" t="s">
        <v>10997</v>
      </c>
      <c r="G2860" t="s">
        <v>57</v>
      </c>
      <c r="H2860" s="37">
        <v>10504</v>
      </c>
      <c r="I2860" s="41">
        <f t="shared" si="60"/>
        <v>9348.56</v>
      </c>
      <c r="J2860" t="s">
        <v>8885</v>
      </c>
      <c r="K2860" s="35">
        <v>91191</v>
      </c>
      <c r="L2860" s="33">
        <v>0.11</v>
      </c>
      <c r="M2860" s="21" t="s">
        <v>14848</v>
      </c>
      <c r="N2860" s="21" t="s">
        <v>9478</v>
      </c>
      <c r="O2860" s="21" t="s">
        <v>83</v>
      </c>
      <c r="P2860" s="35" t="s">
        <v>13496</v>
      </c>
    </row>
    <row r="2861" spans="2:16">
      <c r="B2861" t="s">
        <v>41</v>
      </c>
      <c r="C2861" t="s">
        <v>44</v>
      </c>
      <c r="D2861" s="36">
        <v>49241500</v>
      </c>
      <c r="E2861" s="36">
        <v>91192</v>
      </c>
      <c r="F2861" t="s">
        <v>10998</v>
      </c>
      <c r="G2861" t="s">
        <v>57</v>
      </c>
      <c r="H2861" s="37">
        <v>10579</v>
      </c>
      <c r="I2861" s="41">
        <f t="shared" si="60"/>
        <v>9415.31</v>
      </c>
      <c r="J2861" t="s">
        <v>8885</v>
      </c>
      <c r="K2861" s="35">
        <v>91192</v>
      </c>
      <c r="L2861" s="33">
        <v>0.11</v>
      </c>
      <c r="M2861" s="21" t="s">
        <v>14848</v>
      </c>
      <c r="N2861" s="21" t="s">
        <v>9478</v>
      </c>
      <c r="O2861" s="21" t="s">
        <v>83</v>
      </c>
      <c r="P2861" s="35" t="s">
        <v>13496</v>
      </c>
    </row>
    <row r="2862" spans="2:16">
      <c r="B2862" t="s">
        <v>41</v>
      </c>
      <c r="C2862" t="s">
        <v>44</v>
      </c>
      <c r="D2862" s="36">
        <v>49241500</v>
      </c>
      <c r="E2862" s="36">
        <v>91193</v>
      </c>
      <c r="F2862" t="s">
        <v>10999</v>
      </c>
      <c r="G2862" t="s">
        <v>57</v>
      </c>
      <c r="H2862" s="37">
        <v>11426</v>
      </c>
      <c r="I2862" s="41">
        <f t="shared" si="60"/>
        <v>10169.14</v>
      </c>
      <c r="J2862" t="s">
        <v>8885</v>
      </c>
      <c r="K2862" s="35">
        <v>91193</v>
      </c>
      <c r="L2862" s="33">
        <v>0.11</v>
      </c>
      <c r="M2862" s="21" t="s">
        <v>14848</v>
      </c>
      <c r="N2862" s="21" t="s">
        <v>9478</v>
      </c>
      <c r="O2862" s="21" t="s">
        <v>83</v>
      </c>
      <c r="P2862" s="35" t="s">
        <v>13496</v>
      </c>
    </row>
    <row r="2863" spans="2:16">
      <c r="B2863" t="s">
        <v>41</v>
      </c>
      <c r="C2863" t="s">
        <v>44</v>
      </c>
      <c r="D2863" s="36">
        <v>49241500</v>
      </c>
      <c r="E2863" s="36">
        <v>91194</v>
      </c>
      <c r="F2863" t="s">
        <v>11000</v>
      </c>
      <c r="G2863" t="s">
        <v>57</v>
      </c>
      <c r="H2863" s="37">
        <v>11504</v>
      </c>
      <c r="I2863" s="41">
        <f t="shared" si="60"/>
        <v>10238.56</v>
      </c>
      <c r="J2863" t="s">
        <v>8885</v>
      </c>
      <c r="K2863" s="35">
        <v>91194</v>
      </c>
      <c r="L2863" s="33">
        <v>0.11</v>
      </c>
      <c r="M2863" s="21" t="s">
        <v>14848</v>
      </c>
      <c r="N2863" s="21" t="s">
        <v>9478</v>
      </c>
      <c r="O2863" s="21" t="s">
        <v>83</v>
      </c>
      <c r="P2863" s="35" t="s">
        <v>13496</v>
      </c>
    </row>
    <row r="2864" spans="2:16">
      <c r="B2864" t="s">
        <v>41</v>
      </c>
      <c r="C2864" t="s">
        <v>44</v>
      </c>
      <c r="D2864" s="36">
        <v>49241500</v>
      </c>
      <c r="E2864" s="36">
        <v>91195</v>
      </c>
      <c r="F2864" t="s">
        <v>11001</v>
      </c>
      <c r="G2864" t="s">
        <v>57</v>
      </c>
      <c r="H2864" s="37">
        <v>11584</v>
      </c>
      <c r="I2864" s="41">
        <f t="shared" si="60"/>
        <v>10309.76</v>
      </c>
      <c r="J2864" t="s">
        <v>8885</v>
      </c>
      <c r="K2864" s="35">
        <v>91195</v>
      </c>
      <c r="L2864" s="33">
        <v>0.11</v>
      </c>
      <c r="M2864" s="21" t="s">
        <v>14848</v>
      </c>
      <c r="N2864" s="21" t="s">
        <v>9478</v>
      </c>
      <c r="O2864" s="21" t="s">
        <v>83</v>
      </c>
      <c r="P2864" s="35" t="s">
        <v>13496</v>
      </c>
    </row>
    <row r="2865" spans="2:16">
      <c r="B2865" t="s">
        <v>41</v>
      </c>
      <c r="C2865" t="s">
        <v>44</v>
      </c>
      <c r="D2865" s="36">
        <v>49241500</v>
      </c>
      <c r="E2865" s="36">
        <v>91196</v>
      </c>
      <c r="F2865" t="s">
        <v>11002</v>
      </c>
      <c r="G2865" t="s">
        <v>57</v>
      </c>
      <c r="H2865" s="37">
        <v>9410</v>
      </c>
      <c r="I2865" s="41">
        <f t="shared" si="60"/>
        <v>8374.9</v>
      </c>
      <c r="J2865" t="s">
        <v>8885</v>
      </c>
      <c r="K2865" s="35">
        <v>91196</v>
      </c>
      <c r="L2865" s="33">
        <v>0.11</v>
      </c>
      <c r="M2865" s="21" t="s">
        <v>14848</v>
      </c>
      <c r="N2865" s="21" t="s">
        <v>9478</v>
      </c>
      <c r="O2865" s="21" t="s">
        <v>83</v>
      </c>
      <c r="P2865" s="35" t="s">
        <v>13496</v>
      </c>
    </row>
    <row r="2866" spans="2:16">
      <c r="B2866" t="s">
        <v>41</v>
      </c>
      <c r="C2866" t="s">
        <v>44</v>
      </c>
      <c r="D2866" s="36">
        <v>49241500</v>
      </c>
      <c r="E2866" s="36">
        <v>91197</v>
      </c>
      <c r="F2866" t="s">
        <v>11003</v>
      </c>
      <c r="G2866" t="s">
        <v>57</v>
      </c>
      <c r="H2866" s="37">
        <v>9591</v>
      </c>
      <c r="I2866" s="41">
        <f t="shared" si="60"/>
        <v>8535.99</v>
      </c>
      <c r="J2866" t="s">
        <v>8885</v>
      </c>
      <c r="K2866" s="35">
        <v>91197</v>
      </c>
      <c r="L2866" s="33">
        <v>0.11</v>
      </c>
      <c r="M2866" s="21" t="s">
        <v>14848</v>
      </c>
      <c r="N2866" s="21" t="s">
        <v>9478</v>
      </c>
      <c r="O2866" s="21" t="s">
        <v>83</v>
      </c>
      <c r="P2866" s="35" t="s">
        <v>13496</v>
      </c>
    </row>
    <row r="2867" spans="2:16">
      <c r="B2867" t="s">
        <v>41</v>
      </c>
      <c r="C2867" t="s">
        <v>44</v>
      </c>
      <c r="D2867" s="36">
        <v>49241500</v>
      </c>
      <c r="E2867" s="36">
        <v>91198</v>
      </c>
      <c r="F2867" t="s">
        <v>11004</v>
      </c>
      <c r="G2867" t="s">
        <v>57</v>
      </c>
      <c r="H2867" s="37">
        <v>9635</v>
      </c>
      <c r="I2867" s="41">
        <f t="shared" si="60"/>
        <v>8575.15</v>
      </c>
      <c r="J2867" t="s">
        <v>8885</v>
      </c>
      <c r="K2867" s="35">
        <v>91198</v>
      </c>
      <c r="L2867" s="33">
        <v>0.11</v>
      </c>
      <c r="M2867" s="21" t="s">
        <v>14848</v>
      </c>
      <c r="N2867" s="21" t="s">
        <v>9478</v>
      </c>
      <c r="O2867" s="21" t="s">
        <v>83</v>
      </c>
      <c r="P2867" s="35" t="s">
        <v>13496</v>
      </c>
    </row>
    <row r="2868" spans="2:16">
      <c r="B2868" t="s">
        <v>41</v>
      </c>
      <c r="C2868" t="s">
        <v>44</v>
      </c>
      <c r="D2868" s="36">
        <v>49241500</v>
      </c>
      <c r="E2868" s="36">
        <v>91199</v>
      </c>
      <c r="F2868" t="s">
        <v>11005</v>
      </c>
      <c r="G2868" t="s">
        <v>57</v>
      </c>
      <c r="H2868" s="37">
        <v>3012</v>
      </c>
      <c r="I2868" s="41">
        <f t="shared" si="60"/>
        <v>2680.68</v>
      </c>
      <c r="J2868" t="s">
        <v>8885</v>
      </c>
      <c r="K2868" s="35">
        <v>91199</v>
      </c>
      <c r="L2868" s="33">
        <v>0.11</v>
      </c>
      <c r="M2868" s="21" t="s">
        <v>14848</v>
      </c>
      <c r="N2868" s="21" t="s">
        <v>9478</v>
      </c>
      <c r="O2868" s="21" t="s">
        <v>83</v>
      </c>
      <c r="P2868" s="35" t="s">
        <v>13496</v>
      </c>
    </row>
    <row r="2869" spans="2:16">
      <c r="B2869" t="s">
        <v>41</v>
      </c>
      <c r="C2869" t="s">
        <v>44</v>
      </c>
      <c r="D2869" s="36">
        <v>49241500</v>
      </c>
      <c r="E2869" s="36">
        <v>91200</v>
      </c>
      <c r="F2869" t="s">
        <v>11006</v>
      </c>
      <c r="G2869" t="s">
        <v>57</v>
      </c>
      <c r="H2869" s="37">
        <v>1872</v>
      </c>
      <c r="I2869" s="41">
        <f t="shared" si="60"/>
        <v>1666.08</v>
      </c>
      <c r="J2869" t="s">
        <v>8885</v>
      </c>
      <c r="K2869" s="35">
        <v>91200</v>
      </c>
      <c r="L2869" s="33">
        <v>0.11</v>
      </c>
      <c r="M2869" s="21" t="s">
        <v>14848</v>
      </c>
      <c r="N2869" s="21" t="s">
        <v>9478</v>
      </c>
      <c r="O2869" s="21" t="s">
        <v>83</v>
      </c>
      <c r="P2869" s="35" t="s">
        <v>13496</v>
      </c>
    </row>
    <row r="2870" spans="2:16">
      <c r="B2870" t="s">
        <v>41</v>
      </c>
      <c r="C2870" t="s">
        <v>44</v>
      </c>
      <c r="D2870" s="36">
        <v>49241500</v>
      </c>
      <c r="E2870" s="36">
        <v>91201</v>
      </c>
      <c r="F2870" t="s">
        <v>11007</v>
      </c>
      <c r="G2870" t="s">
        <v>57</v>
      </c>
      <c r="H2870" s="37">
        <v>2332</v>
      </c>
      <c r="I2870" s="41">
        <f t="shared" si="60"/>
        <v>2075.48</v>
      </c>
      <c r="J2870" t="s">
        <v>8885</v>
      </c>
      <c r="K2870" s="35">
        <v>91201</v>
      </c>
      <c r="L2870" s="33">
        <v>0.11</v>
      </c>
      <c r="M2870" s="21" t="s">
        <v>14848</v>
      </c>
      <c r="N2870" s="21" t="s">
        <v>9478</v>
      </c>
      <c r="O2870" s="21" t="s">
        <v>83</v>
      </c>
      <c r="P2870" s="35" t="s">
        <v>13496</v>
      </c>
    </row>
    <row r="2871" spans="2:16">
      <c r="B2871" t="s">
        <v>41</v>
      </c>
      <c r="C2871" t="s">
        <v>44</v>
      </c>
      <c r="D2871" s="36">
        <v>49241500</v>
      </c>
      <c r="E2871" s="36">
        <v>91202</v>
      </c>
      <c r="F2871" t="s">
        <v>11008</v>
      </c>
      <c r="G2871" t="s">
        <v>57</v>
      </c>
      <c r="H2871" s="37">
        <v>3371</v>
      </c>
      <c r="I2871" s="41">
        <f t="shared" si="60"/>
        <v>3000.19</v>
      </c>
      <c r="J2871" t="s">
        <v>8885</v>
      </c>
      <c r="K2871" s="35">
        <v>91202</v>
      </c>
      <c r="L2871" s="33">
        <v>0.11</v>
      </c>
      <c r="M2871" s="21" t="s">
        <v>14848</v>
      </c>
      <c r="N2871" s="21" t="s">
        <v>9478</v>
      </c>
      <c r="O2871" s="21" t="s">
        <v>83</v>
      </c>
      <c r="P2871" s="35" t="s">
        <v>13496</v>
      </c>
    </row>
    <row r="2872" spans="2:16">
      <c r="B2872" t="s">
        <v>41</v>
      </c>
      <c r="C2872" t="s">
        <v>44</v>
      </c>
      <c r="D2872" s="36">
        <v>49241500</v>
      </c>
      <c r="E2872" s="36">
        <v>91203</v>
      </c>
      <c r="F2872" t="s">
        <v>11009</v>
      </c>
      <c r="G2872" t="s">
        <v>57</v>
      </c>
      <c r="H2872" s="37">
        <v>3569</v>
      </c>
      <c r="I2872" s="41">
        <f t="shared" si="60"/>
        <v>3176.41</v>
      </c>
      <c r="J2872" t="s">
        <v>8885</v>
      </c>
      <c r="K2872" s="35">
        <v>91203</v>
      </c>
      <c r="L2872" s="33">
        <v>0.11</v>
      </c>
      <c r="M2872" s="21" t="s">
        <v>14848</v>
      </c>
      <c r="N2872" s="21" t="s">
        <v>9478</v>
      </c>
      <c r="O2872" s="21" t="s">
        <v>83</v>
      </c>
      <c r="P2872" s="35" t="s">
        <v>13496</v>
      </c>
    </row>
    <row r="2873" spans="2:16">
      <c r="B2873" t="s">
        <v>41</v>
      </c>
      <c r="C2873" t="s">
        <v>44</v>
      </c>
      <c r="D2873" s="36">
        <v>49241500</v>
      </c>
      <c r="E2873" s="36">
        <v>91204</v>
      </c>
      <c r="F2873" t="s">
        <v>11010</v>
      </c>
      <c r="G2873" t="s">
        <v>57</v>
      </c>
      <c r="H2873" s="37">
        <v>4479</v>
      </c>
      <c r="I2873" s="41">
        <f t="shared" si="60"/>
        <v>3986.31</v>
      </c>
      <c r="J2873" t="s">
        <v>8885</v>
      </c>
      <c r="K2873" s="35">
        <v>91204</v>
      </c>
      <c r="L2873" s="33">
        <v>0.11</v>
      </c>
      <c r="M2873" s="21" t="s">
        <v>14848</v>
      </c>
      <c r="N2873" s="21" t="s">
        <v>9478</v>
      </c>
      <c r="O2873" s="21" t="s">
        <v>83</v>
      </c>
      <c r="P2873" s="35" t="s">
        <v>13496</v>
      </c>
    </row>
    <row r="2874" spans="2:16">
      <c r="B2874" t="s">
        <v>41</v>
      </c>
      <c r="C2874" t="s">
        <v>44</v>
      </c>
      <c r="D2874" s="36">
        <v>49241500</v>
      </c>
      <c r="E2874" s="36">
        <v>91205</v>
      </c>
      <c r="F2874" t="s">
        <v>11011</v>
      </c>
      <c r="G2874" t="s">
        <v>57</v>
      </c>
      <c r="H2874" s="37">
        <v>7776</v>
      </c>
      <c r="I2874" s="41">
        <f t="shared" si="60"/>
        <v>6920.64</v>
      </c>
      <c r="J2874" t="s">
        <v>8885</v>
      </c>
      <c r="K2874" s="35">
        <v>91205</v>
      </c>
      <c r="L2874" s="33">
        <v>0.11</v>
      </c>
      <c r="M2874" s="21" t="s">
        <v>14848</v>
      </c>
      <c r="N2874" s="21" t="s">
        <v>9478</v>
      </c>
      <c r="O2874" s="21" t="s">
        <v>83</v>
      </c>
      <c r="P2874" s="35" t="s">
        <v>13496</v>
      </c>
    </row>
    <row r="2875" spans="2:16">
      <c r="B2875" t="s">
        <v>41</v>
      </c>
      <c r="C2875" t="s">
        <v>44</v>
      </c>
      <c r="D2875" s="36">
        <v>49241500</v>
      </c>
      <c r="E2875" s="36">
        <v>91206</v>
      </c>
      <c r="F2875" t="s">
        <v>11012</v>
      </c>
      <c r="G2875" t="s">
        <v>57</v>
      </c>
      <c r="H2875" s="37">
        <v>6145</v>
      </c>
      <c r="I2875" s="41">
        <f t="shared" si="60"/>
        <v>5469.05</v>
      </c>
      <c r="J2875" t="s">
        <v>8885</v>
      </c>
      <c r="K2875" s="35">
        <v>91206</v>
      </c>
      <c r="L2875" s="33">
        <v>0.11</v>
      </c>
      <c r="M2875" s="21" t="s">
        <v>14848</v>
      </c>
      <c r="N2875" s="21" t="s">
        <v>9478</v>
      </c>
      <c r="O2875" s="21" t="s">
        <v>83</v>
      </c>
      <c r="P2875" s="35" t="s">
        <v>13496</v>
      </c>
    </row>
    <row r="2876" spans="2:16">
      <c r="B2876" t="s">
        <v>41</v>
      </c>
      <c r="C2876" t="s">
        <v>44</v>
      </c>
      <c r="D2876" s="36">
        <v>49241500</v>
      </c>
      <c r="E2876" s="36">
        <v>91207</v>
      </c>
      <c r="F2876" t="s">
        <v>11013</v>
      </c>
      <c r="G2876" t="s">
        <v>57</v>
      </c>
      <c r="H2876" s="37">
        <v>2999</v>
      </c>
      <c r="I2876" s="41">
        <f t="shared" si="60"/>
        <v>2669.11</v>
      </c>
      <c r="J2876" t="s">
        <v>8885</v>
      </c>
      <c r="K2876" s="35">
        <v>91207</v>
      </c>
      <c r="L2876" s="33">
        <v>0.11</v>
      </c>
      <c r="M2876" s="21" t="s">
        <v>14848</v>
      </c>
      <c r="N2876" s="21" t="s">
        <v>9478</v>
      </c>
      <c r="O2876" s="21" t="s">
        <v>83</v>
      </c>
      <c r="P2876" s="35" t="s">
        <v>13496</v>
      </c>
    </row>
    <row r="2877" spans="2:16">
      <c r="B2877" t="s">
        <v>41</v>
      </c>
      <c r="C2877" t="s">
        <v>44</v>
      </c>
      <c r="D2877" s="36">
        <v>49241500</v>
      </c>
      <c r="E2877" s="36">
        <v>91208</v>
      </c>
      <c r="F2877" t="s">
        <v>11014</v>
      </c>
      <c r="G2877" t="s">
        <v>57</v>
      </c>
      <c r="H2877" s="37">
        <v>402</v>
      </c>
      <c r="I2877" s="41">
        <f t="shared" si="60"/>
        <v>357.78000000000003</v>
      </c>
      <c r="J2877" t="s">
        <v>8885</v>
      </c>
      <c r="K2877" s="35">
        <v>91208</v>
      </c>
      <c r="L2877" s="33">
        <v>0.11</v>
      </c>
      <c r="M2877" s="21" t="s">
        <v>14848</v>
      </c>
      <c r="N2877" s="21" t="s">
        <v>9478</v>
      </c>
      <c r="O2877" s="21" t="s">
        <v>83</v>
      </c>
      <c r="P2877" s="35" t="s">
        <v>13496</v>
      </c>
    </row>
    <row r="2878" spans="2:16">
      <c r="B2878" t="s">
        <v>41</v>
      </c>
      <c r="C2878" t="s">
        <v>44</v>
      </c>
      <c r="D2878" s="36">
        <v>49241500</v>
      </c>
      <c r="E2878" s="36">
        <v>91209</v>
      </c>
      <c r="F2878" t="s">
        <v>11015</v>
      </c>
      <c r="G2878" t="s">
        <v>57</v>
      </c>
      <c r="H2878" s="37">
        <v>493</v>
      </c>
      <c r="I2878" s="41">
        <f t="shared" si="60"/>
        <v>438.77</v>
      </c>
      <c r="J2878" t="s">
        <v>8885</v>
      </c>
      <c r="K2878" s="35">
        <v>91209</v>
      </c>
      <c r="L2878" s="33">
        <v>0.11</v>
      </c>
      <c r="M2878" s="21" t="s">
        <v>14848</v>
      </c>
      <c r="N2878" s="21" t="s">
        <v>9478</v>
      </c>
      <c r="O2878" s="21" t="s">
        <v>83</v>
      </c>
      <c r="P2878" s="35" t="s">
        <v>13496</v>
      </c>
    </row>
    <row r="2879" spans="2:16">
      <c r="B2879" t="s">
        <v>41</v>
      </c>
      <c r="C2879" t="s">
        <v>44</v>
      </c>
      <c r="D2879" s="36">
        <v>49241500</v>
      </c>
      <c r="E2879" s="36">
        <v>91210</v>
      </c>
      <c r="F2879" t="s">
        <v>11016</v>
      </c>
      <c r="G2879" t="s">
        <v>57</v>
      </c>
      <c r="H2879" s="37">
        <v>674</v>
      </c>
      <c r="I2879" s="41">
        <f t="shared" si="60"/>
        <v>599.86</v>
      </c>
      <c r="J2879" t="s">
        <v>8885</v>
      </c>
      <c r="K2879" s="35">
        <v>91210</v>
      </c>
      <c r="L2879" s="33">
        <v>0.11</v>
      </c>
      <c r="M2879" s="21" t="s">
        <v>14848</v>
      </c>
      <c r="N2879" s="21" t="s">
        <v>9478</v>
      </c>
      <c r="O2879" s="21" t="s">
        <v>83</v>
      </c>
      <c r="P2879" s="35" t="s">
        <v>13496</v>
      </c>
    </row>
    <row r="2880" spans="2:16">
      <c r="B2880" t="s">
        <v>41</v>
      </c>
      <c r="C2880" t="s">
        <v>44</v>
      </c>
      <c r="D2880" s="36">
        <v>49241500</v>
      </c>
      <c r="E2880" s="36">
        <v>91211</v>
      </c>
      <c r="F2880" t="s">
        <v>11017</v>
      </c>
      <c r="G2880" t="s">
        <v>57</v>
      </c>
      <c r="H2880" s="37">
        <v>5281</v>
      </c>
      <c r="I2880" s="41">
        <f t="shared" si="60"/>
        <v>4700.09</v>
      </c>
      <c r="J2880" t="s">
        <v>8885</v>
      </c>
      <c r="K2880" s="35">
        <v>91211</v>
      </c>
      <c r="L2880" s="33">
        <v>0.11</v>
      </c>
      <c r="M2880" s="21" t="s">
        <v>14848</v>
      </c>
      <c r="N2880" s="21" t="s">
        <v>9478</v>
      </c>
      <c r="O2880" s="21" t="s">
        <v>83</v>
      </c>
      <c r="P2880" s="35" t="s">
        <v>13496</v>
      </c>
    </row>
    <row r="2881" spans="2:16">
      <c r="B2881" t="s">
        <v>41</v>
      </c>
      <c r="C2881" t="s">
        <v>44</v>
      </c>
      <c r="D2881" s="36">
        <v>49241500</v>
      </c>
      <c r="E2881" s="36">
        <v>91212</v>
      </c>
      <c r="F2881" t="s">
        <v>11018</v>
      </c>
      <c r="G2881" t="s">
        <v>57</v>
      </c>
      <c r="H2881" s="37">
        <v>2979</v>
      </c>
      <c r="I2881" s="41">
        <f t="shared" si="60"/>
        <v>2651.31</v>
      </c>
      <c r="J2881" t="s">
        <v>8885</v>
      </c>
      <c r="K2881" s="35">
        <v>91212</v>
      </c>
      <c r="L2881" s="33">
        <v>0.11</v>
      </c>
      <c r="M2881" s="21" t="s">
        <v>14848</v>
      </c>
      <c r="N2881" s="21" t="s">
        <v>9478</v>
      </c>
      <c r="O2881" s="21" t="s">
        <v>83</v>
      </c>
      <c r="P2881" s="35" t="s">
        <v>13496</v>
      </c>
    </row>
    <row r="2882" spans="2:16">
      <c r="B2882" t="s">
        <v>41</v>
      </c>
      <c r="C2882" t="s">
        <v>44</v>
      </c>
      <c r="D2882" s="36">
        <v>49241500</v>
      </c>
      <c r="E2882" s="36">
        <v>91213</v>
      </c>
      <c r="F2882" t="s">
        <v>11019</v>
      </c>
      <c r="G2882" t="s">
        <v>57</v>
      </c>
      <c r="H2882" s="37">
        <v>4762</v>
      </c>
      <c r="I2882" s="41">
        <f t="shared" si="60"/>
        <v>4238.18</v>
      </c>
      <c r="J2882" t="s">
        <v>8885</v>
      </c>
      <c r="K2882" s="35">
        <v>91213</v>
      </c>
      <c r="L2882" s="33">
        <v>0.11</v>
      </c>
      <c r="M2882" s="21" t="s">
        <v>14848</v>
      </c>
      <c r="N2882" s="21" t="s">
        <v>9478</v>
      </c>
      <c r="O2882" s="21" t="s">
        <v>83</v>
      </c>
      <c r="P2882" s="35" t="s">
        <v>13496</v>
      </c>
    </row>
    <row r="2883" spans="2:16">
      <c r="B2883" t="s">
        <v>41</v>
      </c>
      <c r="C2883" t="s">
        <v>44</v>
      </c>
      <c r="D2883" s="36">
        <v>49241500</v>
      </c>
      <c r="E2883" s="36">
        <v>91214</v>
      </c>
      <c r="F2883" t="s">
        <v>11020</v>
      </c>
      <c r="G2883" t="s">
        <v>57</v>
      </c>
      <c r="H2883" s="37">
        <v>2904</v>
      </c>
      <c r="I2883" s="41">
        <f t="shared" si="60"/>
        <v>2584.56</v>
      </c>
      <c r="J2883" t="s">
        <v>8885</v>
      </c>
      <c r="K2883" s="35">
        <v>91214</v>
      </c>
      <c r="L2883" s="33">
        <v>0.11</v>
      </c>
      <c r="M2883" s="21" t="s">
        <v>14848</v>
      </c>
      <c r="N2883" s="21" t="s">
        <v>9478</v>
      </c>
      <c r="O2883" s="21" t="s">
        <v>83</v>
      </c>
      <c r="P2883" s="35" t="s">
        <v>13496</v>
      </c>
    </row>
    <row r="2884" spans="2:16">
      <c r="B2884" t="s">
        <v>41</v>
      </c>
      <c r="C2884" t="s">
        <v>44</v>
      </c>
      <c r="D2884" s="36">
        <v>49241500</v>
      </c>
      <c r="E2884" s="36">
        <v>91215</v>
      </c>
      <c r="F2884" t="s">
        <v>11021</v>
      </c>
      <c r="G2884" t="s">
        <v>57</v>
      </c>
      <c r="H2884" s="37">
        <v>1216</v>
      </c>
      <c r="I2884" s="41">
        <f t="shared" si="60"/>
        <v>1082.24</v>
      </c>
      <c r="J2884" t="s">
        <v>8885</v>
      </c>
      <c r="K2884" s="35">
        <v>91215</v>
      </c>
      <c r="L2884" s="33">
        <v>0.11</v>
      </c>
      <c r="M2884" s="21" t="s">
        <v>14848</v>
      </c>
      <c r="N2884" s="21" t="s">
        <v>9478</v>
      </c>
      <c r="O2884" s="21" t="s">
        <v>83</v>
      </c>
      <c r="P2884" s="35" t="s">
        <v>13496</v>
      </c>
    </row>
    <row r="2885" spans="2:16">
      <c r="B2885" t="s">
        <v>41</v>
      </c>
      <c r="C2885" t="s">
        <v>44</v>
      </c>
      <c r="D2885" s="36">
        <v>49241500</v>
      </c>
      <c r="E2885" s="36">
        <v>91216</v>
      </c>
      <c r="F2885" t="s">
        <v>11022</v>
      </c>
      <c r="G2885" t="s">
        <v>57</v>
      </c>
      <c r="H2885" s="37">
        <v>188</v>
      </c>
      <c r="I2885" s="41">
        <f t="shared" si="60"/>
        <v>167.32</v>
      </c>
      <c r="J2885" t="s">
        <v>8885</v>
      </c>
      <c r="K2885" s="35">
        <v>91216</v>
      </c>
      <c r="L2885" s="33">
        <v>0.11</v>
      </c>
      <c r="M2885" s="21" t="s">
        <v>14848</v>
      </c>
      <c r="N2885" s="21" t="s">
        <v>9478</v>
      </c>
      <c r="O2885" s="21" t="s">
        <v>83</v>
      </c>
      <c r="P2885" s="35" t="s">
        <v>13496</v>
      </c>
    </row>
    <row r="2886" spans="2:16">
      <c r="B2886" t="s">
        <v>41</v>
      </c>
      <c r="C2886" t="s">
        <v>44</v>
      </c>
      <c r="D2886" s="36">
        <v>49241500</v>
      </c>
      <c r="E2886" s="36">
        <v>91217</v>
      </c>
      <c r="F2886" t="s">
        <v>11023</v>
      </c>
      <c r="G2886" t="s">
        <v>57</v>
      </c>
      <c r="H2886" s="37">
        <v>273</v>
      </c>
      <c r="I2886" s="41">
        <f t="shared" si="60"/>
        <v>242.97</v>
      </c>
      <c r="J2886" t="s">
        <v>8885</v>
      </c>
      <c r="K2886" s="35">
        <v>91217</v>
      </c>
      <c r="L2886" s="33">
        <v>0.11</v>
      </c>
      <c r="M2886" s="21" t="s">
        <v>14848</v>
      </c>
      <c r="N2886" s="21" t="s">
        <v>9478</v>
      </c>
      <c r="O2886" s="21" t="s">
        <v>83</v>
      </c>
      <c r="P2886" s="35" t="s">
        <v>13496</v>
      </c>
    </row>
    <row r="2887" spans="2:16">
      <c r="B2887" t="s">
        <v>41</v>
      </c>
      <c r="C2887" t="s">
        <v>44</v>
      </c>
      <c r="D2887" s="36">
        <v>49241500</v>
      </c>
      <c r="E2887" s="36">
        <v>91218</v>
      </c>
      <c r="F2887" t="s">
        <v>11024</v>
      </c>
      <c r="G2887" t="s">
        <v>57</v>
      </c>
      <c r="H2887" s="37">
        <v>350</v>
      </c>
      <c r="I2887" s="41">
        <f t="shared" si="60"/>
        <v>311.5</v>
      </c>
      <c r="J2887" t="s">
        <v>8885</v>
      </c>
      <c r="K2887" s="35">
        <v>91218</v>
      </c>
      <c r="L2887" s="33">
        <v>0.11</v>
      </c>
      <c r="M2887" s="21" t="s">
        <v>14848</v>
      </c>
      <c r="N2887" s="21" t="s">
        <v>9478</v>
      </c>
      <c r="O2887" s="21" t="s">
        <v>83</v>
      </c>
      <c r="P2887" s="35" t="s">
        <v>13496</v>
      </c>
    </row>
    <row r="2888" spans="2:16">
      <c r="B2888" t="s">
        <v>41</v>
      </c>
      <c r="C2888" t="s">
        <v>44</v>
      </c>
      <c r="D2888" s="36">
        <v>49241500</v>
      </c>
      <c r="E2888" s="36">
        <v>91219</v>
      </c>
      <c r="F2888" t="s">
        <v>11025</v>
      </c>
      <c r="G2888" t="s">
        <v>57</v>
      </c>
      <c r="H2888" s="37">
        <v>5808</v>
      </c>
      <c r="I2888" s="41">
        <f t="shared" ref="I2888:I2951" si="61">H2888*0.89</f>
        <v>5169.12</v>
      </c>
      <c r="J2888" t="s">
        <v>8885</v>
      </c>
      <c r="K2888" s="35">
        <v>91219</v>
      </c>
      <c r="L2888" s="33">
        <v>0.11</v>
      </c>
      <c r="M2888" s="21" t="s">
        <v>14848</v>
      </c>
      <c r="N2888" s="21" t="s">
        <v>9478</v>
      </c>
      <c r="O2888" s="21" t="s">
        <v>83</v>
      </c>
      <c r="P2888" s="35" t="s">
        <v>13496</v>
      </c>
    </row>
    <row r="2889" spans="2:16">
      <c r="B2889" t="s">
        <v>41</v>
      </c>
      <c r="C2889" t="s">
        <v>44</v>
      </c>
      <c r="D2889" s="36">
        <v>49241500</v>
      </c>
      <c r="E2889" s="36">
        <v>91220</v>
      </c>
      <c r="F2889" t="s">
        <v>11026</v>
      </c>
      <c r="G2889" t="s">
        <v>57</v>
      </c>
      <c r="H2889" s="37">
        <v>176</v>
      </c>
      <c r="I2889" s="41">
        <f t="shared" si="61"/>
        <v>156.64000000000001</v>
      </c>
      <c r="J2889" t="s">
        <v>8885</v>
      </c>
      <c r="K2889" s="35">
        <v>91220</v>
      </c>
      <c r="L2889" s="33">
        <v>0.11</v>
      </c>
      <c r="M2889" s="21" t="s">
        <v>14848</v>
      </c>
      <c r="N2889" s="21" t="s">
        <v>9478</v>
      </c>
      <c r="O2889" s="21" t="s">
        <v>83</v>
      </c>
      <c r="P2889" s="35" t="s">
        <v>13496</v>
      </c>
    </row>
    <row r="2890" spans="2:16">
      <c r="B2890" t="s">
        <v>41</v>
      </c>
      <c r="C2890" t="s">
        <v>44</v>
      </c>
      <c r="D2890" s="36">
        <v>49241500</v>
      </c>
      <c r="E2890" s="36">
        <v>91221</v>
      </c>
      <c r="F2890" t="s">
        <v>11027</v>
      </c>
      <c r="G2890" t="s">
        <v>57</v>
      </c>
      <c r="H2890" s="37">
        <v>256</v>
      </c>
      <c r="I2890" s="41">
        <f t="shared" si="61"/>
        <v>227.84</v>
      </c>
      <c r="J2890" t="s">
        <v>8885</v>
      </c>
      <c r="K2890" s="35">
        <v>91221</v>
      </c>
      <c r="L2890" s="33">
        <v>0.11</v>
      </c>
      <c r="M2890" s="21" t="s">
        <v>14848</v>
      </c>
      <c r="N2890" s="21" t="s">
        <v>9478</v>
      </c>
      <c r="O2890" s="21" t="s">
        <v>83</v>
      </c>
      <c r="P2890" s="35" t="s">
        <v>13496</v>
      </c>
    </row>
    <row r="2891" spans="2:16">
      <c r="B2891" t="s">
        <v>41</v>
      </c>
      <c r="C2891" t="s">
        <v>44</v>
      </c>
      <c r="D2891" s="36">
        <v>49241500</v>
      </c>
      <c r="E2891" s="36">
        <v>91222</v>
      </c>
      <c r="F2891" t="s">
        <v>11028</v>
      </c>
      <c r="G2891" t="s">
        <v>57</v>
      </c>
      <c r="H2891" s="37">
        <v>315</v>
      </c>
      <c r="I2891" s="41">
        <f t="shared" si="61"/>
        <v>280.35000000000002</v>
      </c>
      <c r="J2891" t="s">
        <v>8885</v>
      </c>
      <c r="K2891" s="35">
        <v>91222</v>
      </c>
      <c r="L2891" s="33">
        <v>0.11</v>
      </c>
      <c r="M2891" s="21" t="s">
        <v>14848</v>
      </c>
      <c r="N2891" s="21" t="s">
        <v>9478</v>
      </c>
      <c r="O2891" s="21" t="s">
        <v>83</v>
      </c>
      <c r="P2891" s="35" t="s">
        <v>13496</v>
      </c>
    </row>
    <row r="2892" spans="2:16">
      <c r="B2892" t="s">
        <v>41</v>
      </c>
      <c r="C2892" t="s">
        <v>44</v>
      </c>
      <c r="D2892" s="36">
        <v>49241500</v>
      </c>
      <c r="E2892" s="36">
        <v>91223</v>
      </c>
      <c r="F2892" t="s">
        <v>11029</v>
      </c>
      <c r="G2892" t="s">
        <v>57</v>
      </c>
      <c r="H2892" s="37">
        <v>407</v>
      </c>
      <c r="I2892" s="41">
        <f t="shared" si="61"/>
        <v>362.23</v>
      </c>
      <c r="J2892" t="s">
        <v>8885</v>
      </c>
      <c r="K2892" s="35">
        <v>91223</v>
      </c>
      <c r="L2892" s="33">
        <v>0.11</v>
      </c>
      <c r="M2892" s="21" t="s">
        <v>14848</v>
      </c>
      <c r="N2892" s="21" t="s">
        <v>9478</v>
      </c>
      <c r="O2892" s="21" t="s">
        <v>83</v>
      </c>
      <c r="P2892" s="35" t="s">
        <v>13496</v>
      </c>
    </row>
    <row r="2893" spans="2:16">
      <c r="B2893" t="s">
        <v>41</v>
      </c>
      <c r="C2893" t="s">
        <v>44</v>
      </c>
      <c r="D2893" s="36">
        <v>49241500</v>
      </c>
      <c r="E2893" s="36">
        <v>91224</v>
      </c>
      <c r="F2893" t="s">
        <v>11030</v>
      </c>
      <c r="G2893" t="s">
        <v>57</v>
      </c>
      <c r="H2893" s="37">
        <v>221</v>
      </c>
      <c r="I2893" s="41">
        <f t="shared" si="61"/>
        <v>196.69</v>
      </c>
      <c r="J2893" t="s">
        <v>8885</v>
      </c>
      <c r="K2893" s="35">
        <v>91224</v>
      </c>
      <c r="L2893" s="33">
        <v>0.11</v>
      </c>
      <c r="M2893" s="21" t="s">
        <v>14848</v>
      </c>
      <c r="N2893" s="21" t="s">
        <v>9478</v>
      </c>
      <c r="O2893" s="21" t="s">
        <v>83</v>
      </c>
      <c r="P2893" s="35" t="s">
        <v>13496</v>
      </c>
    </row>
    <row r="2894" spans="2:16">
      <c r="B2894" t="s">
        <v>41</v>
      </c>
      <c r="C2894" t="s">
        <v>44</v>
      </c>
      <c r="D2894" s="36">
        <v>49241500</v>
      </c>
      <c r="E2894" s="36">
        <v>91225</v>
      </c>
      <c r="F2894" t="s">
        <v>11031</v>
      </c>
      <c r="G2894" t="s">
        <v>57</v>
      </c>
      <c r="H2894" s="37">
        <v>10591</v>
      </c>
      <c r="I2894" s="41">
        <f t="shared" si="61"/>
        <v>9425.99</v>
      </c>
      <c r="J2894" t="s">
        <v>8885</v>
      </c>
      <c r="K2894" s="35">
        <v>91225</v>
      </c>
      <c r="L2894" s="33">
        <v>0.11</v>
      </c>
      <c r="M2894" s="21" t="s">
        <v>14848</v>
      </c>
      <c r="N2894" s="21" t="s">
        <v>9478</v>
      </c>
      <c r="O2894" s="21" t="s">
        <v>83</v>
      </c>
      <c r="P2894" s="35" t="s">
        <v>13496</v>
      </c>
    </row>
    <row r="2895" spans="2:16">
      <c r="B2895" t="s">
        <v>41</v>
      </c>
      <c r="C2895" t="s">
        <v>44</v>
      </c>
      <c r="D2895" s="36">
        <v>49241500</v>
      </c>
      <c r="E2895" s="36">
        <v>91226</v>
      </c>
      <c r="F2895" t="s">
        <v>11032</v>
      </c>
      <c r="G2895" t="s">
        <v>57</v>
      </c>
      <c r="H2895" s="37">
        <v>6604</v>
      </c>
      <c r="I2895" s="41">
        <f t="shared" si="61"/>
        <v>5877.56</v>
      </c>
      <c r="J2895" t="s">
        <v>8885</v>
      </c>
      <c r="K2895" s="35">
        <v>91226</v>
      </c>
      <c r="L2895" s="33">
        <v>0.11</v>
      </c>
      <c r="M2895" s="21" t="s">
        <v>14848</v>
      </c>
      <c r="N2895" s="21" t="s">
        <v>9478</v>
      </c>
      <c r="O2895" s="21" t="s">
        <v>83</v>
      </c>
      <c r="P2895" s="35" t="s">
        <v>13496</v>
      </c>
    </row>
    <row r="2896" spans="2:16">
      <c r="B2896" t="s">
        <v>41</v>
      </c>
      <c r="C2896" t="s">
        <v>44</v>
      </c>
      <c r="D2896" s="36">
        <v>49241500</v>
      </c>
      <c r="E2896" s="36">
        <v>91227</v>
      </c>
      <c r="F2896" t="s">
        <v>11033</v>
      </c>
      <c r="G2896" t="s">
        <v>57</v>
      </c>
      <c r="H2896" s="37">
        <v>14105</v>
      </c>
      <c r="I2896" s="41">
        <f t="shared" si="61"/>
        <v>12553.45</v>
      </c>
      <c r="J2896" t="s">
        <v>8885</v>
      </c>
      <c r="K2896" s="35">
        <v>91227</v>
      </c>
      <c r="L2896" s="33">
        <v>0.11</v>
      </c>
      <c r="M2896" s="21" t="s">
        <v>14848</v>
      </c>
      <c r="N2896" s="21" t="s">
        <v>9478</v>
      </c>
      <c r="O2896" s="21" t="s">
        <v>83</v>
      </c>
      <c r="P2896" s="35" t="s">
        <v>13496</v>
      </c>
    </row>
    <row r="2897" spans="2:16">
      <c r="B2897" t="s">
        <v>41</v>
      </c>
      <c r="C2897" t="s">
        <v>44</v>
      </c>
      <c r="D2897" s="36">
        <v>49241500</v>
      </c>
      <c r="E2897" s="36">
        <v>91228</v>
      </c>
      <c r="F2897" t="s">
        <v>11034</v>
      </c>
      <c r="G2897" t="s">
        <v>57</v>
      </c>
      <c r="H2897" s="37">
        <v>7766</v>
      </c>
      <c r="I2897" s="41">
        <f t="shared" si="61"/>
        <v>6911.74</v>
      </c>
      <c r="J2897" t="s">
        <v>8885</v>
      </c>
      <c r="K2897" s="35">
        <v>91228</v>
      </c>
      <c r="L2897" s="33">
        <v>0.11</v>
      </c>
      <c r="M2897" s="21" t="s">
        <v>14848</v>
      </c>
      <c r="N2897" s="21" t="s">
        <v>9478</v>
      </c>
      <c r="O2897" s="21" t="s">
        <v>83</v>
      </c>
      <c r="P2897" s="35" t="s">
        <v>13496</v>
      </c>
    </row>
    <row r="2898" spans="2:16">
      <c r="B2898" t="s">
        <v>41</v>
      </c>
      <c r="C2898" t="s">
        <v>44</v>
      </c>
      <c r="D2898" s="36">
        <v>49241500</v>
      </c>
      <c r="E2898" s="36">
        <v>91229</v>
      </c>
      <c r="F2898" t="s">
        <v>11035</v>
      </c>
      <c r="G2898" t="s">
        <v>57</v>
      </c>
      <c r="H2898" s="37">
        <v>11371</v>
      </c>
      <c r="I2898" s="41">
        <f t="shared" si="61"/>
        <v>10120.19</v>
      </c>
      <c r="J2898" t="s">
        <v>8885</v>
      </c>
      <c r="K2898" s="35">
        <v>91229</v>
      </c>
      <c r="L2898" s="33">
        <v>0.11</v>
      </c>
      <c r="M2898" s="21" t="s">
        <v>14848</v>
      </c>
      <c r="N2898" s="21" t="s">
        <v>9478</v>
      </c>
      <c r="O2898" s="21" t="s">
        <v>83</v>
      </c>
      <c r="P2898" s="35" t="s">
        <v>13496</v>
      </c>
    </row>
    <row r="2899" spans="2:16">
      <c r="B2899" t="s">
        <v>41</v>
      </c>
      <c r="C2899" t="s">
        <v>44</v>
      </c>
      <c r="D2899" s="36">
        <v>49241500</v>
      </c>
      <c r="E2899" s="36">
        <v>91230</v>
      </c>
      <c r="F2899" t="s">
        <v>11036</v>
      </c>
      <c r="G2899" t="s">
        <v>57</v>
      </c>
      <c r="H2899" s="37">
        <v>9636</v>
      </c>
      <c r="I2899" s="41">
        <f t="shared" si="61"/>
        <v>8576.0400000000009</v>
      </c>
      <c r="J2899" t="s">
        <v>8885</v>
      </c>
      <c r="K2899" s="35">
        <v>91230</v>
      </c>
      <c r="L2899" s="33">
        <v>0.11</v>
      </c>
      <c r="M2899" s="21" t="s">
        <v>14848</v>
      </c>
      <c r="N2899" s="21" t="s">
        <v>9478</v>
      </c>
      <c r="O2899" s="21" t="s">
        <v>83</v>
      </c>
      <c r="P2899" s="35" t="s">
        <v>13496</v>
      </c>
    </row>
    <row r="2900" spans="2:16">
      <c r="B2900" t="s">
        <v>41</v>
      </c>
      <c r="C2900" t="s">
        <v>44</v>
      </c>
      <c r="D2900" s="36">
        <v>49241500</v>
      </c>
      <c r="E2900" s="36">
        <v>91231</v>
      </c>
      <c r="F2900" t="s">
        <v>11037</v>
      </c>
      <c r="G2900" t="s">
        <v>57</v>
      </c>
      <c r="H2900" s="37">
        <v>9697</v>
      </c>
      <c r="I2900" s="41">
        <f t="shared" si="61"/>
        <v>8630.33</v>
      </c>
      <c r="J2900" t="s">
        <v>8885</v>
      </c>
      <c r="K2900" s="35">
        <v>91231</v>
      </c>
      <c r="L2900" s="33">
        <v>0.11</v>
      </c>
      <c r="M2900" s="21" t="s">
        <v>14848</v>
      </c>
      <c r="N2900" s="21" t="s">
        <v>9478</v>
      </c>
      <c r="O2900" s="21" t="s">
        <v>83</v>
      </c>
      <c r="P2900" s="35" t="s">
        <v>13496</v>
      </c>
    </row>
    <row r="2901" spans="2:16">
      <c r="B2901" t="s">
        <v>41</v>
      </c>
      <c r="C2901" t="s">
        <v>44</v>
      </c>
      <c r="D2901" s="36">
        <v>49241500</v>
      </c>
      <c r="E2901" s="36">
        <v>91232</v>
      </c>
      <c r="F2901" t="s">
        <v>11038</v>
      </c>
      <c r="G2901" t="s">
        <v>57</v>
      </c>
      <c r="H2901" s="37">
        <v>9738</v>
      </c>
      <c r="I2901" s="41">
        <f t="shared" si="61"/>
        <v>8666.82</v>
      </c>
      <c r="J2901" t="s">
        <v>8885</v>
      </c>
      <c r="K2901" s="35">
        <v>91232</v>
      </c>
      <c r="L2901" s="33">
        <v>0.11</v>
      </c>
      <c r="M2901" s="21" t="s">
        <v>14848</v>
      </c>
      <c r="N2901" s="21" t="s">
        <v>9478</v>
      </c>
      <c r="O2901" s="21" t="s">
        <v>83</v>
      </c>
      <c r="P2901" s="35" t="s">
        <v>13496</v>
      </c>
    </row>
    <row r="2902" spans="2:16">
      <c r="B2902" t="s">
        <v>41</v>
      </c>
      <c r="C2902" t="s">
        <v>44</v>
      </c>
      <c r="D2902" s="36">
        <v>49241500</v>
      </c>
      <c r="E2902" s="36">
        <v>91233</v>
      </c>
      <c r="F2902" t="s">
        <v>11039</v>
      </c>
      <c r="G2902" t="s">
        <v>57</v>
      </c>
      <c r="H2902" s="37">
        <v>9780</v>
      </c>
      <c r="I2902" s="41">
        <f t="shared" si="61"/>
        <v>8704.2000000000007</v>
      </c>
      <c r="J2902" t="s">
        <v>8885</v>
      </c>
      <c r="K2902" s="35">
        <v>91233</v>
      </c>
      <c r="L2902" s="33">
        <v>0.11</v>
      </c>
      <c r="M2902" s="21" t="s">
        <v>14848</v>
      </c>
      <c r="N2902" s="21" t="s">
        <v>9478</v>
      </c>
      <c r="O2902" s="21" t="s">
        <v>83</v>
      </c>
      <c r="P2902" s="35" t="s">
        <v>13496</v>
      </c>
    </row>
    <row r="2903" spans="2:16">
      <c r="B2903" t="s">
        <v>41</v>
      </c>
      <c r="C2903" t="s">
        <v>44</v>
      </c>
      <c r="D2903" s="36">
        <v>49241500</v>
      </c>
      <c r="E2903" s="36">
        <v>91234</v>
      </c>
      <c r="F2903" t="s">
        <v>11040</v>
      </c>
      <c r="G2903" t="s">
        <v>57</v>
      </c>
      <c r="H2903" s="37">
        <v>4906</v>
      </c>
      <c r="I2903" s="41">
        <f t="shared" si="61"/>
        <v>4366.34</v>
      </c>
      <c r="J2903" t="s">
        <v>8885</v>
      </c>
      <c r="K2903" s="35">
        <v>91234</v>
      </c>
      <c r="L2903" s="33">
        <v>0.11</v>
      </c>
      <c r="M2903" s="21" t="s">
        <v>14848</v>
      </c>
      <c r="N2903" s="21" t="s">
        <v>9478</v>
      </c>
      <c r="O2903" s="21" t="s">
        <v>83</v>
      </c>
      <c r="P2903" s="35" t="s">
        <v>13496</v>
      </c>
    </row>
    <row r="2904" spans="2:16">
      <c r="B2904" t="s">
        <v>41</v>
      </c>
      <c r="C2904" t="s">
        <v>44</v>
      </c>
      <c r="D2904" s="36">
        <v>49241500</v>
      </c>
      <c r="E2904" s="36">
        <v>91235</v>
      </c>
      <c r="F2904" t="s">
        <v>11041</v>
      </c>
      <c r="G2904" t="s">
        <v>57</v>
      </c>
      <c r="H2904" s="37">
        <v>10580</v>
      </c>
      <c r="I2904" s="41">
        <f t="shared" si="61"/>
        <v>9416.2000000000007</v>
      </c>
      <c r="J2904" t="s">
        <v>8885</v>
      </c>
      <c r="K2904" s="35">
        <v>91235</v>
      </c>
      <c r="L2904" s="33">
        <v>0.11</v>
      </c>
      <c r="M2904" s="21" t="s">
        <v>14848</v>
      </c>
      <c r="N2904" s="21" t="s">
        <v>9478</v>
      </c>
      <c r="O2904" s="21" t="s">
        <v>83</v>
      </c>
      <c r="P2904" s="35" t="s">
        <v>13496</v>
      </c>
    </row>
    <row r="2905" spans="2:16">
      <c r="B2905" t="s">
        <v>41</v>
      </c>
      <c r="C2905" t="s">
        <v>44</v>
      </c>
      <c r="D2905" s="36">
        <v>49241500</v>
      </c>
      <c r="E2905" s="36">
        <v>91236</v>
      </c>
      <c r="F2905" t="s">
        <v>11042</v>
      </c>
      <c r="G2905" t="s">
        <v>57</v>
      </c>
      <c r="H2905" s="37">
        <v>10740</v>
      </c>
      <c r="I2905" s="41">
        <f t="shared" si="61"/>
        <v>9558.6</v>
      </c>
      <c r="J2905" t="s">
        <v>8885</v>
      </c>
      <c r="K2905" s="35">
        <v>91236</v>
      </c>
      <c r="L2905" s="33">
        <v>0.11</v>
      </c>
      <c r="M2905" s="21" t="s">
        <v>14848</v>
      </c>
      <c r="N2905" s="21" t="s">
        <v>9478</v>
      </c>
      <c r="O2905" s="21" t="s">
        <v>83</v>
      </c>
      <c r="P2905" s="35" t="s">
        <v>13496</v>
      </c>
    </row>
    <row r="2906" spans="2:16">
      <c r="B2906" t="s">
        <v>41</v>
      </c>
      <c r="C2906" t="s">
        <v>44</v>
      </c>
      <c r="D2906" s="36">
        <v>49241500</v>
      </c>
      <c r="E2906" s="36">
        <v>91237</v>
      </c>
      <c r="F2906" t="s">
        <v>11043</v>
      </c>
      <c r="G2906" t="s">
        <v>57</v>
      </c>
      <c r="H2906" s="37">
        <v>10823</v>
      </c>
      <c r="I2906" s="41">
        <f t="shared" si="61"/>
        <v>9632.4699999999993</v>
      </c>
      <c r="J2906" t="s">
        <v>8885</v>
      </c>
      <c r="K2906" s="35">
        <v>91237</v>
      </c>
      <c r="L2906" s="33">
        <v>0.11</v>
      </c>
      <c r="M2906" s="21" t="s">
        <v>14848</v>
      </c>
      <c r="N2906" s="21" t="s">
        <v>9478</v>
      </c>
      <c r="O2906" s="21" t="s">
        <v>83</v>
      </c>
      <c r="P2906" s="35" t="s">
        <v>13496</v>
      </c>
    </row>
    <row r="2907" spans="2:16">
      <c r="B2907" t="s">
        <v>41</v>
      </c>
      <c r="C2907" t="s">
        <v>44</v>
      </c>
      <c r="D2907" s="36">
        <v>49241500</v>
      </c>
      <c r="E2907" s="36">
        <v>91238</v>
      </c>
      <c r="F2907" t="s">
        <v>11044</v>
      </c>
      <c r="G2907" t="s">
        <v>57</v>
      </c>
      <c r="H2907" s="37">
        <v>10905</v>
      </c>
      <c r="I2907" s="41">
        <f t="shared" si="61"/>
        <v>9705.4500000000007</v>
      </c>
      <c r="J2907" t="s">
        <v>8885</v>
      </c>
      <c r="K2907" s="35">
        <v>91238</v>
      </c>
      <c r="L2907" s="33">
        <v>0.11</v>
      </c>
      <c r="M2907" s="21" t="s">
        <v>14848</v>
      </c>
      <c r="N2907" s="21" t="s">
        <v>9478</v>
      </c>
      <c r="O2907" s="21" t="s">
        <v>83</v>
      </c>
      <c r="P2907" s="35" t="s">
        <v>13496</v>
      </c>
    </row>
    <row r="2908" spans="2:16">
      <c r="B2908" t="s">
        <v>41</v>
      </c>
      <c r="C2908" t="s">
        <v>44</v>
      </c>
      <c r="D2908" s="36">
        <v>49241500</v>
      </c>
      <c r="E2908" s="36">
        <v>91240</v>
      </c>
      <c r="F2908" t="s">
        <v>9748</v>
      </c>
      <c r="G2908" t="s">
        <v>57</v>
      </c>
      <c r="H2908" s="37">
        <v>504</v>
      </c>
      <c r="I2908" s="41">
        <f t="shared" si="61"/>
        <v>448.56</v>
      </c>
      <c r="J2908" t="s">
        <v>8885</v>
      </c>
      <c r="K2908" s="35">
        <v>91240</v>
      </c>
      <c r="L2908" s="33">
        <v>0.11</v>
      </c>
      <c r="M2908" s="21" t="s">
        <v>14848</v>
      </c>
      <c r="N2908" s="21" t="s">
        <v>9478</v>
      </c>
      <c r="O2908" s="21" t="s">
        <v>83</v>
      </c>
      <c r="P2908" s="35" t="s">
        <v>13496</v>
      </c>
    </row>
    <row r="2909" spans="2:16">
      <c r="B2909" t="s">
        <v>41</v>
      </c>
      <c r="C2909" t="s">
        <v>44</v>
      </c>
      <c r="D2909" s="36">
        <v>49241500</v>
      </c>
      <c r="E2909" s="36">
        <v>91243</v>
      </c>
      <c r="F2909" t="s">
        <v>11045</v>
      </c>
      <c r="G2909" t="s">
        <v>57</v>
      </c>
      <c r="H2909" s="37">
        <v>10459</v>
      </c>
      <c r="I2909" s="41">
        <f t="shared" si="61"/>
        <v>9308.51</v>
      </c>
      <c r="J2909" t="s">
        <v>8885</v>
      </c>
      <c r="K2909" s="35">
        <v>91243</v>
      </c>
      <c r="L2909" s="33">
        <v>0.11</v>
      </c>
      <c r="M2909" s="21" t="s">
        <v>14848</v>
      </c>
      <c r="N2909" s="21" t="s">
        <v>9478</v>
      </c>
      <c r="O2909" s="21" t="s">
        <v>83</v>
      </c>
      <c r="P2909" s="35" t="s">
        <v>13496</v>
      </c>
    </row>
    <row r="2910" spans="2:16">
      <c r="B2910" t="s">
        <v>41</v>
      </c>
      <c r="C2910" t="s">
        <v>44</v>
      </c>
      <c r="D2910" s="36">
        <v>49241500</v>
      </c>
      <c r="E2910" s="36">
        <v>91244</v>
      </c>
      <c r="F2910" t="s">
        <v>11046</v>
      </c>
      <c r="G2910" t="s">
        <v>57</v>
      </c>
      <c r="H2910" s="37">
        <v>431</v>
      </c>
      <c r="I2910" s="41">
        <f t="shared" si="61"/>
        <v>383.59000000000003</v>
      </c>
      <c r="J2910" t="s">
        <v>8885</v>
      </c>
      <c r="K2910" s="35">
        <v>91244</v>
      </c>
      <c r="L2910" s="33">
        <v>0.11</v>
      </c>
      <c r="M2910" s="21" t="s">
        <v>14848</v>
      </c>
      <c r="N2910" s="21" t="s">
        <v>9478</v>
      </c>
      <c r="O2910" s="21" t="s">
        <v>83</v>
      </c>
      <c r="P2910" s="35" t="s">
        <v>13496</v>
      </c>
    </row>
    <row r="2911" spans="2:16">
      <c r="B2911" t="s">
        <v>41</v>
      </c>
      <c r="C2911" t="s">
        <v>44</v>
      </c>
      <c r="D2911" s="36">
        <v>49241500</v>
      </c>
      <c r="E2911" s="36">
        <v>91245</v>
      </c>
      <c r="F2911" t="s">
        <v>11047</v>
      </c>
      <c r="G2911" t="s">
        <v>57</v>
      </c>
      <c r="H2911" s="37">
        <v>855</v>
      </c>
      <c r="I2911" s="41">
        <f t="shared" si="61"/>
        <v>760.95</v>
      </c>
      <c r="J2911" t="s">
        <v>8885</v>
      </c>
      <c r="K2911" s="35">
        <v>91245</v>
      </c>
      <c r="L2911" s="33">
        <v>0.11</v>
      </c>
      <c r="M2911" s="21" t="s">
        <v>14848</v>
      </c>
      <c r="N2911" s="21" t="s">
        <v>9478</v>
      </c>
      <c r="O2911" s="21" t="s">
        <v>83</v>
      </c>
      <c r="P2911" s="35" t="s">
        <v>13496</v>
      </c>
    </row>
    <row r="2912" spans="2:16">
      <c r="B2912" t="s">
        <v>41</v>
      </c>
      <c r="C2912" t="s">
        <v>44</v>
      </c>
      <c r="D2912" s="36">
        <v>49241500</v>
      </c>
      <c r="E2912" s="36">
        <v>91246</v>
      </c>
      <c r="F2912" t="s">
        <v>11048</v>
      </c>
      <c r="G2912" t="s">
        <v>57</v>
      </c>
      <c r="H2912" s="37">
        <v>1279</v>
      </c>
      <c r="I2912" s="41">
        <f t="shared" si="61"/>
        <v>1138.31</v>
      </c>
      <c r="J2912" t="s">
        <v>8885</v>
      </c>
      <c r="K2912" s="35">
        <v>91246</v>
      </c>
      <c r="L2912" s="33">
        <v>0.11</v>
      </c>
      <c r="M2912" s="21" t="s">
        <v>14848</v>
      </c>
      <c r="N2912" s="21" t="s">
        <v>9478</v>
      </c>
      <c r="O2912" s="21" t="s">
        <v>83</v>
      </c>
      <c r="P2912" s="35" t="s">
        <v>13496</v>
      </c>
    </row>
    <row r="2913" spans="2:16">
      <c r="B2913" t="s">
        <v>41</v>
      </c>
      <c r="C2913" t="s">
        <v>44</v>
      </c>
      <c r="D2913" s="36">
        <v>49241500</v>
      </c>
      <c r="E2913" s="36">
        <v>91247</v>
      </c>
      <c r="F2913" t="s">
        <v>11049</v>
      </c>
      <c r="G2913" t="s">
        <v>57</v>
      </c>
      <c r="H2913" s="37">
        <v>1702</v>
      </c>
      <c r="I2913" s="41">
        <f t="shared" si="61"/>
        <v>1514.78</v>
      </c>
      <c r="J2913" t="s">
        <v>8885</v>
      </c>
      <c r="K2913" s="35">
        <v>91247</v>
      </c>
      <c r="L2913" s="33">
        <v>0.11</v>
      </c>
      <c r="M2913" s="21" t="s">
        <v>14848</v>
      </c>
      <c r="N2913" s="21" t="s">
        <v>9478</v>
      </c>
      <c r="O2913" s="21" t="s">
        <v>83</v>
      </c>
      <c r="P2913" s="35" t="s">
        <v>13496</v>
      </c>
    </row>
    <row r="2914" spans="2:16">
      <c r="B2914" t="s">
        <v>41</v>
      </c>
      <c r="C2914" t="s">
        <v>44</v>
      </c>
      <c r="D2914" s="36">
        <v>49241500</v>
      </c>
      <c r="E2914" s="36">
        <v>91248</v>
      </c>
      <c r="F2914" t="s">
        <v>11050</v>
      </c>
      <c r="G2914" t="s">
        <v>57</v>
      </c>
      <c r="H2914" s="37">
        <v>602</v>
      </c>
      <c r="I2914" s="41">
        <f t="shared" si="61"/>
        <v>535.78</v>
      </c>
      <c r="J2914" t="s">
        <v>8885</v>
      </c>
      <c r="K2914" s="35">
        <v>91248</v>
      </c>
      <c r="L2914" s="33">
        <v>0.11</v>
      </c>
      <c r="M2914" s="21" t="s">
        <v>14848</v>
      </c>
      <c r="N2914" s="21" t="s">
        <v>9478</v>
      </c>
      <c r="O2914" s="21" t="s">
        <v>83</v>
      </c>
      <c r="P2914" s="35" t="s">
        <v>13496</v>
      </c>
    </row>
    <row r="2915" spans="2:16">
      <c r="B2915" t="s">
        <v>41</v>
      </c>
      <c r="C2915" t="s">
        <v>44</v>
      </c>
      <c r="D2915" s="36">
        <v>49241500</v>
      </c>
      <c r="E2915" s="36">
        <v>91249</v>
      </c>
      <c r="F2915" t="s">
        <v>11051</v>
      </c>
      <c r="G2915" t="s">
        <v>57</v>
      </c>
      <c r="H2915" s="37">
        <v>782</v>
      </c>
      <c r="I2915" s="41">
        <f t="shared" si="61"/>
        <v>695.98</v>
      </c>
      <c r="J2915" t="s">
        <v>8885</v>
      </c>
      <c r="K2915" s="35">
        <v>91249</v>
      </c>
      <c r="L2915" s="33">
        <v>0.11</v>
      </c>
      <c r="M2915" s="21" t="s">
        <v>14848</v>
      </c>
      <c r="N2915" s="21" t="s">
        <v>9478</v>
      </c>
      <c r="O2915" s="21" t="s">
        <v>83</v>
      </c>
      <c r="P2915" s="35" t="s">
        <v>13496</v>
      </c>
    </row>
    <row r="2916" spans="2:16">
      <c r="B2916" t="s">
        <v>41</v>
      </c>
      <c r="C2916" t="s">
        <v>44</v>
      </c>
      <c r="D2916" s="36">
        <v>49241500</v>
      </c>
      <c r="E2916" s="36">
        <v>91250</v>
      </c>
      <c r="F2916" t="s">
        <v>11052</v>
      </c>
      <c r="G2916" t="s">
        <v>57</v>
      </c>
      <c r="H2916" s="37">
        <v>961</v>
      </c>
      <c r="I2916" s="41">
        <f t="shared" si="61"/>
        <v>855.29</v>
      </c>
      <c r="J2916" t="s">
        <v>8885</v>
      </c>
      <c r="K2916" s="35">
        <v>91250</v>
      </c>
      <c r="L2916" s="33">
        <v>0.11</v>
      </c>
      <c r="M2916" s="21" t="s">
        <v>14848</v>
      </c>
      <c r="N2916" s="21" t="s">
        <v>9478</v>
      </c>
      <c r="O2916" s="21" t="s">
        <v>83</v>
      </c>
      <c r="P2916" s="35" t="s">
        <v>13496</v>
      </c>
    </row>
    <row r="2917" spans="2:16">
      <c r="B2917" t="s">
        <v>41</v>
      </c>
      <c r="C2917" t="s">
        <v>44</v>
      </c>
      <c r="D2917" s="36">
        <v>49241500</v>
      </c>
      <c r="E2917" s="36">
        <v>91251</v>
      </c>
      <c r="F2917" t="s">
        <v>11053</v>
      </c>
      <c r="G2917" t="s">
        <v>57</v>
      </c>
      <c r="H2917" s="37">
        <v>1143</v>
      </c>
      <c r="I2917" s="41">
        <f t="shared" si="61"/>
        <v>1017.27</v>
      </c>
      <c r="J2917" t="s">
        <v>8885</v>
      </c>
      <c r="K2917" s="35">
        <v>91251</v>
      </c>
      <c r="L2917" s="33">
        <v>0.11</v>
      </c>
      <c r="M2917" s="21" t="s">
        <v>14848</v>
      </c>
      <c r="N2917" s="21" t="s">
        <v>9478</v>
      </c>
      <c r="O2917" s="21" t="s">
        <v>83</v>
      </c>
      <c r="P2917" s="35" t="s">
        <v>13496</v>
      </c>
    </row>
    <row r="2918" spans="2:16">
      <c r="B2918" t="s">
        <v>41</v>
      </c>
      <c r="C2918" t="s">
        <v>44</v>
      </c>
      <c r="D2918" s="36">
        <v>49241500</v>
      </c>
      <c r="E2918" s="36">
        <v>91252</v>
      </c>
      <c r="F2918" t="s">
        <v>11054</v>
      </c>
      <c r="G2918" t="s">
        <v>57</v>
      </c>
      <c r="H2918" s="37">
        <v>1324</v>
      </c>
      <c r="I2918" s="41">
        <f t="shared" si="61"/>
        <v>1178.3600000000001</v>
      </c>
      <c r="J2918" t="s">
        <v>8885</v>
      </c>
      <c r="K2918" s="35">
        <v>91252</v>
      </c>
      <c r="L2918" s="33">
        <v>0.11</v>
      </c>
      <c r="M2918" s="21" t="s">
        <v>14848</v>
      </c>
      <c r="N2918" s="21" t="s">
        <v>9478</v>
      </c>
      <c r="O2918" s="21" t="s">
        <v>83</v>
      </c>
      <c r="P2918" s="35" t="s">
        <v>13496</v>
      </c>
    </row>
    <row r="2919" spans="2:16">
      <c r="B2919" t="s">
        <v>41</v>
      </c>
      <c r="C2919" t="s">
        <v>44</v>
      </c>
      <c r="D2919" s="36">
        <v>49241500</v>
      </c>
      <c r="E2919" s="36">
        <v>91253</v>
      </c>
      <c r="F2919" t="s">
        <v>11055</v>
      </c>
      <c r="G2919" t="s">
        <v>57</v>
      </c>
      <c r="H2919" s="37">
        <v>532</v>
      </c>
      <c r="I2919" s="41">
        <f t="shared" si="61"/>
        <v>473.48</v>
      </c>
      <c r="J2919" t="s">
        <v>8885</v>
      </c>
      <c r="K2919" s="35">
        <v>91253</v>
      </c>
      <c r="L2919" s="33">
        <v>0.11</v>
      </c>
      <c r="M2919" s="21" t="s">
        <v>14848</v>
      </c>
      <c r="N2919" s="21" t="s">
        <v>9478</v>
      </c>
      <c r="O2919" s="21" t="s">
        <v>83</v>
      </c>
      <c r="P2919" s="35" t="s">
        <v>13496</v>
      </c>
    </row>
    <row r="2920" spans="2:16">
      <c r="B2920" t="s">
        <v>41</v>
      </c>
      <c r="C2920" t="s">
        <v>44</v>
      </c>
      <c r="D2920" s="36">
        <v>49241500</v>
      </c>
      <c r="E2920" s="36">
        <v>91254</v>
      </c>
      <c r="F2920" t="s">
        <v>11056</v>
      </c>
      <c r="G2920" t="s">
        <v>57</v>
      </c>
      <c r="H2920" s="37">
        <v>677</v>
      </c>
      <c r="I2920" s="41">
        <f t="shared" si="61"/>
        <v>602.53</v>
      </c>
      <c r="J2920" t="s">
        <v>8885</v>
      </c>
      <c r="K2920" s="35">
        <v>91254</v>
      </c>
      <c r="L2920" s="33">
        <v>0.11</v>
      </c>
      <c r="M2920" s="21" t="s">
        <v>14848</v>
      </c>
      <c r="N2920" s="21" t="s">
        <v>9478</v>
      </c>
      <c r="O2920" s="21" t="s">
        <v>83</v>
      </c>
      <c r="P2920" s="35" t="s">
        <v>13496</v>
      </c>
    </row>
    <row r="2921" spans="2:16">
      <c r="B2921" t="s">
        <v>41</v>
      </c>
      <c r="C2921" t="s">
        <v>44</v>
      </c>
      <c r="D2921" s="36">
        <v>49241500</v>
      </c>
      <c r="E2921" s="36">
        <v>91255</v>
      </c>
      <c r="F2921" t="s">
        <v>11057</v>
      </c>
      <c r="G2921" t="s">
        <v>57</v>
      </c>
      <c r="H2921" s="37">
        <v>822</v>
      </c>
      <c r="I2921" s="41">
        <f t="shared" si="61"/>
        <v>731.58</v>
      </c>
      <c r="J2921" t="s">
        <v>8885</v>
      </c>
      <c r="K2921" s="35">
        <v>91255</v>
      </c>
      <c r="L2921" s="33">
        <v>0.11</v>
      </c>
      <c r="M2921" s="21" t="s">
        <v>14848</v>
      </c>
      <c r="N2921" s="21" t="s">
        <v>9478</v>
      </c>
      <c r="O2921" s="21" t="s">
        <v>83</v>
      </c>
      <c r="P2921" s="35" t="s">
        <v>13496</v>
      </c>
    </row>
    <row r="2922" spans="2:16">
      <c r="B2922" t="s">
        <v>41</v>
      </c>
      <c r="C2922" t="s">
        <v>44</v>
      </c>
      <c r="D2922" s="36">
        <v>49241500</v>
      </c>
      <c r="E2922" s="36">
        <v>91256</v>
      </c>
      <c r="F2922" t="s">
        <v>11058</v>
      </c>
      <c r="G2922" t="s">
        <v>57</v>
      </c>
      <c r="H2922" s="37">
        <v>970</v>
      </c>
      <c r="I2922" s="41">
        <f t="shared" si="61"/>
        <v>863.30000000000007</v>
      </c>
      <c r="J2922" t="s">
        <v>8885</v>
      </c>
      <c r="K2922" s="35">
        <v>91256</v>
      </c>
      <c r="L2922" s="33">
        <v>0.11</v>
      </c>
      <c r="M2922" s="21" t="s">
        <v>14848</v>
      </c>
      <c r="N2922" s="21" t="s">
        <v>9478</v>
      </c>
      <c r="O2922" s="21" t="s">
        <v>83</v>
      </c>
      <c r="P2922" s="35" t="s">
        <v>13496</v>
      </c>
    </row>
    <row r="2923" spans="2:16">
      <c r="B2923" t="s">
        <v>41</v>
      </c>
      <c r="C2923" t="s">
        <v>44</v>
      </c>
      <c r="D2923" s="36">
        <v>49241500</v>
      </c>
      <c r="E2923" s="36">
        <v>91257</v>
      </c>
      <c r="F2923" t="s">
        <v>11059</v>
      </c>
      <c r="G2923" t="s">
        <v>57</v>
      </c>
      <c r="H2923" s="37">
        <v>1115</v>
      </c>
      <c r="I2923" s="41">
        <f t="shared" si="61"/>
        <v>992.35</v>
      </c>
      <c r="J2923" t="s">
        <v>8885</v>
      </c>
      <c r="K2923" s="35">
        <v>91257</v>
      </c>
      <c r="L2923" s="33">
        <v>0.11</v>
      </c>
      <c r="M2923" s="21" t="s">
        <v>14848</v>
      </c>
      <c r="N2923" s="21" t="s">
        <v>9478</v>
      </c>
      <c r="O2923" s="21" t="s">
        <v>83</v>
      </c>
      <c r="P2923" s="35" t="s">
        <v>13496</v>
      </c>
    </row>
    <row r="2924" spans="2:16">
      <c r="B2924" t="s">
        <v>41</v>
      </c>
      <c r="C2924" t="s">
        <v>44</v>
      </c>
      <c r="D2924" s="36">
        <v>49241500</v>
      </c>
      <c r="E2924" s="36">
        <v>91258</v>
      </c>
      <c r="F2924" t="s">
        <v>11060</v>
      </c>
      <c r="G2924" t="s">
        <v>57</v>
      </c>
      <c r="H2924" s="37">
        <v>442</v>
      </c>
      <c r="I2924" s="41">
        <f t="shared" si="61"/>
        <v>393.38</v>
      </c>
      <c r="J2924" t="s">
        <v>8885</v>
      </c>
      <c r="K2924" s="35">
        <v>91258</v>
      </c>
      <c r="L2924" s="33">
        <v>0.11</v>
      </c>
      <c r="M2924" s="21" t="s">
        <v>14848</v>
      </c>
      <c r="N2924" s="21" t="s">
        <v>9478</v>
      </c>
      <c r="O2924" s="21" t="s">
        <v>83</v>
      </c>
      <c r="P2924" s="35" t="s">
        <v>13496</v>
      </c>
    </row>
    <row r="2925" spans="2:16">
      <c r="B2925" t="s">
        <v>41</v>
      </c>
      <c r="C2925" t="s">
        <v>44</v>
      </c>
      <c r="D2925" s="36">
        <v>49241500</v>
      </c>
      <c r="E2925" s="36">
        <v>91259</v>
      </c>
      <c r="F2925" t="s">
        <v>11061</v>
      </c>
      <c r="G2925" t="s">
        <v>57</v>
      </c>
      <c r="H2925" s="37">
        <v>878</v>
      </c>
      <c r="I2925" s="41">
        <f t="shared" si="61"/>
        <v>781.42</v>
      </c>
      <c r="J2925" t="s">
        <v>8885</v>
      </c>
      <c r="K2925" s="35">
        <v>91259</v>
      </c>
      <c r="L2925" s="33">
        <v>0.11</v>
      </c>
      <c r="M2925" s="21" t="s">
        <v>14848</v>
      </c>
      <c r="N2925" s="21" t="s">
        <v>9478</v>
      </c>
      <c r="O2925" s="21" t="s">
        <v>83</v>
      </c>
      <c r="P2925" s="35" t="s">
        <v>13496</v>
      </c>
    </row>
    <row r="2926" spans="2:16">
      <c r="B2926" t="s">
        <v>41</v>
      </c>
      <c r="C2926" t="s">
        <v>44</v>
      </c>
      <c r="D2926" s="36">
        <v>49241500</v>
      </c>
      <c r="E2926" s="36">
        <v>91260</v>
      </c>
      <c r="F2926" t="s">
        <v>11062</v>
      </c>
      <c r="G2926" t="s">
        <v>57</v>
      </c>
      <c r="H2926" s="37">
        <v>1313</v>
      </c>
      <c r="I2926" s="41">
        <f t="shared" si="61"/>
        <v>1168.57</v>
      </c>
      <c r="J2926" t="s">
        <v>8885</v>
      </c>
      <c r="K2926" s="35">
        <v>91260</v>
      </c>
      <c r="L2926" s="33">
        <v>0.11</v>
      </c>
      <c r="M2926" s="21" t="s">
        <v>14848</v>
      </c>
      <c r="N2926" s="21" t="s">
        <v>9478</v>
      </c>
      <c r="O2926" s="21" t="s">
        <v>83</v>
      </c>
      <c r="P2926" s="35" t="s">
        <v>13496</v>
      </c>
    </row>
    <row r="2927" spans="2:16">
      <c r="B2927" t="s">
        <v>41</v>
      </c>
      <c r="C2927" t="s">
        <v>44</v>
      </c>
      <c r="D2927" s="36">
        <v>49241500</v>
      </c>
      <c r="E2927" s="36">
        <v>91261</v>
      </c>
      <c r="F2927" t="s">
        <v>11063</v>
      </c>
      <c r="G2927" t="s">
        <v>57</v>
      </c>
      <c r="H2927" s="37">
        <v>1748</v>
      </c>
      <c r="I2927" s="41">
        <f t="shared" si="61"/>
        <v>1555.72</v>
      </c>
      <c r="J2927" t="s">
        <v>8885</v>
      </c>
      <c r="K2927" s="35">
        <v>91261</v>
      </c>
      <c r="L2927" s="33">
        <v>0.11</v>
      </c>
      <c r="M2927" s="21" t="s">
        <v>14848</v>
      </c>
      <c r="N2927" s="21" t="s">
        <v>9478</v>
      </c>
      <c r="O2927" s="21" t="s">
        <v>83</v>
      </c>
      <c r="P2927" s="35" t="s">
        <v>13496</v>
      </c>
    </row>
    <row r="2928" spans="2:16">
      <c r="B2928" t="s">
        <v>41</v>
      </c>
      <c r="C2928" t="s">
        <v>44</v>
      </c>
      <c r="D2928" s="36">
        <v>49241500</v>
      </c>
      <c r="E2928" s="36">
        <v>91262</v>
      </c>
      <c r="F2928" t="s">
        <v>11064</v>
      </c>
      <c r="G2928" t="s">
        <v>57</v>
      </c>
      <c r="H2928" s="37">
        <v>410</v>
      </c>
      <c r="I2928" s="41">
        <f t="shared" si="61"/>
        <v>364.9</v>
      </c>
      <c r="J2928" t="s">
        <v>8885</v>
      </c>
      <c r="K2928" s="35">
        <v>91262</v>
      </c>
      <c r="L2928" s="33">
        <v>0.11</v>
      </c>
      <c r="M2928" s="21" t="s">
        <v>14848</v>
      </c>
      <c r="N2928" s="21" t="s">
        <v>9478</v>
      </c>
      <c r="O2928" s="21" t="s">
        <v>83</v>
      </c>
      <c r="P2928" s="35" t="s">
        <v>13496</v>
      </c>
    </row>
    <row r="2929" spans="2:16">
      <c r="B2929" t="s">
        <v>41</v>
      </c>
      <c r="C2929" t="s">
        <v>44</v>
      </c>
      <c r="D2929" s="36">
        <v>49241500</v>
      </c>
      <c r="E2929" s="36">
        <v>91263</v>
      </c>
      <c r="F2929" t="s">
        <v>11065</v>
      </c>
      <c r="G2929" t="s">
        <v>57</v>
      </c>
      <c r="H2929" s="37">
        <v>410</v>
      </c>
      <c r="I2929" s="41">
        <f t="shared" si="61"/>
        <v>364.9</v>
      </c>
      <c r="J2929" t="s">
        <v>8885</v>
      </c>
      <c r="K2929" s="35">
        <v>91263</v>
      </c>
      <c r="L2929" s="33">
        <v>0.11</v>
      </c>
      <c r="M2929" s="21" t="s">
        <v>14848</v>
      </c>
      <c r="N2929" s="21" t="s">
        <v>9478</v>
      </c>
      <c r="O2929" s="21" t="s">
        <v>83</v>
      </c>
      <c r="P2929" s="35" t="s">
        <v>13496</v>
      </c>
    </row>
    <row r="2930" spans="2:16">
      <c r="B2930" t="s">
        <v>41</v>
      </c>
      <c r="C2930" t="s">
        <v>44</v>
      </c>
      <c r="D2930" s="36">
        <v>49241500</v>
      </c>
      <c r="E2930" s="36">
        <v>91264</v>
      </c>
      <c r="F2930" t="s">
        <v>11066</v>
      </c>
      <c r="G2930" t="s">
        <v>57</v>
      </c>
      <c r="H2930" s="37">
        <v>341</v>
      </c>
      <c r="I2930" s="41">
        <f t="shared" si="61"/>
        <v>303.49</v>
      </c>
      <c r="J2930" t="s">
        <v>8885</v>
      </c>
      <c r="K2930" s="35">
        <v>91264</v>
      </c>
      <c r="L2930" s="33">
        <v>0.11</v>
      </c>
      <c r="M2930" s="21" t="s">
        <v>14848</v>
      </c>
      <c r="N2930" s="21" t="s">
        <v>9478</v>
      </c>
      <c r="O2930" s="21" t="s">
        <v>83</v>
      </c>
      <c r="P2930" s="35" t="s">
        <v>13496</v>
      </c>
    </row>
    <row r="2931" spans="2:16">
      <c r="B2931" t="s">
        <v>41</v>
      </c>
      <c r="C2931" t="s">
        <v>44</v>
      </c>
      <c r="D2931" s="36">
        <v>49241500</v>
      </c>
      <c r="E2931" s="36">
        <v>91265</v>
      </c>
      <c r="F2931" t="s">
        <v>11067</v>
      </c>
      <c r="G2931" t="s">
        <v>57</v>
      </c>
      <c r="H2931" s="37">
        <v>341</v>
      </c>
      <c r="I2931" s="41">
        <f t="shared" si="61"/>
        <v>303.49</v>
      </c>
      <c r="J2931" t="s">
        <v>8885</v>
      </c>
      <c r="K2931" s="35">
        <v>91265</v>
      </c>
      <c r="L2931" s="33">
        <v>0.11</v>
      </c>
      <c r="M2931" s="21" t="s">
        <v>14848</v>
      </c>
      <c r="N2931" s="21" t="s">
        <v>9478</v>
      </c>
      <c r="O2931" s="21" t="s">
        <v>83</v>
      </c>
      <c r="P2931" s="35" t="s">
        <v>13496</v>
      </c>
    </row>
    <row r="2932" spans="2:16">
      <c r="B2932" t="s">
        <v>41</v>
      </c>
      <c r="C2932" t="s">
        <v>44</v>
      </c>
      <c r="D2932" s="36">
        <v>49241500</v>
      </c>
      <c r="E2932" s="36">
        <v>91268</v>
      </c>
      <c r="F2932" t="s">
        <v>11068</v>
      </c>
      <c r="G2932" t="s">
        <v>57</v>
      </c>
      <c r="H2932" s="37">
        <v>4478</v>
      </c>
      <c r="I2932" s="41">
        <f t="shared" si="61"/>
        <v>3985.42</v>
      </c>
      <c r="J2932" t="s">
        <v>8885</v>
      </c>
      <c r="K2932" s="35">
        <v>91268</v>
      </c>
      <c r="L2932" s="33">
        <v>0.11</v>
      </c>
      <c r="M2932" s="21" t="s">
        <v>14848</v>
      </c>
      <c r="N2932" s="21" t="s">
        <v>9478</v>
      </c>
      <c r="O2932" s="21" t="s">
        <v>83</v>
      </c>
      <c r="P2932" s="35" t="s">
        <v>13496</v>
      </c>
    </row>
    <row r="2933" spans="2:16">
      <c r="B2933" t="s">
        <v>41</v>
      </c>
      <c r="C2933" t="s">
        <v>44</v>
      </c>
      <c r="D2933" s="36">
        <v>49241500</v>
      </c>
      <c r="E2933" s="36">
        <v>91269</v>
      </c>
      <c r="F2933" t="s">
        <v>11069</v>
      </c>
      <c r="G2933" t="s">
        <v>57</v>
      </c>
      <c r="H2933" s="37">
        <v>1144</v>
      </c>
      <c r="I2933" s="41">
        <f t="shared" si="61"/>
        <v>1018.16</v>
      </c>
      <c r="J2933" t="s">
        <v>8885</v>
      </c>
      <c r="K2933" s="35">
        <v>91269</v>
      </c>
      <c r="L2933" s="33">
        <v>0.11</v>
      </c>
      <c r="M2933" s="21" t="s">
        <v>14848</v>
      </c>
      <c r="N2933" s="21" t="s">
        <v>9478</v>
      </c>
      <c r="O2933" s="21" t="s">
        <v>83</v>
      </c>
      <c r="P2933" s="35" t="s">
        <v>13496</v>
      </c>
    </row>
    <row r="2934" spans="2:16">
      <c r="B2934" t="s">
        <v>41</v>
      </c>
      <c r="C2934" t="s">
        <v>44</v>
      </c>
      <c r="D2934" s="36">
        <v>49241500</v>
      </c>
      <c r="E2934" s="36">
        <v>91270</v>
      </c>
      <c r="F2934" t="s">
        <v>11070</v>
      </c>
      <c r="G2934" t="s">
        <v>57</v>
      </c>
      <c r="H2934" s="37">
        <v>2694</v>
      </c>
      <c r="I2934" s="41">
        <f t="shared" si="61"/>
        <v>2397.66</v>
      </c>
      <c r="J2934" t="s">
        <v>8885</v>
      </c>
      <c r="K2934" s="35">
        <v>91270</v>
      </c>
      <c r="L2934" s="33">
        <v>0.11</v>
      </c>
      <c r="M2934" s="21" t="s">
        <v>14848</v>
      </c>
      <c r="N2934" s="21" t="s">
        <v>9478</v>
      </c>
      <c r="O2934" s="21" t="s">
        <v>83</v>
      </c>
      <c r="P2934" s="35" t="s">
        <v>13496</v>
      </c>
    </row>
    <row r="2935" spans="2:16">
      <c r="B2935" t="s">
        <v>41</v>
      </c>
      <c r="C2935" t="s">
        <v>44</v>
      </c>
      <c r="D2935" s="36">
        <v>49241500</v>
      </c>
      <c r="E2935" s="36">
        <v>91271</v>
      </c>
      <c r="F2935" t="s">
        <v>11071</v>
      </c>
      <c r="G2935" t="s">
        <v>57</v>
      </c>
      <c r="H2935" s="37">
        <v>319</v>
      </c>
      <c r="I2935" s="41">
        <f t="shared" si="61"/>
        <v>283.91000000000003</v>
      </c>
      <c r="J2935" t="s">
        <v>8885</v>
      </c>
      <c r="K2935" s="35">
        <v>91271</v>
      </c>
      <c r="L2935" s="33">
        <v>0.11</v>
      </c>
      <c r="M2935" s="21" t="s">
        <v>14848</v>
      </c>
      <c r="N2935" s="21" t="s">
        <v>9478</v>
      </c>
      <c r="O2935" s="21" t="s">
        <v>83</v>
      </c>
      <c r="P2935" s="35" t="s">
        <v>13496</v>
      </c>
    </row>
    <row r="2936" spans="2:16">
      <c r="B2936" t="s">
        <v>41</v>
      </c>
      <c r="C2936" t="s">
        <v>44</v>
      </c>
      <c r="D2936" s="36">
        <v>49241500</v>
      </c>
      <c r="E2936" s="36">
        <v>91272</v>
      </c>
      <c r="F2936" t="s">
        <v>11072</v>
      </c>
      <c r="G2936" t="s">
        <v>57</v>
      </c>
      <c r="H2936" s="37">
        <v>340</v>
      </c>
      <c r="I2936" s="41">
        <f t="shared" si="61"/>
        <v>302.60000000000002</v>
      </c>
      <c r="J2936" t="s">
        <v>8885</v>
      </c>
      <c r="K2936" s="35">
        <v>91272</v>
      </c>
      <c r="L2936" s="33">
        <v>0.11</v>
      </c>
      <c r="M2936" s="21" t="s">
        <v>14848</v>
      </c>
      <c r="N2936" s="21" t="s">
        <v>9478</v>
      </c>
      <c r="O2936" s="21" t="s">
        <v>83</v>
      </c>
      <c r="P2936" s="35" t="s">
        <v>13496</v>
      </c>
    </row>
    <row r="2937" spans="2:16">
      <c r="B2937" t="s">
        <v>41</v>
      </c>
      <c r="C2937" t="s">
        <v>44</v>
      </c>
      <c r="D2937" s="36">
        <v>49241500</v>
      </c>
      <c r="E2937" s="36">
        <v>91273</v>
      </c>
      <c r="F2937" t="s">
        <v>11073</v>
      </c>
      <c r="G2937" t="s">
        <v>57</v>
      </c>
      <c r="H2937" s="37">
        <v>347</v>
      </c>
      <c r="I2937" s="41">
        <f t="shared" si="61"/>
        <v>308.83</v>
      </c>
      <c r="J2937" t="s">
        <v>8885</v>
      </c>
      <c r="K2937" s="35">
        <v>91273</v>
      </c>
      <c r="L2937" s="33">
        <v>0.11</v>
      </c>
      <c r="M2937" s="21" t="s">
        <v>14848</v>
      </c>
      <c r="N2937" s="21" t="s">
        <v>9478</v>
      </c>
      <c r="O2937" s="21" t="s">
        <v>83</v>
      </c>
      <c r="P2937" s="35" t="s">
        <v>13496</v>
      </c>
    </row>
    <row r="2938" spans="2:16">
      <c r="B2938" t="s">
        <v>41</v>
      </c>
      <c r="C2938" t="s">
        <v>44</v>
      </c>
      <c r="D2938" s="36">
        <v>49241500</v>
      </c>
      <c r="E2938" s="36">
        <v>91274</v>
      </c>
      <c r="F2938" t="s">
        <v>11074</v>
      </c>
      <c r="G2938" t="s">
        <v>57</v>
      </c>
      <c r="H2938" s="37">
        <v>390</v>
      </c>
      <c r="I2938" s="41">
        <f t="shared" si="61"/>
        <v>347.1</v>
      </c>
      <c r="J2938" t="s">
        <v>8885</v>
      </c>
      <c r="K2938" s="35">
        <v>91274</v>
      </c>
      <c r="L2938" s="33">
        <v>0.11</v>
      </c>
      <c r="M2938" s="21" t="s">
        <v>14848</v>
      </c>
      <c r="N2938" s="21" t="s">
        <v>9478</v>
      </c>
      <c r="O2938" s="21" t="s">
        <v>83</v>
      </c>
      <c r="P2938" s="35" t="s">
        <v>13496</v>
      </c>
    </row>
    <row r="2939" spans="2:16">
      <c r="B2939" t="s">
        <v>41</v>
      </c>
      <c r="C2939" t="s">
        <v>44</v>
      </c>
      <c r="D2939" s="36">
        <v>49241500</v>
      </c>
      <c r="E2939" s="36">
        <v>91275</v>
      </c>
      <c r="F2939" t="s">
        <v>11075</v>
      </c>
      <c r="G2939" t="s">
        <v>57</v>
      </c>
      <c r="H2939" s="37">
        <v>1447</v>
      </c>
      <c r="I2939" s="41">
        <f t="shared" si="61"/>
        <v>1287.83</v>
      </c>
      <c r="J2939" t="s">
        <v>8885</v>
      </c>
      <c r="K2939" s="35">
        <v>91275</v>
      </c>
      <c r="L2939" s="33">
        <v>0.11</v>
      </c>
      <c r="M2939" s="21" t="s">
        <v>14848</v>
      </c>
      <c r="N2939" s="21" t="s">
        <v>9478</v>
      </c>
      <c r="O2939" s="21" t="s">
        <v>83</v>
      </c>
      <c r="P2939" s="35" t="s">
        <v>13496</v>
      </c>
    </row>
    <row r="2940" spans="2:16">
      <c r="B2940" t="s">
        <v>41</v>
      </c>
      <c r="C2940" t="s">
        <v>44</v>
      </c>
      <c r="D2940" s="36">
        <v>49241500</v>
      </c>
      <c r="E2940" s="36">
        <v>91276</v>
      </c>
      <c r="F2940" t="s">
        <v>11076</v>
      </c>
      <c r="G2940" t="s">
        <v>57</v>
      </c>
      <c r="H2940" s="37">
        <v>2573</v>
      </c>
      <c r="I2940" s="41">
        <f t="shared" si="61"/>
        <v>2289.9700000000003</v>
      </c>
      <c r="J2940" t="s">
        <v>8885</v>
      </c>
      <c r="K2940" s="35">
        <v>91276</v>
      </c>
      <c r="L2940" s="33">
        <v>0.11</v>
      </c>
      <c r="M2940" s="21" t="s">
        <v>14848</v>
      </c>
      <c r="N2940" s="21" t="s">
        <v>9478</v>
      </c>
      <c r="O2940" s="21" t="s">
        <v>83</v>
      </c>
      <c r="P2940" s="35" t="s">
        <v>13496</v>
      </c>
    </row>
    <row r="2941" spans="2:16">
      <c r="B2941" t="s">
        <v>41</v>
      </c>
      <c r="C2941" t="s">
        <v>44</v>
      </c>
      <c r="D2941" s="36">
        <v>49241500</v>
      </c>
      <c r="E2941" s="36">
        <v>91277</v>
      </c>
      <c r="F2941" t="s">
        <v>11077</v>
      </c>
      <c r="G2941" t="s">
        <v>57</v>
      </c>
      <c r="H2941" s="37">
        <v>5383</v>
      </c>
      <c r="I2941" s="41">
        <f t="shared" si="61"/>
        <v>4790.87</v>
      </c>
      <c r="J2941" t="s">
        <v>8885</v>
      </c>
      <c r="K2941" s="35">
        <v>91277</v>
      </c>
      <c r="L2941" s="33">
        <v>0.11</v>
      </c>
      <c r="M2941" s="21" t="s">
        <v>14848</v>
      </c>
      <c r="N2941" s="21" t="s">
        <v>9478</v>
      </c>
      <c r="O2941" s="21" t="s">
        <v>83</v>
      </c>
      <c r="P2941" s="35" t="s">
        <v>13496</v>
      </c>
    </row>
    <row r="2942" spans="2:16">
      <c r="B2942" t="s">
        <v>41</v>
      </c>
      <c r="C2942" t="s">
        <v>44</v>
      </c>
      <c r="D2942" s="36">
        <v>49241500</v>
      </c>
      <c r="E2942" s="36">
        <v>91278</v>
      </c>
      <c r="F2942" t="s">
        <v>11078</v>
      </c>
      <c r="G2942" t="s">
        <v>57</v>
      </c>
      <c r="H2942" s="37">
        <v>5435</v>
      </c>
      <c r="I2942" s="41">
        <f t="shared" si="61"/>
        <v>4837.1499999999996</v>
      </c>
      <c r="J2942" t="s">
        <v>8885</v>
      </c>
      <c r="K2942" s="35">
        <v>91278</v>
      </c>
      <c r="L2942" s="33">
        <v>0.11</v>
      </c>
      <c r="M2942" s="21" t="s">
        <v>14848</v>
      </c>
      <c r="N2942" s="21" t="s">
        <v>9478</v>
      </c>
      <c r="O2942" s="21" t="s">
        <v>83</v>
      </c>
      <c r="P2942" s="35" t="s">
        <v>13496</v>
      </c>
    </row>
    <row r="2943" spans="2:16">
      <c r="B2943" t="s">
        <v>41</v>
      </c>
      <c r="C2943" t="s">
        <v>44</v>
      </c>
      <c r="D2943" s="36">
        <v>49241500</v>
      </c>
      <c r="E2943" s="36">
        <v>91279</v>
      </c>
      <c r="F2943" t="s">
        <v>11079</v>
      </c>
      <c r="G2943" t="s">
        <v>57</v>
      </c>
      <c r="H2943" s="37">
        <v>3403</v>
      </c>
      <c r="I2943" s="41">
        <f t="shared" si="61"/>
        <v>3028.67</v>
      </c>
      <c r="J2943" t="s">
        <v>8885</v>
      </c>
      <c r="K2943" s="35">
        <v>91279</v>
      </c>
      <c r="L2943" s="33">
        <v>0.11</v>
      </c>
      <c r="M2943" s="21" t="s">
        <v>14848</v>
      </c>
      <c r="N2943" s="21" t="s">
        <v>9478</v>
      </c>
      <c r="O2943" s="21" t="s">
        <v>83</v>
      </c>
      <c r="P2943" s="35" t="s">
        <v>13496</v>
      </c>
    </row>
    <row r="2944" spans="2:16">
      <c r="B2944" t="s">
        <v>41</v>
      </c>
      <c r="C2944" t="s">
        <v>44</v>
      </c>
      <c r="D2944" s="36">
        <v>49241500</v>
      </c>
      <c r="E2944" s="36">
        <v>91283</v>
      </c>
      <c r="F2944" t="s">
        <v>11080</v>
      </c>
      <c r="G2944" t="s">
        <v>57</v>
      </c>
      <c r="H2944" s="37">
        <v>5694</v>
      </c>
      <c r="I2944" s="41">
        <f t="shared" si="61"/>
        <v>5067.66</v>
      </c>
      <c r="J2944" t="s">
        <v>8885</v>
      </c>
      <c r="K2944" s="35">
        <v>91283</v>
      </c>
      <c r="L2944" s="33">
        <v>0.11</v>
      </c>
      <c r="M2944" s="21" t="s">
        <v>14848</v>
      </c>
      <c r="N2944" s="21" t="s">
        <v>9478</v>
      </c>
      <c r="O2944" s="21" t="s">
        <v>83</v>
      </c>
      <c r="P2944" s="35" t="s">
        <v>13496</v>
      </c>
    </row>
    <row r="2945" spans="2:16">
      <c r="B2945" t="s">
        <v>41</v>
      </c>
      <c r="C2945" t="s">
        <v>44</v>
      </c>
      <c r="D2945" s="36">
        <v>49241500</v>
      </c>
      <c r="E2945" s="36">
        <v>91284</v>
      </c>
      <c r="F2945" t="s">
        <v>11081</v>
      </c>
      <c r="G2945" t="s">
        <v>57</v>
      </c>
      <c r="H2945" s="37">
        <v>3949</v>
      </c>
      <c r="I2945" s="41">
        <f t="shared" si="61"/>
        <v>3514.61</v>
      </c>
      <c r="J2945" t="s">
        <v>8885</v>
      </c>
      <c r="K2945" s="35">
        <v>91284</v>
      </c>
      <c r="L2945" s="33">
        <v>0.11</v>
      </c>
      <c r="M2945" s="21" t="s">
        <v>14848</v>
      </c>
      <c r="N2945" s="21" t="s">
        <v>9478</v>
      </c>
      <c r="O2945" s="21" t="s">
        <v>83</v>
      </c>
      <c r="P2945" s="35" t="s">
        <v>13496</v>
      </c>
    </row>
    <row r="2946" spans="2:16">
      <c r="B2946" t="s">
        <v>41</v>
      </c>
      <c r="C2946" t="s">
        <v>44</v>
      </c>
      <c r="D2946" s="36">
        <v>49241500</v>
      </c>
      <c r="E2946" s="36">
        <v>91285</v>
      </c>
      <c r="F2946" t="s">
        <v>11082</v>
      </c>
      <c r="G2946" t="s">
        <v>57</v>
      </c>
      <c r="H2946" s="37">
        <v>4408</v>
      </c>
      <c r="I2946" s="41">
        <f t="shared" si="61"/>
        <v>3923.12</v>
      </c>
      <c r="J2946" t="s">
        <v>8885</v>
      </c>
      <c r="K2946" s="35">
        <v>91285</v>
      </c>
      <c r="L2946" s="33">
        <v>0.11</v>
      </c>
      <c r="M2946" s="21" t="s">
        <v>14848</v>
      </c>
      <c r="N2946" s="21" t="s">
        <v>9478</v>
      </c>
      <c r="O2946" s="21" t="s">
        <v>83</v>
      </c>
      <c r="P2946" s="35" t="s">
        <v>13496</v>
      </c>
    </row>
    <row r="2947" spans="2:16">
      <c r="B2947" t="s">
        <v>41</v>
      </c>
      <c r="C2947" t="s">
        <v>44</v>
      </c>
      <c r="D2947" s="36">
        <v>49241500</v>
      </c>
      <c r="E2947" s="36">
        <v>91286</v>
      </c>
      <c r="F2947" t="s">
        <v>11083</v>
      </c>
      <c r="G2947" t="s">
        <v>57</v>
      </c>
      <c r="H2947" s="37">
        <v>582</v>
      </c>
      <c r="I2947" s="41">
        <f t="shared" si="61"/>
        <v>517.98</v>
      </c>
      <c r="J2947" t="s">
        <v>8885</v>
      </c>
      <c r="K2947" s="35">
        <v>91286</v>
      </c>
      <c r="L2947" s="33">
        <v>0.11</v>
      </c>
      <c r="M2947" s="21" t="s">
        <v>14848</v>
      </c>
      <c r="N2947" s="21" t="s">
        <v>9478</v>
      </c>
      <c r="O2947" s="21" t="s">
        <v>83</v>
      </c>
      <c r="P2947" s="35" t="s">
        <v>13496</v>
      </c>
    </row>
    <row r="2948" spans="2:16">
      <c r="B2948" t="s">
        <v>41</v>
      </c>
      <c r="C2948" t="s">
        <v>44</v>
      </c>
      <c r="D2948" s="36">
        <v>49241500</v>
      </c>
      <c r="E2948" s="36">
        <v>91287</v>
      </c>
      <c r="F2948" t="s">
        <v>9776</v>
      </c>
      <c r="G2948" t="s">
        <v>57</v>
      </c>
      <c r="H2948" s="37">
        <v>579</v>
      </c>
      <c r="I2948" s="41">
        <f t="shared" si="61"/>
        <v>515.31000000000006</v>
      </c>
      <c r="J2948" t="s">
        <v>8885</v>
      </c>
      <c r="K2948" s="35">
        <v>91287</v>
      </c>
      <c r="L2948" s="33">
        <v>0.11</v>
      </c>
      <c r="M2948" s="21" t="s">
        <v>14848</v>
      </c>
      <c r="N2948" s="21" t="s">
        <v>9478</v>
      </c>
      <c r="O2948" s="21" t="s">
        <v>83</v>
      </c>
      <c r="P2948" s="35" t="s">
        <v>13496</v>
      </c>
    </row>
    <row r="2949" spans="2:16">
      <c r="B2949" t="s">
        <v>41</v>
      </c>
      <c r="C2949" t="s">
        <v>44</v>
      </c>
      <c r="D2949" s="36">
        <v>49241500</v>
      </c>
      <c r="E2949" s="36">
        <v>91288</v>
      </c>
      <c r="F2949" t="s">
        <v>11084</v>
      </c>
      <c r="G2949" t="s">
        <v>57</v>
      </c>
      <c r="H2949" s="37">
        <v>697</v>
      </c>
      <c r="I2949" s="41">
        <f t="shared" si="61"/>
        <v>620.33000000000004</v>
      </c>
      <c r="J2949" t="s">
        <v>8885</v>
      </c>
      <c r="K2949" s="35">
        <v>91288</v>
      </c>
      <c r="L2949" s="33">
        <v>0.11</v>
      </c>
      <c r="M2949" s="21" t="s">
        <v>14848</v>
      </c>
      <c r="N2949" s="21" t="s">
        <v>9478</v>
      </c>
      <c r="O2949" s="21" t="s">
        <v>83</v>
      </c>
      <c r="P2949" s="35" t="s">
        <v>13496</v>
      </c>
    </row>
    <row r="2950" spans="2:16">
      <c r="B2950" t="s">
        <v>41</v>
      </c>
      <c r="C2950" t="s">
        <v>44</v>
      </c>
      <c r="D2950" s="36">
        <v>49241500</v>
      </c>
      <c r="E2950" s="36">
        <v>91290</v>
      </c>
      <c r="F2950" t="s">
        <v>11085</v>
      </c>
      <c r="G2950" t="s">
        <v>57</v>
      </c>
      <c r="H2950" s="37">
        <v>1061</v>
      </c>
      <c r="I2950" s="41">
        <f t="shared" si="61"/>
        <v>944.29</v>
      </c>
      <c r="J2950" t="s">
        <v>8885</v>
      </c>
      <c r="K2950" s="35">
        <v>91290</v>
      </c>
      <c r="L2950" s="33">
        <v>0.11</v>
      </c>
      <c r="M2950" s="21" t="s">
        <v>14848</v>
      </c>
      <c r="N2950" s="21" t="s">
        <v>9478</v>
      </c>
      <c r="O2950" s="21" t="s">
        <v>83</v>
      </c>
      <c r="P2950" s="35" t="s">
        <v>13496</v>
      </c>
    </row>
    <row r="2951" spans="2:16">
      <c r="B2951" t="s">
        <v>41</v>
      </c>
      <c r="C2951" t="s">
        <v>44</v>
      </c>
      <c r="D2951" s="36">
        <v>49241500</v>
      </c>
      <c r="E2951" s="36">
        <v>91291</v>
      </c>
      <c r="F2951" t="s">
        <v>11086</v>
      </c>
      <c r="G2951" t="s">
        <v>57</v>
      </c>
      <c r="H2951" s="37">
        <v>1185</v>
      </c>
      <c r="I2951" s="41">
        <f t="shared" si="61"/>
        <v>1054.6500000000001</v>
      </c>
      <c r="J2951" t="s">
        <v>8885</v>
      </c>
      <c r="K2951" s="35">
        <v>91291</v>
      </c>
      <c r="L2951" s="33">
        <v>0.11</v>
      </c>
      <c r="M2951" s="21" t="s">
        <v>14848</v>
      </c>
      <c r="N2951" s="21" t="s">
        <v>9478</v>
      </c>
      <c r="O2951" s="21" t="s">
        <v>83</v>
      </c>
      <c r="P2951" s="35" t="s">
        <v>13496</v>
      </c>
    </row>
    <row r="2952" spans="2:16">
      <c r="B2952" t="s">
        <v>41</v>
      </c>
      <c r="C2952" t="s">
        <v>44</v>
      </c>
      <c r="D2952" s="36">
        <v>49241500</v>
      </c>
      <c r="E2952" s="36">
        <v>91292</v>
      </c>
      <c r="F2952" t="s">
        <v>11087</v>
      </c>
      <c r="G2952" t="s">
        <v>57</v>
      </c>
      <c r="H2952" s="37">
        <v>1314</v>
      </c>
      <c r="I2952" s="41">
        <f t="shared" ref="I2952:I3015" si="62">H2952*0.89</f>
        <v>1169.46</v>
      </c>
      <c r="J2952" t="s">
        <v>8885</v>
      </c>
      <c r="K2952" s="35">
        <v>91292</v>
      </c>
      <c r="L2952" s="33">
        <v>0.11</v>
      </c>
      <c r="M2952" s="21" t="s">
        <v>14848</v>
      </c>
      <c r="N2952" s="21" t="s">
        <v>9478</v>
      </c>
      <c r="O2952" s="21" t="s">
        <v>83</v>
      </c>
      <c r="P2952" s="35" t="s">
        <v>13496</v>
      </c>
    </row>
    <row r="2953" spans="2:16">
      <c r="B2953" t="s">
        <v>41</v>
      </c>
      <c r="C2953" t="s">
        <v>44</v>
      </c>
      <c r="D2953" s="36">
        <v>49241500</v>
      </c>
      <c r="E2953" s="36">
        <v>91293</v>
      </c>
      <c r="F2953" t="s">
        <v>11088</v>
      </c>
      <c r="G2953" t="s">
        <v>57</v>
      </c>
      <c r="H2953" s="37">
        <v>1443</v>
      </c>
      <c r="I2953" s="41">
        <f t="shared" si="62"/>
        <v>1284.27</v>
      </c>
      <c r="J2953" t="s">
        <v>8885</v>
      </c>
      <c r="K2953" s="35">
        <v>91293</v>
      </c>
      <c r="L2953" s="33">
        <v>0.11</v>
      </c>
      <c r="M2953" s="21" t="s">
        <v>14848</v>
      </c>
      <c r="N2953" s="21" t="s">
        <v>9478</v>
      </c>
      <c r="O2953" s="21" t="s">
        <v>83</v>
      </c>
      <c r="P2953" s="35" t="s">
        <v>13496</v>
      </c>
    </row>
    <row r="2954" spans="2:16">
      <c r="B2954" t="s">
        <v>41</v>
      </c>
      <c r="C2954" t="s">
        <v>44</v>
      </c>
      <c r="D2954" s="36">
        <v>49241500</v>
      </c>
      <c r="E2954" s="36">
        <v>91294</v>
      </c>
      <c r="F2954" t="s">
        <v>11089</v>
      </c>
      <c r="G2954" t="s">
        <v>57</v>
      </c>
      <c r="H2954" s="37">
        <v>1596</v>
      </c>
      <c r="I2954" s="41">
        <f t="shared" si="62"/>
        <v>1420.44</v>
      </c>
      <c r="J2954" t="s">
        <v>8885</v>
      </c>
      <c r="K2954" s="35">
        <v>91294</v>
      </c>
      <c r="L2954" s="33">
        <v>0.11</v>
      </c>
      <c r="M2954" s="21" t="s">
        <v>14848</v>
      </c>
      <c r="N2954" s="21" t="s">
        <v>9478</v>
      </c>
      <c r="O2954" s="21" t="s">
        <v>83</v>
      </c>
      <c r="P2954" s="35" t="s">
        <v>13496</v>
      </c>
    </row>
    <row r="2955" spans="2:16">
      <c r="B2955" t="s">
        <v>41</v>
      </c>
      <c r="C2955" t="s">
        <v>44</v>
      </c>
      <c r="D2955" s="36">
        <v>49241500</v>
      </c>
      <c r="E2955" s="36">
        <v>91295</v>
      </c>
      <c r="F2955" t="s">
        <v>11090</v>
      </c>
      <c r="G2955" t="s">
        <v>57</v>
      </c>
      <c r="H2955" s="37">
        <v>2835</v>
      </c>
      <c r="I2955" s="41">
        <f t="shared" si="62"/>
        <v>2523.15</v>
      </c>
      <c r="J2955" t="s">
        <v>8885</v>
      </c>
      <c r="K2955" s="35">
        <v>91295</v>
      </c>
      <c r="L2955" s="33">
        <v>0.11</v>
      </c>
      <c r="M2955" s="21" t="s">
        <v>14848</v>
      </c>
      <c r="N2955" s="21" t="s">
        <v>9478</v>
      </c>
      <c r="O2955" s="21" t="s">
        <v>83</v>
      </c>
      <c r="P2955" s="35" t="s">
        <v>13496</v>
      </c>
    </row>
    <row r="2956" spans="2:16">
      <c r="B2956" t="s">
        <v>41</v>
      </c>
      <c r="C2956" t="s">
        <v>44</v>
      </c>
      <c r="D2956" s="36">
        <v>49241500</v>
      </c>
      <c r="E2956" s="36">
        <v>91296</v>
      </c>
      <c r="F2956" t="s">
        <v>11091</v>
      </c>
      <c r="G2956" t="s">
        <v>57</v>
      </c>
      <c r="H2956" s="37">
        <v>2835</v>
      </c>
      <c r="I2956" s="41">
        <f t="shared" si="62"/>
        <v>2523.15</v>
      </c>
      <c r="J2956" t="s">
        <v>8885</v>
      </c>
      <c r="K2956" s="35">
        <v>91296</v>
      </c>
      <c r="L2956" s="33">
        <v>0.11</v>
      </c>
      <c r="M2956" s="21" t="s">
        <v>14848</v>
      </c>
      <c r="N2956" s="21" t="s">
        <v>9478</v>
      </c>
      <c r="O2956" s="21" t="s">
        <v>83</v>
      </c>
      <c r="P2956" s="35" t="s">
        <v>13496</v>
      </c>
    </row>
    <row r="2957" spans="2:16">
      <c r="B2957" t="s">
        <v>41</v>
      </c>
      <c r="C2957" t="s">
        <v>44</v>
      </c>
      <c r="D2957" s="36">
        <v>49241500</v>
      </c>
      <c r="E2957" s="36">
        <v>91297</v>
      </c>
      <c r="F2957" t="s">
        <v>11092</v>
      </c>
      <c r="G2957" t="s">
        <v>57</v>
      </c>
      <c r="H2957" s="37">
        <v>2835</v>
      </c>
      <c r="I2957" s="41">
        <f t="shared" si="62"/>
        <v>2523.15</v>
      </c>
      <c r="J2957" t="s">
        <v>8885</v>
      </c>
      <c r="K2957" s="35">
        <v>91297</v>
      </c>
      <c r="L2957" s="33">
        <v>0.11</v>
      </c>
      <c r="M2957" s="21" t="s">
        <v>14848</v>
      </c>
      <c r="N2957" s="21" t="s">
        <v>9478</v>
      </c>
      <c r="O2957" s="21" t="s">
        <v>83</v>
      </c>
      <c r="P2957" s="35" t="s">
        <v>13496</v>
      </c>
    </row>
    <row r="2958" spans="2:16">
      <c r="B2958" t="s">
        <v>41</v>
      </c>
      <c r="C2958" t="s">
        <v>44</v>
      </c>
      <c r="D2958" s="36">
        <v>49241500</v>
      </c>
      <c r="E2958" s="36">
        <v>91298</v>
      </c>
      <c r="F2958" t="s">
        <v>11093</v>
      </c>
      <c r="G2958" t="s">
        <v>57</v>
      </c>
      <c r="H2958" s="37">
        <v>2835</v>
      </c>
      <c r="I2958" s="41">
        <f t="shared" si="62"/>
        <v>2523.15</v>
      </c>
      <c r="J2958" t="s">
        <v>8885</v>
      </c>
      <c r="K2958" s="35">
        <v>91298</v>
      </c>
      <c r="L2958" s="33">
        <v>0.11</v>
      </c>
      <c r="M2958" s="21" t="s">
        <v>14848</v>
      </c>
      <c r="N2958" s="21" t="s">
        <v>9478</v>
      </c>
      <c r="O2958" s="21" t="s">
        <v>83</v>
      </c>
      <c r="P2958" s="35" t="s">
        <v>13496</v>
      </c>
    </row>
    <row r="2959" spans="2:16">
      <c r="B2959" t="s">
        <v>41</v>
      </c>
      <c r="C2959" t="s">
        <v>44</v>
      </c>
      <c r="D2959" s="36">
        <v>49241500</v>
      </c>
      <c r="E2959" s="36">
        <v>91299</v>
      </c>
      <c r="F2959" t="s">
        <v>11094</v>
      </c>
      <c r="G2959" t="s">
        <v>57</v>
      </c>
      <c r="H2959" s="37">
        <v>256</v>
      </c>
      <c r="I2959" s="41">
        <f t="shared" si="62"/>
        <v>227.84</v>
      </c>
      <c r="J2959" t="s">
        <v>8885</v>
      </c>
      <c r="K2959" s="35">
        <v>91299</v>
      </c>
      <c r="L2959" s="33">
        <v>0.11</v>
      </c>
      <c r="M2959" s="21" t="s">
        <v>14848</v>
      </c>
      <c r="N2959" s="21" t="s">
        <v>9478</v>
      </c>
      <c r="O2959" s="21" t="s">
        <v>83</v>
      </c>
      <c r="P2959" s="35" t="s">
        <v>13496</v>
      </c>
    </row>
    <row r="2960" spans="2:16">
      <c r="B2960" t="s">
        <v>41</v>
      </c>
      <c r="C2960" t="s">
        <v>44</v>
      </c>
      <c r="D2960" s="36">
        <v>49241500</v>
      </c>
      <c r="E2960" s="36">
        <v>91300</v>
      </c>
      <c r="F2960" t="s">
        <v>11095</v>
      </c>
      <c r="G2960" t="s">
        <v>57</v>
      </c>
      <c r="H2960" s="37">
        <v>195</v>
      </c>
      <c r="I2960" s="41">
        <f t="shared" si="62"/>
        <v>173.55</v>
      </c>
      <c r="J2960" t="s">
        <v>8885</v>
      </c>
      <c r="K2960" s="35">
        <v>91300</v>
      </c>
      <c r="L2960" s="33">
        <v>0.11</v>
      </c>
      <c r="M2960" s="21" t="s">
        <v>14848</v>
      </c>
      <c r="N2960" s="21" t="s">
        <v>9478</v>
      </c>
      <c r="O2960" s="21" t="s">
        <v>83</v>
      </c>
      <c r="P2960" s="35" t="s">
        <v>13496</v>
      </c>
    </row>
    <row r="2961" spans="2:16">
      <c r="B2961" t="s">
        <v>41</v>
      </c>
      <c r="C2961" t="s">
        <v>44</v>
      </c>
      <c r="D2961" s="36">
        <v>49241500</v>
      </c>
      <c r="E2961" s="36">
        <v>91301</v>
      </c>
      <c r="F2961" t="s">
        <v>11096</v>
      </c>
      <c r="G2961" t="s">
        <v>57</v>
      </c>
      <c r="H2961" s="37">
        <v>327</v>
      </c>
      <c r="I2961" s="41">
        <f t="shared" si="62"/>
        <v>291.03000000000003</v>
      </c>
      <c r="J2961" t="s">
        <v>8885</v>
      </c>
      <c r="K2961" s="35">
        <v>91301</v>
      </c>
      <c r="L2961" s="33">
        <v>0.11</v>
      </c>
      <c r="M2961" s="21" t="s">
        <v>14848</v>
      </c>
      <c r="N2961" s="21" t="s">
        <v>9478</v>
      </c>
      <c r="O2961" s="21" t="s">
        <v>83</v>
      </c>
      <c r="P2961" s="35" t="s">
        <v>13496</v>
      </c>
    </row>
    <row r="2962" spans="2:16">
      <c r="B2962" t="s">
        <v>41</v>
      </c>
      <c r="C2962" t="s">
        <v>44</v>
      </c>
      <c r="D2962" s="36">
        <v>49241500</v>
      </c>
      <c r="E2962" s="36">
        <v>91303</v>
      </c>
      <c r="F2962" t="s">
        <v>11097</v>
      </c>
      <c r="G2962" t="s">
        <v>57</v>
      </c>
      <c r="H2962" s="37">
        <v>3414</v>
      </c>
      <c r="I2962" s="41">
        <f t="shared" si="62"/>
        <v>3038.46</v>
      </c>
      <c r="J2962" t="s">
        <v>8885</v>
      </c>
      <c r="K2962" s="35">
        <v>91303</v>
      </c>
      <c r="L2962" s="33">
        <v>0.11</v>
      </c>
      <c r="M2962" s="21" t="s">
        <v>14848</v>
      </c>
      <c r="N2962" s="21" t="s">
        <v>9478</v>
      </c>
      <c r="O2962" s="21" t="s">
        <v>83</v>
      </c>
      <c r="P2962" s="35" t="s">
        <v>13496</v>
      </c>
    </row>
    <row r="2963" spans="2:16">
      <c r="B2963" t="s">
        <v>41</v>
      </c>
      <c r="C2963" t="s">
        <v>44</v>
      </c>
      <c r="D2963" s="36">
        <v>49241500</v>
      </c>
      <c r="E2963" s="36">
        <v>91304</v>
      </c>
      <c r="F2963" t="s">
        <v>11098</v>
      </c>
      <c r="G2963" t="s">
        <v>57</v>
      </c>
      <c r="H2963" s="37">
        <v>1998</v>
      </c>
      <c r="I2963" s="41">
        <f t="shared" si="62"/>
        <v>1778.22</v>
      </c>
      <c r="J2963" t="s">
        <v>8885</v>
      </c>
      <c r="K2963" s="35">
        <v>91304</v>
      </c>
      <c r="L2963" s="33">
        <v>0.11</v>
      </c>
      <c r="M2963" s="21" t="s">
        <v>14848</v>
      </c>
      <c r="N2963" s="21" t="s">
        <v>9478</v>
      </c>
      <c r="O2963" s="21" t="s">
        <v>83</v>
      </c>
      <c r="P2963" s="35" t="s">
        <v>13496</v>
      </c>
    </row>
    <row r="2964" spans="2:16">
      <c r="B2964" t="s">
        <v>41</v>
      </c>
      <c r="C2964" t="s">
        <v>44</v>
      </c>
      <c r="D2964" s="36">
        <v>49241500</v>
      </c>
      <c r="E2964" s="36">
        <v>91305</v>
      </c>
      <c r="F2964" t="s">
        <v>11099</v>
      </c>
      <c r="G2964" t="s">
        <v>57</v>
      </c>
      <c r="H2964" s="37">
        <v>2853</v>
      </c>
      <c r="I2964" s="41">
        <f t="shared" si="62"/>
        <v>2539.17</v>
      </c>
      <c r="J2964" t="s">
        <v>8885</v>
      </c>
      <c r="K2964" s="35">
        <v>91305</v>
      </c>
      <c r="L2964" s="33">
        <v>0.11</v>
      </c>
      <c r="M2964" s="21" t="s">
        <v>14848</v>
      </c>
      <c r="N2964" s="21" t="s">
        <v>9478</v>
      </c>
      <c r="O2964" s="21" t="s">
        <v>83</v>
      </c>
      <c r="P2964" s="35" t="s">
        <v>13496</v>
      </c>
    </row>
    <row r="2965" spans="2:16">
      <c r="B2965" t="s">
        <v>41</v>
      </c>
      <c r="C2965" t="s">
        <v>44</v>
      </c>
      <c r="D2965" s="36">
        <v>49241500</v>
      </c>
      <c r="E2965" s="36">
        <v>91306</v>
      </c>
      <c r="F2965" t="s">
        <v>11100</v>
      </c>
      <c r="G2965" t="s">
        <v>57</v>
      </c>
      <c r="H2965" s="37">
        <v>3973</v>
      </c>
      <c r="I2965" s="41">
        <f t="shared" si="62"/>
        <v>3535.9700000000003</v>
      </c>
      <c r="J2965" t="s">
        <v>8885</v>
      </c>
      <c r="K2965" s="35">
        <v>91306</v>
      </c>
      <c r="L2965" s="33">
        <v>0.11</v>
      </c>
      <c r="M2965" s="21" t="s">
        <v>14848</v>
      </c>
      <c r="N2965" s="21" t="s">
        <v>9478</v>
      </c>
      <c r="O2965" s="21" t="s">
        <v>83</v>
      </c>
      <c r="P2965" s="35" t="s">
        <v>13496</v>
      </c>
    </row>
    <row r="2966" spans="2:16">
      <c r="B2966" t="s">
        <v>41</v>
      </c>
      <c r="C2966" t="s">
        <v>44</v>
      </c>
      <c r="D2966" s="36">
        <v>49241500</v>
      </c>
      <c r="E2966" s="36">
        <v>91307</v>
      </c>
      <c r="F2966" t="s">
        <v>11101</v>
      </c>
      <c r="G2966" t="s">
        <v>57</v>
      </c>
      <c r="H2966" s="37">
        <v>2329</v>
      </c>
      <c r="I2966" s="41">
        <f t="shared" si="62"/>
        <v>2072.81</v>
      </c>
      <c r="J2966" t="s">
        <v>8885</v>
      </c>
      <c r="K2966" s="35">
        <v>91307</v>
      </c>
      <c r="L2966" s="33">
        <v>0.11</v>
      </c>
      <c r="M2966" s="21" t="s">
        <v>14848</v>
      </c>
      <c r="N2966" s="21" t="s">
        <v>9478</v>
      </c>
      <c r="O2966" s="21" t="s">
        <v>83</v>
      </c>
      <c r="P2966" s="35" t="s">
        <v>13496</v>
      </c>
    </row>
    <row r="2967" spans="2:16">
      <c r="B2967" t="s">
        <v>41</v>
      </c>
      <c r="C2967" t="s">
        <v>44</v>
      </c>
      <c r="D2967" s="36">
        <v>49241500</v>
      </c>
      <c r="E2967" s="36">
        <v>91308</v>
      </c>
      <c r="F2967" t="s">
        <v>11102</v>
      </c>
      <c r="G2967" t="s">
        <v>57</v>
      </c>
      <c r="H2967" s="37">
        <v>2992</v>
      </c>
      <c r="I2967" s="41">
        <f t="shared" si="62"/>
        <v>2662.88</v>
      </c>
      <c r="J2967" t="s">
        <v>8885</v>
      </c>
      <c r="K2967" s="35">
        <v>91308</v>
      </c>
      <c r="L2967" s="33">
        <v>0.11</v>
      </c>
      <c r="M2967" s="21" t="s">
        <v>14848</v>
      </c>
      <c r="N2967" s="21" t="s">
        <v>9478</v>
      </c>
      <c r="O2967" s="21" t="s">
        <v>83</v>
      </c>
      <c r="P2967" s="35" t="s">
        <v>13496</v>
      </c>
    </row>
    <row r="2968" spans="2:16">
      <c r="B2968" t="s">
        <v>41</v>
      </c>
      <c r="C2968" t="s">
        <v>44</v>
      </c>
      <c r="D2968" s="36">
        <v>49241500</v>
      </c>
      <c r="E2968" s="36">
        <v>91309</v>
      </c>
      <c r="F2968" t="s">
        <v>11103</v>
      </c>
      <c r="G2968" t="s">
        <v>57</v>
      </c>
      <c r="H2968" s="37">
        <v>4551</v>
      </c>
      <c r="I2968" s="41">
        <f t="shared" si="62"/>
        <v>4050.39</v>
      </c>
      <c r="J2968" t="s">
        <v>8885</v>
      </c>
      <c r="K2968" s="35">
        <v>91309</v>
      </c>
      <c r="L2968" s="33">
        <v>0.11</v>
      </c>
      <c r="M2968" s="21" t="s">
        <v>14848</v>
      </c>
      <c r="N2968" s="21" t="s">
        <v>9478</v>
      </c>
      <c r="O2968" s="21" t="s">
        <v>83</v>
      </c>
      <c r="P2968" s="35" t="s">
        <v>13496</v>
      </c>
    </row>
    <row r="2969" spans="2:16">
      <c r="B2969" t="s">
        <v>41</v>
      </c>
      <c r="C2969" t="s">
        <v>44</v>
      </c>
      <c r="D2969" s="36">
        <v>49241500</v>
      </c>
      <c r="E2969" s="36">
        <v>91310</v>
      </c>
      <c r="F2969" t="s">
        <v>11104</v>
      </c>
      <c r="G2969" t="s">
        <v>57</v>
      </c>
      <c r="H2969" s="37">
        <v>1787</v>
      </c>
      <c r="I2969" s="41">
        <f t="shared" si="62"/>
        <v>1590.43</v>
      </c>
      <c r="J2969" t="s">
        <v>8885</v>
      </c>
      <c r="K2969" s="35">
        <v>91310</v>
      </c>
      <c r="L2969" s="33">
        <v>0.11</v>
      </c>
      <c r="M2969" s="21" t="s">
        <v>14848</v>
      </c>
      <c r="N2969" s="21" t="s">
        <v>9478</v>
      </c>
      <c r="O2969" s="21" t="s">
        <v>83</v>
      </c>
      <c r="P2969" s="35" t="s">
        <v>13496</v>
      </c>
    </row>
    <row r="2970" spans="2:16">
      <c r="B2970" t="s">
        <v>41</v>
      </c>
      <c r="C2970" t="s">
        <v>44</v>
      </c>
      <c r="D2970" s="36">
        <v>49241500</v>
      </c>
      <c r="E2970" s="36">
        <v>91311</v>
      </c>
      <c r="F2970" t="s">
        <v>11105</v>
      </c>
      <c r="G2970" t="s">
        <v>57</v>
      </c>
      <c r="H2970" s="37">
        <v>5352</v>
      </c>
      <c r="I2970" s="41">
        <f t="shared" si="62"/>
        <v>4763.28</v>
      </c>
      <c r="J2970" t="s">
        <v>8885</v>
      </c>
      <c r="K2970" s="35">
        <v>91311</v>
      </c>
      <c r="L2970" s="33">
        <v>0.11</v>
      </c>
      <c r="M2970" s="21" t="s">
        <v>14848</v>
      </c>
      <c r="N2970" s="21" t="s">
        <v>9478</v>
      </c>
      <c r="O2970" s="21" t="s">
        <v>83</v>
      </c>
      <c r="P2970" s="35" t="s">
        <v>13496</v>
      </c>
    </row>
    <row r="2971" spans="2:16">
      <c r="B2971" t="s">
        <v>41</v>
      </c>
      <c r="C2971" t="s">
        <v>44</v>
      </c>
      <c r="D2971" s="36">
        <v>49241500</v>
      </c>
      <c r="E2971" s="36">
        <v>91312</v>
      </c>
      <c r="F2971" t="s">
        <v>11106</v>
      </c>
      <c r="G2971" t="s">
        <v>57</v>
      </c>
      <c r="H2971" s="37">
        <v>7134</v>
      </c>
      <c r="I2971" s="41">
        <f t="shared" si="62"/>
        <v>6349.26</v>
      </c>
      <c r="J2971" t="s">
        <v>8885</v>
      </c>
      <c r="K2971" s="35">
        <v>91312</v>
      </c>
      <c r="L2971" s="33">
        <v>0.11</v>
      </c>
      <c r="M2971" s="21" t="s">
        <v>14848</v>
      </c>
      <c r="N2971" s="21" t="s">
        <v>9478</v>
      </c>
      <c r="O2971" s="21" t="s">
        <v>83</v>
      </c>
      <c r="P2971" s="35" t="s">
        <v>13496</v>
      </c>
    </row>
    <row r="2972" spans="2:16">
      <c r="B2972" t="s">
        <v>41</v>
      </c>
      <c r="C2972" t="s">
        <v>44</v>
      </c>
      <c r="D2972" s="36">
        <v>49241500</v>
      </c>
      <c r="E2972" s="36">
        <v>91313</v>
      </c>
      <c r="F2972" t="s">
        <v>11107</v>
      </c>
      <c r="G2972" t="s">
        <v>57</v>
      </c>
      <c r="H2972" s="37">
        <v>8912</v>
      </c>
      <c r="I2972" s="41">
        <f t="shared" si="62"/>
        <v>7931.68</v>
      </c>
      <c r="J2972" t="s">
        <v>8885</v>
      </c>
      <c r="K2972" s="35">
        <v>91313</v>
      </c>
      <c r="L2972" s="33">
        <v>0.11</v>
      </c>
      <c r="M2972" s="21" t="s">
        <v>14848</v>
      </c>
      <c r="N2972" s="21" t="s">
        <v>9478</v>
      </c>
      <c r="O2972" s="21" t="s">
        <v>83</v>
      </c>
      <c r="P2972" s="35" t="s">
        <v>13496</v>
      </c>
    </row>
    <row r="2973" spans="2:16">
      <c r="B2973" t="s">
        <v>41</v>
      </c>
      <c r="C2973" t="s">
        <v>44</v>
      </c>
      <c r="D2973" s="36">
        <v>49241500</v>
      </c>
      <c r="E2973" s="36">
        <v>91314</v>
      </c>
      <c r="F2973" t="s">
        <v>11108</v>
      </c>
      <c r="G2973" t="s">
        <v>57</v>
      </c>
      <c r="H2973" s="37">
        <v>10698</v>
      </c>
      <c r="I2973" s="41">
        <f t="shared" si="62"/>
        <v>9521.2199999999993</v>
      </c>
      <c r="J2973" t="s">
        <v>8885</v>
      </c>
      <c r="K2973" s="35">
        <v>91314</v>
      </c>
      <c r="L2973" s="33">
        <v>0.11</v>
      </c>
      <c r="M2973" s="21" t="s">
        <v>14848</v>
      </c>
      <c r="N2973" s="21" t="s">
        <v>9478</v>
      </c>
      <c r="O2973" s="21" t="s">
        <v>83</v>
      </c>
      <c r="P2973" s="35" t="s">
        <v>13496</v>
      </c>
    </row>
    <row r="2974" spans="2:16">
      <c r="B2974" t="s">
        <v>41</v>
      </c>
      <c r="C2974" t="s">
        <v>44</v>
      </c>
      <c r="D2974" s="36">
        <v>49241500</v>
      </c>
      <c r="E2974" s="36">
        <v>91315</v>
      </c>
      <c r="F2974" t="s">
        <v>11109</v>
      </c>
      <c r="G2974" t="s">
        <v>57</v>
      </c>
      <c r="H2974" s="37">
        <v>1817</v>
      </c>
      <c r="I2974" s="41">
        <f t="shared" si="62"/>
        <v>1617.13</v>
      </c>
      <c r="J2974" t="s">
        <v>8885</v>
      </c>
      <c r="K2974" s="35">
        <v>91315</v>
      </c>
      <c r="L2974" s="33">
        <v>0.11</v>
      </c>
      <c r="M2974" s="21" t="s">
        <v>14848</v>
      </c>
      <c r="N2974" s="21" t="s">
        <v>9478</v>
      </c>
      <c r="O2974" s="21" t="s">
        <v>83</v>
      </c>
      <c r="P2974" s="35" t="s">
        <v>13496</v>
      </c>
    </row>
    <row r="2975" spans="2:16">
      <c r="B2975" t="s">
        <v>41</v>
      </c>
      <c r="C2975" t="s">
        <v>44</v>
      </c>
      <c r="D2975" s="36">
        <v>49241500</v>
      </c>
      <c r="E2975" s="36">
        <v>91316</v>
      </c>
      <c r="F2975" t="s">
        <v>11110</v>
      </c>
      <c r="G2975" t="s">
        <v>57</v>
      </c>
      <c r="H2975" s="37">
        <v>5441</v>
      </c>
      <c r="I2975" s="41">
        <f t="shared" si="62"/>
        <v>4842.49</v>
      </c>
      <c r="J2975" t="s">
        <v>8885</v>
      </c>
      <c r="K2975" s="35">
        <v>91316</v>
      </c>
      <c r="L2975" s="33">
        <v>0.11</v>
      </c>
      <c r="M2975" s="21" t="s">
        <v>14848</v>
      </c>
      <c r="N2975" s="21" t="s">
        <v>9478</v>
      </c>
      <c r="O2975" s="21" t="s">
        <v>83</v>
      </c>
      <c r="P2975" s="35" t="s">
        <v>13496</v>
      </c>
    </row>
    <row r="2976" spans="2:16">
      <c r="B2976" t="s">
        <v>41</v>
      </c>
      <c r="C2976" t="s">
        <v>44</v>
      </c>
      <c r="D2976" s="36">
        <v>49241500</v>
      </c>
      <c r="E2976" s="36">
        <v>91317</v>
      </c>
      <c r="F2976" t="s">
        <v>11111</v>
      </c>
      <c r="G2976" t="s">
        <v>57</v>
      </c>
      <c r="H2976" s="37">
        <v>7254</v>
      </c>
      <c r="I2976" s="41">
        <f t="shared" si="62"/>
        <v>6456.06</v>
      </c>
      <c r="J2976" t="s">
        <v>8885</v>
      </c>
      <c r="K2976" s="35">
        <v>91317</v>
      </c>
      <c r="L2976" s="33">
        <v>0.11</v>
      </c>
      <c r="M2976" s="21" t="s">
        <v>14848</v>
      </c>
      <c r="N2976" s="21" t="s">
        <v>9478</v>
      </c>
      <c r="O2976" s="21" t="s">
        <v>83</v>
      </c>
      <c r="P2976" s="35" t="s">
        <v>13496</v>
      </c>
    </row>
    <row r="2977" spans="2:16">
      <c r="B2977" t="s">
        <v>41</v>
      </c>
      <c r="C2977" t="s">
        <v>44</v>
      </c>
      <c r="D2977" s="36">
        <v>49241500</v>
      </c>
      <c r="E2977" s="36">
        <v>91318</v>
      </c>
      <c r="F2977" t="s">
        <v>11112</v>
      </c>
      <c r="G2977" t="s">
        <v>57</v>
      </c>
      <c r="H2977" s="37">
        <v>9061</v>
      </c>
      <c r="I2977" s="41">
        <f t="shared" si="62"/>
        <v>8064.29</v>
      </c>
      <c r="J2977" t="s">
        <v>8885</v>
      </c>
      <c r="K2977" s="35">
        <v>91318</v>
      </c>
      <c r="L2977" s="33">
        <v>0.11</v>
      </c>
      <c r="M2977" s="21" t="s">
        <v>14848</v>
      </c>
      <c r="N2977" s="21" t="s">
        <v>9478</v>
      </c>
      <c r="O2977" s="21" t="s">
        <v>83</v>
      </c>
      <c r="P2977" s="35" t="s">
        <v>13496</v>
      </c>
    </row>
    <row r="2978" spans="2:16">
      <c r="B2978" t="s">
        <v>41</v>
      </c>
      <c r="C2978" t="s">
        <v>44</v>
      </c>
      <c r="D2978" s="36">
        <v>49241500</v>
      </c>
      <c r="E2978" s="36">
        <v>91319</v>
      </c>
      <c r="F2978" t="s">
        <v>11113</v>
      </c>
      <c r="G2978" t="s">
        <v>57</v>
      </c>
      <c r="H2978" s="37">
        <v>10878</v>
      </c>
      <c r="I2978" s="41">
        <f t="shared" si="62"/>
        <v>9681.42</v>
      </c>
      <c r="J2978" t="s">
        <v>8885</v>
      </c>
      <c r="K2978" s="35">
        <v>91319</v>
      </c>
      <c r="L2978" s="33">
        <v>0.11</v>
      </c>
      <c r="M2978" s="21" t="s">
        <v>14848</v>
      </c>
      <c r="N2978" s="21" t="s">
        <v>9478</v>
      </c>
      <c r="O2978" s="21" t="s">
        <v>83</v>
      </c>
      <c r="P2978" s="35" t="s">
        <v>13496</v>
      </c>
    </row>
    <row r="2979" spans="2:16">
      <c r="B2979" t="s">
        <v>41</v>
      </c>
      <c r="C2979" t="s">
        <v>44</v>
      </c>
      <c r="D2979" s="36">
        <v>49241500</v>
      </c>
      <c r="E2979" s="36">
        <v>91320</v>
      </c>
      <c r="F2979" t="s">
        <v>11114</v>
      </c>
      <c r="G2979" t="s">
        <v>57</v>
      </c>
      <c r="H2979" s="37">
        <v>4587</v>
      </c>
      <c r="I2979" s="41">
        <f t="shared" si="62"/>
        <v>4082.43</v>
      </c>
      <c r="J2979" t="s">
        <v>8885</v>
      </c>
      <c r="K2979" s="35">
        <v>91320</v>
      </c>
      <c r="L2979" s="33">
        <v>0.11</v>
      </c>
      <c r="M2979" s="21" t="s">
        <v>14848</v>
      </c>
      <c r="N2979" s="21" t="s">
        <v>9478</v>
      </c>
      <c r="O2979" s="21" t="s">
        <v>83</v>
      </c>
      <c r="P2979" s="35" t="s">
        <v>13496</v>
      </c>
    </row>
    <row r="2980" spans="2:16">
      <c r="B2980" t="s">
        <v>41</v>
      </c>
      <c r="C2980" t="s">
        <v>44</v>
      </c>
      <c r="D2980" s="36">
        <v>49241500</v>
      </c>
      <c r="E2980" s="36">
        <v>91321</v>
      </c>
      <c r="F2980" t="s">
        <v>11115</v>
      </c>
      <c r="G2980" t="s">
        <v>57</v>
      </c>
      <c r="H2980" s="37">
        <v>473</v>
      </c>
      <c r="I2980" s="41">
        <f t="shared" si="62"/>
        <v>420.97</v>
      </c>
      <c r="J2980" t="s">
        <v>8885</v>
      </c>
      <c r="K2980" s="35">
        <v>91321</v>
      </c>
      <c r="L2980" s="33">
        <v>0.11</v>
      </c>
      <c r="M2980" s="21" t="s">
        <v>14848</v>
      </c>
      <c r="N2980" s="21" t="s">
        <v>9478</v>
      </c>
      <c r="O2980" s="21" t="s">
        <v>83</v>
      </c>
      <c r="P2980" s="35" t="s">
        <v>13496</v>
      </c>
    </row>
    <row r="2981" spans="2:16">
      <c r="B2981" t="s">
        <v>41</v>
      </c>
      <c r="C2981" t="s">
        <v>44</v>
      </c>
      <c r="D2981" s="36">
        <v>49241500</v>
      </c>
      <c r="E2981" s="36">
        <v>91322</v>
      </c>
      <c r="F2981" t="s">
        <v>11116</v>
      </c>
      <c r="G2981" t="s">
        <v>57</v>
      </c>
      <c r="H2981" s="37">
        <v>534</v>
      </c>
      <c r="I2981" s="41">
        <f t="shared" si="62"/>
        <v>475.26</v>
      </c>
      <c r="J2981" t="s">
        <v>8885</v>
      </c>
      <c r="K2981" s="35">
        <v>91322</v>
      </c>
      <c r="L2981" s="33">
        <v>0.11</v>
      </c>
      <c r="M2981" s="21" t="s">
        <v>14848</v>
      </c>
      <c r="N2981" s="21" t="s">
        <v>9478</v>
      </c>
      <c r="O2981" s="21" t="s">
        <v>83</v>
      </c>
      <c r="P2981" s="35" t="s">
        <v>13496</v>
      </c>
    </row>
    <row r="2982" spans="2:16">
      <c r="B2982" t="s">
        <v>41</v>
      </c>
      <c r="C2982" t="s">
        <v>44</v>
      </c>
      <c r="D2982" s="36">
        <v>49241500</v>
      </c>
      <c r="E2982" s="36">
        <v>91323</v>
      </c>
      <c r="F2982" t="s">
        <v>11117</v>
      </c>
      <c r="G2982" t="s">
        <v>57</v>
      </c>
      <c r="H2982" s="37">
        <v>633</v>
      </c>
      <c r="I2982" s="41">
        <f t="shared" si="62"/>
        <v>563.37</v>
      </c>
      <c r="J2982" t="s">
        <v>8885</v>
      </c>
      <c r="K2982" s="35">
        <v>91323</v>
      </c>
      <c r="L2982" s="33">
        <v>0.11</v>
      </c>
      <c r="M2982" s="21" t="s">
        <v>14848</v>
      </c>
      <c r="N2982" s="21" t="s">
        <v>9478</v>
      </c>
      <c r="O2982" s="21" t="s">
        <v>83</v>
      </c>
      <c r="P2982" s="35" t="s">
        <v>13496</v>
      </c>
    </row>
    <row r="2983" spans="2:16">
      <c r="B2983" t="s">
        <v>41</v>
      </c>
      <c r="C2983" t="s">
        <v>44</v>
      </c>
      <c r="D2983" s="36">
        <v>49241500</v>
      </c>
      <c r="E2983" s="36">
        <v>91324</v>
      </c>
      <c r="F2983" t="s">
        <v>11118</v>
      </c>
      <c r="G2983" t="s">
        <v>57</v>
      </c>
      <c r="H2983" s="37">
        <v>1496</v>
      </c>
      <c r="I2983" s="41">
        <f t="shared" si="62"/>
        <v>1331.44</v>
      </c>
      <c r="J2983" t="s">
        <v>8885</v>
      </c>
      <c r="K2983" s="35">
        <v>91324</v>
      </c>
      <c r="L2983" s="33">
        <v>0.11</v>
      </c>
      <c r="M2983" s="21" t="s">
        <v>14848</v>
      </c>
      <c r="N2983" s="21" t="s">
        <v>9478</v>
      </c>
      <c r="O2983" s="21" t="s">
        <v>83</v>
      </c>
      <c r="P2983" s="35" t="s">
        <v>13496</v>
      </c>
    </row>
    <row r="2984" spans="2:16">
      <c r="B2984" t="s">
        <v>41</v>
      </c>
      <c r="C2984" t="s">
        <v>44</v>
      </c>
      <c r="D2984" s="36">
        <v>49241500</v>
      </c>
      <c r="E2984" s="36">
        <v>91325</v>
      </c>
      <c r="F2984" t="s">
        <v>9790</v>
      </c>
      <c r="G2984" t="s">
        <v>57</v>
      </c>
      <c r="H2984" s="37">
        <v>1697</v>
      </c>
      <c r="I2984" s="41">
        <f t="shared" si="62"/>
        <v>1510.33</v>
      </c>
      <c r="J2984" t="s">
        <v>8885</v>
      </c>
      <c r="K2984" s="35">
        <v>91325</v>
      </c>
      <c r="L2984" s="33">
        <v>0.11</v>
      </c>
      <c r="M2984" s="21" t="s">
        <v>14848</v>
      </c>
      <c r="N2984" s="21" t="s">
        <v>9478</v>
      </c>
      <c r="O2984" s="21" t="s">
        <v>83</v>
      </c>
      <c r="P2984" s="35" t="s">
        <v>13496</v>
      </c>
    </row>
    <row r="2985" spans="2:16">
      <c r="B2985" t="s">
        <v>41</v>
      </c>
      <c r="C2985" t="s">
        <v>44</v>
      </c>
      <c r="D2985" s="36">
        <v>49241500</v>
      </c>
      <c r="E2985" s="36">
        <v>91326</v>
      </c>
      <c r="F2985" t="s">
        <v>9791</v>
      </c>
      <c r="G2985" t="s">
        <v>57</v>
      </c>
      <c r="H2985" s="37">
        <v>2056</v>
      </c>
      <c r="I2985" s="41">
        <f t="shared" si="62"/>
        <v>1829.84</v>
      </c>
      <c r="J2985" t="s">
        <v>8885</v>
      </c>
      <c r="K2985" s="35">
        <v>91326</v>
      </c>
      <c r="L2985" s="33">
        <v>0.11</v>
      </c>
      <c r="M2985" s="21" t="s">
        <v>14848</v>
      </c>
      <c r="N2985" s="21" t="s">
        <v>9478</v>
      </c>
      <c r="O2985" s="21" t="s">
        <v>83</v>
      </c>
      <c r="P2985" s="35" t="s">
        <v>13496</v>
      </c>
    </row>
    <row r="2986" spans="2:16">
      <c r="B2986" t="s">
        <v>41</v>
      </c>
      <c r="C2986" t="s">
        <v>44</v>
      </c>
      <c r="D2986" s="36">
        <v>49241500</v>
      </c>
      <c r="E2986" s="36">
        <v>91327</v>
      </c>
      <c r="F2986" t="s">
        <v>11119</v>
      </c>
      <c r="G2986" t="s">
        <v>57</v>
      </c>
      <c r="H2986" s="37">
        <v>12437</v>
      </c>
      <c r="I2986" s="41">
        <f t="shared" si="62"/>
        <v>11068.93</v>
      </c>
      <c r="J2986" t="s">
        <v>8885</v>
      </c>
      <c r="K2986" s="35">
        <v>91327</v>
      </c>
      <c r="L2986" s="33">
        <v>0.11</v>
      </c>
      <c r="M2986" s="21" t="s">
        <v>14848</v>
      </c>
      <c r="N2986" s="21" t="s">
        <v>9478</v>
      </c>
      <c r="O2986" s="21" t="s">
        <v>83</v>
      </c>
      <c r="P2986" s="35" t="s">
        <v>13496</v>
      </c>
    </row>
    <row r="2987" spans="2:16">
      <c r="B2987" t="s">
        <v>41</v>
      </c>
      <c r="C2987" t="s">
        <v>44</v>
      </c>
      <c r="D2987" s="36">
        <v>49241500</v>
      </c>
      <c r="E2987" s="36">
        <v>91328</v>
      </c>
      <c r="F2987" t="s">
        <v>11120</v>
      </c>
      <c r="G2987" t="s">
        <v>57</v>
      </c>
      <c r="H2987" s="37">
        <v>944</v>
      </c>
      <c r="I2987" s="41">
        <f t="shared" si="62"/>
        <v>840.16</v>
      </c>
      <c r="J2987" t="s">
        <v>8885</v>
      </c>
      <c r="K2987" s="35">
        <v>91328</v>
      </c>
      <c r="L2987" s="33">
        <v>0.11</v>
      </c>
      <c r="M2987" s="21" t="s">
        <v>14848</v>
      </c>
      <c r="N2987" s="21" t="s">
        <v>9478</v>
      </c>
      <c r="O2987" s="21" t="s">
        <v>83</v>
      </c>
      <c r="P2987" s="35" t="s">
        <v>13496</v>
      </c>
    </row>
    <row r="2988" spans="2:16">
      <c r="B2988" t="s">
        <v>41</v>
      </c>
      <c r="C2988" t="s">
        <v>44</v>
      </c>
      <c r="D2988" s="36">
        <v>49241500</v>
      </c>
      <c r="E2988" s="36">
        <v>91328</v>
      </c>
      <c r="F2988" t="s">
        <v>11120</v>
      </c>
      <c r="G2988" t="s">
        <v>57</v>
      </c>
      <c r="H2988" s="37">
        <v>944</v>
      </c>
      <c r="I2988" s="41">
        <f t="shared" si="62"/>
        <v>840.16</v>
      </c>
      <c r="J2988" t="s">
        <v>8885</v>
      </c>
      <c r="K2988" s="35">
        <v>91328</v>
      </c>
      <c r="L2988" s="33">
        <v>0.11</v>
      </c>
      <c r="M2988" s="21" t="s">
        <v>14848</v>
      </c>
      <c r="N2988" s="21" t="s">
        <v>9478</v>
      </c>
      <c r="O2988" s="21" t="s">
        <v>83</v>
      </c>
      <c r="P2988" s="35" t="s">
        <v>13496</v>
      </c>
    </row>
    <row r="2989" spans="2:16">
      <c r="B2989" t="s">
        <v>41</v>
      </c>
      <c r="C2989" t="s">
        <v>44</v>
      </c>
      <c r="D2989" s="36">
        <v>49241500</v>
      </c>
      <c r="E2989" s="36">
        <v>91329</v>
      </c>
      <c r="F2989" t="s">
        <v>11121</v>
      </c>
      <c r="G2989" t="s">
        <v>57</v>
      </c>
      <c r="H2989" s="37">
        <v>868</v>
      </c>
      <c r="I2989" s="41">
        <f t="shared" si="62"/>
        <v>772.52</v>
      </c>
      <c r="J2989" t="s">
        <v>8885</v>
      </c>
      <c r="K2989" s="35">
        <v>91329</v>
      </c>
      <c r="L2989" s="33">
        <v>0.11</v>
      </c>
      <c r="M2989" s="21" t="s">
        <v>14848</v>
      </c>
      <c r="N2989" s="21" t="s">
        <v>9478</v>
      </c>
      <c r="O2989" s="21" t="s">
        <v>83</v>
      </c>
      <c r="P2989" s="35" t="s">
        <v>13496</v>
      </c>
    </row>
    <row r="2990" spans="2:16">
      <c r="B2990" t="s">
        <v>41</v>
      </c>
      <c r="C2990" t="s">
        <v>44</v>
      </c>
      <c r="D2990" s="36">
        <v>49241500</v>
      </c>
      <c r="E2990" s="36">
        <v>91329</v>
      </c>
      <c r="F2990" t="s">
        <v>11121</v>
      </c>
      <c r="G2990" t="s">
        <v>57</v>
      </c>
      <c r="H2990" s="37">
        <v>868</v>
      </c>
      <c r="I2990" s="41">
        <f t="shared" si="62"/>
        <v>772.52</v>
      </c>
      <c r="J2990" t="s">
        <v>8885</v>
      </c>
      <c r="K2990" s="35">
        <v>91329</v>
      </c>
      <c r="L2990" s="33">
        <v>0.11</v>
      </c>
      <c r="M2990" s="21" t="s">
        <v>14848</v>
      </c>
      <c r="N2990" s="21" t="s">
        <v>9478</v>
      </c>
      <c r="O2990" s="21" t="s">
        <v>83</v>
      </c>
      <c r="P2990" s="35" t="s">
        <v>13496</v>
      </c>
    </row>
    <row r="2991" spans="2:16">
      <c r="B2991" t="s">
        <v>41</v>
      </c>
      <c r="C2991" t="s">
        <v>44</v>
      </c>
      <c r="D2991" s="36">
        <v>49241500</v>
      </c>
      <c r="E2991" s="36">
        <v>91330</v>
      </c>
      <c r="F2991" t="s">
        <v>11122</v>
      </c>
      <c r="G2991" t="s">
        <v>57</v>
      </c>
      <c r="H2991" s="37">
        <v>1109</v>
      </c>
      <c r="I2991" s="41">
        <f t="shared" si="62"/>
        <v>987.01</v>
      </c>
      <c r="J2991" t="s">
        <v>8885</v>
      </c>
      <c r="K2991" s="35">
        <v>91330</v>
      </c>
      <c r="L2991" s="33">
        <v>0.11</v>
      </c>
      <c r="M2991" s="21" t="s">
        <v>14848</v>
      </c>
      <c r="N2991" s="21" t="s">
        <v>9478</v>
      </c>
      <c r="O2991" s="21" t="s">
        <v>83</v>
      </c>
      <c r="P2991" s="35" t="s">
        <v>13496</v>
      </c>
    </row>
    <row r="2992" spans="2:16">
      <c r="B2992" t="s">
        <v>41</v>
      </c>
      <c r="C2992" t="s">
        <v>44</v>
      </c>
      <c r="D2992" s="36">
        <v>49241500</v>
      </c>
      <c r="E2992" s="36">
        <v>91330</v>
      </c>
      <c r="F2992" t="s">
        <v>11122</v>
      </c>
      <c r="G2992" t="s">
        <v>57</v>
      </c>
      <c r="H2992" s="37">
        <v>1109</v>
      </c>
      <c r="I2992" s="41">
        <f t="shared" si="62"/>
        <v>987.01</v>
      </c>
      <c r="J2992" t="s">
        <v>8885</v>
      </c>
      <c r="K2992" s="35">
        <v>91330</v>
      </c>
      <c r="L2992" s="33">
        <v>0.11</v>
      </c>
      <c r="M2992" s="21" t="s">
        <v>14848</v>
      </c>
      <c r="N2992" s="21" t="s">
        <v>9478</v>
      </c>
      <c r="O2992" s="21" t="s">
        <v>83</v>
      </c>
      <c r="P2992" s="35" t="s">
        <v>13496</v>
      </c>
    </row>
    <row r="2993" spans="2:16">
      <c r="B2993" t="s">
        <v>41</v>
      </c>
      <c r="C2993" t="s">
        <v>44</v>
      </c>
      <c r="D2993" s="36">
        <v>49241500</v>
      </c>
      <c r="E2993" s="36">
        <v>91332</v>
      </c>
      <c r="F2993" t="s">
        <v>11123</v>
      </c>
      <c r="G2993" t="s">
        <v>57</v>
      </c>
      <c r="H2993" s="37">
        <v>3057</v>
      </c>
      <c r="I2993" s="41">
        <f t="shared" si="62"/>
        <v>2720.73</v>
      </c>
      <c r="J2993" t="s">
        <v>8885</v>
      </c>
      <c r="K2993" s="35">
        <v>91332</v>
      </c>
      <c r="L2993" s="33">
        <v>0.11</v>
      </c>
      <c r="M2993" s="21" t="s">
        <v>14848</v>
      </c>
      <c r="N2993" s="21" t="s">
        <v>9478</v>
      </c>
      <c r="O2993" s="21" t="s">
        <v>83</v>
      </c>
      <c r="P2993" s="35" t="s">
        <v>13496</v>
      </c>
    </row>
    <row r="2994" spans="2:16">
      <c r="B2994" t="s">
        <v>41</v>
      </c>
      <c r="C2994" t="s">
        <v>44</v>
      </c>
      <c r="D2994" s="36">
        <v>49241500</v>
      </c>
      <c r="E2994" s="36">
        <v>91332</v>
      </c>
      <c r="F2994" t="s">
        <v>11123</v>
      </c>
      <c r="G2994" t="s">
        <v>57</v>
      </c>
      <c r="H2994" s="37">
        <v>3057</v>
      </c>
      <c r="I2994" s="41">
        <f t="shared" si="62"/>
        <v>2720.73</v>
      </c>
      <c r="J2994" t="s">
        <v>8885</v>
      </c>
      <c r="K2994" s="35">
        <v>91332</v>
      </c>
      <c r="L2994" s="33">
        <v>0.11</v>
      </c>
      <c r="M2994" s="21" t="s">
        <v>14848</v>
      </c>
      <c r="N2994" s="21" t="s">
        <v>9478</v>
      </c>
      <c r="O2994" s="21" t="s">
        <v>83</v>
      </c>
      <c r="P2994" s="35" t="s">
        <v>13496</v>
      </c>
    </row>
    <row r="2995" spans="2:16">
      <c r="B2995" t="s">
        <v>41</v>
      </c>
      <c r="C2995" t="s">
        <v>44</v>
      </c>
      <c r="D2995" s="36">
        <v>49241500</v>
      </c>
      <c r="E2995" s="36">
        <v>91333</v>
      </c>
      <c r="F2995" t="s">
        <v>11124</v>
      </c>
      <c r="G2995" t="s">
        <v>57</v>
      </c>
      <c r="H2995" s="37">
        <v>546</v>
      </c>
      <c r="I2995" s="41">
        <f t="shared" si="62"/>
        <v>485.94</v>
      </c>
      <c r="J2995" t="s">
        <v>8885</v>
      </c>
      <c r="K2995" s="35">
        <v>91333</v>
      </c>
      <c r="L2995" s="33">
        <v>0.11</v>
      </c>
      <c r="M2995" s="21" t="s">
        <v>14848</v>
      </c>
      <c r="N2995" s="21" t="s">
        <v>9478</v>
      </c>
      <c r="O2995" s="21" t="s">
        <v>83</v>
      </c>
      <c r="P2995" s="35" t="s">
        <v>13496</v>
      </c>
    </row>
    <row r="2996" spans="2:16">
      <c r="B2996" t="s">
        <v>41</v>
      </c>
      <c r="C2996" t="s">
        <v>44</v>
      </c>
      <c r="D2996" s="36">
        <v>49241500</v>
      </c>
      <c r="E2996" s="36">
        <v>91333</v>
      </c>
      <c r="F2996" t="s">
        <v>11124</v>
      </c>
      <c r="G2996" t="s">
        <v>57</v>
      </c>
      <c r="H2996" s="37">
        <v>546</v>
      </c>
      <c r="I2996" s="41">
        <f t="shared" si="62"/>
        <v>485.94</v>
      </c>
      <c r="J2996" t="s">
        <v>8885</v>
      </c>
      <c r="K2996" s="35">
        <v>91333</v>
      </c>
      <c r="L2996" s="33">
        <v>0.11</v>
      </c>
      <c r="M2996" s="21" t="s">
        <v>14848</v>
      </c>
      <c r="N2996" s="21" t="s">
        <v>9478</v>
      </c>
      <c r="O2996" s="21" t="s">
        <v>83</v>
      </c>
      <c r="P2996" s="35" t="s">
        <v>13496</v>
      </c>
    </row>
    <row r="2997" spans="2:16">
      <c r="B2997" t="s">
        <v>41</v>
      </c>
      <c r="C2997" t="s">
        <v>44</v>
      </c>
      <c r="D2997" s="36">
        <v>49241500</v>
      </c>
      <c r="E2997" s="36">
        <v>91334</v>
      </c>
      <c r="F2997" t="s">
        <v>11125</v>
      </c>
      <c r="G2997" t="s">
        <v>57</v>
      </c>
      <c r="H2997" s="37">
        <v>409</v>
      </c>
      <c r="I2997" s="41">
        <f t="shared" si="62"/>
        <v>364.01</v>
      </c>
      <c r="J2997" t="s">
        <v>8885</v>
      </c>
      <c r="K2997" s="35">
        <v>91334</v>
      </c>
      <c r="L2997" s="33">
        <v>0.11</v>
      </c>
      <c r="M2997" s="21" t="s">
        <v>14848</v>
      </c>
      <c r="N2997" s="21" t="s">
        <v>9478</v>
      </c>
      <c r="O2997" s="21" t="s">
        <v>83</v>
      </c>
      <c r="P2997" s="35" t="s">
        <v>13496</v>
      </c>
    </row>
    <row r="2998" spans="2:16">
      <c r="B2998" t="s">
        <v>41</v>
      </c>
      <c r="C2998" t="s">
        <v>44</v>
      </c>
      <c r="D2998" s="36">
        <v>49241500</v>
      </c>
      <c r="E2998" s="36">
        <v>91334</v>
      </c>
      <c r="F2998" t="s">
        <v>11125</v>
      </c>
      <c r="G2998" t="s">
        <v>57</v>
      </c>
      <c r="H2998" s="37">
        <v>409</v>
      </c>
      <c r="I2998" s="41">
        <f t="shared" si="62"/>
        <v>364.01</v>
      </c>
      <c r="J2998" t="s">
        <v>8885</v>
      </c>
      <c r="K2998" s="35">
        <v>91334</v>
      </c>
      <c r="L2998" s="33">
        <v>0.11</v>
      </c>
      <c r="M2998" s="21" t="s">
        <v>14848</v>
      </c>
      <c r="N2998" s="21" t="s">
        <v>9478</v>
      </c>
      <c r="O2998" s="21" t="s">
        <v>83</v>
      </c>
      <c r="P2998" s="35" t="s">
        <v>13496</v>
      </c>
    </row>
    <row r="2999" spans="2:16">
      <c r="B2999" t="s">
        <v>41</v>
      </c>
      <c r="C2999" t="s">
        <v>44</v>
      </c>
      <c r="D2999" s="36">
        <v>49241500</v>
      </c>
      <c r="E2999" s="36">
        <v>91335</v>
      </c>
      <c r="F2999" t="s">
        <v>11126</v>
      </c>
      <c r="G2999" t="s">
        <v>57</v>
      </c>
      <c r="H2999" s="37">
        <v>556</v>
      </c>
      <c r="I2999" s="41">
        <f t="shared" si="62"/>
        <v>494.84000000000003</v>
      </c>
      <c r="J2999" t="s">
        <v>8885</v>
      </c>
      <c r="K2999" s="35">
        <v>91335</v>
      </c>
      <c r="L2999" s="33">
        <v>0.11</v>
      </c>
      <c r="M2999" s="21" t="s">
        <v>14848</v>
      </c>
      <c r="N2999" s="21" t="s">
        <v>9478</v>
      </c>
      <c r="O2999" s="21" t="s">
        <v>83</v>
      </c>
      <c r="P2999" s="35" t="s">
        <v>13496</v>
      </c>
    </row>
    <row r="3000" spans="2:16">
      <c r="B3000" t="s">
        <v>41</v>
      </c>
      <c r="C3000" t="s">
        <v>44</v>
      </c>
      <c r="D3000" s="36">
        <v>49241500</v>
      </c>
      <c r="E3000" s="36">
        <v>91335</v>
      </c>
      <c r="F3000" t="s">
        <v>11126</v>
      </c>
      <c r="G3000" t="s">
        <v>57</v>
      </c>
      <c r="H3000" s="37">
        <v>556</v>
      </c>
      <c r="I3000" s="41">
        <f t="shared" si="62"/>
        <v>494.84000000000003</v>
      </c>
      <c r="J3000" t="s">
        <v>8885</v>
      </c>
      <c r="K3000" s="35">
        <v>91335</v>
      </c>
      <c r="L3000" s="33">
        <v>0.11</v>
      </c>
      <c r="M3000" s="21" t="s">
        <v>14848</v>
      </c>
      <c r="N3000" s="21" t="s">
        <v>9478</v>
      </c>
      <c r="O3000" s="21" t="s">
        <v>83</v>
      </c>
      <c r="P3000" s="35" t="s">
        <v>13496</v>
      </c>
    </row>
    <row r="3001" spans="2:16">
      <c r="B3001" t="s">
        <v>41</v>
      </c>
      <c r="C3001" t="s">
        <v>44</v>
      </c>
      <c r="D3001" s="36">
        <v>49241500</v>
      </c>
      <c r="E3001" s="36">
        <v>91336</v>
      </c>
      <c r="F3001" t="s">
        <v>9796</v>
      </c>
      <c r="G3001" t="s">
        <v>57</v>
      </c>
      <c r="H3001" s="37">
        <v>1064</v>
      </c>
      <c r="I3001" s="41">
        <f t="shared" si="62"/>
        <v>946.96</v>
      </c>
      <c r="J3001" t="s">
        <v>8885</v>
      </c>
      <c r="K3001" s="35">
        <v>91336</v>
      </c>
      <c r="L3001" s="33">
        <v>0.11</v>
      </c>
      <c r="M3001" s="21" t="s">
        <v>14848</v>
      </c>
      <c r="N3001" s="21" t="s">
        <v>9478</v>
      </c>
      <c r="O3001" s="21" t="s">
        <v>83</v>
      </c>
      <c r="P3001" s="35" t="s">
        <v>13496</v>
      </c>
    </row>
    <row r="3002" spans="2:16">
      <c r="B3002" t="s">
        <v>41</v>
      </c>
      <c r="C3002" t="s">
        <v>44</v>
      </c>
      <c r="D3002" s="36">
        <v>49241500</v>
      </c>
      <c r="E3002" s="36">
        <v>91336</v>
      </c>
      <c r="F3002" t="s">
        <v>9796</v>
      </c>
      <c r="G3002" t="s">
        <v>57</v>
      </c>
      <c r="H3002" s="37">
        <v>1064</v>
      </c>
      <c r="I3002" s="41">
        <f t="shared" si="62"/>
        <v>946.96</v>
      </c>
      <c r="J3002" t="s">
        <v>8885</v>
      </c>
      <c r="K3002" s="35">
        <v>91336</v>
      </c>
      <c r="L3002" s="33">
        <v>0.11</v>
      </c>
      <c r="M3002" s="21" t="s">
        <v>14848</v>
      </c>
      <c r="N3002" s="21" t="s">
        <v>9478</v>
      </c>
      <c r="O3002" s="21" t="s">
        <v>83</v>
      </c>
      <c r="P3002" s="35" t="s">
        <v>13496</v>
      </c>
    </row>
    <row r="3003" spans="2:16">
      <c r="B3003" t="s">
        <v>41</v>
      </c>
      <c r="C3003" t="s">
        <v>44</v>
      </c>
      <c r="D3003" s="36">
        <v>49241500</v>
      </c>
      <c r="E3003" s="36">
        <v>91337</v>
      </c>
      <c r="F3003" t="s">
        <v>11127</v>
      </c>
      <c r="G3003" t="s">
        <v>57</v>
      </c>
      <c r="H3003" s="37">
        <v>1207</v>
      </c>
      <c r="I3003" s="41">
        <f t="shared" si="62"/>
        <v>1074.23</v>
      </c>
      <c r="J3003" t="s">
        <v>8885</v>
      </c>
      <c r="K3003" s="35">
        <v>91337</v>
      </c>
      <c r="L3003" s="33">
        <v>0.11</v>
      </c>
      <c r="M3003" s="21" t="s">
        <v>14848</v>
      </c>
      <c r="N3003" s="21" t="s">
        <v>9478</v>
      </c>
      <c r="O3003" s="21" t="s">
        <v>83</v>
      </c>
      <c r="P3003" s="35" t="s">
        <v>13496</v>
      </c>
    </row>
    <row r="3004" spans="2:16">
      <c r="B3004" t="s">
        <v>41</v>
      </c>
      <c r="C3004" t="s">
        <v>44</v>
      </c>
      <c r="D3004" s="36">
        <v>49241500</v>
      </c>
      <c r="E3004" s="36">
        <v>91337</v>
      </c>
      <c r="F3004" t="s">
        <v>11127</v>
      </c>
      <c r="G3004" t="s">
        <v>57</v>
      </c>
      <c r="H3004" s="37">
        <v>1207</v>
      </c>
      <c r="I3004" s="41">
        <f t="shared" si="62"/>
        <v>1074.23</v>
      </c>
      <c r="J3004" t="s">
        <v>8885</v>
      </c>
      <c r="K3004" s="35">
        <v>91337</v>
      </c>
      <c r="L3004" s="33">
        <v>0.11</v>
      </c>
      <c r="M3004" s="21" t="s">
        <v>14848</v>
      </c>
      <c r="N3004" s="21" t="s">
        <v>9478</v>
      </c>
      <c r="O3004" s="21" t="s">
        <v>83</v>
      </c>
      <c r="P3004" s="35" t="s">
        <v>13496</v>
      </c>
    </row>
    <row r="3005" spans="2:16">
      <c r="B3005" t="s">
        <v>41</v>
      </c>
      <c r="C3005" t="s">
        <v>44</v>
      </c>
      <c r="D3005" s="36">
        <v>49241500</v>
      </c>
      <c r="E3005" s="36">
        <v>91338</v>
      </c>
      <c r="F3005" t="s">
        <v>9797</v>
      </c>
      <c r="G3005" t="s">
        <v>57</v>
      </c>
      <c r="H3005" s="37">
        <v>1229</v>
      </c>
      <c r="I3005" s="41">
        <f t="shared" si="62"/>
        <v>1093.81</v>
      </c>
      <c r="J3005" t="s">
        <v>8885</v>
      </c>
      <c r="K3005" s="35">
        <v>91338</v>
      </c>
      <c r="L3005" s="33">
        <v>0.11</v>
      </c>
      <c r="M3005" s="21" t="s">
        <v>14848</v>
      </c>
      <c r="N3005" s="21" t="s">
        <v>9478</v>
      </c>
      <c r="O3005" s="21" t="s">
        <v>83</v>
      </c>
      <c r="P3005" s="35" t="s">
        <v>13496</v>
      </c>
    </row>
    <row r="3006" spans="2:16">
      <c r="B3006" t="s">
        <v>41</v>
      </c>
      <c r="C3006" t="s">
        <v>44</v>
      </c>
      <c r="D3006" s="36">
        <v>49241500</v>
      </c>
      <c r="E3006" s="36">
        <v>91338</v>
      </c>
      <c r="F3006" t="s">
        <v>9797</v>
      </c>
      <c r="G3006" t="s">
        <v>57</v>
      </c>
      <c r="H3006" s="37">
        <v>1229</v>
      </c>
      <c r="I3006" s="41">
        <f t="shared" si="62"/>
        <v>1093.81</v>
      </c>
      <c r="J3006" t="s">
        <v>8885</v>
      </c>
      <c r="K3006" s="35">
        <v>91338</v>
      </c>
      <c r="L3006" s="33">
        <v>0.11</v>
      </c>
      <c r="M3006" s="21" t="s">
        <v>14848</v>
      </c>
      <c r="N3006" s="21" t="s">
        <v>9478</v>
      </c>
      <c r="O3006" s="21" t="s">
        <v>83</v>
      </c>
      <c r="P3006" s="35" t="s">
        <v>13496</v>
      </c>
    </row>
    <row r="3007" spans="2:16">
      <c r="B3007" t="s">
        <v>41</v>
      </c>
      <c r="C3007" t="s">
        <v>44</v>
      </c>
      <c r="D3007" s="36">
        <v>49241500</v>
      </c>
      <c r="E3007" s="36">
        <v>91339</v>
      </c>
      <c r="F3007" t="s">
        <v>11128</v>
      </c>
      <c r="G3007" t="s">
        <v>57</v>
      </c>
      <c r="H3007" s="37">
        <v>1372</v>
      </c>
      <c r="I3007" s="41">
        <f t="shared" si="62"/>
        <v>1221.08</v>
      </c>
      <c r="J3007" t="s">
        <v>8885</v>
      </c>
      <c r="K3007" s="35">
        <v>91339</v>
      </c>
      <c r="L3007" s="33">
        <v>0.11</v>
      </c>
      <c r="M3007" s="21" t="s">
        <v>14848</v>
      </c>
      <c r="N3007" s="21" t="s">
        <v>9478</v>
      </c>
      <c r="O3007" s="21" t="s">
        <v>83</v>
      </c>
      <c r="P3007" s="35" t="s">
        <v>13496</v>
      </c>
    </row>
    <row r="3008" spans="2:16">
      <c r="B3008" t="s">
        <v>41</v>
      </c>
      <c r="C3008" t="s">
        <v>44</v>
      </c>
      <c r="D3008" s="36">
        <v>49241500</v>
      </c>
      <c r="E3008" s="36">
        <v>91339</v>
      </c>
      <c r="F3008" t="s">
        <v>11128</v>
      </c>
      <c r="G3008" t="s">
        <v>57</v>
      </c>
      <c r="H3008" s="37">
        <v>1372</v>
      </c>
      <c r="I3008" s="41">
        <f t="shared" si="62"/>
        <v>1221.08</v>
      </c>
      <c r="J3008" t="s">
        <v>8885</v>
      </c>
      <c r="K3008" s="35">
        <v>91339</v>
      </c>
      <c r="L3008" s="33">
        <v>0.11</v>
      </c>
      <c r="M3008" s="21" t="s">
        <v>14848</v>
      </c>
      <c r="N3008" s="21" t="s">
        <v>9478</v>
      </c>
      <c r="O3008" s="21" t="s">
        <v>83</v>
      </c>
      <c r="P3008" s="35" t="s">
        <v>13496</v>
      </c>
    </row>
    <row r="3009" spans="2:16">
      <c r="B3009" t="s">
        <v>41</v>
      </c>
      <c r="C3009" t="s">
        <v>44</v>
      </c>
      <c r="D3009" s="36">
        <v>49241500</v>
      </c>
      <c r="E3009" s="36">
        <v>91340</v>
      </c>
      <c r="F3009" t="s">
        <v>9798</v>
      </c>
      <c r="G3009" t="s">
        <v>57</v>
      </c>
      <c r="H3009" s="37">
        <v>1096</v>
      </c>
      <c r="I3009" s="41">
        <f t="shared" si="62"/>
        <v>975.44</v>
      </c>
      <c r="J3009" t="s">
        <v>8885</v>
      </c>
      <c r="K3009" s="35">
        <v>91340</v>
      </c>
      <c r="L3009" s="33">
        <v>0.11</v>
      </c>
      <c r="M3009" s="21" t="s">
        <v>14848</v>
      </c>
      <c r="N3009" s="21" t="s">
        <v>9478</v>
      </c>
      <c r="O3009" s="21" t="s">
        <v>83</v>
      </c>
      <c r="P3009" s="35" t="s">
        <v>13496</v>
      </c>
    </row>
    <row r="3010" spans="2:16">
      <c r="B3010" t="s">
        <v>41</v>
      </c>
      <c r="C3010" t="s">
        <v>44</v>
      </c>
      <c r="D3010" s="36">
        <v>49241500</v>
      </c>
      <c r="E3010" s="36">
        <v>91340</v>
      </c>
      <c r="F3010" t="s">
        <v>9798</v>
      </c>
      <c r="G3010" t="s">
        <v>57</v>
      </c>
      <c r="H3010" s="37">
        <v>1096</v>
      </c>
      <c r="I3010" s="41">
        <f t="shared" si="62"/>
        <v>975.44</v>
      </c>
      <c r="J3010" t="s">
        <v>8885</v>
      </c>
      <c r="K3010" s="35">
        <v>91340</v>
      </c>
      <c r="L3010" s="33">
        <v>0.11</v>
      </c>
      <c r="M3010" s="21" t="s">
        <v>14848</v>
      </c>
      <c r="N3010" s="21" t="s">
        <v>9478</v>
      </c>
      <c r="O3010" s="21" t="s">
        <v>83</v>
      </c>
      <c r="P3010" s="35" t="s">
        <v>13496</v>
      </c>
    </row>
    <row r="3011" spans="2:16">
      <c r="B3011" t="s">
        <v>41</v>
      </c>
      <c r="C3011" t="s">
        <v>44</v>
      </c>
      <c r="D3011" s="36">
        <v>49241500</v>
      </c>
      <c r="E3011" s="36">
        <v>91341</v>
      </c>
      <c r="F3011" t="s">
        <v>11129</v>
      </c>
      <c r="G3011" t="s">
        <v>57</v>
      </c>
      <c r="H3011" s="37">
        <v>1239</v>
      </c>
      <c r="I3011" s="41">
        <f t="shared" si="62"/>
        <v>1102.71</v>
      </c>
      <c r="J3011" t="s">
        <v>8885</v>
      </c>
      <c r="K3011" s="35">
        <v>91341</v>
      </c>
      <c r="L3011" s="33">
        <v>0.11</v>
      </c>
      <c r="M3011" s="21" t="s">
        <v>14848</v>
      </c>
      <c r="N3011" s="21" t="s">
        <v>9478</v>
      </c>
      <c r="O3011" s="21" t="s">
        <v>83</v>
      </c>
      <c r="P3011" s="35" t="s">
        <v>13496</v>
      </c>
    </row>
    <row r="3012" spans="2:16">
      <c r="B3012" t="s">
        <v>41</v>
      </c>
      <c r="C3012" t="s">
        <v>44</v>
      </c>
      <c r="D3012" s="36">
        <v>49241500</v>
      </c>
      <c r="E3012" s="36">
        <v>91341</v>
      </c>
      <c r="F3012" t="s">
        <v>11129</v>
      </c>
      <c r="G3012" t="s">
        <v>57</v>
      </c>
      <c r="H3012" s="37">
        <v>1239</v>
      </c>
      <c r="I3012" s="41">
        <f t="shared" si="62"/>
        <v>1102.71</v>
      </c>
      <c r="J3012" t="s">
        <v>8885</v>
      </c>
      <c r="K3012" s="35">
        <v>91341</v>
      </c>
      <c r="L3012" s="33">
        <v>0.11</v>
      </c>
      <c r="M3012" s="21" t="s">
        <v>14848</v>
      </c>
      <c r="N3012" s="21" t="s">
        <v>9478</v>
      </c>
      <c r="O3012" s="21" t="s">
        <v>83</v>
      </c>
      <c r="P3012" s="35" t="s">
        <v>13496</v>
      </c>
    </row>
    <row r="3013" spans="2:16">
      <c r="B3013" t="s">
        <v>41</v>
      </c>
      <c r="C3013" t="s">
        <v>44</v>
      </c>
      <c r="D3013" s="36">
        <v>49241500</v>
      </c>
      <c r="E3013" s="36" t="s">
        <v>11130</v>
      </c>
      <c r="F3013" t="s">
        <v>11131</v>
      </c>
      <c r="G3013" t="s">
        <v>57</v>
      </c>
      <c r="H3013" s="37">
        <v>32</v>
      </c>
      <c r="I3013" s="41">
        <f t="shared" si="62"/>
        <v>28.48</v>
      </c>
      <c r="J3013" t="s">
        <v>8885</v>
      </c>
      <c r="K3013" s="35" t="s">
        <v>11130</v>
      </c>
      <c r="L3013" s="33">
        <v>0.11</v>
      </c>
      <c r="M3013" s="21" t="s">
        <v>14848</v>
      </c>
      <c r="N3013" s="21" t="s">
        <v>9478</v>
      </c>
      <c r="O3013" s="21" t="s">
        <v>83</v>
      </c>
      <c r="P3013" s="35" t="s">
        <v>13496</v>
      </c>
    </row>
    <row r="3014" spans="2:16">
      <c r="B3014" t="s">
        <v>41</v>
      </c>
      <c r="C3014" t="s">
        <v>44</v>
      </c>
      <c r="D3014" s="36">
        <v>49241500</v>
      </c>
      <c r="E3014" s="36" t="s">
        <v>11132</v>
      </c>
      <c r="F3014" t="s">
        <v>11131</v>
      </c>
      <c r="G3014" t="s">
        <v>57</v>
      </c>
      <c r="H3014" s="37">
        <v>35</v>
      </c>
      <c r="I3014" s="41">
        <f t="shared" si="62"/>
        <v>31.150000000000002</v>
      </c>
      <c r="J3014" t="s">
        <v>8885</v>
      </c>
      <c r="K3014" s="35" t="s">
        <v>11132</v>
      </c>
      <c r="L3014" s="33">
        <v>0.11</v>
      </c>
      <c r="M3014" s="21" t="s">
        <v>14848</v>
      </c>
      <c r="N3014" s="21" t="s">
        <v>9478</v>
      </c>
      <c r="O3014" s="21" t="s">
        <v>83</v>
      </c>
      <c r="P3014" s="35" t="s">
        <v>13496</v>
      </c>
    </row>
    <row r="3015" spans="2:16">
      <c r="B3015" t="s">
        <v>41</v>
      </c>
      <c r="C3015" t="s">
        <v>44</v>
      </c>
      <c r="D3015" s="36">
        <v>49241500</v>
      </c>
      <c r="E3015" s="36" t="s">
        <v>11133</v>
      </c>
      <c r="F3015" t="s">
        <v>11134</v>
      </c>
      <c r="G3015" t="s">
        <v>57</v>
      </c>
      <c r="H3015" s="37">
        <v>37</v>
      </c>
      <c r="I3015" s="41">
        <f t="shared" si="62"/>
        <v>32.93</v>
      </c>
      <c r="J3015" t="s">
        <v>8885</v>
      </c>
      <c r="K3015" s="35" t="s">
        <v>11133</v>
      </c>
      <c r="L3015" s="33">
        <v>0.11</v>
      </c>
      <c r="M3015" s="21" t="s">
        <v>14848</v>
      </c>
      <c r="N3015" s="21" t="s">
        <v>9478</v>
      </c>
      <c r="O3015" s="21" t="s">
        <v>83</v>
      </c>
      <c r="P3015" s="35" t="s">
        <v>13496</v>
      </c>
    </row>
    <row r="3016" spans="2:16">
      <c r="B3016" t="s">
        <v>41</v>
      </c>
      <c r="C3016" t="s">
        <v>44</v>
      </c>
      <c r="D3016" s="36">
        <v>49241500</v>
      </c>
      <c r="E3016" s="36" t="s">
        <v>11135</v>
      </c>
      <c r="F3016" t="s">
        <v>11136</v>
      </c>
      <c r="G3016" t="s">
        <v>57</v>
      </c>
      <c r="H3016" s="37">
        <v>847</v>
      </c>
      <c r="I3016" s="41">
        <f t="shared" ref="I3016:I3079" si="63">H3016*0.89</f>
        <v>753.83</v>
      </c>
      <c r="J3016" t="s">
        <v>8885</v>
      </c>
      <c r="K3016" s="35" t="s">
        <v>11135</v>
      </c>
      <c r="L3016" s="33">
        <v>0.11</v>
      </c>
      <c r="M3016" s="21" t="s">
        <v>14848</v>
      </c>
      <c r="N3016" s="21" t="s">
        <v>9478</v>
      </c>
      <c r="O3016" s="21" t="s">
        <v>83</v>
      </c>
      <c r="P3016" s="35" t="s">
        <v>13496</v>
      </c>
    </row>
    <row r="3017" spans="2:16">
      <c r="B3017" t="s">
        <v>41</v>
      </c>
      <c r="C3017" t="s">
        <v>44</v>
      </c>
      <c r="D3017" s="36">
        <v>49241500</v>
      </c>
      <c r="E3017" s="36" t="s">
        <v>11137</v>
      </c>
      <c r="F3017" t="s">
        <v>11138</v>
      </c>
      <c r="G3017" t="s">
        <v>57</v>
      </c>
      <c r="H3017" s="37">
        <v>71</v>
      </c>
      <c r="I3017" s="41">
        <f t="shared" si="63"/>
        <v>63.19</v>
      </c>
      <c r="J3017" t="s">
        <v>8885</v>
      </c>
      <c r="K3017" s="35" t="s">
        <v>11137</v>
      </c>
      <c r="L3017" s="33">
        <v>0.11</v>
      </c>
      <c r="M3017" s="21" t="s">
        <v>14848</v>
      </c>
      <c r="N3017" s="21" t="s">
        <v>9478</v>
      </c>
      <c r="O3017" s="21" t="s">
        <v>83</v>
      </c>
      <c r="P3017" s="35" t="s">
        <v>13496</v>
      </c>
    </row>
    <row r="3018" spans="2:16">
      <c r="B3018" t="s">
        <v>41</v>
      </c>
      <c r="C3018" t="s">
        <v>44</v>
      </c>
      <c r="D3018" s="36">
        <v>49241500</v>
      </c>
      <c r="E3018" s="36" t="s">
        <v>11139</v>
      </c>
      <c r="F3018" t="s">
        <v>11140</v>
      </c>
      <c r="G3018" t="s">
        <v>57</v>
      </c>
      <c r="H3018" s="37">
        <v>221</v>
      </c>
      <c r="I3018" s="41">
        <f t="shared" si="63"/>
        <v>196.69</v>
      </c>
      <c r="J3018" t="s">
        <v>8885</v>
      </c>
      <c r="K3018" s="35" t="s">
        <v>11139</v>
      </c>
      <c r="L3018" s="33">
        <v>0.11</v>
      </c>
      <c r="M3018" s="21" t="s">
        <v>14848</v>
      </c>
      <c r="N3018" s="21" t="s">
        <v>9478</v>
      </c>
      <c r="O3018" s="21" t="s">
        <v>83</v>
      </c>
      <c r="P3018" s="35" t="s">
        <v>13496</v>
      </c>
    </row>
    <row r="3019" spans="2:16">
      <c r="B3019" t="s">
        <v>41</v>
      </c>
      <c r="C3019" t="s">
        <v>44</v>
      </c>
      <c r="D3019" s="36">
        <v>49241500</v>
      </c>
      <c r="E3019" s="36" t="s">
        <v>11141</v>
      </c>
      <c r="F3019" t="s">
        <v>11142</v>
      </c>
      <c r="G3019" t="s">
        <v>57</v>
      </c>
      <c r="H3019" s="37">
        <v>108</v>
      </c>
      <c r="I3019" s="41">
        <f t="shared" si="63"/>
        <v>96.12</v>
      </c>
      <c r="J3019" t="s">
        <v>8885</v>
      </c>
      <c r="K3019" s="35" t="s">
        <v>11141</v>
      </c>
      <c r="L3019" s="33">
        <v>0.11</v>
      </c>
      <c r="M3019" s="21" t="s">
        <v>14848</v>
      </c>
      <c r="N3019" s="21" t="s">
        <v>9478</v>
      </c>
      <c r="O3019" s="21" t="s">
        <v>83</v>
      </c>
      <c r="P3019" s="35" t="s">
        <v>13496</v>
      </c>
    </row>
    <row r="3020" spans="2:16">
      <c r="B3020" t="s">
        <v>41</v>
      </c>
      <c r="C3020" t="s">
        <v>44</v>
      </c>
      <c r="D3020" s="36">
        <v>49241500</v>
      </c>
      <c r="E3020" s="36" t="s">
        <v>11143</v>
      </c>
      <c r="F3020" t="s">
        <v>11144</v>
      </c>
      <c r="G3020" t="s">
        <v>57</v>
      </c>
      <c r="H3020" s="37">
        <v>108</v>
      </c>
      <c r="I3020" s="41">
        <f t="shared" si="63"/>
        <v>96.12</v>
      </c>
      <c r="J3020" t="s">
        <v>8885</v>
      </c>
      <c r="K3020" s="35" t="s">
        <v>11143</v>
      </c>
      <c r="L3020" s="33">
        <v>0.11</v>
      </c>
      <c r="M3020" s="21" t="s">
        <v>14848</v>
      </c>
      <c r="N3020" s="21" t="s">
        <v>9478</v>
      </c>
      <c r="O3020" s="21" t="s">
        <v>83</v>
      </c>
      <c r="P3020" s="35" t="s">
        <v>13496</v>
      </c>
    </row>
    <row r="3021" spans="2:16">
      <c r="B3021" t="s">
        <v>41</v>
      </c>
      <c r="C3021" t="s">
        <v>44</v>
      </c>
      <c r="D3021" s="36">
        <v>49241500</v>
      </c>
      <c r="E3021" s="36" t="s">
        <v>11145</v>
      </c>
      <c r="F3021" t="s">
        <v>11146</v>
      </c>
      <c r="G3021" t="s">
        <v>57</v>
      </c>
      <c r="H3021" s="37">
        <v>6615</v>
      </c>
      <c r="I3021" s="41">
        <f t="shared" si="63"/>
        <v>5887.35</v>
      </c>
      <c r="J3021" t="s">
        <v>8885</v>
      </c>
      <c r="K3021" s="35" t="s">
        <v>11145</v>
      </c>
      <c r="L3021" s="33">
        <v>0.11</v>
      </c>
      <c r="M3021" s="21" t="s">
        <v>14848</v>
      </c>
      <c r="N3021" s="21" t="s">
        <v>9478</v>
      </c>
      <c r="O3021" s="21" t="s">
        <v>83</v>
      </c>
      <c r="P3021" s="35" t="s">
        <v>13496</v>
      </c>
    </row>
    <row r="3022" spans="2:16">
      <c r="B3022" t="s">
        <v>41</v>
      </c>
      <c r="C3022" t="s">
        <v>44</v>
      </c>
      <c r="D3022" s="36">
        <v>49241500</v>
      </c>
      <c r="E3022" s="36" t="s">
        <v>11147</v>
      </c>
      <c r="F3022" t="s">
        <v>11148</v>
      </c>
      <c r="G3022" t="s">
        <v>57</v>
      </c>
      <c r="H3022" s="37">
        <v>6617</v>
      </c>
      <c r="I3022" s="41">
        <f t="shared" si="63"/>
        <v>5889.13</v>
      </c>
      <c r="J3022" t="s">
        <v>8885</v>
      </c>
      <c r="K3022" s="35" t="s">
        <v>11147</v>
      </c>
      <c r="L3022" s="33">
        <v>0.11</v>
      </c>
      <c r="M3022" s="21" t="s">
        <v>14848</v>
      </c>
      <c r="N3022" s="21" t="s">
        <v>9478</v>
      </c>
      <c r="O3022" s="21" t="s">
        <v>83</v>
      </c>
      <c r="P3022" s="35" t="s">
        <v>13496</v>
      </c>
    </row>
    <row r="3023" spans="2:16">
      <c r="B3023" t="s">
        <v>41</v>
      </c>
      <c r="C3023" t="s">
        <v>44</v>
      </c>
      <c r="D3023" s="36">
        <v>49241500</v>
      </c>
      <c r="E3023" s="36" t="s">
        <v>11149</v>
      </c>
      <c r="F3023" t="s">
        <v>11150</v>
      </c>
      <c r="G3023" t="s">
        <v>57</v>
      </c>
      <c r="H3023" s="37">
        <v>1404</v>
      </c>
      <c r="I3023" s="41">
        <f t="shared" si="63"/>
        <v>1249.56</v>
      </c>
      <c r="J3023" t="s">
        <v>8885</v>
      </c>
      <c r="K3023" s="35" t="s">
        <v>11149</v>
      </c>
      <c r="L3023" s="33">
        <v>0.11</v>
      </c>
      <c r="M3023" s="21" t="s">
        <v>14848</v>
      </c>
      <c r="N3023" s="21" t="s">
        <v>9478</v>
      </c>
      <c r="O3023" s="21" t="s">
        <v>83</v>
      </c>
      <c r="P3023" s="35" t="s">
        <v>13496</v>
      </c>
    </row>
    <row r="3024" spans="2:16">
      <c r="B3024" t="s">
        <v>41</v>
      </c>
      <c r="C3024" t="s">
        <v>44</v>
      </c>
      <c r="D3024" s="36">
        <v>49241500</v>
      </c>
      <c r="E3024" s="36" t="s">
        <v>11151</v>
      </c>
      <c r="F3024" t="s">
        <v>11152</v>
      </c>
      <c r="G3024" t="s">
        <v>57</v>
      </c>
      <c r="H3024" s="37">
        <v>6615</v>
      </c>
      <c r="I3024" s="41">
        <f t="shared" si="63"/>
        <v>5887.35</v>
      </c>
      <c r="J3024" t="s">
        <v>8885</v>
      </c>
      <c r="K3024" s="35" t="s">
        <v>11151</v>
      </c>
      <c r="L3024" s="33">
        <v>0.11</v>
      </c>
      <c r="M3024" s="21" t="s">
        <v>14848</v>
      </c>
      <c r="N3024" s="21" t="s">
        <v>9478</v>
      </c>
      <c r="O3024" s="21" t="s">
        <v>83</v>
      </c>
      <c r="P3024" s="35" t="s">
        <v>13496</v>
      </c>
    </row>
    <row r="3025" spans="2:16">
      <c r="B3025" t="s">
        <v>41</v>
      </c>
      <c r="C3025" t="s">
        <v>44</v>
      </c>
      <c r="D3025" s="36">
        <v>49241500</v>
      </c>
      <c r="E3025" s="36" t="s">
        <v>11153</v>
      </c>
      <c r="F3025" t="s">
        <v>11154</v>
      </c>
      <c r="G3025" t="s">
        <v>57</v>
      </c>
      <c r="H3025" s="37">
        <v>3282</v>
      </c>
      <c r="I3025" s="41">
        <f t="shared" si="63"/>
        <v>2920.98</v>
      </c>
      <c r="J3025" t="s">
        <v>8885</v>
      </c>
      <c r="K3025" s="35" t="s">
        <v>11153</v>
      </c>
      <c r="L3025" s="33">
        <v>0.11</v>
      </c>
      <c r="M3025" s="21" t="s">
        <v>14848</v>
      </c>
      <c r="N3025" s="21" t="s">
        <v>9478</v>
      </c>
      <c r="O3025" s="21" t="s">
        <v>83</v>
      </c>
      <c r="P3025" s="35" t="s">
        <v>13496</v>
      </c>
    </row>
    <row r="3026" spans="2:16">
      <c r="B3026" t="s">
        <v>41</v>
      </c>
      <c r="C3026" t="s">
        <v>44</v>
      </c>
      <c r="D3026" s="36">
        <v>49241500</v>
      </c>
      <c r="E3026" s="36" t="s">
        <v>11155</v>
      </c>
      <c r="F3026" t="s">
        <v>11156</v>
      </c>
      <c r="G3026" t="s">
        <v>57</v>
      </c>
      <c r="H3026" s="37">
        <v>14593</v>
      </c>
      <c r="I3026" s="41">
        <f t="shared" si="63"/>
        <v>12987.77</v>
      </c>
      <c r="J3026" t="s">
        <v>8885</v>
      </c>
      <c r="K3026" s="35" t="s">
        <v>11155</v>
      </c>
      <c r="L3026" s="33">
        <v>0.11</v>
      </c>
      <c r="M3026" s="21" t="s">
        <v>14848</v>
      </c>
      <c r="N3026" s="21" t="s">
        <v>9478</v>
      </c>
      <c r="O3026" s="21" t="s">
        <v>83</v>
      </c>
      <c r="P3026" s="35" t="s">
        <v>13496</v>
      </c>
    </row>
    <row r="3027" spans="2:16">
      <c r="B3027" t="s">
        <v>41</v>
      </c>
      <c r="C3027" t="s">
        <v>44</v>
      </c>
      <c r="D3027" s="36">
        <v>49241500</v>
      </c>
      <c r="E3027" s="36" t="s">
        <v>11157</v>
      </c>
      <c r="F3027" t="s">
        <v>11158</v>
      </c>
      <c r="G3027" t="s">
        <v>57</v>
      </c>
      <c r="H3027" s="37">
        <v>6617</v>
      </c>
      <c r="I3027" s="41">
        <f t="shared" si="63"/>
        <v>5889.13</v>
      </c>
      <c r="J3027" t="s">
        <v>8885</v>
      </c>
      <c r="K3027" s="35" t="s">
        <v>11157</v>
      </c>
      <c r="L3027" s="33">
        <v>0.11</v>
      </c>
      <c r="M3027" s="21" t="s">
        <v>14848</v>
      </c>
      <c r="N3027" s="21" t="s">
        <v>9478</v>
      </c>
      <c r="O3027" s="21" t="s">
        <v>83</v>
      </c>
      <c r="P3027" s="35" t="s">
        <v>13496</v>
      </c>
    </row>
    <row r="3028" spans="2:16">
      <c r="B3028" t="s">
        <v>41</v>
      </c>
      <c r="C3028" t="s">
        <v>44</v>
      </c>
      <c r="D3028" s="36">
        <v>49241500</v>
      </c>
      <c r="E3028" s="36" t="s">
        <v>11159</v>
      </c>
      <c r="F3028" t="s">
        <v>11160</v>
      </c>
      <c r="G3028" t="s">
        <v>57</v>
      </c>
      <c r="H3028" s="37">
        <v>3282</v>
      </c>
      <c r="I3028" s="41">
        <f t="shared" si="63"/>
        <v>2920.98</v>
      </c>
      <c r="J3028" t="s">
        <v>8885</v>
      </c>
      <c r="K3028" s="35" t="s">
        <v>11159</v>
      </c>
      <c r="L3028" s="33">
        <v>0.11</v>
      </c>
      <c r="M3028" s="21" t="s">
        <v>14848</v>
      </c>
      <c r="N3028" s="21" t="s">
        <v>9478</v>
      </c>
      <c r="O3028" s="21" t="s">
        <v>83</v>
      </c>
      <c r="P3028" s="35" t="s">
        <v>13496</v>
      </c>
    </row>
    <row r="3029" spans="2:16">
      <c r="B3029" t="s">
        <v>41</v>
      </c>
      <c r="C3029" t="s">
        <v>44</v>
      </c>
      <c r="D3029" s="36">
        <v>49241500</v>
      </c>
      <c r="E3029" s="36" t="s">
        <v>11161</v>
      </c>
      <c r="F3029" t="s">
        <v>11162</v>
      </c>
      <c r="G3029" t="s">
        <v>57</v>
      </c>
      <c r="H3029" s="37">
        <v>308</v>
      </c>
      <c r="I3029" s="41">
        <f t="shared" si="63"/>
        <v>274.12</v>
      </c>
      <c r="J3029" t="s">
        <v>8885</v>
      </c>
      <c r="K3029" s="35" t="s">
        <v>11161</v>
      </c>
      <c r="L3029" s="33">
        <v>0.11</v>
      </c>
      <c r="M3029" s="21" t="s">
        <v>14848</v>
      </c>
      <c r="N3029" s="21" t="s">
        <v>9478</v>
      </c>
      <c r="O3029" s="21" t="s">
        <v>83</v>
      </c>
      <c r="P3029" s="35" t="s">
        <v>13496</v>
      </c>
    </row>
    <row r="3030" spans="2:16">
      <c r="B3030" t="s">
        <v>41</v>
      </c>
      <c r="C3030" t="s">
        <v>44</v>
      </c>
      <c r="D3030" s="36">
        <v>49241500</v>
      </c>
      <c r="E3030" s="36" t="s">
        <v>11163</v>
      </c>
      <c r="F3030" t="s">
        <v>11164</v>
      </c>
      <c r="G3030" t="s">
        <v>57</v>
      </c>
      <c r="H3030" s="37">
        <v>318</v>
      </c>
      <c r="I3030" s="41">
        <f t="shared" si="63"/>
        <v>283.02</v>
      </c>
      <c r="J3030" t="s">
        <v>8885</v>
      </c>
      <c r="K3030" s="35" t="s">
        <v>11163</v>
      </c>
      <c r="L3030" s="33">
        <v>0.11</v>
      </c>
      <c r="M3030" s="21" t="s">
        <v>14848</v>
      </c>
      <c r="N3030" s="21" t="s">
        <v>9478</v>
      </c>
      <c r="O3030" s="21" t="s">
        <v>83</v>
      </c>
      <c r="P3030" s="35" t="s">
        <v>13496</v>
      </c>
    </row>
    <row r="3031" spans="2:16">
      <c r="B3031" t="s">
        <v>41</v>
      </c>
      <c r="C3031" t="s">
        <v>44</v>
      </c>
      <c r="D3031" s="36">
        <v>49241500</v>
      </c>
      <c r="E3031" s="36" t="s">
        <v>11165</v>
      </c>
      <c r="F3031" t="s">
        <v>11166</v>
      </c>
      <c r="G3031" t="s">
        <v>57</v>
      </c>
      <c r="H3031" s="37">
        <v>1615</v>
      </c>
      <c r="I3031" s="41">
        <f t="shared" si="63"/>
        <v>1437.35</v>
      </c>
      <c r="J3031" t="s">
        <v>8885</v>
      </c>
      <c r="K3031" s="35" t="s">
        <v>11165</v>
      </c>
      <c r="L3031" s="33">
        <v>0.11</v>
      </c>
      <c r="M3031" s="21" t="s">
        <v>14848</v>
      </c>
      <c r="N3031" s="21" t="s">
        <v>9478</v>
      </c>
      <c r="O3031" s="21" t="s">
        <v>83</v>
      </c>
      <c r="P3031" s="35" t="s">
        <v>13496</v>
      </c>
    </row>
    <row r="3032" spans="2:16">
      <c r="B3032" t="s">
        <v>41</v>
      </c>
      <c r="C3032" t="s">
        <v>44</v>
      </c>
      <c r="D3032" s="36">
        <v>49241500</v>
      </c>
      <c r="E3032" s="36" t="s">
        <v>11167</v>
      </c>
      <c r="F3032" t="s">
        <v>11168</v>
      </c>
      <c r="G3032" t="s">
        <v>57</v>
      </c>
      <c r="H3032" s="37">
        <v>6571</v>
      </c>
      <c r="I3032" s="41">
        <f t="shared" si="63"/>
        <v>5848.1900000000005</v>
      </c>
      <c r="J3032" t="s">
        <v>8885</v>
      </c>
      <c r="K3032" s="35" t="s">
        <v>11167</v>
      </c>
      <c r="L3032" s="33">
        <v>0.11</v>
      </c>
      <c r="M3032" s="21" t="s">
        <v>14848</v>
      </c>
      <c r="N3032" s="21" t="s">
        <v>9478</v>
      </c>
      <c r="O3032" s="21" t="s">
        <v>83</v>
      </c>
      <c r="P3032" s="35" t="s">
        <v>13496</v>
      </c>
    </row>
    <row r="3033" spans="2:16">
      <c r="B3033" t="s">
        <v>41</v>
      </c>
      <c r="C3033" t="s">
        <v>44</v>
      </c>
      <c r="D3033" s="36">
        <v>49241500</v>
      </c>
      <c r="E3033" s="36" t="s">
        <v>11169</v>
      </c>
      <c r="F3033" t="s">
        <v>11170</v>
      </c>
      <c r="G3033" t="s">
        <v>57</v>
      </c>
      <c r="H3033" s="37">
        <v>6571</v>
      </c>
      <c r="I3033" s="41">
        <f t="shared" si="63"/>
        <v>5848.1900000000005</v>
      </c>
      <c r="J3033" t="s">
        <v>8885</v>
      </c>
      <c r="K3033" s="35" t="s">
        <v>11169</v>
      </c>
      <c r="L3033" s="33">
        <v>0.11</v>
      </c>
      <c r="M3033" s="21" t="s">
        <v>14848</v>
      </c>
      <c r="N3033" s="21" t="s">
        <v>9478</v>
      </c>
      <c r="O3033" s="21" t="s">
        <v>83</v>
      </c>
      <c r="P3033" s="35" t="s">
        <v>13496</v>
      </c>
    </row>
    <row r="3034" spans="2:16">
      <c r="B3034" t="s">
        <v>41</v>
      </c>
      <c r="C3034" t="s">
        <v>44</v>
      </c>
      <c r="D3034" s="36">
        <v>49241500</v>
      </c>
      <c r="E3034" s="36" t="s">
        <v>11171</v>
      </c>
      <c r="F3034" t="s">
        <v>11172</v>
      </c>
      <c r="G3034" t="s">
        <v>57</v>
      </c>
      <c r="H3034" s="37">
        <v>866</v>
      </c>
      <c r="I3034" s="41">
        <f t="shared" si="63"/>
        <v>770.74</v>
      </c>
      <c r="J3034" t="s">
        <v>8885</v>
      </c>
      <c r="K3034" s="35" t="s">
        <v>11171</v>
      </c>
      <c r="L3034" s="33">
        <v>0.11</v>
      </c>
      <c r="M3034" s="21" t="s">
        <v>14848</v>
      </c>
      <c r="N3034" s="21" t="s">
        <v>9478</v>
      </c>
      <c r="O3034" s="21" t="s">
        <v>83</v>
      </c>
      <c r="P3034" s="35" t="s">
        <v>13496</v>
      </c>
    </row>
    <row r="3035" spans="2:16">
      <c r="B3035" t="s">
        <v>41</v>
      </c>
      <c r="C3035" t="s">
        <v>44</v>
      </c>
      <c r="D3035" s="36">
        <v>49241500</v>
      </c>
      <c r="E3035" s="36" t="s">
        <v>11173</v>
      </c>
      <c r="F3035" t="s">
        <v>11174</v>
      </c>
      <c r="G3035" t="s">
        <v>57</v>
      </c>
      <c r="H3035" s="37">
        <v>3168</v>
      </c>
      <c r="I3035" s="41">
        <f t="shared" si="63"/>
        <v>2819.52</v>
      </c>
      <c r="J3035" t="s">
        <v>8885</v>
      </c>
      <c r="K3035" s="35" t="s">
        <v>11173</v>
      </c>
      <c r="L3035" s="33">
        <v>0.11</v>
      </c>
      <c r="M3035" s="21" t="s">
        <v>14848</v>
      </c>
      <c r="N3035" s="21" t="s">
        <v>9478</v>
      </c>
      <c r="O3035" s="21" t="s">
        <v>83</v>
      </c>
      <c r="P3035" s="35" t="s">
        <v>13496</v>
      </c>
    </row>
    <row r="3036" spans="2:16">
      <c r="B3036" t="s">
        <v>41</v>
      </c>
      <c r="C3036" t="s">
        <v>44</v>
      </c>
      <c r="D3036" s="36">
        <v>49241500</v>
      </c>
      <c r="E3036" s="36" t="s">
        <v>11175</v>
      </c>
      <c r="F3036" t="s">
        <v>10851</v>
      </c>
      <c r="G3036" t="s">
        <v>57</v>
      </c>
      <c r="H3036" s="37">
        <v>6993</v>
      </c>
      <c r="I3036" s="41">
        <f t="shared" si="63"/>
        <v>6223.77</v>
      </c>
      <c r="J3036" t="s">
        <v>8885</v>
      </c>
      <c r="K3036" s="35" t="s">
        <v>11175</v>
      </c>
      <c r="L3036" s="33">
        <v>0.11</v>
      </c>
      <c r="M3036" s="21" t="s">
        <v>14848</v>
      </c>
      <c r="N3036" s="21" t="s">
        <v>9478</v>
      </c>
      <c r="O3036" s="21" t="s">
        <v>83</v>
      </c>
      <c r="P3036" s="35" t="s">
        <v>13496</v>
      </c>
    </row>
    <row r="3037" spans="2:16">
      <c r="B3037" t="s">
        <v>41</v>
      </c>
      <c r="C3037" t="s">
        <v>44</v>
      </c>
      <c r="D3037" s="36">
        <v>49241500</v>
      </c>
      <c r="E3037" s="36" t="s">
        <v>11176</v>
      </c>
      <c r="F3037" t="s">
        <v>11177</v>
      </c>
      <c r="G3037" t="s">
        <v>57</v>
      </c>
      <c r="H3037" s="37">
        <v>1275</v>
      </c>
      <c r="I3037" s="41">
        <f t="shared" si="63"/>
        <v>1134.75</v>
      </c>
      <c r="J3037" t="s">
        <v>8885</v>
      </c>
      <c r="K3037" s="35" t="s">
        <v>11176</v>
      </c>
      <c r="L3037" s="33">
        <v>0.11</v>
      </c>
      <c r="M3037" s="21" t="s">
        <v>14848</v>
      </c>
      <c r="N3037" s="21" t="s">
        <v>9478</v>
      </c>
      <c r="O3037" s="21" t="s">
        <v>83</v>
      </c>
      <c r="P3037" s="35" t="s">
        <v>13496</v>
      </c>
    </row>
    <row r="3038" spans="2:16">
      <c r="B3038" t="s">
        <v>41</v>
      </c>
      <c r="C3038" t="s">
        <v>44</v>
      </c>
      <c r="D3038" s="36">
        <v>49241500</v>
      </c>
      <c r="E3038" s="36" t="s">
        <v>11178</v>
      </c>
      <c r="F3038" t="s">
        <v>11179</v>
      </c>
      <c r="G3038" t="s">
        <v>57</v>
      </c>
      <c r="H3038" s="37">
        <v>145</v>
      </c>
      <c r="I3038" s="41">
        <f t="shared" si="63"/>
        <v>129.05000000000001</v>
      </c>
      <c r="J3038" t="s">
        <v>8885</v>
      </c>
      <c r="K3038" s="35" t="s">
        <v>11178</v>
      </c>
      <c r="L3038" s="33">
        <v>0.11</v>
      </c>
      <c r="M3038" s="21" t="s">
        <v>14848</v>
      </c>
      <c r="N3038" s="21" t="s">
        <v>9478</v>
      </c>
      <c r="O3038" s="21" t="s">
        <v>83</v>
      </c>
      <c r="P3038" s="35" t="s">
        <v>13496</v>
      </c>
    </row>
    <row r="3039" spans="2:16">
      <c r="B3039" t="s">
        <v>41</v>
      </c>
      <c r="C3039" t="s">
        <v>44</v>
      </c>
      <c r="D3039" s="36">
        <v>49241500</v>
      </c>
      <c r="E3039" s="36" t="s">
        <v>11180</v>
      </c>
      <c r="F3039" t="s">
        <v>11181</v>
      </c>
      <c r="G3039" t="s">
        <v>57</v>
      </c>
      <c r="H3039" s="37">
        <v>1503</v>
      </c>
      <c r="I3039" s="41">
        <f t="shared" si="63"/>
        <v>1337.67</v>
      </c>
      <c r="J3039" t="s">
        <v>8885</v>
      </c>
      <c r="K3039" s="35" t="s">
        <v>11180</v>
      </c>
      <c r="L3039" s="33">
        <v>0.11</v>
      </c>
      <c r="M3039" s="21" t="s">
        <v>14848</v>
      </c>
      <c r="N3039" s="21" t="s">
        <v>9478</v>
      </c>
      <c r="O3039" s="21" t="s">
        <v>83</v>
      </c>
      <c r="P3039" s="35" t="s">
        <v>13496</v>
      </c>
    </row>
    <row r="3040" spans="2:16">
      <c r="B3040" t="s">
        <v>41</v>
      </c>
      <c r="C3040" t="s">
        <v>44</v>
      </c>
      <c r="D3040" s="36">
        <v>49241500</v>
      </c>
      <c r="E3040" s="36" t="s">
        <v>11182</v>
      </c>
      <c r="F3040" t="s">
        <v>11183</v>
      </c>
      <c r="G3040" t="s">
        <v>57</v>
      </c>
      <c r="H3040" s="37">
        <v>162</v>
      </c>
      <c r="I3040" s="41">
        <f t="shared" si="63"/>
        <v>144.18</v>
      </c>
      <c r="J3040" t="s">
        <v>8885</v>
      </c>
      <c r="K3040" s="35" t="s">
        <v>11182</v>
      </c>
      <c r="L3040" s="33">
        <v>0.11</v>
      </c>
      <c r="M3040" s="21" t="s">
        <v>14848</v>
      </c>
      <c r="N3040" s="21" t="s">
        <v>9478</v>
      </c>
      <c r="O3040" s="21" t="s">
        <v>83</v>
      </c>
      <c r="P3040" s="35" t="s">
        <v>13496</v>
      </c>
    </row>
    <row r="3041" spans="2:16">
      <c r="B3041" t="s">
        <v>41</v>
      </c>
      <c r="C3041" t="s">
        <v>44</v>
      </c>
      <c r="D3041" s="36">
        <v>49241500</v>
      </c>
      <c r="E3041" s="36" t="s">
        <v>11184</v>
      </c>
      <c r="F3041" t="s">
        <v>11185</v>
      </c>
      <c r="G3041" t="s">
        <v>57</v>
      </c>
      <c r="H3041" s="37">
        <v>180</v>
      </c>
      <c r="I3041" s="41">
        <f t="shared" si="63"/>
        <v>160.19999999999999</v>
      </c>
      <c r="J3041" t="s">
        <v>8885</v>
      </c>
      <c r="K3041" s="35" t="s">
        <v>11184</v>
      </c>
      <c r="L3041" s="33">
        <v>0.11</v>
      </c>
      <c r="M3041" s="21" t="s">
        <v>14848</v>
      </c>
      <c r="N3041" s="21" t="s">
        <v>9478</v>
      </c>
      <c r="O3041" s="21" t="s">
        <v>83</v>
      </c>
      <c r="P3041" s="35" t="s">
        <v>13496</v>
      </c>
    </row>
    <row r="3042" spans="2:16">
      <c r="B3042" t="s">
        <v>41</v>
      </c>
      <c r="C3042" t="s">
        <v>44</v>
      </c>
      <c r="D3042" s="36">
        <v>49241500</v>
      </c>
      <c r="E3042" s="36" t="s">
        <v>11186</v>
      </c>
      <c r="F3042" t="s">
        <v>11187</v>
      </c>
      <c r="G3042" t="s">
        <v>57</v>
      </c>
      <c r="H3042" s="37">
        <v>197</v>
      </c>
      <c r="I3042" s="41">
        <f t="shared" si="63"/>
        <v>175.33</v>
      </c>
      <c r="J3042" t="s">
        <v>8885</v>
      </c>
      <c r="K3042" s="35" t="s">
        <v>11186</v>
      </c>
      <c r="L3042" s="33">
        <v>0.11</v>
      </c>
      <c r="M3042" s="21" t="s">
        <v>14848</v>
      </c>
      <c r="N3042" s="21" t="s">
        <v>9478</v>
      </c>
      <c r="O3042" s="21" t="s">
        <v>83</v>
      </c>
      <c r="P3042" s="35" t="s">
        <v>13496</v>
      </c>
    </row>
    <row r="3043" spans="2:16">
      <c r="B3043" t="s">
        <v>41</v>
      </c>
      <c r="C3043" t="s">
        <v>44</v>
      </c>
      <c r="D3043" s="36">
        <v>49241500</v>
      </c>
      <c r="E3043" s="36" t="s">
        <v>11188</v>
      </c>
      <c r="F3043" t="s">
        <v>11189</v>
      </c>
      <c r="G3043" t="s">
        <v>57</v>
      </c>
      <c r="H3043" s="37">
        <v>215</v>
      </c>
      <c r="I3043" s="41">
        <f t="shared" si="63"/>
        <v>191.35</v>
      </c>
      <c r="J3043" t="s">
        <v>8885</v>
      </c>
      <c r="K3043" s="35" t="s">
        <v>11188</v>
      </c>
      <c r="L3043" s="33">
        <v>0.11</v>
      </c>
      <c r="M3043" s="21" t="s">
        <v>14848</v>
      </c>
      <c r="N3043" s="21" t="s">
        <v>9478</v>
      </c>
      <c r="O3043" s="21" t="s">
        <v>83</v>
      </c>
      <c r="P3043" s="35" t="s">
        <v>13496</v>
      </c>
    </row>
    <row r="3044" spans="2:16">
      <c r="B3044" t="s">
        <v>41</v>
      </c>
      <c r="C3044" t="s">
        <v>44</v>
      </c>
      <c r="D3044" s="36">
        <v>49241500</v>
      </c>
      <c r="E3044" s="36" t="s">
        <v>11190</v>
      </c>
      <c r="F3044" t="s">
        <v>11191</v>
      </c>
      <c r="G3044" t="s">
        <v>57</v>
      </c>
      <c r="H3044" s="37">
        <v>233</v>
      </c>
      <c r="I3044" s="41">
        <f t="shared" si="63"/>
        <v>207.37</v>
      </c>
      <c r="J3044" t="s">
        <v>8885</v>
      </c>
      <c r="K3044" s="35" t="s">
        <v>11190</v>
      </c>
      <c r="L3044" s="33">
        <v>0.11</v>
      </c>
      <c r="M3044" s="21" t="s">
        <v>14848</v>
      </c>
      <c r="N3044" s="21" t="s">
        <v>9478</v>
      </c>
      <c r="O3044" s="21" t="s">
        <v>83</v>
      </c>
      <c r="P3044" s="35" t="s">
        <v>13496</v>
      </c>
    </row>
    <row r="3045" spans="2:16">
      <c r="B3045" t="s">
        <v>41</v>
      </c>
      <c r="C3045" t="s">
        <v>44</v>
      </c>
      <c r="D3045" s="36">
        <v>49241500</v>
      </c>
      <c r="E3045" s="36" t="s">
        <v>11192</v>
      </c>
      <c r="F3045" t="s">
        <v>11193</v>
      </c>
      <c r="G3045" t="s">
        <v>57</v>
      </c>
      <c r="H3045" s="37">
        <v>250</v>
      </c>
      <c r="I3045" s="41">
        <f t="shared" si="63"/>
        <v>222.5</v>
      </c>
      <c r="J3045" t="s">
        <v>8885</v>
      </c>
      <c r="K3045" s="35" t="s">
        <v>11192</v>
      </c>
      <c r="L3045" s="33">
        <v>0.11</v>
      </c>
      <c r="M3045" s="21" t="s">
        <v>14848</v>
      </c>
      <c r="N3045" s="21" t="s">
        <v>9478</v>
      </c>
      <c r="O3045" s="21" t="s">
        <v>83</v>
      </c>
      <c r="P3045" s="35" t="s">
        <v>13496</v>
      </c>
    </row>
    <row r="3046" spans="2:16">
      <c r="B3046" t="s">
        <v>41</v>
      </c>
      <c r="C3046" t="s">
        <v>44</v>
      </c>
      <c r="D3046" s="36">
        <v>49241500</v>
      </c>
      <c r="E3046" s="36" t="s">
        <v>11194</v>
      </c>
      <c r="F3046" t="s">
        <v>11195</v>
      </c>
      <c r="G3046" t="s">
        <v>57</v>
      </c>
      <c r="H3046" s="37">
        <v>268</v>
      </c>
      <c r="I3046" s="41">
        <f t="shared" si="63"/>
        <v>238.52</v>
      </c>
      <c r="J3046" t="s">
        <v>8885</v>
      </c>
      <c r="K3046" s="35" t="s">
        <v>11194</v>
      </c>
      <c r="L3046" s="33">
        <v>0.11</v>
      </c>
      <c r="M3046" s="21" t="s">
        <v>14848</v>
      </c>
      <c r="N3046" s="21" t="s">
        <v>9478</v>
      </c>
      <c r="O3046" s="21" t="s">
        <v>83</v>
      </c>
      <c r="P3046" s="35" t="s">
        <v>13496</v>
      </c>
    </row>
    <row r="3047" spans="2:16">
      <c r="B3047" t="s">
        <v>41</v>
      </c>
      <c r="C3047" t="s">
        <v>44</v>
      </c>
      <c r="D3047" s="36">
        <v>49241500</v>
      </c>
      <c r="E3047" s="36" t="s">
        <v>11196</v>
      </c>
      <c r="F3047" t="s">
        <v>11197</v>
      </c>
      <c r="G3047" t="s">
        <v>57</v>
      </c>
      <c r="H3047" s="37">
        <v>285</v>
      </c>
      <c r="I3047" s="41">
        <f t="shared" si="63"/>
        <v>253.65</v>
      </c>
      <c r="J3047" t="s">
        <v>8885</v>
      </c>
      <c r="K3047" s="35" t="s">
        <v>11196</v>
      </c>
      <c r="L3047" s="33">
        <v>0.11</v>
      </c>
      <c r="M3047" s="21" t="s">
        <v>14848</v>
      </c>
      <c r="N3047" s="21" t="s">
        <v>9478</v>
      </c>
      <c r="O3047" s="21" t="s">
        <v>83</v>
      </c>
      <c r="P3047" s="35" t="s">
        <v>13496</v>
      </c>
    </row>
    <row r="3048" spans="2:16">
      <c r="B3048" t="s">
        <v>41</v>
      </c>
      <c r="C3048" t="s">
        <v>44</v>
      </c>
      <c r="D3048" s="36">
        <v>49241500</v>
      </c>
      <c r="E3048" s="36" t="s">
        <v>11198</v>
      </c>
      <c r="F3048" t="s">
        <v>11199</v>
      </c>
      <c r="G3048" t="s">
        <v>57</v>
      </c>
      <c r="H3048" s="37">
        <v>303</v>
      </c>
      <c r="I3048" s="41">
        <f t="shared" si="63"/>
        <v>269.67</v>
      </c>
      <c r="J3048" t="s">
        <v>8885</v>
      </c>
      <c r="K3048" s="35" t="s">
        <v>11198</v>
      </c>
      <c r="L3048" s="33">
        <v>0.11</v>
      </c>
      <c r="M3048" s="21" t="s">
        <v>14848</v>
      </c>
      <c r="N3048" s="21" t="s">
        <v>9478</v>
      </c>
      <c r="O3048" s="21" t="s">
        <v>83</v>
      </c>
      <c r="P3048" s="35" t="s">
        <v>13496</v>
      </c>
    </row>
    <row r="3049" spans="2:16">
      <c r="B3049" t="s">
        <v>41</v>
      </c>
      <c r="C3049" t="s">
        <v>44</v>
      </c>
      <c r="D3049" s="36">
        <v>49241500</v>
      </c>
      <c r="E3049" s="36" t="s">
        <v>11200</v>
      </c>
      <c r="F3049" t="s">
        <v>9262</v>
      </c>
      <c r="G3049" t="s">
        <v>57</v>
      </c>
      <c r="H3049" s="37">
        <v>1256</v>
      </c>
      <c r="I3049" s="41">
        <f t="shared" si="63"/>
        <v>1117.8399999999999</v>
      </c>
      <c r="J3049" t="s">
        <v>8885</v>
      </c>
      <c r="K3049" s="35" t="s">
        <v>11200</v>
      </c>
      <c r="L3049" s="33">
        <v>0.11</v>
      </c>
      <c r="M3049" s="21" t="s">
        <v>14848</v>
      </c>
      <c r="N3049" s="21" t="s">
        <v>9478</v>
      </c>
      <c r="O3049" s="21" t="s">
        <v>83</v>
      </c>
      <c r="P3049" s="35" t="s">
        <v>13496</v>
      </c>
    </row>
    <row r="3050" spans="2:16">
      <c r="B3050" t="s">
        <v>41</v>
      </c>
      <c r="C3050" t="s">
        <v>44</v>
      </c>
      <c r="D3050" s="36">
        <v>49241500</v>
      </c>
      <c r="E3050" s="36" t="s">
        <v>11201</v>
      </c>
      <c r="F3050" t="s">
        <v>11202</v>
      </c>
      <c r="G3050" t="s">
        <v>57</v>
      </c>
      <c r="H3050" s="37">
        <v>92</v>
      </c>
      <c r="I3050" s="41">
        <f t="shared" si="63"/>
        <v>81.88</v>
      </c>
      <c r="J3050" t="s">
        <v>8885</v>
      </c>
      <c r="K3050" s="35" t="s">
        <v>11201</v>
      </c>
      <c r="L3050" s="33">
        <v>0.11</v>
      </c>
      <c r="M3050" s="21" t="s">
        <v>14848</v>
      </c>
      <c r="N3050" s="21" t="s">
        <v>9478</v>
      </c>
      <c r="O3050" s="21" t="s">
        <v>83</v>
      </c>
      <c r="P3050" s="35" t="s">
        <v>13496</v>
      </c>
    </row>
    <row r="3051" spans="2:16">
      <c r="B3051" t="s">
        <v>41</v>
      </c>
      <c r="C3051" t="s">
        <v>44</v>
      </c>
      <c r="D3051" s="36">
        <v>49241500</v>
      </c>
      <c r="E3051" s="36" t="s">
        <v>11203</v>
      </c>
      <c r="F3051" t="s">
        <v>11204</v>
      </c>
      <c r="G3051" t="s">
        <v>57</v>
      </c>
      <c r="H3051" s="37">
        <v>109</v>
      </c>
      <c r="I3051" s="41">
        <f t="shared" si="63"/>
        <v>97.01</v>
      </c>
      <c r="J3051" t="s">
        <v>8885</v>
      </c>
      <c r="K3051" s="35" t="s">
        <v>11203</v>
      </c>
      <c r="L3051" s="33">
        <v>0.11</v>
      </c>
      <c r="M3051" s="21" t="s">
        <v>14848</v>
      </c>
      <c r="N3051" s="21" t="s">
        <v>9478</v>
      </c>
      <c r="O3051" s="21" t="s">
        <v>83</v>
      </c>
      <c r="P3051" s="35" t="s">
        <v>13496</v>
      </c>
    </row>
    <row r="3052" spans="2:16">
      <c r="B3052" t="s">
        <v>41</v>
      </c>
      <c r="C3052" t="s">
        <v>44</v>
      </c>
      <c r="D3052" s="36">
        <v>49241500</v>
      </c>
      <c r="E3052" s="36" t="s">
        <v>11205</v>
      </c>
      <c r="F3052" t="s">
        <v>11206</v>
      </c>
      <c r="G3052" t="s">
        <v>57</v>
      </c>
      <c r="H3052" s="37">
        <v>127</v>
      </c>
      <c r="I3052" s="41">
        <f t="shared" si="63"/>
        <v>113.03</v>
      </c>
      <c r="J3052" t="s">
        <v>8885</v>
      </c>
      <c r="K3052" s="35" t="s">
        <v>11205</v>
      </c>
      <c r="L3052" s="33">
        <v>0.11</v>
      </c>
      <c r="M3052" s="21" t="s">
        <v>14848</v>
      </c>
      <c r="N3052" s="21" t="s">
        <v>9478</v>
      </c>
      <c r="O3052" s="21" t="s">
        <v>83</v>
      </c>
      <c r="P3052" s="35" t="s">
        <v>13496</v>
      </c>
    </row>
    <row r="3053" spans="2:16">
      <c r="B3053" t="s">
        <v>41</v>
      </c>
      <c r="C3053" t="s">
        <v>44</v>
      </c>
      <c r="D3053" s="36">
        <v>49241500</v>
      </c>
      <c r="E3053" s="36" t="s">
        <v>11207</v>
      </c>
      <c r="F3053" t="s">
        <v>9309</v>
      </c>
      <c r="G3053" t="s">
        <v>57</v>
      </c>
      <c r="H3053" s="37">
        <v>1254</v>
      </c>
      <c r="I3053" s="41">
        <f t="shared" si="63"/>
        <v>1116.06</v>
      </c>
      <c r="J3053" t="s">
        <v>8885</v>
      </c>
      <c r="K3053" s="35" t="s">
        <v>11207</v>
      </c>
      <c r="L3053" s="33">
        <v>0.11</v>
      </c>
      <c r="M3053" s="21" t="s">
        <v>14848</v>
      </c>
      <c r="N3053" s="21" t="s">
        <v>9478</v>
      </c>
      <c r="O3053" s="21" t="s">
        <v>83</v>
      </c>
      <c r="P3053" s="35" t="s">
        <v>13496</v>
      </c>
    </row>
    <row r="3054" spans="2:16">
      <c r="B3054" t="s">
        <v>41</v>
      </c>
      <c r="C3054" t="s">
        <v>44</v>
      </c>
      <c r="D3054" s="36">
        <v>49241500</v>
      </c>
      <c r="E3054" s="36" t="s">
        <v>11208</v>
      </c>
      <c r="F3054" t="s">
        <v>11209</v>
      </c>
      <c r="G3054" t="s">
        <v>57</v>
      </c>
      <c r="H3054" s="37">
        <v>128</v>
      </c>
      <c r="I3054" s="41">
        <f t="shared" si="63"/>
        <v>113.92</v>
      </c>
      <c r="J3054" t="s">
        <v>8885</v>
      </c>
      <c r="K3054" s="35" t="s">
        <v>11208</v>
      </c>
      <c r="L3054" s="33">
        <v>0.11</v>
      </c>
      <c r="M3054" s="21" t="s">
        <v>14848</v>
      </c>
      <c r="N3054" s="21" t="s">
        <v>9478</v>
      </c>
      <c r="O3054" s="21" t="s">
        <v>83</v>
      </c>
      <c r="P3054" s="35" t="s">
        <v>13496</v>
      </c>
    </row>
    <row r="3055" spans="2:16">
      <c r="B3055" t="s">
        <v>41</v>
      </c>
      <c r="C3055" t="s">
        <v>44</v>
      </c>
      <c r="D3055" s="36">
        <v>49241500</v>
      </c>
      <c r="E3055" s="36" t="s">
        <v>11210</v>
      </c>
      <c r="F3055" t="s">
        <v>11211</v>
      </c>
      <c r="G3055" t="s">
        <v>57</v>
      </c>
      <c r="H3055" s="37">
        <v>159</v>
      </c>
      <c r="I3055" s="41">
        <f t="shared" si="63"/>
        <v>141.51</v>
      </c>
      <c r="J3055" t="s">
        <v>8885</v>
      </c>
      <c r="K3055" s="35" t="s">
        <v>11210</v>
      </c>
      <c r="L3055" s="33">
        <v>0.11</v>
      </c>
      <c r="M3055" s="21" t="s">
        <v>14848</v>
      </c>
      <c r="N3055" s="21" t="s">
        <v>9478</v>
      </c>
      <c r="O3055" s="21" t="s">
        <v>83</v>
      </c>
      <c r="P3055" s="35" t="s">
        <v>13496</v>
      </c>
    </row>
    <row r="3056" spans="2:16">
      <c r="B3056" t="s">
        <v>41</v>
      </c>
      <c r="C3056" t="s">
        <v>44</v>
      </c>
      <c r="D3056" s="36">
        <v>49241500</v>
      </c>
      <c r="E3056" s="36" t="s">
        <v>11212</v>
      </c>
      <c r="F3056" t="s">
        <v>11213</v>
      </c>
      <c r="G3056" t="s">
        <v>57</v>
      </c>
      <c r="H3056" s="37">
        <v>189</v>
      </c>
      <c r="I3056" s="41">
        <f t="shared" si="63"/>
        <v>168.21</v>
      </c>
      <c r="J3056" t="s">
        <v>8885</v>
      </c>
      <c r="K3056" s="35" t="s">
        <v>11212</v>
      </c>
      <c r="L3056" s="33">
        <v>0.11</v>
      </c>
      <c r="M3056" s="21" t="s">
        <v>14848</v>
      </c>
      <c r="N3056" s="21" t="s">
        <v>9478</v>
      </c>
      <c r="O3056" s="21" t="s">
        <v>83</v>
      </c>
      <c r="P3056" s="35" t="s">
        <v>13496</v>
      </c>
    </row>
    <row r="3057" spans="2:16">
      <c r="B3057" t="s">
        <v>41</v>
      </c>
      <c r="C3057" t="s">
        <v>44</v>
      </c>
      <c r="D3057" s="36">
        <v>49241500</v>
      </c>
      <c r="E3057" s="36" t="s">
        <v>11214</v>
      </c>
      <c r="F3057" t="s">
        <v>11215</v>
      </c>
      <c r="G3057" t="s">
        <v>57</v>
      </c>
      <c r="H3057" s="37">
        <v>221</v>
      </c>
      <c r="I3057" s="41">
        <f t="shared" si="63"/>
        <v>196.69</v>
      </c>
      <c r="J3057" t="s">
        <v>8885</v>
      </c>
      <c r="K3057" s="35" t="s">
        <v>11214</v>
      </c>
      <c r="L3057" s="33">
        <v>0.11</v>
      </c>
      <c r="M3057" s="21" t="s">
        <v>14848</v>
      </c>
      <c r="N3057" s="21" t="s">
        <v>9478</v>
      </c>
      <c r="O3057" s="21" t="s">
        <v>83</v>
      </c>
      <c r="P3057" s="35" t="s">
        <v>13496</v>
      </c>
    </row>
    <row r="3058" spans="2:16">
      <c r="B3058" t="s">
        <v>41</v>
      </c>
      <c r="C3058" t="s">
        <v>44</v>
      </c>
      <c r="D3058" s="36">
        <v>49241500</v>
      </c>
      <c r="E3058" s="36" t="s">
        <v>11216</v>
      </c>
      <c r="F3058" t="s">
        <v>11217</v>
      </c>
      <c r="G3058" t="s">
        <v>57</v>
      </c>
      <c r="H3058" s="37">
        <v>252</v>
      </c>
      <c r="I3058" s="41">
        <f t="shared" si="63"/>
        <v>224.28</v>
      </c>
      <c r="J3058" t="s">
        <v>8885</v>
      </c>
      <c r="K3058" s="35" t="s">
        <v>11216</v>
      </c>
      <c r="L3058" s="33">
        <v>0.11</v>
      </c>
      <c r="M3058" s="21" t="s">
        <v>14848</v>
      </c>
      <c r="N3058" s="21" t="s">
        <v>9478</v>
      </c>
      <c r="O3058" s="21" t="s">
        <v>83</v>
      </c>
      <c r="P3058" s="35" t="s">
        <v>13496</v>
      </c>
    </row>
    <row r="3059" spans="2:16">
      <c r="B3059" t="s">
        <v>41</v>
      </c>
      <c r="C3059" t="s">
        <v>44</v>
      </c>
      <c r="D3059" s="36">
        <v>49241500</v>
      </c>
      <c r="E3059" s="36" t="s">
        <v>11218</v>
      </c>
      <c r="F3059" t="s">
        <v>11219</v>
      </c>
      <c r="G3059" t="s">
        <v>57</v>
      </c>
      <c r="H3059" s="37">
        <v>283</v>
      </c>
      <c r="I3059" s="41">
        <f t="shared" si="63"/>
        <v>251.87</v>
      </c>
      <c r="J3059" t="s">
        <v>8885</v>
      </c>
      <c r="K3059" s="35" t="s">
        <v>11218</v>
      </c>
      <c r="L3059" s="33">
        <v>0.11</v>
      </c>
      <c r="M3059" s="21" t="s">
        <v>14848</v>
      </c>
      <c r="N3059" s="21" t="s">
        <v>9478</v>
      </c>
      <c r="O3059" s="21" t="s">
        <v>83</v>
      </c>
      <c r="P3059" s="35" t="s">
        <v>13496</v>
      </c>
    </row>
    <row r="3060" spans="2:16">
      <c r="B3060" t="s">
        <v>41</v>
      </c>
      <c r="C3060" t="s">
        <v>44</v>
      </c>
      <c r="D3060" s="36">
        <v>49241500</v>
      </c>
      <c r="E3060" s="36" t="s">
        <v>11220</v>
      </c>
      <c r="F3060" t="s">
        <v>11221</v>
      </c>
      <c r="G3060" t="s">
        <v>57</v>
      </c>
      <c r="H3060" s="37">
        <v>314</v>
      </c>
      <c r="I3060" s="41">
        <f t="shared" si="63"/>
        <v>279.45999999999998</v>
      </c>
      <c r="J3060" t="s">
        <v>8885</v>
      </c>
      <c r="K3060" s="35" t="s">
        <v>11220</v>
      </c>
      <c r="L3060" s="33">
        <v>0.11</v>
      </c>
      <c r="M3060" s="21" t="s">
        <v>14848</v>
      </c>
      <c r="N3060" s="21" t="s">
        <v>9478</v>
      </c>
      <c r="O3060" s="21" t="s">
        <v>83</v>
      </c>
      <c r="P3060" s="35" t="s">
        <v>13496</v>
      </c>
    </row>
    <row r="3061" spans="2:16">
      <c r="B3061" t="s">
        <v>41</v>
      </c>
      <c r="C3061" t="s">
        <v>44</v>
      </c>
      <c r="D3061" s="36">
        <v>49241500</v>
      </c>
      <c r="E3061" s="36" t="s">
        <v>11222</v>
      </c>
      <c r="F3061" t="s">
        <v>11223</v>
      </c>
      <c r="G3061" t="s">
        <v>57</v>
      </c>
      <c r="H3061" s="37">
        <v>346</v>
      </c>
      <c r="I3061" s="41">
        <f t="shared" si="63"/>
        <v>307.94</v>
      </c>
      <c r="J3061" t="s">
        <v>8885</v>
      </c>
      <c r="K3061" s="35" t="s">
        <v>11222</v>
      </c>
      <c r="L3061" s="33">
        <v>0.11</v>
      </c>
      <c r="M3061" s="21" t="s">
        <v>14848</v>
      </c>
      <c r="N3061" s="21" t="s">
        <v>9478</v>
      </c>
      <c r="O3061" s="21" t="s">
        <v>83</v>
      </c>
      <c r="P3061" s="35" t="s">
        <v>13496</v>
      </c>
    </row>
    <row r="3062" spans="2:16">
      <c r="B3062" t="s">
        <v>41</v>
      </c>
      <c r="C3062" t="s">
        <v>44</v>
      </c>
      <c r="D3062" s="36">
        <v>49241500</v>
      </c>
      <c r="E3062" s="36" t="s">
        <v>11224</v>
      </c>
      <c r="F3062" t="s">
        <v>11225</v>
      </c>
      <c r="G3062" t="s">
        <v>57</v>
      </c>
      <c r="H3062" s="37">
        <v>377</v>
      </c>
      <c r="I3062" s="41">
        <f t="shared" si="63"/>
        <v>335.53000000000003</v>
      </c>
      <c r="J3062" t="s">
        <v>8885</v>
      </c>
      <c r="K3062" s="35" t="s">
        <v>11224</v>
      </c>
      <c r="L3062" s="33">
        <v>0.11</v>
      </c>
      <c r="M3062" s="21" t="s">
        <v>14848</v>
      </c>
      <c r="N3062" s="21" t="s">
        <v>9478</v>
      </c>
      <c r="O3062" s="21" t="s">
        <v>83</v>
      </c>
      <c r="P3062" s="35" t="s">
        <v>13496</v>
      </c>
    </row>
    <row r="3063" spans="2:16">
      <c r="B3063" t="s">
        <v>41</v>
      </c>
      <c r="C3063" t="s">
        <v>44</v>
      </c>
      <c r="D3063" s="36">
        <v>49241500</v>
      </c>
      <c r="E3063" s="36" t="s">
        <v>11226</v>
      </c>
      <c r="F3063" t="s">
        <v>11227</v>
      </c>
      <c r="G3063" t="s">
        <v>57</v>
      </c>
      <c r="H3063" s="37">
        <v>408</v>
      </c>
      <c r="I3063" s="41">
        <f t="shared" si="63"/>
        <v>363.12</v>
      </c>
      <c r="J3063" t="s">
        <v>8885</v>
      </c>
      <c r="K3063" s="35" t="s">
        <v>11226</v>
      </c>
      <c r="L3063" s="33">
        <v>0.11</v>
      </c>
      <c r="M3063" s="21" t="s">
        <v>14848</v>
      </c>
      <c r="N3063" s="21" t="s">
        <v>9478</v>
      </c>
      <c r="O3063" s="21" t="s">
        <v>83</v>
      </c>
      <c r="P3063" s="35" t="s">
        <v>13496</v>
      </c>
    </row>
    <row r="3064" spans="2:16">
      <c r="B3064" t="s">
        <v>41</v>
      </c>
      <c r="C3064" t="s">
        <v>44</v>
      </c>
      <c r="D3064" s="36">
        <v>49241500</v>
      </c>
      <c r="E3064" s="36" t="s">
        <v>11228</v>
      </c>
      <c r="F3064" t="s">
        <v>11229</v>
      </c>
      <c r="G3064" t="s">
        <v>57</v>
      </c>
      <c r="H3064" s="37">
        <v>439</v>
      </c>
      <c r="I3064" s="41">
        <f t="shared" si="63"/>
        <v>390.71</v>
      </c>
      <c r="J3064" t="s">
        <v>8885</v>
      </c>
      <c r="K3064" s="35" t="s">
        <v>11228</v>
      </c>
      <c r="L3064" s="33">
        <v>0.11</v>
      </c>
      <c r="M3064" s="21" t="s">
        <v>14848</v>
      </c>
      <c r="N3064" s="21" t="s">
        <v>9478</v>
      </c>
      <c r="O3064" s="21" t="s">
        <v>83</v>
      </c>
      <c r="P3064" s="35" t="s">
        <v>13496</v>
      </c>
    </row>
    <row r="3065" spans="2:16">
      <c r="B3065" t="s">
        <v>41</v>
      </c>
      <c r="C3065" t="s">
        <v>44</v>
      </c>
      <c r="D3065" s="36">
        <v>49241500</v>
      </c>
      <c r="E3065" s="36" t="s">
        <v>11230</v>
      </c>
      <c r="F3065" t="s">
        <v>11231</v>
      </c>
      <c r="G3065" t="s">
        <v>57</v>
      </c>
      <c r="H3065" s="37">
        <v>470</v>
      </c>
      <c r="I3065" s="41">
        <f t="shared" si="63"/>
        <v>418.3</v>
      </c>
      <c r="J3065" t="s">
        <v>8885</v>
      </c>
      <c r="K3065" s="35" t="s">
        <v>11230</v>
      </c>
      <c r="L3065" s="33">
        <v>0.11</v>
      </c>
      <c r="M3065" s="21" t="s">
        <v>14848</v>
      </c>
      <c r="N3065" s="21" t="s">
        <v>9478</v>
      </c>
      <c r="O3065" s="21" t="s">
        <v>83</v>
      </c>
      <c r="P3065" s="35" t="s">
        <v>13496</v>
      </c>
    </row>
    <row r="3066" spans="2:16">
      <c r="B3066" t="s">
        <v>41</v>
      </c>
      <c r="C3066" t="s">
        <v>44</v>
      </c>
      <c r="D3066" s="36">
        <v>49241500</v>
      </c>
      <c r="E3066" s="36" t="s">
        <v>11232</v>
      </c>
      <c r="F3066" t="s">
        <v>11233</v>
      </c>
      <c r="G3066" t="s">
        <v>57</v>
      </c>
      <c r="H3066" s="37">
        <v>499</v>
      </c>
      <c r="I3066" s="41">
        <f t="shared" si="63"/>
        <v>444.11</v>
      </c>
      <c r="J3066" t="s">
        <v>8885</v>
      </c>
      <c r="K3066" s="35" t="s">
        <v>11232</v>
      </c>
      <c r="L3066" s="33">
        <v>0.11</v>
      </c>
      <c r="M3066" s="21" t="s">
        <v>14848</v>
      </c>
      <c r="N3066" s="21" t="s">
        <v>9478</v>
      </c>
      <c r="O3066" s="21" t="s">
        <v>83</v>
      </c>
      <c r="P3066" s="35" t="s">
        <v>13496</v>
      </c>
    </row>
    <row r="3067" spans="2:16">
      <c r="B3067" t="s">
        <v>41</v>
      </c>
      <c r="C3067" t="s">
        <v>44</v>
      </c>
      <c r="D3067" s="36">
        <v>49241500</v>
      </c>
      <c r="E3067" s="36" t="s">
        <v>11234</v>
      </c>
      <c r="F3067" t="s">
        <v>10061</v>
      </c>
      <c r="G3067" t="s">
        <v>57</v>
      </c>
      <c r="H3067" s="37">
        <v>147</v>
      </c>
      <c r="I3067" s="41">
        <f t="shared" si="63"/>
        <v>130.83000000000001</v>
      </c>
      <c r="J3067" t="s">
        <v>8885</v>
      </c>
      <c r="K3067" s="35" t="s">
        <v>11234</v>
      </c>
      <c r="L3067" s="33">
        <v>0.11</v>
      </c>
      <c r="M3067" s="21" t="s">
        <v>14848</v>
      </c>
      <c r="N3067" s="21" t="s">
        <v>9478</v>
      </c>
      <c r="O3067" s="21" t="s">
        <v>83</v>
      </c>
      <c r="P3067" s="35" t="s">
        <v>13496</v>
      </c>
    </row>
    <row r="3068" spans="2:16">
      <c r="B3068" t="s">
        <v>41</v>
      </c>
      <c r="C3068" t="s">
        <v>44</v>
      </c>
      <c r="D3068" s="36">
        <v>49241500</v>
      </c>
      <c r="E3068" s="36" t="s">
        <v>11235</v>
      </c>
      <c r="F3068" t="s">
        <v>11236</v>
      </c>
      <c r="G3068" t="s">
        <v>57</v>
      </c>
      <c r="H3068" s="37">
        <v>2428</v>
      </c>
      <c r="I3068" s="41">
        <f t="shared" si="63"/>
        <v>2160.92</v>
      </c>
      <c r="J3068" t="s">
        <v>8885</v>
      </c>
      <c r="K3068" s="35" t="s">
        <v>11235</v>
      </c>
      <c r="L3068" s="33">
        <v>0.11</v>
      </c>
      <c r="M3068" s="21" t="s">
        <v>14848</v>
      </c>
      <c r="N3068" s="21" t="s">
        <v>9478</v>
      </c>
      <c r="O3068" s="21" t="s">
        <v>83</v>
      </c>
      <c r="P3068" s="35" t="s">
        <v>13496</v>
      </c>
    </row>
    <row r="3069" spans="2:16">
      <c r="B3069" t="s">
        <v>41</v>
      </c>
      <c r="C3069" t="s">
        <v>44</v>
      </c>
      <c r="D3069" s="36">
        <v>49241500</v>
      </c>
      <c r="E3069" s="36" t="s">
        <v>11237</v>
      </c>
      <c r="F3069" t="s">
        <v>11238</v>
      </c>
      <c r="G3069" t="s">
        <v>57</v>
      </c>
      <c r="H3069" s="37">
        <v>128</v>
      </c>
      <c r="I3069" s="41">
        <f t="shared" si="63"/>
        <v>113.92</v>
      </c>
      <c r="J3069" t="s">
        <v>8885</v>
      </c>
      <c r="K3069" s="35" t="s">
        <v>11237</v>
      </c>
      <c r="L3069" s="33">
        <v>0.11</v>
      </c>
      <c r="M3069" s="21" t="s">
        <v>14848</v>
      </c>
      <c r="N3069" s="21" t="s">
        <v>9478</v>
      </c>
      <c r="O3069" s="21" t="s">
        <v>83</v>
      </c>
      <c r="P3069" s="35" t="s">
        <v>13496</v>
      </c>
    </row>
    <row r="3070" spans="2:16">
      <c r="B3070" t="s">
        <v>41</v>
      </c>
      <c r="C3070" t="s">
        <v>44</v>
      </c>
      <c r="D3070" s="36">
        <v>49241500</v>
      </c>
      <c r="E3070" s="36" t="s">
        <v>11239</v>
      </c>
      <c r="F3070" t="s">
        <v>11240</v>
      </c>
      <c r="G3070" t="s">
        <v>57</v>
      </c>
      <c r="H3070" s="37">
        <v>159</v>
      </c>
      <c r="I3070" s="41">
        <f t="shared" si="63"/>
        <v>141.51</v>
      </c>
      <c r="J3070" t="s">
        <v>8885</v>
      </c>
      <c r="K3070" s="35" t="s">
        <v>11239</v>
      </c>
      <c r="L3070" s="33">
        <v>0.11</v>
      </c>
      <c r="M3070" s="21" t="s">
        <v>14848</v>
      </c>
      <c r="N3070" s="21" t="s">
        <v>9478</v>
      </c>
      <c r="O3070" s="21" t="s">
        <v>83</v>
      </c>
      <c r="P3070" s="35" t="s">
        <v>13496</v>
      </c>
    </row>
    <row r="3071" spans="2:16">
      <c r="B3071" t="s">
        <v>41</v>
      </c>
      <c r="C3071" t="s">
        <v>44</v>
      </c>
      <c r="D3071" s="36">
        <v>49241500</v>
      </c>
      <c r="E3071" s="36" t="s">
        <v>11241</v>
      </c>
      <c r="F3071" t="s">
        <v>11242</v>
      </c>
      <c r="G3071" t="s">
        <v>57</v>
      </c>
      <c r="H3071" s="37">
        <v>190</v>
      </c>
      <c r="I3071" s="41">
        <f t="shared" si="63"/>
        <v>169.1</v>
      </c>
      <c r="J3071" t="s">
        <v>8885</v>
      </c>
      <c r="K3071" s="35" t="s">
        <v>11241</v>
      </c>
      <c r="L3071" s="33">
        <v>0.11</v>
      </c>
      <c r="M3071" s="21" t="s">
        <v>14848</v>
      </c>
      <c r="N3071" s="21" t="s">
        <v>9478</v>
      </c>
      <c r="O3071" s="21" t="s">
        <v>83</v>
      </c>
      <c r="P3071" s="35" t="s">
        <v>13496</v>
      </c>
    </row>
    <row r="3072" spans="2:16">
      <c r="B3072" t="s">
        <v>41</v>
      </c>
      <c r="C3072" t="s">
        <v>44</v>
      </c>
      <c r="D3072" s="36">
        <v>49241500</v>
      </c>
      <c r="E3072" s="36" t="s">
        <v>11243</v>
      </c>
      <c r="F3072" t="s">
        <v>11244</v>
      </c>
      <c r="G3072" t="s">
        <v>57</v>
      </c>
      <c r="H3072" s="37">
        <v>221</v>
      </c>
      <c r="I3072" s="41">
        <f t="shared" si="63"/>
        <v>196.69</v>
      </c>
      <c r="J3072" t="s">
        <v>8885</v>
      </c>
      <c r="K3072" s="35" t="s">
        <v>11243</v>
      </c>
      <c r="L3072" s="33">
        <v>0.11</v>
      </c>
      <c r="M3072" s="21" t="s">
        <v>14848</v>
      </c>
      <c r="N3072" s="21" t="s">
        <v>9478</v>
      </c>
      <c r="O3072" s="21" t="s">
        <v>83</v>
      </c>
      <c r="P3072" s="35" t="s">
        <v>13496</v>
      </c>
    </row>
    <row r="3073" spans="2:16">
      <c r="B3073" t="s">
        <v>41</v>
      </c>
      <c r="C3073" t="s">
        <v>44</v>
      </c>
      <c r="D3073" s="36">
        <v>49241500</v>
      </c>
      <c r="E3073" s="36" t="s">
        <v>11245</v>
      </c>
      <c r="F3073" t="s">
        <v>11246</v>
      </c>
      <c r="G3073" t="s">
        <v>57</v>
      </c>
      <c r="H3073" s="37">
        <v>252</v>
      </c>
      <c r="I3073" s="41">
        <f t="shared" si="63"/>
        <v>224.28</v>
      </c>
      <c r="J3073" t="s">
        <v>8885</v>
      </c>
      <c r="K3073" s="35" t="s">
        <v>11245</v>
      </c>
      <c r="L3073" s="33">
        <v>0.11</v>
      </c>
      <c r="M3073" s="21" t="s">
        <v>14848</v>
      </c>
      <c r="N3073" s="21" t="s">
        <v>9478</v>
      </c>
      <c r="O3073" s="21" t="s">
        <v>83</v>
      </c>
      <c r="P3073" s="35" t="s">
        <v>13496</v>
      </c>
    </row>
    <row r="3074" spans="2:16">
      <c r="B3074" t="s">
        <v>41</v>
      </c>
      <c r="C3074" t="s">
        <v>44</v>
      </c>
      <c r="D3074" s="36">
        <v>49241500</v>
      </c>
      <c r="E3074" s="36" t="s">
        <v>11247</v>
      </c>
      <c r="F3074" t="s">
        <v>11248</v>
      </c>
      <c r="G3074" t="s">
        <v>57</v>
      </c>
      <c r="H3074" s="37">
        <v>283</v>
      </c>
      <c r="I3074" s="41">
        <f t="shared" si="63"/>
        <v>251.87</v>
      </c>
      <c r="J3074" t="s">
        <v>8885</v>
      </c>
      <c r="K3074" s="35" t="s">
        <v>11247</v>
      </c>
      <c r="L3074" s="33">
        <v>0.11</v>
      </c>
      <c r="M3074" s="21" t="s">
        <v>14848</v>
      </c>
      <c r="N3074" s="21" t="s">
        <v>9478</v>
      </c>
      <c r="O3074" s="21" t="s">
        <v>83</v>
      </c>
      <c r="P3074" s="35" t="s">
        <v>13496</v>
      </c>
    </row>
    <row r="3075" spans="2:16">
      <c r="B3075" t="s">
        <v>41</v>
      </c>
      <c r="C3075" t="s">
        <v>44</v>
      </c>
      <c r="D3075" s="36">
        <v>49241500</v>
      </c>
      <c r="E3075" s="36" t="s">
        <v>11249</v>
      </c>
      <c r="F3075" t="s">
        <v>11250</v>
      </c>
      <c r="G3075" t="s">
        <v>57</v>
      </c>
      <c r="H3075" s="37">
        <v>314</v>
      </c>
      <c r="I3075" s="41">
        <f t="shared" si="63"/>
        <v>279.45999999999998</v>
      </c>
      <c r="J3075" t="s">
        <v>8885</v>
      </c>
      <c r="K3075" s="35" t="s">
        <v>11249</v>
      </c>
      <c r="L3075" s="33">
        <v>0.11</v>
      </c>
      <c r="M3075" s="21" t="s">
        <v>14848</v>
      </c>
      <c r="N3075" s="21" t="s">
        <v>9478</v>
      </c>
      <c r="O3075" s="21" t="s">
        <v>83</v>
      </c>
      <c r="P3075" s="35" t="s">
        <v>13496</v>
      </c>
    </row>
    <row r="3076" spans="2:16">
      <c r="B3076" t="s">
        <v>41</v>
      </c>
      <c r="C3076" t="s">
        <v>44</v>
      </c>
      <c r="D3076" s="36">
        <v>49241500</v>
      </c>
      <c r="E3076" s="36" t="s">
        <v>11251</v>
      </c>
      <c r="F3076" t="s">
        <v>11252</v>
      </c>
      <c r="G3076" t="s">
        <v>57</v>
      </c>
      <c r="H3076" s="37">
        <v>346</v>
      </c>
      <c r="I3076" s="41">
        <f t="shared" si="63"/>
        <v>307.94</v>
      </c>
      <c r="J3076" t="s">
        <v>8885</v>
      </c>
      <c r="K3076" s="35" t="s">
        <v>11251</v>
      </c>
      <c r="L3076" s="33">
        <v>0.11</v>
      </c>
      <c r="M3076" s="21" t="s">
        <v>14848</v>
      </c>
      <c r="N3076" s="21" t="s">
        <v>9478</v>
      </c>
      <c r="O3076" s="21" t="s">
        <v>83</v>
      </c>
      <c r="P3076" s="35" t="s">
        <v>13496</v>
      </c>
    </row>
    <row r="3077" spans="2:16">
      <c r="B3077" t="s">
        <v>41</v>
      </c>
      <c r="C3077" t="s">
        <v>44</v>
      </c>
      <c r="D3077" s="36">
        <v>49241500</v>
      </c>
      <c r="E3077" s="36" t="s">
        <v>11253</v>
      </c>
      <c r="F3077" t="s">
        <v>11254</v>
      </c>
      <c r="G3077" t="s">
        <v>57</v>
      </c>
      <c r="H3077" s="37">
        <v>377</v>
      </c>
      <c r="I3077" s="41">
        <f t="shared" si="63"/>
        <v>335.53000000000003</v>
      </c>
      <c r="J3077" t="s">
        <v>8885</v>
      </c>
      <c r="K3077" s="35" t="s">
        <v>11253</v>
      </c>
      <c r="L3077" s="33">
        <v>0.11</v>
      </c>
      <c r="M3077" s="21" t="s">
        <v>14848</v>
      </c>
      <c r="N3077" s="21" t="s">
        <v>9478</v>
      </c>
      <c r="O3077" s="21" t="s">
        <v>83</v>
      </c>
      <c r="P3077" s="35" t="s">
        <v>13496</v>
      </c>
    </row>
    <row r="3078" spans="2:16">
      <c r="B3078" t="s">
        <v>41</v>
      </c>
      <c r="C3078" t="s">
        <v>44</v>
      </c>
      <c r="D3078" s="36">
        <v>49241500</v>
      </c>
      <c r="E3078" s="36" t="s">
        <v>11255</v>
      </c>
      <c r="F3078" t="s">
        <v>11256</v>
      </c>
      <c r="G3078" t="s">
        <v>57</v>
      </c>
      <c r="H3078" s="37">
        <v>408</v>
      </c>
      <c r="I3078" s="41">
        <f t="shared" si="63"/>
        <v>363.12</v>
      </c>
      <c r="J3078" t="s">
        <v>8885</v>
      </c>
      <c r="K3078" s="35" t="s">
        <v>11255</v>
      </c>
      <c r="L3078" s="33">
        <v>0.11</v>
      </c>
      <c r="M3078" s="21" t="s">
        <v>14848</v>
      </c>
      <c r="N3078" s="21" t="s">
        <v>9478</v>
      </c>
      <c r="O3078" s="21" t="s">
        <v>83</v>
      </c>
      <c r="P3078" s="35" t="s">
        <v>13496</v>
      </c>
    </row>
    <row r="3079" spans="2:16">
      <c r="B3079" t="s">
        <v>41</v>
      </c>
      <c r="C3079" t="s">
        <v>44</v>
      </c>
      <c r="D3079" s="36">
        <v>49241500</v>
      </c>
      <c r="E3079" s="36" t="s">
        <v>11257</v>
      </c>
      <c r="F3079" t="s">
        <v>11258</v>
      </c>
      <c r="G3079" t="s">
        <v>57</v>
      </c>
      <c r="H3079" s="37">
        <v>439</v>
      </c>
      <c r="I3079" s="41">
        <f t="shared" si="63"/>
        <v>390.71</v>
      </c>
      <c r="J3079" t="s">
        <v>8885</v>
      </c>
      <c r="K3079" s="35" t="s">
        <v>11257</v>
      </c>
      <c r="L3079" s="33">
        <v>0.11</v>
      </c>
      <c r="M3079" s="21" t="s">
        <v>14848</v>
      </c>
      <c r="N3079" s="21" t="s">
        <v>9478</v>
      </c>
      <c r="O3079" s="21" t="s">
        <v>83</v>
      </c>
      <c r="P3079" s="35" t="s">
        <v>13496</v>
      </c>
    </row>
    <row r="3080" spans="2:16">
      <c r="B3080" t="s">
        <v>41</v>
      </c>
      <c r="C3080" t="s">
        <v>44</v>
      </c>
      <c r="D3080" s="36">
        <v>49241500</v>
      </c>
      <c r="E3080" s="36" t="s">
        <v>11259</v>
      </c>
      <c r="F3080" t="s">
        <v>11260</v>
      </c>
      <c r="G3080" t="s">
        <v>57</v>
      </c>
      <c r="H3080" s="37">
        <v>470</v>
      </c>
      <c r="I3080" s="41">
        <f t="shared" ref="I3080:I3143" si="64">H3080*0.89</f>
        <v>418.3</v>
      </c>
      <c r="J3080" t="s">
        <v>8885</v>
      </c>
      <c r="K3080" s="35" t="s">
        <v>11259</v>
      </c>
      <c r="L3080" s="33">
        <v>0.11</v>
      </c>
      <c r="M3080" s="21" t="s">
        <v>14848</v>
      </c>
      <c r="N3080" s="21" t="s">
        <v>9478</v>
      </c>
      <c r="O3080" s="21" t="s">
        <v>83</v>
      </c>
      <c r="P3080" s="35" t="s">
        <v>13496</v>
      </c>
    </row>
    <row r="3081" spans="2:16">
      <c r="B3081" t="s">
        <v>41</v>
      </c>
      <c r="C3081" t="s">
        <v>44</v>
      </c>
      <c r="D3081" s="36">
        <v>49241500</v>
      </c>
      <c r="E3081" s="36" t="s">
        <v>11261</v>
      </c>
      <c r="F3081" t="s">
        <v>11262</v>
      </c>
      <c r="G3081" t="s">
        <v>57</v>
      </c>
      <c r="H3081" s="37">
        <v>499</v>
      </c>
      <c r="I3081" s="41">
        <f t="shared" si="64"/>
        <v>444.11</v>
      </c>
      <c r="J3081" t="s">
        <v>8885</v>
      </c>
      <c r="K3081" s="35" t="s">
        <v>11261</v>
      </c>
      <c r="L3081" s="33">
        <v>0.11</v>
      </c>
      <c r="M3081" s="21" t="s">
        <v>14848</v>
      </c>
      <c r="N3081" s="21" t="s">
        <v>9478</v>
      </c>
      <c r="O3081" s="21" t="s">
        <v>83</v>
      </c>
      <c r="P3081" s="35" t="s">
        <v>13496</v>
      </c>
    </row>
    <row r="3082" spans="2:16">
      <c r="B3082" t="s">
        <v>41</v>
      </c>
      <c r="C3082" t="s">
        <v>44</v>
      </c>
      <c r="D3082" s="36">
        <v>49241500</v>
      </c>
      <c r="E3082" s="36" t="s">
        <v>11263</v>
      </c>
      <c r="F3082" t="s">
        <v>11264</v>
      </c>
      <c r="G3082" t="s">
        <v>57</v>
      </c>
      <c r="H3082" s="37">
        <v>224</v>
      </c>
      <c r="I3082" s="41">
        <f t="shared" si="64"/>
        <v>199.36</v>
      </c>
      <c r="J3082" t="s">
        <v>8885</v>
      </c>
      <c r="K3082" s="35" t="s">
        <v>11263</v>
      </c>
      <c r="L3082" s="33">
        <v>0.11</v>
      </c>
      <c r="M3082" s="21" t="s">
        <v>14848</v>
      </c>
      <c r="N3082" s="21" t="s">
        <v>9478</v>
      </c>
      <c r="O3082" s="21" t="s">
        <v>83</v>
      </c>
      <c r="P3082" s="35" t="s">
        <v>13496</v>
      </c>
    </row>
    <row r="3083" spans="2:16">
      <c r="B3083" t="s">
        <v>41</v>
      </c>
      <c r="C3083" t="s">
        <v>44</v>
      </c>
      <c r="D3083" s="36">
        <v>49241500</v>
      </c>
      <c r="E3083" s="36" t="s">
        <v>11265</v>
      </c>
      <c r="F3083" t="s">
        <v>11266</v>
      </c>
      <c r="G3083" t="s">
        <v>57</v>
      </c>
      <c r="H3083" s="37">
        <v>248</v>
      </c>
      <c r="I3083" s="41">
        <f t="shared" si="64"/>
        <v>220.72</v>
      </c>
      <c r="J3083" t="s">
        <v>8885</v>
      </c>
      <c r="K3083" s="35" t="s">
        <v>11265</v>
      </c>
      <c r="L3083" s="33">
        <v>0.11</v>
      </c>
      <c r="M3083" s="21" t="s">
        <v>14848</v>
      </c>
      <c r="N3083" s="21" t="s">
        <v>9478</v>
      </c>
      <c r="O3083" s="21" t="s">
        <v>83</v>
      </c>
      <c r="P3083" s="35" t="s">
        <v>13496</v>
      </c>
    </row>
    <row r="3084" spans="2:16">
      <c r="B3084" t="s">
        <v>41</v>
      </c>
      <c r="C3084" t="s">
        <v>44</v>
      </c>
      <c r="D3084" s="36">
        <v>49241500</v>
      </c>
      <c r="E3084" s="36" t="s">
        <v>11267</v>
      </c>
      <c r="F3084" t="s">
        <v>11268</v>
      </c>
      <c r="G3084" t="s">
        <v>57</v>
      </c>
      <c r="H3084" s="37">
        <v>272</v>
      </c>
      <c r="I3084" s="41">
        <f t="shared" si="64"/>
        <v>242.08</v>
      </c>
      <c r="J3084" t="s">
        <v>8885</v>
      </c>
      <c r="K3084" s="35" t="s">
        <v>11267</v>
      </c>
      <c r="L3084" s="33">
        <v>0.11</v>
      </c>
      <c r="M3084" s="21" t="s">
        <v>14848</v>
      </c>
      <c r="N3084" s="21" t="s">
        <v>9478</v>
      </c>
      <c r="O3084" s="21" t="s">
        <v>83</v>
      </c>
      <c r="P3084" s="35" t="s">
        <v>13496</v>
      </c>
    </row>
    <row r="3085" spans="2:16">
      <c r="B3085" t="s">
        <v>41</v>
      </c>
      <c r="C3085" t="s">
        <v>44</v>
      </c>
      <c r="D3085" s="36">
        <v>49241500</v>
      </c>
      <c r="E3085" s="36" t="s">
        <v>11269</v>
      </c>
      <c r="F3085" t="s">
        <v>11270</v>
      </c>
      <c r="G3085" t="s">
        <v>57</v>
      </c>
      <c r="H3085" s="37">
        <v>296</v>
      </c>
      <c r="I3085" s="41">
        <f t="shared" si="64"/>
        <v>263.44</v>
      </c>
      <c r="J3085" t="s">
        <v>8885</v>
      </c>
      <c r="K3085" s="35" t="s">
        <v>11269</v>
      </c>
      <c r="L3085" s="33">
        <v>0.11</v>
      </c>
      <c r="M3085" s="21" t="s">
        <v>14848</v>
      </c>
      <c r="N3085" s="21" t="s">
        <v>9478</v>
      </c>
      <c r="O3085" s="21" t="s">
        <v>83</v>
      </c>
      <c r="P3085" s="35" t="s">
        <v>13496</v>
      </c>
    </row>
    <row r="3086" spans="2:16">
      <c r="B3086" t="s">
        <v>41</v>
      </c>
      <c r="C3086" t="s">
        <v>44</v>
      </c>
      <c r="D3086" s="36">
        <v>49241500</v>
      </c>
      <c r="E3086" s="36" t="s">
        <v>11271</v>
      </c>
      <c r="F3086" t="s">
        <v>11272</v>
      </c>
      <c r="G3086" t="s">
        <v>57</v>
      </c>
      <c r="H3086" s="37">
        <v>320</v>
      </c>
      <c r="I3086" s="41">
        <f t="shared" si="64"/>
        <v>284.8</v>
      </c>
      <c r="J3086" t="s">
        <v>8885</v>
      </c>
      <c r="K3086" s="35" t="s">
        <v>11271</v>
      </c>
      <c r="L3086" s="33">
        <v>0.11</v>
      </c>
      <c r="M3086" s="21" t="s">
        <v>14848</v>
      </c>
      <c r="N3086" s="21" t="s">
        <v>9478</v>
      </c>
      <c r="O3086" s="21" t="s">
        <v>83</v>
      </c>
      <c r="P3086" s="35" t="s">
        <v>13496</v>
      </c>
    </row>
    <row r="3087" spans="2:16">
      <c r="B3087" t="s">
        <v>41</v>
      </c>
      <c r="C3087" t="s">
        <v>44</v>
      </c>
      <c r="D3087" s="36">
        <v>49241500</v>
      </c>
      <c r="E3087" s="36" t="s">
        <v>11273</v>
      </c>
      <c r="F3087" t="s">
        <v>11274</v>
      </c>
      <c r="G3087" t="s">
        <v>57</v>
      </c>
      <c r="H3087" s="37">
        <v>344</v>
      </c>
      <c r="I3087" s="41">
        <f t="shared" si="64"/>
        <v>306.16000000000003</v>
      </c>
      <c r="J3087" t="s">
        <v>8885</v>
      </c>
      <c r="K3087" s="35" t="s">
        <v>11273</v>
      </c>
      <c r="L3087" s="33">
        <v>0.11</v>
      </c>
      <c r="M3087" s="21" t="s">
        <v>14848</v>
      </c>
      <c r="N3087" s="21" t="s">
        <v>9478</v>
      </c>
      <c r="O3087" s="21" t="s">
        <v>83</v>
      </c>
      <c r="P3087" s="35" t="s">
        <v>13496</v>
      </c>
    </row>
    <row r="3088" spans="2:16">
      <c r="B3088" t="s">
        <v>41</v>
      </c>
      <c r="C3088" t="s">
        <v>44</v>
      </c>
      <c r="D3088" s="36">
        <v>49241500</v>
      </c>
      <c r="E3088" s="36" t="s">
        <v>11275</v>
      </c>
      <c r="F3088" t="s">
        <v>11276</v>
      </c>
      <c r="G3088" t="s">
        <v>57</v>
      </c>
      <c r="H3088" s="37">
        <v>367</v>
      </c>
      <c r="I3088" s="41">
        <f t="shared" si="64"/>
        <v>326.63</v>
      </c>
      <c r="J3088" t="s">
        <v>8885</v>
      </c>
      <c r="K3088" s="35" t="s">
        <v>11275</v>
      </c>
      <c r="L3088" s="33">
        <v>0.11</v>
      </c>
      <c r="M3088" s="21" t="s">
        <v>14848</v>
      </c>
      <c r="N3088" s="21" t="s">
        <v>9478</v>
      </c>
      <c r="O3088" s="21" t="s">
        <v>83</v>
      </c>
      <c r="P3088" s="35" t="s">
        <v>13496</v>
      </c>
    </row>
    <row r="3089" spans="2:16">
      <c r="B3089" t="s">
        <v>41</v>
      </c>
      <c r="C3089" t="s">
        <v>44</v>
      </c>
      <c r="D3089" s="36">
        <v>49241500</v>
      </c>
      <c r="E3089" s="36" t="s">
        <v>11277</v>
      </c>
      <c r="F3089" t="s">
        <v>11278</v>
      </c>
      <c r="G3089" t="s">
        <v>57</v>
      </c>
      <c r="H3089" s="37">
        <v>391</v>
      </c>
      <c r="I3089" s="41">
        <f t="shared" si="64"/>
        <v>347.99</v>
      </c>
      <c r="J3089" t="s">
        <v>8885</v>
      </c>
      <c r="K3089" s="35" t="s">
        <v>11277</v>
      </c>
      <c r="L3089" s="33">
        <v>0.11</v>
      </c>
      <c r="M3089" s="21" t="s">
        <v>14848</v>
      </c>
      <c r="N3089" s="21" t="s">
        <v>9478</v>
      </c>
      <c r="O3089" s="21" t="s">
        <v>83</v>
      </c>
      <c r="P3089" s="35" t="s">
        <v>13496</v>
      </c>
    </row>
    <row r="3090" spans="2:16">
      <c r="B3090" t="s">
        <v>41</v>
      </c>
      <c r="C3090" t="s">
        <v>44</v>
      </c>
      <c r="D3090" s="36">
        <v>49241500</v>
      </c>
      <c r="E3090" s="36" t="s">
        <v>11279</v>
      </c>
      <c r="F3090" t="s">
        <v>11280</v>
      </c>
      <c r="G3090" t="s">
        <v>57</v>
      </c>
      <c r="H3090" s="37">
        <v>415</v>
      </c>
      <c r="I3090" s="41">
        <f t="shared" si="64"/>
        <v>369.35</v>
      </c>
      <c r="J3090" t="s">
        <v>8885</v>
      </c>
      <c r="K3090" s="35" t="s">
        <v>11279</v>
      </c>
      <c r="L3090" s="33">
        <v>0.11</v>
      </c>
      <c r="M3090" s="21" t="s">
        <v>14848</v>
      </c>
      <c r="N3090" s="21" t="s">
        <v>9478</v>
      </c>
      <c r="O3090" s="21" t="s">
        <v>83</v>
      </c>
      <c r="P3090" s="35" t="s">
        <v>13496</v>
      </c>
    </row>
    <row r="3091" spans="2:16">
      <c r="B3091" t="s">
        <v>41</v>
      </c>
      <c r="C3091" t="s">
        <v>44</v>
      </c>
      <c r="D3091" s="36">
        <v>49241500</v>
      </c>
      <c r="E3091" s="36" t="s">
        <v>11281</v>
      </c>
      <c r="F3091" t="s">
        <v>11282</v>
      </c>
      <c r="G3091" t="s">
        <v>57</v>
      </c>
      <c r="H3091" s="37">
        <v>439</v>
      </c>
      <c r="I3091" s="41">
        <f t="shared" si="64"/>
        <v>390.71</v>
      </c>
      <c r="J3091" t="s">
        <v>8885</v>
      </c>
      <c r="K3091" s="35" t="s">
        <v>11281</v>
      </c>
      <c r="L3091" s="33">
        <v>0.11</v>
      </c>
      <c r="M3091" s="21" t="s">
        <v>14848</v>
      </c>
      <c r="N3091" s="21" t="s">
        <v>9478</v>
      </c>
      <c r="O3091" s="21" t="s">
        <v>83</v>
      </c>
      <c r="P3091" s="35" t="s">
        <v>13496</v>
      </c>
    </row>
    <row r="3092" spans="2:16">
      <c r="B3092" t="s">
        <v>41</v>
      </c>
      <c r="C3092" t="s">
        <v>44</v>
      </c>
      <c r="D3092" s="36">
        <v>49241500</v>
      </c>
      <c r="E3092" s="36" t="s">
        <v>11283</v>
      </c>
      <c r="F3092" t="s">
        <v>11284</v>
      </c>
      <c r="G3092" t="s">
        <v>57</v>
      </c>
      <c r="H3092" s="37">
        <v>194</v>
      </c>
      <c r="I3092" s="41">
        <f t="shared" si="64"/>
        <v>172.66</v>
      </c>
      <c r="J3092" t="s">
        <v>8885</v>
      </c>
      <c r="K3092" s="35" t="s">
        <v>11283</v>
      </c>
      <c r="L3092" s="33">
        <v>0.11</v>
      </c>
      <c r="M3092" s="21" t="s">
        <v>14848</v>
      </c>
      <c r="N3092" s="21" t="s">
        <v>9478</v>
      </c>
      <c r="O3092" s="21" t="s">
        <v>83</v>
      </c>
      <c r="P3092" s="35" t="s">
        <v>13496</v>
      </c>
    </row>
    <row r="3093" spans="2:16">
      <c r="B3093" t="s">
        <v>41</v>
      </c>
      <c r="C3093" t="s">
        <v>44</v>
      </c>
      <c r="D3093" s="36">
        <v>49241500</v>
      </c>
      <c r="E3093" s="36" t="s">
        <v>11285</v>
      </c>
      <c r="F3093" t="s">
        <v>11286</v>
      </c>
      <c r="G3093" t="s">
        <v>57</v>
      </c>
      <c r="H3093" s="37">
        <v>274</v>
      </c>
      <c r="I3093" s="41">
        <f t="shared" si="64"/>
        <v>243.86</v>
      </c>
      <c r="J3093" t="s">
        <v>8885</v>
      </c>
      <c r="K3093" s="35" t="s">
        <v>11285</v>
      </c>
      <c r="L3093" s="33">
        <v>0.11</v>
      </c>
      <c r="M3093" s="21" t="s">
        <v>14848</v>
      </c>
      <c r="N3093" s="21" t="s">
        <v>9478</v>
      </c>
      <c r="O3093" s="21" t="s">
        <v>83</v>
      </c>
      <c r="P3093" s="35" t="s">
        <v>13496</v>
      </c>
    </row>
    <row r="3094" spans="2:16">
      <c r="B3094" t="s">
        <v>41</v>
      </c>
      <c r="C3094" t="s">
        <v>44</v>
      </c>
      <c r="D3094" s="36">
        <v>49241500</v>
      </c>
      <c r="E3094" s="36" t="s">
        <v>11287</v>
      </c>
      <c r="F3094" t="s">
        <v>11288</v>
      </c>
      <c r="G3094" t="s">
        <v>57</v>
      </c>
      <c r="H3094" s="37">
        <v>325</v>
      </c>
      <c r="I3094" s="41">
        <f t="shared" si="64"/>
        <v>289.25</v>
      </c>
      <c r="J3094" t="s">
        <v>8885</v>
      </c>
      <c r="K3094" s="35" t="s">
        <v>11287</v>
      </c>
      <c r="L3094" s="33">
        <v>0.11</v>
      </c>
      <c r="M3094" s="21" t="s">
        <v>14848</v>
      </c>
      <c r="N3094" s="21" t="s">
        <v>9478</v>
      </c>
      <c r="O3094" s="21" t="s">
        <v>83</v>
      </c>
      <c r="P3094" s="35" t="s">
        <v>13496</v>
      </c>
    </row>
    <row r="3095" spans="2:16">
      <c r="B3095" t="s">
        <v>41</v>
      </c>
      <c r="C3095" t="s">
        <v>44</v>
      </c>
      <c r="D3095" s="36">
        <v>49241500</v>
      </c>
      <c r="E3095" s="36" t="s">
        <v>11289</v>
      </c>
      <c r="F3095" t="s">
        <v>11290</v>
      </c>
      <c r="G3095" t="s">
        <v>57</v>
      </c>
      <c r="H3095" s="37">
        <v>354</v>
      </c>
      <c r="I3095" s="41">
        <f t="shared" si="64"/>
        <v>315.06</v>
      </c>
      <c r="J3095" t="s">
        <v>8885</v>
      </c>
      <c r="K3095" s="35" t="s">
        <v>11289</v>
      </c>
      <c r="L3095" s="33">
        <v>0.11</v>
      </c>
      <c r="M3095" s="21" t="s">
        <v>14848</v>
      </c>
      <c r="N3095" s="21" t="s">
        <v>9478</v>
      </c>
      <c r="O3095" s="21" t="s">
        <v>83</v>
      </c>
      <c r="P3095" s="35" t="s">
        <v>13496</v>
      </c>
    </row>
    <row r="3096" spans="2:16">
      <c r="B3096" t="s">
        <v>41</v>
      </c>
      <c r="C3096" t="s">
        <v>44</v>
      </c>
      <c r="D3096" s="36">
        <v>49241500</v>
      </c>
      <c r="E3096" s="36" t="s">
        <v>11291</v>
      </c>
      <c r="F3096" t="s">
        <v>11292</v>
      </c>
      <c r="G3096" t="s">
        <v>57</v>
      </c>
      <c r="H3096" s="37">
        <v>340</v>
      </c>
      <c r="I3096" s="41">
        <f t="shared" si="64"/>
        <v>302.60000000000002</v>
      </c>
      <c r="J3096" t="s">
        <v>8885</v>
      </c>
      <c r="K3096" s="35" t="s">
        <v>11291</v>
      </c>
      <c r="L3096" s="33">
        <v>0.11</v>
      </c>
      <c r="M3096" s="21" t="s">
        <v>14848</v>
      </c>
      <c r="N3096" s="21" t="s">
        <v>9478</v>
      </c>
      <c r="O3096" s="21" t="s">
        <v>83</v>
      </c>
      <c r="P3096" s="35" t="s">
        <v>13496</v>
      </c>
    </row>
    <row r="3097" spans="2:16">
      <c r="B3097" t="s">
        <v>41</v>
      </c>
      <c r="C3097" t="s">
        <v>44</v>
      </c>
      <c r="D3097" s="36">
        <v>49241500</v>
      </c>
      <c r="E3097" s="36" t="s">
        <v>11293</v>
      </c>
      <c r="F3097" t="s">
        <v>11294</v>
      </c>
      <c r="G3097" t="s">
        <v>57</v>
      </c>
      <c r="H3097" s="37">
        <v>457</v>
      </c>
      <c r="I3097" s="41">
        <f t="shared" si="64"/>
        <v>406.73</v>
      </c>
      <c r="J3097" t="s">
        <v>8885</v>
      </c>
      <c r="K3097" s="35" t="s">
        <v>11293</v>
      </c>
      <c r="L3097" s="33">
        <v>0.11</v>
      </c>
      <c r="M3097" s="21" t="s">
        <v>14848</v>
      </c>
      <c r="N3097" s="21" t="s">
        <v>9478</v>
      </c>
      <c r="O3097" s="21" t="s">
        <v>83</v>
      </c>
      <c r="P3097" s="35" t="s">
        <v>13496</v>
      </c>
    </row>
    <row r="3098" spans="2:16">
      <c r="B3098" t="s">
        <v>41</v>
      </c>
      <c r="C3098" t="s">
        <v>44</v>
      </c>
      <c r="D3098" s="36">
        <v>49241500</v>
      </c>
      <c r="E3098" s="36" t="s">
        <v>11295</v>
      </c>
      <c r="F3098" t="s">
        <v>11296</v>
      </c>
      <c r="G3098" t="s">
        <v>57</v>
      </c>
      <c r="H3098" s="37">
        <v>496</v>
      </c>
      <c r="I3098" s="41">
        <f t="shared" si="64"/>
        <v>441.44</v>
      </c>
      <c r="J3098" t="s">
        <v>8885</v>
      </c>
      <c r="K3098" s="35" t="s">
        <v>11295</v>
      </c>
      <c r="L3098" s="33">
        <v>0.11</v>
      </c>
      <c r="M3098" s="21" t="s">
        <v>14848</v>
      </c>
      <c r="N3098" s="21" t="s">
        <v>9478</v>
      </c>
      <c r="O3098" s="21" t="s">
        <v>83</v>
      </c>
      <c r="P3098" s="35" t="s">
        <v>13496</v>
      </c>
    </row>
    <row r="3099" spans="2:16">
      <c r="B3099" t="s">
        <v>41</v>
      </c>
      <c r="C3099" t="s">
        <v>44</v>
      </c>
      <c r="D3099" s="36">
        <v>49241500</v>
      </c>
      <c r="E3099" s="36" t="s">
        <v>11297</v>
      </c>
      <c r="F3099" t="s">
        <v>11298</v>
      </c>
      <c r="G3099" t="s">
        <v>57</v>
      </c>
      <c r="H3099" s="37">
        <v>556</v>
      </c>
      <c r="I3099" s="41">
        <f t="shared" si="64"/>
        <v>494.84000000000003</v>
      </c>
      <c r="J3099" t="s">
        <v>8885</v>
      </c>
      <c r="K3099" s="35" t="s">
        <v>11297</v>
      </c>
      <c r="L3099" s="33">
        <v>0.11</v>
      </c>
      <c r="M3099" s="21" t="s">
        <v>14848</v>
      </c>
      <c r="N3099" s="21" t="s">
        <v>9478</v>
      </c>
      <c r="O3099" s="21" t="s">
        <v>83</v>
      </c>
      <c r="P3099" s="35" t="s">
        <v>13496</v>
      </c>
    </row>
    <row r="3100" spans="2:16">
      <c r="B3100" t="s">
        <v>41</v>
      </c>
      <c r="C3100" t="s">
        <v>44</v>
      </c>
      <c r="D3100" s="36">
        <v>49241500</v>
      </c>
      <c r="E3100" s="36" t="s">
        <v>11299</v>
      </c>
      <c r="F3100" t="s">
        <v>11300</v>
      </c>
      <c r="G3100" t="s">
        <v>57</v>
      </c>
      <c r="H3100" s="37">
        <v>600</v>
      </c>
      <c r="I3100" s="41">
        <f t="shared" si="64"/>
        <v>534</v>
      </c>
      <c r="J3100" t="s">
        <v>8885</v>
      </c>
      <c r="K3100" s="35" t="s">
        <v>11299</v>
      </c>
      <c r="L3100" s="33">
        <v>0.11</v>
      </c>
      <c r="M3100" s="21" t="s">
        <v>14848</v>
      </c>
      <c r="N3100" s="21" t="s">
        <v>9478</v>
      </c>
      <c r="O3100" s="21" t="s">
        <v>83</v>
      </c>
      <c r="P3100" s="35" t="s">
        <v>13496</v>
      </c>
    </row>
    <row r="3101" spans="2:16">
      <c r="B3101" t="s">
        <v>41</v>
      </c>
      <c r="C3101" t="s">
        <v>44</v>
      </c>
      <c r="D3101" s="36">
        <v>49241500</v>
      </c>
      <c r="E3101" s="36" t="s">
        <v>11301</v>
      </c>
      <c r="F3101" t="s">
        <v>11302</v>
      </c>
      <c r="G3101" t="s">
        <v>57</v>
      </c>
      <c r="H3101" s="37">
        <v>641</v>
      </c>
      <c r="I3101" s="41">
        <f t="shared" si="64"/>
        <v>570.49</v>
      </c>
      <c r="J3101" t="s">
        <v>8885</v>
      </c>
      <c r="K3101" s="35" t="s">
        <v>11301</v>
      </c>
      <c r="L3101" s="33">
        <v>0.11</v>
      </c>
      <c r="M3101" s="21" t="s">
        <v>14848</v>
      </c>
      <c r="N3101" s="21" t="s">
        <v>9478</v>
      </c>
      <c r="O3101" s="21" t="s">
        <v>83</v>
      </c>
      <c r="P3101" s="35" t="s">
        <v>13496</v>
      </c>
    </row>
    <row r="3102" spans="2:16">
      <c r="B3102" t="s">
        <v>41</v>
      </c>
      <c r="C3102" t="s">
        <v>44</v>
      </c>
      <c r="D3102" s="36">
        <v>49241500</v>
      </c>
      <c r="E3102" s="36" t="s">
        <v>11303</v>
      </c>
      <c r="F3102" t="s">
        <v>11304</v>
      </c>
      <c r="G3102" t="s">
        <v>57</v>
      </c>
      <c r="H3102" s="37">
        <v>689</v>
      </c>
      <c r="I3102" s="41">
        <f t="shared" si="64"/>
        <v>613.21</v>
      </c>
      <c r="J3102" t="s">
        <v>8885</v>
      </c>
      <c r="K3102" s="35" t="s">
        <v>11303</v>
      </c>
      <c r="L3102" s="33">
        <v>0.11</v>
      </c>
      <c r="M3102" s="21" t="s">
        <v>14848</v>
      </c>
      <c r="N3102" s="21" t="s">
        <v>9478</v>
      </c>
      <c r="O3102" s="21" t="s">
        <v>83</v>
      </c>
      <c r="P3102" s="35" t="s">
        <v>13496</v>
      </c>
    </row>
    <row r="3103" spans="2:16">
      <c r="B3103" t="s">
        <v>41</v>
      </c>
      <c r="C3103" t="s">
        <v>44</v>
      </c>
      <c r="D3103" s="36">
        <v>49241500</v>
      </c>
      <c r="E3103" s="36" t="s">
        <v>11305</v>
      </c>
      <c r="F3103" t="s">
        <v>11306</v>
      </c>
      <c r="G3103" t="s">
        <v>57</v>
      </c>
      <c r="H3103" s="37">
        <v>733</v>
      </c>
      <c r="I3103" s="41">
        <f t="shared" si="64"/>
        <v>652.37</v>
      </c>
      <c r="J3103" t="s">
        <v>8885</v>
      </c>
      <c r="K3103" s="35" t="s">
        <v>11305</v>
      </c>
      <c r="L3103" s="33">
        <v>0.11</v>
      </c>
      <c r="M3103" s="21" t="s">
        <v>14848</v>
      </c>
      <c r="N3103" s="21" t="s">
        <v>9478</v>
      </c>
      <c r="O3103" s="21" t="s">
        <v>83</v>
      </c>
      <c r="P3103" s="35" t="s">
        <v>13496</v>
      </c>
    </row>
    <row r="3104" spans="2:16">
      <c r="B3104" t="s">
        <v>41</v>
      </c>
      <c r="C3104" t="s">
        <v>44</v>
      </c>
      <c r="D3104" s="36">
        <v>49241500</v>
      </c>
      <c r="E3104" s="36" t="s">
        <v>11307</v>
      </c>
      <c r="F3104" t="s">
        <v>11308</v>
      </c>
      <c r="G3104" t="s">
        <v>57</v>
      </c>
      <c r="H3104" s="37">
        <v>228</v>
      </c>
      <c r="I3104" s="41">
        <f t="shared" si="64"/>
        <v>202.92000000000002</v>
      </c>
      <c r="J3104" t="s">
        <v>8885</v>
      </c>
      <c r="K3104" s="35" t="s">
        <v>11307</v>
      </c>
      <c r="L3104" s="33">
        <v>0.11</v>
      </c>
      <c r="M3104" s="21" t="s">
        <v>14848</v>
      </c>
      <c r="N3104" s="21" t="s">
        <v>9478</v>
      </c>
      <c r="O3104" s="21" t="s">
        <v>83</v>
      </c>
      <c r="P3104" s="35" t="s">
        <v>13496</v>
      </c>
    </row>
    <row r="3105" spans="2:16">
      <c r="B3105" t="s">
        <v>41</v>
      </c>
      <c r="C3105" t="s">
        <v>44</v>
      </c>
      <c r="D3105" s="36">
        <v>49241500</v>
      </c>
      <c r="E3105" s="36" t="s">
        <v>11309</v>
      </c>
      <c r="F3105" t="s">
        <v>11310</v>
      </c>
      <c r="G3105" t="s">
        <v>57</v>
      </c>
      <c r="H3105" s="37">
        <v>194</v>
      </c>
      <c r="I3105" s="41">
        <f t="shared" si="64"/>
        <v>172.66</v>
      </c>
      <c r="J3105" t="s">
        <v>8885</v>
      </c>
      <c r="K3105" s="35" t="s">
        <v>11309</v>
      </c>
      <c r="L3105" s="33">
        <v>0.11</v>
      </c>
      <c r="M3105" s="21" t="s">
        <v>14848</v>
      </c>
      <c r="N3105" s="21" t="s">
        <v>9478</v>
      </c>
      <c r="O3105" s="21" t="s">
        <v>83</v>
      </c>
      <c r="P3105" s="35" t="s">
        <v>13496</v>
      </c>
    </row>
    <row r="3106" spans="2:16">
      <c r="B3106" t="s">
        <v>41</v>
      </c>
      <c r="C3106" t="s">
        <v>44</v>
      </c>
      <c r="D3106" s="36">
        <v>49241500</v>
      </c>
      <c r="E3106" s="36" t="s">
        <v>11311</v>
      </c>
      <c r="F3106" t="s">
        <v>11312</v>
      </c>
      <c r="G3106" t="s">
        <v>57</v>
      </c>
      <c r="H3106" s="37">
        <v>274</v>
      </c>
      <c r="I3106" s="41">
        <f t="shared" si="64"/>
        <v>243.86</v>
      </c>
      <c r="J3106" t="s">
        <v>8885</v>
      </c>
      <c r="K3106" s="35" t="s">
        <v>11311</v>
      </c>
      <c r="L3106" s="33">
        <v>0.11</v>
      </c>
      <c r="M3106" s="21" t="s">
        <v>14848</v>
      </c>
      <c r="N3106" s="21" t="s">
        <v>9478</v>
      </c>
      <c r="O3106" s="21" t="s">
        <v>83</v>
      </c>
      <c r="P3106" s="35" t="s">
        <v>13496</v>
      </c>
    </row>
    <row r="3107" spans="2:16">
      <c r="B3107" t="s">
        <v>41</v>
      </c>
      <c r="C3107" t="s">
        <v>44</v>
      </c>
      <c r="D3107" s="36">
        <v>49241500</v>
      </c>
      <c r="E3107" s="36" t="s">
        <v>11313</v>
      </c>
      <c r="F3107" t="s">
        <v>11314</v>
      </c>
      <c r="G3107" t="s">
        <v>57</v>
      </c>
      <c r="H3107" s="37">
        <v>325</v>
      </c>
      <c r="I3107" s="41">
        <f t="shared" si="64"/>
        <v>289.25</v>
      </c>
      <c r="J3107" t="s">
        <v>8885</v>
      </c>
      <c r="K3107" s="35" t="s">
        <v>11313</v>
      </c>
      <c r="L3107" s="33">
        <v>0.11</v>
      </c>
      <c r="M3107" s="21" t="s">
        <v>14848</v>
      </c>
      <c r="N3107" s="21" t="s">
        <v>9478</v>
      </c>
      <c r="O3107" s="21" t="s">
        <v>83</v>
      </c>
      <c r="P3107" s="35" t="s">
        <v>13496</v>
      </c>
    </row>
    <row r="3108" spans="2:16">
      <c r="B3108" t="s">
        <v>41</v>
      </c>
      <c r="C3108" t="s">
        <v>44</v>
      </c>
      <c r="D3108" s="36">
        <v>49241500</v>
      </c>
      <c r="E3108" s="36" t="s">
        <v>11315</v>
      </c>
      <c r="F3108" t="s">
        <v>11316</v>
      </c>
      <c r="G3108" t="s">
        <v>57</v>
      </c>
      <c r="H3108" s="37">
        <v>354</v>
      </c>
      <c r="I3108" s="41">
        <f t="shared" si="64"/>
        <v>315.06</v>
      </c>
      <c r="J3108" t="s">
        <v>8885</v>
      </c>
      <c r="K3108" s="35" t="s">
        <v>11315</v>
      </c>
      <c r="L3108" s="33">
        <v>0.11</v>
      </c>
      <c r="M3108" s="21" t="s">
        <v>14848</v>
      </c>
      <c r="N3108" s="21" t="s">
        <v>9478</v>
      </c>
      <c r="O3108" s="21" t="s">
        <v>83</v>
      </c>
      <c r="P3108" s="35" t="s">
        <v>13496</v>
      </c>
    </row>
    <row r="3109" spans="2:16">
      <c r="B3109" t="s">
        <v>41</v>
      </c>
      <c r="C3109" t="s">
        <v>44</v>
      </c>
      <c r="D3109" s="36">
        <v>49241500</v>
      </c>
      <c r="E3109" s="36" t="s">
        <v>11317</v>
      </c>
      <c r="F3109" t="s">
        <v>11318</v>
      </c>
      <c r="G3109" t="s">
        <v>57</v>
      </c>
      <c r="H3109" s="37">
        <v>340</v>
      </c>
      <c r="I3109" s="41">
        <f t="shared" si="64"/>
        <v>302.60000000000002</v>
      </c>
      <c r="J3109" t="s">
        <v>8885</v>
      </c>
      <c r="K3109" s="35" t="s">
        <v>11317</v>
      </c>
      <c r="L3109" s="33">
        <v>0.11</v>
      </c>
      <c r="M3109" s="21" t="s">
        <v>14848</v>
      </c>
      <c r="N3109" s="21" t="s">
        <v>9478</v>
      </c>
      <c r="O3109" s="21" t="s">
        <v>83</v>
      </c>
      <c r="P3109" s="35" t="s">
        <v>13496</v>
      </c>
    </row>
    <row r="3110" spans="2:16">
      <c r="B3110" t="s">
        <v>41</v>
      </c>
      <c r="C3110" t="s">
        <v>44</v>
      </c>
      <c r="D3110" s="36">
        <v>49241500</v>
      </c>
      <c r="E3110" s="36" t="s">
        <v>11319</v>
      </c>
      <c r="F3110" t="s">
        <v>11320</v>
      </c>
      <c r="G3110" t="s">
        <v>57</v>
      </c>
      <c r="H3110" s="37">
        <v>457</v>
      </c>
      <c r="I3110" s="41">
        <f t="shared" si="64"/>
        <v>406.73</v>
      </c>
      <c r="J3110" t="s">
        <v>8885</v>
      </c>
      <c r="K3110" s="35" t="s">
        <v>11319</v>
      </c>
      <c r="L3110" s="33">
        <v>0.11</v>
      </c>
      <c r="M3110" s="21" t="s">
        <v>14848</v>
      </c>
      <c r="N3110" s="21" t="s">
        <v>9478</v>
      </c>
      <c r="O3110" s="21" t="s">
        <v>83</v>
      </c>
      <c r="P3110" s="35" t="s">
        <v>13496</v>
      </c>
    </row>
    <row r="3111" spans="2:16">
      <c r="B3111" t="s">
        <v>41</v>
      </c>
      <c r="C3111" t="s">
        <v>44</v>
      </c>
      <c r="D3111" s="36">
        <v>49241500</v>
      </c>
      <c r="E3111" s="36" t="s">
        <v>11321</v>
      </c>
      <c r="F3111" t="s">
        <v>11322</v>
      </c>
      <c r="G3111" t="s">
        <v>57</v>
      </c>
      <c r="H3111" s="37">
        <v>496</v>
      </c>
      <c r="I3111" s="41">
        <f t="shared" si="64"/>
        <v>441.44</v>
      </c>
      <c r="J3111" t="s">
        <v>8885</v>
      </c>
      <c r="K3111" s="35" t="s">
        <v>11321</v>
      </c>
      <c r="L3111" s="33">
        <v>0.11</v>
      </c>
      <c r="M3111" s="21" t="s">
        <v>14848</v>
      </c>
      <c r="N3111" s="21" t="s">
        <v>9478</v>
      </c>
      <c r="O3111" s="21" t="s">
        <v>83</v>
      </c>
      <c r="P3111" s="35" t="s">
        <v>13496</v>
      </c>
    </row>
    <row r="3112" spans="2:16">
      <c r="B3112" t="s">
        <v>41</v>
      </c>
      <c r="C3112" t="s">
        <v>44</v>
      </c>
      <c r="D3112" s="36">
        <v>49241500</v>
      </c>
      <c r="E3112" s="36" t="s">
        <v>11323</v>
      </c>
      <c r="F3112" t="s">
        <v>11324</v>
      </c>
      <c r="G3112" t="s">
        <v>57</v>
      </c>
      <c r="H3112" s="37">
        <v>556</v>
      </c>
      <c r="I3112" s="41">
        <f t="shared" si="64"/>
        <v>494.84000000000003</v>
      </c>
      <c r="J3112" t="s">
        <v>8885</v>
      </c>
      <c r="K3112" s="35" t="s">
        <v>11323</v>
      </c>
      <c r="L3112" s="33">
        <v>0.11</v>
      </c>
      <c r="M3112" s="21" t="s">
        <v>14848</v>
      </c>
      <c r="N3112" s="21" t="s">
        <v>9478</v>
      </c>
      <c r="O3112" s="21" t="s">
        <v>83</v>
      </c>
      <c r="P3112" s="35" t="s">
        <v>13496</v>
      </c>
    </row>
    <row r="3113" spans="2:16">
      <c r="B3113" t="s">
        <v>41</v>
      </c>
      <c r="C3113" t="s">
        <v>44</v>
      </c>
      <c r="D3113" s="36">
        <v>49241500</v>
      </c>
      <c r="E3113" s="36" t="s">
        <v>11325</v>
      </c>
      <c r="F3113" t="s">
        <v>11326</v>
      </c>
      <c r="G3113" t="s">
        <v>57</v>
      </c>
      <c r="H3113" s="37">
        <v>600</v>
      </c>
      <c r="I3113" s="41">
        <f t="shared" si="64"/>
        <v>534</v>
      </c>
      <c r="J3113" t="s">
        <v>8885</v>
      </c>
      <c r="K3113" s="35" t="s">
        <v>11325</v>
      </c>
      <c r="L3113" s="33">
        <v>0.11</v>
      </c>
      <c r="M3113" s="21" t="s">
        <v>14848</v>
      </c>
      <c r="N3113" s="21" t="s">
        <v>9478</v>
      </c>
      <c r="O3113" s="21" t="s">
        <v>83</v>
      </c>
      <c r="P3113" s="35" t="s">
        <v>13496</v>
      </c>
    </row>
    <row r="3114" spans="2:16">
      <c r="B3114" t="s">
        <v>41</v>
      </c>
      <c r="C3114" t="s">
        <v>44</v>
      </c>
      <c r="D3114" s="36">
        <v>49241500</v>
      </c>
      <c r="E3114" s="36" t="s">
        <v>11327</v>
      </c>
      <c r="F3114" t="s">
        <v>11328</v>
      </c>
      <c r="G3114" t="s">
        <v>57</v>
      </c>
      <c r="H3114" s="37">
        <v>641</v>
      </c>
      <c r="I3114" s="41">
        <f t="shared" si="64"/>
        <v>570.49</v>
      </c>
      <c r="J3114" t="s">
        <v>8885</v>
      </c>
      <c r="K3114" s="35" t="s">
        <v>11327</v>
      </c>
      <c r="L3114" s="33">
        <v>0.11</v>
      </c>
      <c r="M3114" s="21" t="s">
        <v>14848</v>
      </c>
      <c r="N3114" s="21" t="s">
        <v>9478</v>
      </c>
      <c r="O3114" s="21" t="s">
        <v>83</v>
      </c>
      <c r="P3114" s="35" t="s">
        <v>13496</v>
      </c>
    </row>
    <row r="3115" spans="2:16">
      <c r="B3115" t="s">
        <v>41</v>
      </c>
      <c r="C3115" t="s">
        <v>44</v>
      </c>
      <c r="D3115" s="36">
        <v>49241500</v>
      </c>
      <c r="E3115" s="36" t="s">
        <v>11329</v>
      </c>
      <c r="F3115" t="s">
        <v>11330</v>
      </c>
      <c r="G3115" t="s">
        <v>57</v>
      </c>
      <c r="H3115" s="37">
        <v>689</v>
      </c>
      <c r="I3115" s="41">
        <f t="shared" si="64"/>
        <v>613.21</v>
      </c>
      <c r="J3115" t="s">
        <v>8885</v>
      </c>
      <c r="K3115" s="35" t="s">
        <v>11329</v>
      </c>
      <c r="L3115" s="33">
        <v>0.11</v>
      </c>
      <c r="M3115" s="21" t="s">
        <v>14848</v>
      </c>
      <c r="N3115" s="21" t="s">
        <v>9478</v>
      </c>
      <c r="O3115" s="21" t="s">
        <v>83</v>
      </c>
      <c r="P3115" s="35" t="s">
        <v>13496</v>
      </c>
    </row>
    <row r="3116" spans="2:16">
      <c r="B3116" t="s">
        <v>41</v>
      </c>
      <c r="C3116" t="s">
        <v>44</v>
      </c>
      <c r="D3116" s="36">
        <v>49241500</v>
      </c>
      <c r="E3116" s="36" t="s">
        <v>11331</v>
      </c>
      <c r="F3116" t="s">
        <v>11332</v>
      </c>
      <c r="G3116" t="s">
        <v>57</v>
      </c>
      <c r="H3116" s="37">
        <v>733</v>
      </c>
      <c r="I3116" s="41">
        <f t="shared" si="64"/>
        <v>652.37</v>
      </c>
      <c r="J3116" t="s">
        <v>8885</v>
      </c>
      <c r="K3116" s="35" t="s">
        <v>11331</v>
      </c>
      <c r="L3116" s="33">
        <v>0.11</v>
      </c>
      <c r="M3116" s="21" t="s">
        <v>14848</v>
      </c>
      <c r="N3116" s="21" t="s">
        <v>9478</v>
      </c>
      <c r="O3116" s="21" t="s">
        <v>83</v>
      </c>
      <c r="P3116" s="35" t="s">
        <v>13496</v>
      </c>
    </row>
    <row r="3117" spans="2:16">
      <c r="B3117" t="s">
        <v>41</v>
      </c>
      <c r="C3117" t="s">
        <v>44</v>
      </c>
      <c r="D3117" s="36">
        <v>49241500</v>
      </c>
      <c r="E3117" s="36" t="s">
        <v>11333</v>
      </c>
      <c r="F3117" t="s">
        <v>11334</v>
      </c>
      <c r="G3117" t="s">
        <v>57</v>
      </c>
      <c r="H3117" s="37">
        <v>1375</v>
      </c>
      <c r="I3117" s="41">
        <f t="shared" si="64"/>
        <v>1223.75</v>
      </c>
      <c r="J3117" t="s">
        <v>8885</v>
      </c>
      <c r="K3117" s="35" t="s">
        <v>11333</v>
      </c>
      <c r="L3117" s="33">
        <v>0.11</v>
      </c>
      <c r="M3117" s="21" t="s">
        <v>14848</v>
      </c>
      <c r="N3117" s="21" t="s">
        <v>9478</v>
      </c>
      <c r="O3117" s="21" t="s">
        <v>83</v>
      </c>
      <c r="P3117" s="35" t="s">
        <v>13496</v>
      </c>
    </row>
    <row r="3118" spans="2:16">
      <c r="B3118" t="s">
        <v>41</v>
      </c>
      <c r="C3118" t="s">
        <v>44</v>
      </c>
      <c r="D3118" s="36">
        <v>49241500</v>
      </c>
      <c r="E3118" s="36" t="s">
        <v>11335</v>
      </c>
      <c r="F3118" t="s">
        <v>9293</v>
      </c>
      <c r="G3118" t="s">
        <v>57</v>
      </c>
      <c r="H3118" s="37">
        <v>1411</v>
      </c>
      <c r="I3118" s="41">
        <f t="shared" si="64"/>
        <v>1255.79</v>
      </c>
      <c r="J3118" t="s">
        <v>8885</v>
      </c>
      <c r="K3118" s="35" t="s">
        <v>11335</v>
      </c>
      <c r="L3118" s="33">
        <v>0.11</v>
      </c>
      <c r="M3118" s="21" t="s">
        <v>14848</v>
      </c>
      <c r="N3118" s="21" t="s">
        <v>9478</v>
      </c>
      <c r="O3118" s="21" t="s">
        <v>83</v>
      </c>
      <c r="P3118" s="35" t="s">
        <v>13496</v>
      </c>
    </row>
    <row r="3119" spans="2:16">
      <c r="B3119" t="s">
        <v>41</v>
      </c>
      <c r="C3119" t="s">
        <v>44</v>
      </c>
      <c r="D3119" s="36">
        <v>49241500</v>
      </c>
      <c r="E3119" s="36" t="s">
        <v>11336</v>
      </c>
      <c r="F3119" t="s">
        <v>9294</v>
      </c>
      <c r="G3119" t="s">
        <v>57</v>
      </c>
      <c r="H3119" s="37">
        <v>1129</v>
      </c>
      <c r="I3119" s="41">
        <f t="shared" si="64"/>
        <v>1004.8100000000001</v>
      </c>
      <c r="J3119" t="s">
        <v>8885</v>
      </c>
      <c r="K3119" s="35" t="s">
        <v>11336</v>
      </c>
      <c r="L3119" s="33">
        <v>0.11</v>
      </c>
      <c r="M3119" s="21" t="s">
        <v>14848</v>
      </c>
      <c r="N3119" s="21" t="s">
        <v>9478</v>
      </c>
      <c r="O3119" s="21" t="s">
        <v>83</v>
      </c>
      <c r="P3119" s="35" t="s">
        <v>13496</v>
      </c>
    </row>
    <row r="3120" spans="2:16">
      <c r="B3120" t="s">
        <v>41</v>
      </c>
      <c r="C3120" t="s">
        <v>44</v>
      </c>
      <c r="D3120" s="36">
        <v>49241500</v>
      </c>
      <c r="E3120" s="36" t="s">
        <v>11337</v>
      </c>
      <c r="F3120" t="s">
        <v>9339</v>
      </c>
      <c r="G3120" t="s">
        <v>57</v>
      </c>
      <c r="H3120" s="37">
        <v>5293</v>
      </c>
      <c r="I3120" s="41">
        <f t="shared" si="64"/>
        <v>4710.7700000000004</v>
      </c>
      <c r="J3120" t="s">
        <v>8885</v>
      </c>
      <c r="K3120" s="35" t="s">
        <v>11337</v>
      </c>
      <c r="L3120" s="33">
        <v>0.11</v>
      </c>
      <c r="M3120" s="21" t="s">
        <v>14848</v>
      </c>
      <c r="N3120" s="21" t="s">
        <v>9478</v>
      </c>
      <c r="O3120" s="21" t="s">
        <v>83</v>
      </c>
      <c r="P3120" s="35" t="s">
        <v>13496</v>
      </c>
    </row>
    <row r="3121" spans="2:16">
      <c r="B3121" t="s">
        <v>41</v>
      </c>
      <c r="C3121" t="s">
        <v>44</v>
      </c>
      <c r="D3121" s="36">
        <v>49241500</v>
      </c>
      <c r="E3121" s="36" t="s">
        <v>11338</v>
      </c>
      <c r="F3121" t="s">
        <v>11339</v>
      </c>
      <c r="G3121" t="s">
        <v>57</v>
      </c>
      <c r="H3121" s="37">
        <v>3674</v>
      </c>
      <c r="I3121" s="41">
        <f t="shared" si="64"/>
        <v>3269.86</v>
      </c>
      <c r="J3121" t="s">
        <v>8885</v>
      </c>
      <c r="K3121" s="35" t="s">
        <v>11338</v>
      </c>
      <c r="L3121" s="33">
        <v>0.11</v>
      </c>
      <c r="M3121" s="21" t="s">
        <v>14848</v>
      </c>
      <c r="N3121" s="21" t="s">
        <v>9478</v>
      </c>
      <c r="O3121" s="21" t="s">
        <v>83</v>
      </c>
      <c r="P3121" s="35" t="s">
        <v>13496</v>
      </c>
    </row>
    <row r="3122" spans="2:16">
      <c r="B3122" t="s">
        <v>41</v>
      </c>
      <c r="C3122" t="s">
        <v>44</v>
      </c>
      <c r="D3122" s="36">
        <v>49241500</v>
      </c>
      <c r="E3122" s="36" t="s">
        <v>11340</v>
      </c>
      <c r="F3122" t="s">
        <v>11341</v>
      </c>
      <c r="G3122" t="s">
        <v>57</v>
      </c>
      <c r="H3122" s="37">
        <v>6488</v>
      </c>
      <c r="I3122" s="41">
        <f t="shared" si="64"/>
        <v>5774.32</v>
      </c>
      <c r="J3122" t="s">
        <v>8885</v>
      </c>
      <c r="K3122" s="35" t="s">
        <v>11340</v>
      </c>
      <c r="L3122" s="33">
        <v>0.11</v>
      </c>
      <c r="M3122" s="21" t="s">
        <v>14848</v>
      </c>
      <c r="N3122" s="21" t="s">
        <v>9478</v>
      </c>
      <c r="O3122" s="21" t="s">
        <v>83</v>
      </c>
      <c r="P3122" s="35" t="s">
        <v>13496</v>
      </c>
    </row>
    <row r="3123" spans="2:16">
      <c r="B3123" t="s">
        <v>41</v>
      </c>
      <c r="C3123" t="s">
        <v>44</v>
      </c>
      <c r="D3123" s="36">
        <v>49241500</v>
      </c>
      <c r="E3123" s="36" t="s">
        <v>11342</v>
      </c>
      <c r="F3123" t="s">
        <v>9417</v>
      </c>
      <c r="G3123" t="s">
        <v>57</v>
      </c>
      <c r="H3123" s="37">
        <v>620</v>
      </c>
      <c r="I3123" s="41">
        <f t="shared" si="64"/>
        <v>551.79999999999995</v>
      </c>
      <c r="J3123" t="s">
        <v>8885</v>
      </c>
      <c r="K3123" s="35" t="s">
        <v>11342</v>
      </c>
      <c r="L3123" s="33">
        <v>0.11</v>
      </c>
      <c r="M3123" s="21" t="s">
        <v>14848</v>
      </c>
      <c r="N3123" s="21" t="s">
        <v>9478</v>
      </c>
      <c r="O3123" s="21" t="s">
        <v>83</v>
      </c>
      <c r="P3123" s="35" t="s">
        <v>13496</v>
      </c>
    </row>
    <row r="3124" spans="2:16">
      <c r="B3124" t="s">
        <v>41</v>
      </c>
      <c r="C3124" t="s">
        <v>44</v>
      </c>
      <c r="D3124" s="36">
        <v>49241500</v>
      </c>
      <c r="E3124" s="36" t="s">
        <v>11343</v>
      </c>
      <c r="F3124" t="s">
        <v>11344</v>
      </c>
      <c r="G3124" t="s">
        <v>57</v>
      </c>
      <c r="H3124" s="37">
        <v>1842</v>
      </c>
      <c r="I3124" s="41">
        <f t="shared" si="64"/>
        <v>1639.38</v>
      </c>
      <c r="J3124" t="s">
        <v>8885</v>
      </c>
      <c r="K3124" s="35" t="s">
        <v>11343</v>
      </c>
      <c r="L3124" s="33">
        <v>0.11</v>
      </c>
      <c r="M3124" s="21" t="s">
        <v>14848</v>
      </c>
      <c r="N3124" s="21" t="s">
        <v>9478</v>
      </c>
      <c r="O3124" s="21" t="s">
        <v>83</v>
      </c>
      <c r="P3124" s="35" t="s">
        <v>13496</v>
      </c>
    </row>
    <row r="3125" spans="2:16">
      <c r="B3125" t="s">
        <v>41</v>
      </c>
      <c r="C3125" t="s">
        <v>44</v>
      </c>
      <c r="D3125" s="36">
        <v>49241500</v>
      </c>
      <c r="E3125" s="36" t="s">
        <v>11345</v>
      </c>
      <c r="F3125" t="s">
        <v>11346</v>
      </c>
      <c r="G3125" t="s">
        <v>57</v>
      </c>
      <c r="H3125" s="37">
        <v>657</v>
      </c>
      <c r="I3125" s="41">
        <f t="shared" si="64"/>
        <v>584.73</v>
      </c>
      <c r="J3125" t="s">
        <v>8885</v>
      </c>
      <c r="K3125" s="35" t="s">
        <v>11345</v>
      </c>
      <c r="L3125" s="33">
        <v>0.11</v>
      </c>
      <c r="M3125" s="21" t="s">
        <v>14848</v>
      </c>
      <c r="N3125" s="21" t="s">
        <v>9478</v>
      </c>
      <c r="O3125" s="21" t="s">
        <v>83</v>
      </c>
      <c r="P3125" s="35" t="s">
        <v>13496</v>
      </c>
    </row>
    <row r="3126" spans="2:16">
      <c r="B3126" t="s">
        <v>41</v>
      </c>
      <c r="C3126" t="s">
        <v>44</v>
      </c>
      <c r="D3126" s="36">
        <v>49241500</v>
      </c>
      <c r="E3126" s="36" t="s">
        <v>11347</v>
      </c>
      <c r="F3126" t="s">
        <v>11348</v>
      </c>
      <c r="G3126" t="s">
        <v>57</v>
      </c>
      <c r="H3126" s="37">
        <v>777</v>
      </c>
      <c r="I3126" s="41">
        <f t="shared" si="64"/>
        <v>691.53</v>
      </c>
      <c r="J3126" t="s">
        <v>8885</v>
      </c>
      <c r="K3126" s="35" t="s">
        <v>11347</v>
      </c>
      <c r="L3126" s="33">
        <v>0.11</v>
      </c>
      <c r="M3126" s="21" t="s">
        <v>14848</v>
      </c>
      <c r="N3126" s="21" t="s">
        <v>9478</v>
      </c>
      <c r="O3126" s="21" t="s">
        <v>83</v>
      </c>
      <c r="P3126" s="35" t="s">
        <v>13496</v>
      </c>
    </row>
    <row r="3127" spans="2:16">
      <c r="B3127" t="s">
        <v>41</v>
      </c>
      <c r="C3127" t="s">
        <v>44</v>
      </c>
      <c r="D3127" s="36">
        <v>49241500</v>
      </c>
      <c r="E3127" s="36" t="s">
        <v>11349</v>
      </c>
      <c r="F3127" t="s">
        <v>11350</v>
      </c>
      <c r="G3127" t="s">
        <v>57</v>
      </c>
      <c r="H3127" s="37">
        <v>824</v>
      </c>
      <c r="I3127" s="41">
        <f t="shared" si="64"/>
        <v>733.36</v>
      </c>
      <c r="J3127" t="s">
        <v>8885</v>
      </c>
      <c r="K3127" s="35" t="s">
        <v>11349</v>
      </c>
      <c r="L3127" s="33">
        <v>0.11</v>
      </c>
      <c r="M3127" s="21" t="s">
        <v>14848</v>
      </c>
      <c r="N3127" s="21" t="s">
        <v>9478</v>
      </c>
      <c r="O3127" s="21" t="s">
        <v>83</v>
      </c>
      <c r="P3127" s="35" t="s">
        <v>13496</v>
      </c>
    </row>
    <row r="3128" spans="2:16">
      <c r="B3128" t="s">
        <v>41</v>
      </c>
      <c r="C3128" t="s">
        <v>44</v>
      </c>
      <c r="D3128" s="36">
        <v>49241500</v>
      </c>
      <c r="E3128" s="36" t="s">
        <v>11351</v>
      </c>
      <c r="F3128" t="s">
        <v>9644</v>
      </c>
      <c r="G3128" t="s">
        <v>57</v>
      </c>
      <c r="H3128" s="37">
        <v>1890</v>
      </c>
      <c r="I3128" s="41">
        <f t="shared" si="64"/>
        <v>1682.1000000000001</v>
      </c>
      <c r="J3128" t="s">
        <v>8885</v>
      </c>
      <c r="K3128" s="35" t="s">
        <v>11351</v>
      </c>
      <c r="L3128" s="33">
        <v>0.11</v>
      </c>
      <c r="M3128" s="21" t="s">
        <v>14848</v>
      </c>
      <c r="N3128" s="21" t="s">
        <v>9478</v>
      </c>
      <c r="O3128" s="21" t="s">
        <v>83</v>
      </c>
      <c r="P3128" s="35" t="s">
        <v>13496</v>
      </c>
    </row>
    <row r="3129" spans="2:16">
      <c r="B3129" t="s">
        <v>41</v>
      </c>
      <c r="C3129" t="s">
        <v>44</v>
      </c>
      <c r="D3129" s="36">
        <v>49241500</v>
      </c>
      <c r="E3129" s="36" t="s">
        <v>11352</v>
      </c>
      <c r="F3129" t="s">
        <v>11353</v>
      </c>
      <c r="G3129" t="s">
        <v>57</v>
      </c>
      <c r="H3129" s="37">
        <v>1440</v>
      </c>
      <c r="I3129" s="41">
        <f t="shared" si="64"/>
        <v>1281.5999999999999</v>
      </c>
      <c r="J3129" t="s">
        <v>8885</v>
      </c>
      <c r="K3129" s="35" t="s">
        <v>11352</v>
      </c>
      <c r="L3129" s="33">
        <v>0.11</v>
      </c>
      <c r="M3129" s="21" t="s">
        <v>14848</v>
      </c>
      <c r="N3129" s="21" t="s">
        <v>9478</v>
      </c>
      <c r="O3129" s="21" t="s">
        <v>83</v>
      </c>
      <c r="P3129" s="35" t="s">
        <v>13496</v>
      </c>
    </row>
    <row r="3130" spans="2:16">
      <c r="B3130" t="s">
        <v>41</v>
      </c>
      <c r="C3130" t="s">
        <v>44</v>
      </c>
      <c r="D3130" s="36">
        <v>49241500</v>
      </c>
      <c r="E3130" s="36" t="s">
        <v>11354</v>
      </c>
      <c r="F3130" t="s">
        <v>11355</v>
      </c>
      <c r="G3130" t="s">
        <v>57</v>
      </c>
      <c r="H3130" s="37">
        <v>1832</v>
      </c>
      <c r="I3130" s="41">
        <f t="shared" si="64"/>
        <v>1630.48</v>
      </c>
      <c r="J3130" t="s">
        <v>8885</v>
      </c>
      <c r="K3130" s="35" t="s">
        <v>11354</v>
      </c>
      <c r="L3130" s="33">
        <v>0.11</v>
      </c>
      <c r="M3130" s="21" t="s">
        <v>14848</v>
      </c>
      <c r="N3130" s="21" t="s">
        <v>9478</v>
      </c>
      <c r="O3130" s="21" t="s">
        <v>83</v>
      </c>
      <c r="P3130" s="35" t="s">
        <v>13496</v>
      </c>
    </row>
    <row r="3131" spans="2:16">
      <c r="B3131" t="s">
        <v>41</v>
      </c>
      <c r="C3131" t="s">
        <v>44</v>
      </c>
      <c r="D3131" s="36">
        <v>49241500</v>
      </c>
      <c r="E3131" s="36" t="s">
        <v>11356</v>
      </c>
      <c r="F3131" t="s">
        <v>11357</v>
      </c>
      <c r="G3131" t="s">
        <v>57</v>
      </c>
      <c r="H3131" s="37">
        <v>2082</v>
      </c>
      <c r="I3131" s="41">
        <f t="shared" si="64"/>
        <v>1852.98</v>
      </c>
      <c r="J3131" t="s">
        <v>8885</v>
      </c>
      <c r="K3131" s="35" t="s">
        <v>11356</v>
      </c>
      <c r="L3131" s="33">
        <v>0.11</v>
      </c>
      <c r="M3131" s="21" t="s">
        <v>14848</v>
      </c>
      <c r="N3131" s="21" t="s">
        <v>9478</v>
      </c>
      <c r="O3131" s="21" t="s">
        <v>83</v>
      </c>
      <c r="P3131" s="35" t="s">
        <v>13496</v>
      </c>
    </row>
    <row r="3132" spans="2:16">
      <c r="B3132" t="s">
        <v>41</v>
      </c>
      <c r="C3132" t="s">
        <v>44</v>
      </c>
      <c r="D3132" s="36">
        <v>49241500</v>
      </c>
      <c r="E3132" s="36" t="s">
        <v>11358</v>
      </c>
      <c r="F3132" t="s">
        <v>11359</v>
      </c>
      <c r="G3132" t="s">
        <v>57</v>
      </c>
      <c r="H3132" s="37">
        <v>2406</v>
      </c>
      <c r="I3132" s="41">
        <f t="shared" si="64"/>
        <v>2141.34</v>
      </c>
      <c r="J3132" t="s">
        <v>8885</v>
      </c>
      <c r="K3132" s="35" t="s">
        <v>11358</v>
      </c>
      <c r="L3132" s="33">
        <v>0.11</v>
      </c>
      <c r="M3132" s="21" t="s">
        <v>14848</v>
      </c>
      <c r="N3132" s="21" t="s">
        <v>9478</v>
      </c>
      <c r="O3132" s="21" t="s">
        <v>83</v>
      </c>
      <c r="P3132" s="35" t="s">
        <v>13496</v>
      </c>
    </row>
    <row r="3133" spans="2:16">
      <c r="B3133" t="s">
        <v>41</v>
      </c>
      <c r="C3133" t="s">
        <v>44</v>
      </c>
      <c r="D3133" s="36">
        <v>49241500</v>
      </c>
      <c r="E3133" s="36" t="s">
        <v>11360</v>
      </c>
      <c r="F3133" t="s">
        <v>11361</v>
      </c>
      <c r="G3133" t="s">
        <v>57</v>
      </c>
      <c r="H3133" s="37">
        <v>2360</v>
      </c>
      <c r="I3133" s="41">
        <f t="shared" si="64"/>
        <v>2100.4</v>
      </c>
      <c r="J3133" t="s">
        <v>8885</v>
      </c>
      <c r="K3133" s="35" t="s">
        <v>11360</v>
      </c>
      <c r="L3133" s="33">
        <v>0.11</v>
      </c>
      <c r="M3133" s="21" t="s">
        <v>14848</v>
      </c>
      <c r="N3133" s="21" t="s">
        <v>9478</v>
      </c>
      <c r="O3133" s="21" t="s">
        <v>83</v>
      </c>
      <c r="P3133" s="35" t="s">
        <v>13496</v>
      </c>
    </row>
    <row r="3134" spans="2:16">
      <c r="B3134" t="s">
        <v>41</v>
      </c>
      <c r="C3134" t="s">
        <v>44</v>
      </c>
      <c r="D3134" s="36">
        <v>49241500</v>
      </c>
      <c r="E3134" s="36" t="s">
        <v>11362</v>
      </c>
      <c r="F3134" t="s">
        <v>10113</v>
      </c>
      <c r="G3134" t="s">
        <v>57</v>
      </c>
      <c r="H3134" s="37">
        <v>1144</v>
      </c>
      <c r="I3134" s="41">
        <f t="shared" si="64"/>
        <v>1018.16</v>
      </c>
      <c r="J3134" t="s">
        <v>8885</v>
      </c>
      <c r="K3134" s="35" t="s">
        <v>11362</v>
      </c>
      <c r="L3134" s="33">
        <v>0.11</v>
      </c>
      <c r="M3134" s="21" t="s">
        <v>14848</v>
      </c>
      <c r="N3134" s="21" t="s">
        <v>9478</v>
      </c>
      <c r="O3134" s="21" t="s">
        <v>83</v>
      </c>
      <c r="P3134" s="35" t="s">
        <v>13496</v>
      </c>
    </row>
    <row r="3135" spans="2:16">
      <c r="B3135" t="s">
        <v>41</v>
      </c>
      <c r="C3135" t="s">
        <v>44</v>
      </c>
      <c r="D3135" s="36">
        <v>49241500</v>
      </c>
      <c r="E3135" s="36" t="s">
        <v>11363</v>
      </c>
      <c r="F3135" t="s">
        <v>11364</v>
      </c>
      <c r="G3135" t="s">
        <v>57</v>
      </c>
      <c r="H3135" s="37">
        <v>1314</v>
      </c>
      <c r="I3135" s="41">
        <f t="shared" si="64"/>
        <v>1169.46</v>
      </c>
      <c r="J3135" t="s">
        <v>8885</v>
      </c>
      <c r="K3135" s="35" t="s">
        <v>11363</v>
      </c>
      <c r="L3135" s="33">
        <v>0.11</v>
      </c>
      <c r="M3135" s="21" t="s">
        <v>14848</v>
      </c>
      <c r="N3135" s="21" t="s">
        <v>9478</v>
      </c>
      <c r="O3135" s="21" t="s">
        <v>83</v>
      </c>
      <c r="P3135" s="35" t="s">
        <v>13496</v>
      </c>
    </row>
    <row r="3136" spans="2:16">
      <c r="B3136" t="s">
        <v>41</v>
      </c>
      <c r="C3136" t="s">
        <v>44</v>
      </c>
      <c r="D3136" s="36">
        <v>49241500</v>
      </c>
      <c r="E3136" s="36" t="s">
        <v>11365</v>
      </c>
      <c r="F3136" t="s">
        <v>10113</v>
      </c>
      <c r="G3136" t="s">
        <v>57</v>
      </c>
      <c r="H3136" s="37">
        <v>1168</v>
      </c>
      <c r="I3136" s="41">
        <f t="shared" si="64"/>
        <v>1039.52</v>
      </c>
      <c r="J3136" t="s">
        <v>8885</v>
      </c>
      <c r="K3136" s="35" t="s">
        <v>11365</v>
      </c>
      <c r="L3136" s="33">
        <v>0.11</v>
      </c>
      <c r="M3136" s="21" t="s">
        <v>14848</v>
      </c>
      <c r="N3136" s="21" t="s">
        <v>9478</v>
      </c>
      <c r="O3136" s="21" t="s">
        <v>83</v>
      </c>
      <c r="P3136" s="35" t="s">
        <v>13496</v>
      </c>
    </row>
    <row r="3137" spans="2:16">
      <c r="B3137" t="s">
        <v>41</v>
      </c>
      <c r="C3137" t="s">
        <v>44</v>
      </c>
      <c r="D3137" s="36">
        <v>49241500</v>
      </c>
      <c r="E3137" s="36" t="s">
        <v>11366</v>
      </c>
      <c r="F3137" t="s">
        <v>11367</v>
      </c>
      <c r="G3137" t="s">
        <v>57</v>
      </c>
      <c r="H3137" s="37">
        <v>2446</v>
      </c>
      <c r="I3137" s="41">
        <f t="shared" si="64"/>
        <v>2176.94</v>
      </c>
      <c r="J3137" t="s">
        <v>8885</v>
      </c>
      <c r="K3137" s="35" t="s">
        <v>11366</v>
      </c>
      <c r="L3137" s="33">
        <v>0.11</v>
      </c>
      <c r="M3137" s="21" t="s">
        <v>14848</v>
      </c>
      <c r="N3137" s="21" t="s">
        <v>9478</v>
      </c>
      <c r="O3137" s="21" t="s">
        <v>83</v>
      </c>
      <c r="P3137" s="35" t="s">
        <v>13496</v>
      </c>
    </row>
    <row r="3138" spans="2:16">
      <c r="B3138" t="s">
        <v>41</v>
      </c>
      <c r="C3138" t="s">
        <v>44</v>
      </c>
      <c r="D3138" s="36">
        <v>49241500</v>
      </c>
      <c r="E3138" s="36" t="s">
        <v>11368</v>
      </c>
      <c r="F3138" t="s">
        <v>11369</v>
      </c>
      <c r="G3138" t="s">
        <v>57</v>
      </c>
      <c r="H3138" s="37">
        <v>2570</v>
      </c>
      <c r="I3138" s="41">
        <f t="shared" si="64"/>
        <v>2287.3000000000002</v>
      </c>
      <c r="J3138" t="s">
        <v>8885</v>
      </c>
      <c r="K3138" s="35" t="s">
        <v>11368</v>
      </c>
      <c r="L3138" s="33">
        <v>0.11</v>
      </c>
      <c r="M3138" s="21" t="s">
        <v>14848</v>
      </c>
      <c r="N3138" s="21" t="s">
        <v>9478</v>
      </c>
      <c r="O3138" s="21" t="s">
        <v>83</v>
      </c>
      <c r="P3138" s="35" t="s">
        <v>13496</v>
      </c>
    </row>
    <row r="3139" spans="2:16">
      <c r="B3139" t="s">
        <v>41</v>
      </c>
      <c r="C3139" t="s">
        <v>44</v>
      </c>
      <c r="D3139" s="36">
        <v>49241500</v>
      </c>
      <c r="E3139" s="36" t="s">
        <v>11370</v>
      </c>
      <c r="F3139" t="s">
        <v>11371</v>
      </c>
      <c r="G3139" t="s">
        <v>57</v>
      </c>
      <c r="H3139" s="37">
        <v>1734</v>
      </c>
      <c r="I3139" s="41">
        <f t="shared" si="64"/>
        <v>1543.26</v>
      </c>
      <c r="J3139" t="s">
        <v>8885</v>
      </c>
      <c r="K3139" s="35" t="s">
        <v>11370</v>
      </c>
      <c r="L3139" s="33">
        <v>0.11</v>
      </c>
      <c r="M3139" s="21" t="s">
        <v>14848</v>
      </c>
      <c r="N3139" s="21" t="s">
        <v>9478</v>
      </c>
      <c r="O3139" s="21" t="s">
        <v>83</v>
      </c>
      <c r="P3139" s="35" t="s">
        <v>13496</v>
      </c>
    </row>
    <row r="3140" spans="2:16">
      <c r="B3140" t="s">
        <v>41</v>
      </c>
      <c r="C3140" t="s">
        <v>44</v>
      </c>
      <c r="D3140" s="36">
        <v>49241500</v>
      </c>
      <c r="E3140" s="36" t="s">
        <v>11372</v>
      </c>
      <c r="F3140" t="s">
        <v>11373</v>
      </c>
      <c r="G3140" t="s">
        <v>57</v>
      </c>
      <c r="H3140" s="37">
        <v>1863</v>
      </c>
      <c r="I3140" s="41">
        <f t="shared" si="64"/>
        <v>1658.07</v>
      </c>
      <c r="J3140" t="s">
        <v>8885</v>
      </c>
      <c r="K3140" s="35" t="s">
        <v>11372</v>
      </c>
      <c r="L3140" s="33">
        <v>0.11</v>
      </c>
      <c r="M3140" s="21" t="s">
        <v>14848</v>
      </c>
      <c r="N3140" s="21" t="s">
        <v>9478</v>
      </c>
      <c r="O3140" s="21" t="s">
        <v>83</v>
      </c>
      <c r="P3140" s="35" t="s">
        <v>13496</v>
      </c>
    </row>
    <row r="3141" spans="2:16">
      <c r="B3141" t="s">
        <v>41</v>
      </c>
      <c r="C3141" t="s">
        <v>44</v>
      </c>
      <c r="D3141" s="36">
        <v>49241500</v>
      </c>
      <c r="E3141" s="36" t="s">
        <v>11374</v>
      </c>
      <c r="F3141" t="s">
        <v>11375</v>
      </c>
      <c r="G3141" t="s">
        <v>57</v>
      </c>
      <c r="H3141" s="37">
        <v>2241</v>
      </c>
      <c r="I3141" s="41">
        <f t="shared" si="64"/>
        <v>1994.49</v>
      </c>
      <c r="J3141" t="s">
        <v>8885</v>
      </c>
      <c r="K3141" s="35" t="s">
        <v>11374</v>
      </c>
      <c r="L3141" s="33">
        <v>0.11</v>
      </c>
      <c r="M3141" s="21" t="s">
        <v>14848</v>
      </c>
      <c r="N3141" s="21" t="s">
        <v>9478</v>
      </c>
      <c r="O3141" s="21" t="s">
        <v>83</v>
      </c>
      <c r="P3141" s="35" t="s">
        <v>13496</v>
      </c>
    </row>
    <row r="3142" spans="2:16">
      <c r="B3142" t="s">
        <v>41</v>
      </c>
      <c r="C3142" t="s">
        <v>44</v>
      </c>
      <c r="D3142" s="36">
        <v>49241500</v>
      </c>
      <c r="E3142" s="36" t="s">
        <v>11376</v>
      </c>
      <c r="F3142" t="s">
        <v>11377</v>
      </c>
      <c r="G3142" t="s">
        <v>57</v>
      </c>
      <c r="H3142" s="37">
        <v>2368</v>
      </c>
      <c r="I3142" s="41">
        <f t="shared" si="64"/>
        <v>2107.52</v>
      </c>
      <c r="J3142" t="s">
        <v>8885</v>
      </c>
      <c r="K3142" s="35" t="s">
        <v>11376</v>
      </c>
      <c r="L3142" s="33">
        <v>0.11</v>
      </c>
      <c r="M3142" s="21" t="s">
        <v>14848</v>
      </c>
      <c r="N3142" s="21" t="s">
        <v>9478</v>
      </c>
      <c r="O3142" s="21" t="s">
        <v>83</v>
      </c>
      <c r="P3142" s="35" t="s">
        <v>13496</v>
      </c>
    </row>
    <row r="3143" spans="2:16">
      <c r="B3143" t="s">
        <v>41</v>
      </c>
      <c r="C3143" t="s">
        <v>44</v>
      </c>
      <c r="D3143" s="36">
        <v>49241500</v>
      </c>
      <c r="E3143" s="36" t="s">
        <v>11378</v>
      </c>
      <c r="F3143" t="s">
        <v>11379</v>
      </c>
      <c r="G3143" t="s">
        <v>57</v>
      </c>
      <c r="H3143" s="37">
        <v>2196</v>
      </c>
      <c r="I3143" s="41">
        <f t="shared" si="64"/>
        <v>1954.44</v>
      </c>
      <c r="J3143" t="s">
        <v>8885</v>
      </c>
      <c r="K3143" s="35" t="s">
        <v>11378</v>
      </c>
      <c r="L3143" s="33">
        <v>0.11</v>
      </c>
      <c r="M3143" s="21" t="s">
        <v>14848</v>
      </c>
      <c r="N3143" s="21" t="s">
        <v>9478</v>
      </c>
      <c r="O3143" s="21" t="s">
        <v>83</v>
      </c>
      <c r="P3143" s="35" t="s">
        <v>13496</v>
      </c>
    </row>
    <row r="3144" spans="2:16">
      <c r="B3144" t="s">
        <v>41</v>
      </c>
      <c r="C3144" t="s">
        <v>44</v>
      </c>
      <c r="D3144" s="36">
        <v>49241500</v>
      </c>
      <c r="E3144" s="36" t="s">
        <v>11380</v>
      </c>
      <c r="F3144" t="s">
        <v>11381</v>
      </c>
      <c r="G3144" t="s">
        <v>57</v>
      </c>
      <c r="H3144" s="37">
        <v>2561</v>
      </c>
      <c r="I3144" s="41">
        <f t="shared" ref="I3144:I3207" si="65">H3144*0.89</f>
        <v>2279.29</v>
      </c>
      <c r="J3144" t="s">
        <v>8885</v>
      </c>
      <c r="K3144" s="35" t="s">
        <v>11380</v>
      </c>
      <c r="L3144" s="33">
        <v>0.11</v>
      </c>
      <c r="M3144" s="21" t="s">
        <v>14848</v>
      </c>
      <c r="N3144" s="21" t="s">
        <v>9478</v>
      </c>
      <c r="O3144" s="21" t="s">
        <v>83</v>
      </c>
      <c r="P3144" s="35" t="s">
        <v>13496</v>
      </c>
    </row>
    <row r="3145" spans="2:16">
      <c r="B3145" t="s">
        <v>41</v>
      </c>
      <c r="C3145" t="s">
        <v>44</v>
      </c>
      <c r="D3145" s="36">
        <v>49241500</v>
      </c>
      <c r="E3145" s="36" t="s">
        <v>11382</v>
      </c>
      <c r="F3145" t="s">
        <v>11383</v>
      </c>
      <c r="G3145" t="s">
        <v>57</v>
      </c>
      <c r="H3145" s="37">
        <v>2378</v>
      </c>
      <c r="I3145" s="41">
        <f t="shared" si="65"/>
        <v>2116.42</v>
      </c>
      <c r="J3145" t="s">
        <v>8885</v>
      </c>
      <c r="K3145" s="35" t="s">
        <v>11382</v>
      </c>
      <c r="L3145" s="33">
        <v>0.11</v>
      </c>
      <c r="M3145" s="21" t="s">
        <v>14848</v>
      </c>
      <c r="N3145" s="21" t="s">
        <v>9478</v>
      </c>
      <c r="O3145" s="21" t="s">
        <v>83</v>
      </c>
      <c r="P3145" s="35" t="s">
        <v>13496</v>
      </c>
    </row>
    <row r="3146" spans="2:16">
      <c r="B3146" t="s">
        <v>41</v>
      </c>
      <c r="C3146" t="s">
        <v>44</v>
      </c>
      <c r="D3146" s="36">
        <v>49241500</v>
      </c>
      <c r="E3146" s="36" t="s">
        <v>11384</v>
      </c>
      <c r="F3146" t="s">
        <v>11385</v>
      </c>
      <c r="G3146" t="s">
        <v>57</v>
      </c>
      <c r="H3146" s="37">
        <v>3147</v>
      </c>
      <c r="I3146" s="41">
        <f t="shared" si="65"/>
        <v>2800.83</v>
      </c>
      <c r="J3146" t="s">
        <v>8885</v>
      </c>
      <c r="K3146" s="35" t="s">
        <v>11384</v>
      </c>
      <c r="L3146" s="33">
        <v>0.11</v>
      </c>
      <c r="M3146" s="21" t="s">
        <v>14848</v>
      </c>
      <c r="N3146" s="21" t="s">
        <v>9478</v>
      </c>
      <c r="O3146" s="21" t="s">
        <v>83</v>
      </c>
      <c r="P3146" s="35" t="s">
        <v>13496</v>
      </c>
    </row>
    <row r="3147" spans="2:16">
      <c r="B3147" t="s">
        <v>41</v>
      </c>
      <c r="C3147" t="s">
        <v>44</v>
      </c>
      <c r="D3147" s="36">
        <v>49241500</v>
      </c>
      <c r="E3147" s="36" t="s">
        <v>11386</v>
      </c>
      <c r="F3147" t="s">
        <v>11387</v>
      </c>
      <c r="G3147" t="s">
        <v>57</v>
      </c>
      <c r="H3147" s="37">
        <v>3442</v>
      </c>
      <c r="I3147" s="41">
        <f t="shared" si="65"/>
        <v>3063.38</v>
      </c>
      <c r="J3147" t="s">
        <v>8885</v>
      </c>
      <c r="K3147" s="35" t="s">
        <v>11386</v>
      </c>
      <c r="L3147" s="33">
        <v>0.11</v>
      </c>
      <c r="M3147" s="21" t="s">
        <v>14848</v>
      </c>
      <c r="N3147" s="21" t="s">
        <v>9478</v>
      </c>
      <c r="O3147" s="21" t="s">
        <v>83</v>
      </c>
      <c r="P3147" s="35" t="s">
        <v>13496</v>
      </c>
    </row>
    <row r="3148" spans="2:16">
      <c r="B3148" t="s">
        <v>41</v>
      </c>
      <c r="C3148" t="s">
        <v>44</v>
      </c>
      <c r="D3148" s="36">
        <v>49241500</v>
      </c>
      <c r="E3148" s="36" t="s">
        <v>11388</v>
      </c>
      <c r="F3148" t="s">
        <v>11389</v>
      </c>
      <c r="G3148" t="s">
        <v>57</v>
      </c>
      <c r="H3148" s="37">
        <v>3610</v>
      </c>
      <c r="I3148" s="41">
        <f t="shared" si="65"/>
        <v>3212.9</v>
      </c>
      <c r="J3148" t="s">
        <v>8885</v>
      </c>
      <c r="K3148" s="35" t="s">
        <v>11388</v>
      </c>
      <c r="L3148" s="33">
        <v>0.11</v>
      </c>
      <c r="M3148" s="21" t="s">
        <v>14848</v>
      </c>
      <c r="N3148" s="21" t="s">
        <v>9478</v>
      </c>
      <c r="O3148" s="21" t="s">
        <v>83</v>
      </c>
      <c r="P3148" s="35" t="s">
        <v>13496</v>
      </c>
    </row>
    <row r="3149" spans="2:16">
      <c r="B3149" t="s">
        <v>41</v>
      </c>
      <c r="C3149" t="s">
        <v>44</v>
      </c>
      <c r="D3149" s="36">
        <v>49241500</v>
      </c>
      <c r="E3149" s="36" t="s">
        <v>11390</v>
      </c>
      <c r="F3149" t="s">
        <v>11391</v>
      </c>
      <c r="G3149" t="s">
        <v>57</v>
      </c>
      <c r="H3149" s="37">
        <v>3966</v>
      </c>
      <c r="I3149" s="41">
        <f t="shared" si="65"/>
        <v>3529.7400000000002</v>
      </c>
      <c r="J3149" t="s">
        <v>8885</v>
      </c>
      <c r="K3149" s="35" t="s">
        <v>11390</v>
      </c>
      <c r="L3149" s="33">
        <v>0.11</v>
      </c>
      <c r="M3149" s="21" t="s">
        <v>14848</v>
      </c>
      <c r="N3149" s="21" t="s">
        <v>9478</v>
      </c>
      <c r="O3149" s="21" t="s">
        <v>83</v>
      </c>
      <c r="P3149" s="35" t="s">
        <v>13496</v>
      </c>
    </row>
    <row r="3150" spans="2:16">
      <c r="B3150" t="s">
        <v>41</v>
      </c>
      <c r="C3150" t="s">
        <v>44</v>
      </c>
      <c r="D3150" s="36">
        <v>49241500</v>
      </c>
      <c r="E3150" s="36" t="s">
        <v>11392</v>
      </c>
      <c r="F3150" t="s">
        <v>11391</v>
      </c>
      <c r="G3150" t="s">
        <v>57</v>
      </c>
      <c r="H3150" s="37">
        <v>4246</v>
      </c>
      <c r="I3150" s="41">
        <f t="shared" si="65"/>
        <v>3778.94</v>
      </c>
      <c r="J3150" t="s">
        <v>8885</v>
      </c>
      <c r="K3150" s="35" t="s">
        <v>11392</v>
      </c>
      <c r="L3150" s="33">
        <v>0.11</v>
      </c>
      <c r="M3150" s="21" t="s">
        <v>14848</v>
      </c>
      <c r="N3150" s="21" t="s">
        <v>9478</v>
      </c>
      <c r="O3150" s="21" t="s">
        <v>83</v>
      </c>
      <c r="P3150" s="35" t="s">
        <v>13496</v>
      </c>
    </row>
    <row r="3151" spans="2:16">
      <c r="B3151" t="s">
        <v>41</v>
      </c>
      <c r="C3151" t="s">
        <v>44</v>
      </c>
      <c r="D3151" s="36">
        <v>49241500</v>
      </c>
      <c r="E3151" s="36" t="s">
        <v>11393</v>
      </c>
      <c r="F3151" t="s">
        <v>11394</v>
      </c>
      <c r="G3151" t="s">
        <v>57</v>
      </c>
      <c r="H3151" s="37">
        <v>3517</v>
      </c>
      <c r="I3151" s="41">
        <f t="shared" si="65"/>
        <v>3130.13</v>
      </c>
      <c r="J3151" t="s">
        <v>8885</v>
      </c>
      <c r="K3151" s="35" t="s">
        <v>11393</v>
      </c>
      <c r="L3151" s="33">
        <v>0.11</v>
      </c>
      <c r="M3151" s="21" t="s">
        <v>14848</v>
      </c>
      <c r="N3151" s="21" t="s">
        <v>9478</v>
      </c>
      <c r="O3151" s="21" t="s">
        <v>83</v>
      </c>
      <c r="P3151" s="35" t="s">
        <v>13496</v>
      </c>
    </row>
    <row r="3152" spans="2:16">
      <c r="B3152" t="s">
        <v>41</v>
      </c>
      <c r="C3152" t="s">
        <v>44</v>
      </c>
      <c r="D3152" s="36">
        <v>49241500</v>
      </c>
      <c r="E3152" s="36" t="s">
        <v>11395</v>
      </c>
      <c r="F3152" t="s">
        <v>11396</v>
      </c>
      <c r="G3152" t="s">
        <v>57</v>
      </c>
      <c r="H3152" s="37">
        <v>3877</v>
      </c>
      <c r="I3152" s="41">
        <f t="shared" si="65"/>
        <v>3450.53</v>
      </c>
      <c r="J3152" t="s">
        <v>8885</v>
      </c>
      <c r="K3152" s="35" t="s">
        <v>11395</v>
      </c>
      <c r="L3152" s="33">
        <v>0.11</v>
      </c>
      <c r="M3152" s="21" t="s">
        <v>14848</v>
      </c>
      <c r="N3152" s="21" t="s">
        <v>9478</v>
      </c>
      <c r="O3152" s="21" t="s">
        <v>83</v>
      </c>
      <c r="P3152" s="35" t="s">
        <v>13496</v>
      </c>
    </row>
    <row r="3153" spans="2:16">
      <c r="B3153" t="s">
        <v>41</v>
      </c>
      <c r="C3153" t="s">
        <v>44</v>
      </c>
      <c r="D3153" s="36">
        <v>49241500</v>
      </c>
      <c r="E3153" s="36" t="s">
        <v>11397</v>
      </c>
      <c r="F3153" t="s">
        <v>11398</v>
      </c>
      <c r="G3153" t="s">
        <v>57</v>
      </c>
      <c r="H3153" s="37">
        <v>1822</v>
      </c>
      <c r="I3153" s="41">
        <f t="shared" si="65"/>
        <v>1621.58</v>
      </c>
      <c r="J3153" t="s">
        <v>8885</v>
      </c>
      <c r="K3153" s="35" t="s">
        <v>11397</v>
      </c>
      <c r="L3153" s="33">
        <v>0.11</v>
      </c>
      <c r="M3153" s="21" t="s">
        <v>14848</v>
      </c>
      <c r="N3153" s="21" t="s">
        <v>9478</v>
      </c>
      <c r="O3153" s="21" t="s">
        <v>83</v>
      </c>
      <c r="P3153" s="35" t="s">
        <v>13496</v>
      </c>
    </row>
    <row r="3154" spans="2:16">
      <c r="B3154" t="s">
        <v>41</v>
      </c>
      <c r="C3154" t="s">
        <v>44</v>
      </c>
      <c r="D3154" s="36">
        <v>49241500</v>
      </c>
      <c r="E3154" s="36" t="s">
        <v>11399</v>
      </c>
      <c r="F3154" t="s">
        <v>11400</v>
      </c>
      <c r="G3154" t="s">
        <v>57</v>
      </c>
      <c r="H3154" s="37">
        <v>1999</v>
      </c>
      <c r="I3154" s="41">
        <f t="shared" si="65"/>
        <v>1779.1100000000001</v>
      </c>
      <c r="J3154" t="s">
        <v>8885</v>
      </c>
      <c r="K3154" s="35" t="s">
        <v>11399</v>
      </c>
      <c r="L3154" s="33">
        <v>0.11</v>
      </c>
      <c r="M3154" s="21" t="s">
        <v>14848</v>
      </c>
      <c r="N3154" s="21" t="s">
        <v>9478</v>
      </c>
      <c r="O3154" s="21" t="s">
        <v>83</v>
      </c>
      <c r="P3154" s="35" t="s">
        <v>13496</v>
      </c>
    </row>
    <row r="3155" spans="2:16">
      <c r="B3155" t="s">
        <v>41</v>
      </c>
      <c r="C3155" t="s">
        <v>44</v>
      </c>
      <c r="D3155" s="36">
        <v>49241500</v>
      </c>
      <c r="E3155" s="36" t="s">
        <v>11401</v>
      </c>
      <c r="F3155" t="s">
        <v>11402</v>
      </c>
      <c r="G3155" t="s">
        <v>57</v>
      </c>
      <c r="H3155" s="37">
        <v>2242</v>
      </c>
      <c r="I3155" s="41">
        <f t="shared" si="65"/>
        <v>1995.38</v>
      </c>
      <c r="J3155" t="s">
        <v>8885</v>
      </c>
      <c r="K3155" s="35" t="s">
        <v>11401</v>
      </c>
      <c r="L3155" s="33">
        <v>0.11</v>
      </c>
      <c r="M3155" s="21" t="s">
        <v>14848</v>
      </c>
      <c r="N3155" s="21" t="s">
        <v>9478</v>
      </c>
      <c r="O3155" s="21" t="s">
        <v>83</v>
      </c>
      <c r="P3155" s="35" t="s">
        <v>13496</v>
      </c>
    </row>
    <row r="3156" spans="2:16">
      <c r="B3156" t="s">
        <v>41</v>
      </c>
      <c r="C3156" t="s">
        <v>44</v>
      </c>
      <c r="D3156" s="36">
        <v>49241500</v>
      </c>
      <c r="E3156" s="36" t="s">
        <v>11403</v>
      </c>
      <c r="F3156" t="s">
        <v>11404</v>
      </c>
      <c r="G3156" t="s">
        <v>57</v>
      </c>
      <c r="H3156" s="37">
        <v>2355</v>
      </c>
      <c r="I3156" s="41">
        <f t="shared" si="65"/>
        <v>2095.9499999999998</v>
      </c>
      <c r="J3156" t="s">
        <v>8885</v>
      </c>
      <c r="K3156" s="35" t="s">
        <v>11403</v>
      </c>
      <c r="L3156" s="33">
        <v>0.11</v>
      </c>
      <c r="M3156" s="21" t="s">
        <v>14848</v>
      </c>
      <c r="N3156" s="21" t="s">
        <v>9478</v>
      </c>
      <c r="O3156" s="21" t="s">
        <v>83</v>
      </c>
      <c r="P3156" s="35" t="s">
        <v>13496</v>
      </c>
    </row>
    <row r="3157" spans="2:16">
      <c r="B3157" t="s">
        <v>41</v>
      </c>
      <c r="C3157" t="s">
        <v>44</v>
      </c>
      <c r="D3157" s="36">
        <v>49241500</v>
      </c>
      <c r="E3157" s="36" t="s">
        <v>11405</v>
      </c>
      <c r="F3157" t="s">
        <v>11406</v>
      </c>
      <c r="G3157" t="s">
        <v>57</v>
      </c>
      <c r="H3157" s="37">
        <v>2487</v>
      </c>
      <c r="I3157" s="41">
        <f t="shared" si="65"/>
        <v>2213.4299999999998</v>
      </c>
      <c r="J3157" t="s">
        <v>8885</v>
      </c>
      <c r="K3157" s="35" t="s">
        <v>11405</v>
      </c>
      <c r="L3157" s="33">
        <v>0.11</v>
      </c>
      <c r="M3157" s="21" t="s">
        <v>14848</v>
      </c>
      <c r="N3157" s="21" t="s">
        <v>9478</v>
      </c>
      <c r="O3157" s="21" t="s">
        <v>83</v>
      </c>
      <c r="P3157" s="35" t="s">
        <v>13496</v>
      </c>
    </row>
    <row r="3158" spans="2:16">
      <c r="B3158" t="s">
        <v>41</v>
      </c>
      <c r="C3158" t="s">
        <v>44</v>
      </c>
      <c r="D3158" s="36">
        <v>49241500</v>
      </c>
      <c r="E3158" s="36" t="s">
        <v>11407</v>
      </c>
      <c r="F3158" t="s">
        <v>11408</v>
      </c>
      <c r="G3158" t="s">
        <v>57</v>
      </c>
      <c r="H3158" s="37">
        <v>2592</v>
      </c>
      <c r="I3158" s="41">
        <f t="shared" si="65"/>
        <v>2306.88</v>
      </c>
      <c r="J3158" t="s">
        <v>8885</v>
      </c>
      <c r="K3158" s="35" t="s">
        <v>11407</v>
      </c>
      <c r="L3158" s="33">
        <v>0.11</v>
      </c>
      <c r="M3158" s="21" t="s">
        <v>14848</v>
      </c>
      <c r="N3158" s="21" t="s">
        <v>9478</v>
      </c>
      <c r="O3158" s="21" t="s">
        <v>83</v>
      </c>
      <c r="P3158" s="35" t="s">
        <v>13496</v>
      </c>
    </row>
    <row r="3159" spans="2:16">
      <c r="B3159" t="s">
        <v>41</v>
      </c>
      <c r="C3159" t="s">
        <v>44</v>
      </c>
      <c r="D3159" s="36">
        <v>49241500</v>
      </c>
      <c r="E3159" s="36" t="s">
        <v>11409</v>
      </c>
      <c r="F3159" t="s">
        <v>9819</v>
      </c>
      <c r="G3159" t="s">
        <v>57</v>
      </c>
      <c r="H3159" s="37">
        <v>1943</v>
      </c>
      <c r="I3159" s="41">
        <f t="shared" si="65"/>
        <v>1729.27</v>
      </c>
      <c r="J3159" t="s">
        <v>8885</v>
      </c>
      <c r="K3159" s="35" t="s">
        <v>11409</v>
      </c>
      <c r="L3159" s="33">
        <v>0.11</v>
      </c>
      <c r="M3159" s="21" t="s">
        <v>14848</v>
      </c>
      <c r="N3159" s="21" t="s">
        <v>9478</v>
      </c>
      <c r="O3159" s="21" t="s">
        <v>83</v>
      </c>
      <c r="P3159" s="35" t="s">
        <v>13496</v>
      </c>
    </row>
    <row r="3160" spans="2:16">
      <c r="B3160" t="s">
        <v>41</v>
      </c>
      <c r="C3160" t="s">
        <v>44</v>
      </c>
      <c r="D3160" s="36">
        <v>49241500</v>
      </c>
      <c r="E3160" s="36" t="s">
        <v>11410</v>
      </c>
      <c r="F3160" t="s">
        <v>9825</v>
      </c>
      <c r="G3160" t="s">
        <v>57</v>
      </c>
      <c r="H3160" s="37">
        <v>1777</v>
      </c>
      <c r="I3160" s="41">
        <f t="shared" si="65"/>
        <v>1581.53</v>
      </c>
      <c r="J3160" t="s">
        <v>8885</v>
      </c>
      <c r="K3160" s="35" t="s">
        <v>11410</v>
      </c>
      <c r="L3160" s="33">
        <v>0.11</v>
      </c>
      <c r="M3160" s="21" t="s">
        <v>14848</v>
      </c>
      <c r="N3160" s="21" t="s">
        <v>9478</v>
      </c>
      <c r="O3160" s="21" t="s">
        <v>83</v>
      </c>
      <c r="P3160" s="35" t="s">
        <v>13496</v>
      </c>
    </row>
    <row r="3161" spans="2:16">
      <c r="B3161" t="s">
        <v>41</v>
      </c>
      <c r="C3161" t="s">
        <v>44</v>
      </c>
      <c r="D3161" s="36">
        <v>49241500</v>
      </c>
      <c r="E3161" s="36" t="s">
        <v>11411</v>
      </c>
      <c r="F3161" t="s">
        <v>9876</v>
      </c>
      <c r="G3161" t="s">
        <v>57</v>
      </c>
      <c r="H3161" s="37">
        <v>1428</v>
      </c>
      <c r="I3161" s="41">
        <f t="shared" si="65"/>
        <v>1270.92</v>
      </c>
      <c r="J3161" t="s">
        <v>8885</v>
      </c>
      <c r="K3161" s="35" t="s">
        <v>11411</v>
      </c>
      <c r="L3161" s="33">
        <v>0.11</v>
      </c>
      <c r="M3161" s="21" t="s">
        <v>14848</v>
      </c>
      <c r="N3161" s="21" t="s">
        <v>9478</v>
      </c>
      <c r="O3161" s="21" t="s">
        <v>83</v>
      </c>
      <c r="P3161" s="35" t="s">
        <v>13496</v>
      </c>
    </row>
    <row r="3162" spans="2:16">
      <c r="B3162" t="s">
        <v>41</v>
      </c>
      <c r="C3162" t="s">
        <v>44</v>
      </c>
      <c r="D3162" s="36">
        <v>49241500</v>
      </c>
      <c r="E3162" s="36" t="s">
        <v>11412</v>
      </c>
      <c r="F3162" t="s">
        <v>11413</v>
      </c>
      <c r="G3162" t="s">
        <v>57</v>
      </c>
      <c r="H3162" s="37">
        <v>2753</v>
      </c>
      <c r="I3162" s="41">
        <f t="shared" si="65"/>
        <v>2450.17</v>
      </c>
      <c r="J3162" t="s">
        <v>8885</v>
      </c>
      <c r="K3162" s="35" t="s">
        <v>11412</v>
      </c>
      <c r="L3162" s="33">
        <v>0.11</v>
      </c>
      <c r="M3162" s="21" t="s">
        <v>14848</v>
      </c>
      <c r="N3162" s="21" t="s">
        <v>9478</v>
      </c>
      <c r="O3162" s="21" t="s">
        <v>83</v>
      </c>
      <c r="P3162" s="35" t="s">
        <v>13496</v>
      </c>
    </row>
    <row r="3163" spans="2:16">
      <c r="B3163" t="s">
        <v>41</v>
      </c>
      <c r="C3163" t="s">
        <v>44</v>
      </c>
      <c r="D3163" s="36">
        <v>49241500</v>
      </c>
      <c r="E3163" s="36" t="s">
        <v>11414</v>
      </c>
      <c r="F3163" t="s">
        <v>11415</v>
      </c>
      <c r="G3163" t="s">
        <v>57</v>
      </c>
      <c r="H3163" s="37">
        <v>1590</v>
      </c>
      <c r="I3163" s="41">
        <f t="shared" si="65"/>
        <v>1415.1</v>
      </c>
      <c r="J3163" t="s">
        <v>8885</v>
      </c>
      <c r="K3163" s="35" t="s">
        <v>11414</v>
      </c>
      <c r="L3163" s="33">
        <v>0.11</v>
      </c>
      <c r="M3163" s="21" t="s">
        <v>14848</v>
      </c>
      <c r="N3163" s="21" t="s">
        <v>9478</v>
      </c>
      <c r="O3163" s="21" t="s">
        <v>83</v>
      </c>
      <c r="P3163" s="35" t="s">
        <v>13496</v>
      </c>
    </row>
    <row r="3164" spans="2:16">
      <c r="B3164" t="s">
        <v>41</v>
      </c>
      <c r="C3164" t="s">
        <v>44</v>
      </c>
      <c r="D3164" s="36">
        <v>49241500</v>
      </c>
      <c r="E3164" s="36" t="s">
        <v>11416</v>
      </c>
      <c r="F3164" t="s">
        <v>11417</v>
      </c>
      <c r="G3164" t="s">
        <v>57</v>
      </c>
      <c r="H3164" s="37">
        <v>1624</v>
      </c>
      <c r="I3164" s="41">
        <f t="shared" si="65"/>
        <v>1445.3600000000001</v>
      </c>
      <c r="J3164" t="s">
        <v>8885</v>
      </c>
      <c r="K3164" s="35" t="s">
        <v>11416</v>
      </c>
      <c r="L3164" s="33">
        <v>0.11</v>
      </c>
      <c r="M3164" s="21" t="s">
        <v>14848</v>
      </c>
      <c r="N3164" s="21" t="s">
        <v>9478</v>
      </c>
      <c r="O3164" s="21" t="s">
        <v>83</v>
      </c>
      <c r="P3164" s="35" t="s">
        <v>13496</v>
      </c>
    </row>
    <row r="3165" spans="2:16">
      <c r="B3165" t="s">
        <v>41</v>
      </c>
      <c r="C3165" t="s">
        <v>44</v>
      </c>
      <c r="D3165" s="36">
        <v>49241500</v>
      </c>
      <c r="E3165" s="36" t="s">
        <v>11418</v>
      </c>
      <c r="F3165" t="s">
        <v>11419</v>
      </c>
      <c r="G3165" t="s">
        <v>57</v>
      </c>
      <c r="H3165" s="37">
        <v>1701</v>
      </c>
      <c r="I3165" s="41">
        <f t="shared" si="65"/>
        <v>1513.89</v>
      </c>
      <c r="J3165" t="s">
        <v>8885</v>
      </c>
      <c r="K3165" s="35" t="s">
        <v>11418</v>
      </c>
      <c r="L3165" s="33">
        <v>0.11</v>
      </c>
      <c r="M3165" s="21" t="s">
        <v>14848</v>
      </c>
      <c r="N3165" s="21" t="s">
        <v>9478</v>
      </c>
      <c r="O3165" s="21" t="s">
        <v>83</v>
      </c>
      <c r="P3165" s="35" t="s">
        <v>13496</v>
      </c>
    </row>
    <row r="3166" spans="2:16">
      <c r="B3166" t="s">
        <v>41</v>
      </c>
      <c r="C3166" t="s">
        <v>44</v>
      </c>
      <c r="D3166" s="36">
        <v>49241500</v>
      </c>
      <c r="E3166" s="36" t="s">
        <v>11420</v>
      </c>
      <c r="F3166" t="s">
        <v>11421</v>
      </c>
      <c r="G3166" t="s">
        <v>57</v>
      </c>
      <c r="H3166" s="37">
        <v>3282</v>
      </c>
      <c r="I3166" s="41">
        <f t="shared" si="65"/>
        <v>2920.98</v>
      </c>
      <c r="J3166" t="s">
        <v>8885</v>
      </c>
      <c r="K3166" s="35" t="s">
        <v>11420</v>
      </c>
      <c r="L3166" s="33">
        <v>0.11</v>
      </c>
      <c r="M3166" s="21" t="s">
        <v>14848</v>
      </c>
      <c r="N3166" s="21" t="s">
        <v>9478</v>
      </c>
      <c r="O3166" s="21" t="s">
        <v>83</v>
      </c>
      <c r="P3166" s="35" t="s">
        <v>13496</v>
      </c>
    </row>
    <row r="3167" spans="2:16">
      <c r="B3167" t="s">
        <v>41</v>
      </c>
      <c r="C3167" t="s">
        <v>44</v>
      </c>
      <c r="D3167" s="36">
        <v>49241500</v>
      </c>
      <c r="E3167" s="36" t="s">
        <v>11422</v>
      </c>
      <c r="F3167" t="s">
        <v>11423</v>
      </c>
      <c r="G3167" t="s">
        <v>57</v>
      </c>
      <c r="H3167" s="37">
        <v>1299</v>
      </c>
      <c r="I3167" s="41">
        <f t="shared" si="65"/>
        <v>1156.1100000000001</v>
      </c>
      <c r="J3167" t="s">
        <v>8885</v>
      </c>
      <c r="K3167" s="35" t="s">
        <v>11422</v>
      </c>
      <c r="L3167" s="33">
        <v>0.11</v>
      </c>
      <c r="M3167" s="21" t="s">
        <v>14848</v>
      </c>
      <c r="N3167" s="21" t="s">
        <v>9478</v>
      </c>
      <c r="O3167" s="21" t="s">
        <v>83</v>
      </c>
      <c r="P3167" s="35" t="s">
        <v>13496</v>
      </c>
    </row>
    <row r="3168" spans="2:16">
      <c r="B3168" t="s">
        <v>41</v>
      </c>
      <c r="C3168" t="s">
        <v>44</v>
      </c>
      <c r="D3168" s="36">
        <v>49241500</v>
      </c>
      <c r="E3168" s="36" t="s">
        <v>11424</v>
      </c>
      <c r="F3168" t="s">
        <v>9876</v>
      </c>
      <c r="G3168" t="s">
        <v>57</v>
      </c>
      <c r="H3168" s="37">
        <v>1412</v>
      </c>
      <c r="I3168" s="41">
        <f t="shared" si="65"/>
        <v>1256.68</v>
      </c>
      <c r="J3168" t="s">
        <v>8885</v>
      </c>
      <c r="K3168" s="35" t="s">
        <v>11424</v>
      </c>
      <c r="L3168" s="33">
        <v>0.11</v>
      </c>
      <c r="M3168" s="21" t="s">
        <v>14848</v>
      </c>
      <c r="N3168" s="21" t="s">
        <v>9478</v>
      </c>
      <c r="O3168" s="21" t="s">
        <v>83</v>
      </c>
      <c r="P3168" s="35" t="s">
        <v>13496</v>
      </c>
    </row>
    <row r="3169" spans="2:16">
      <c r="B3169" t="s">
        <v>41</v>
      </c>
      <c r="C3169" t="s">
        <v>44</v>
      </c>
      <c r="D3169" s="36">
        <v>49241500</v>
      </c>
      <c r="E3169" s="36" t="s">
        <v>11425</v>
      </c>
      <c r="F3169" t="s">
        <v>10055</v>
      </c>
      <c r="G3169" t="s">
        <v>57</v>
      </c>
      <c r="H3169" s="37">
        <v>3438</v>
      </c>
      <c r="I3169" s="41">
        <f t="shared" si="65"/>
        <v>3059.82</v>
      </c>
      <c r="J3169" t="s">
        <v>8885</v>
      </c>
      <c r="K3169" s="35" t="s">
        <v>11425</v>
      </c>
      <c r="L3169" s="33">
        <v>0.11</v>
      </c>
      <c r="M3169" s="21" t="s">
        <v>14848</v>
      </c>
      <c r="N3169" s="21" t="s">
        <v>9478</v>
      </c>
      <c r="O3169" s="21" t="s">
        <v>83</v>
      </c>
      <c r="P3169" s="35" t="s">
        <v>13496</v>
      </c>
    </row>
    <row r="3170" spans="2:16">
      <c r="B3170" t="s">
        <v>41</v>
      </c>
      <c r="C3170" t="s">
        <v>44</v>
      </c>
      <c r="D3170" s="36">
        <v>49241500</v>
      </c>
      <c r="E3170" s="36" t="s">
        <v>11426</v>
      </c>
      <c r="F3170" t="s">
        <v>10062</v>
      </c>
      <c r="G3170" t="s">
        <v>57</v>
      </c>
      <c r="H3170" s="37">
        <v>1588</v>
      </c>
      <c r="I3170" s="41">
        <f t="shared" si="65"/>
        <v>1413.32</v>
      </c>
      <c r="J3170" t="s">
        <v>8885</v>
      </c>
      <c r="K3170" s="35" t="s">
        <v>11426</v>
      </c>
      <c r="L3170" s="33">
        <v>0.11</v>
      </c>
      <c r="M3170" s="21" t="s">
        <v>14848</v>
      </c>
      <c r="N3170" s="21" t="s">
        <v>9478</v>
      </c>
      <c r="O3170" s="21" t="s">
        <v>83</v>
      </c>
      <c r="P3170" s="35" t="s">
        <v>13496</v>
      </c>
    </row>
    <row r="3171" spans="2:16">
      <c r="B3171" t="s">
        <v>41</v>
      </c>
      <c r="C3171" t="s">
        <v>44</v>
      </c>
      <c r="D3171" s="36">
        <v>49241500</v>
      </c>
      <c r="E3171" s="36" t="s">
        <v>11427</v>
      </c>
      <c r="F3171" t="s">
        <v>10063</v>
      </c>
      <c r="G3171" t="s">
        <v>57</v>
      </c>
      <c r="H3171" s="37">
        <v>1191</v>
      </c>
      <c r="I3171" s="41">
        <f t="shared" si="65"/>
        <v>1059.99</v>
      </c>
      <c r="J3171" t="s">
        <v>8885</v>
      </c>
      <c r="K3171" s="35" t="s">
        <v>11427</v>
      </c>
      <c r="L3171" s="33">
        <v>0.11</v>
      </c>
      <c r="M3171" s="21" t="s">
        <v>14848</v>
      </c>
      <c r="N3171" s="21" t="s">
        <v>9478</v>
      </c>
      <c r="O3171" s="21" t="s">
        <v>83</v>
      </c>
      <c r="P3171" s="35" t="s">
        <v>13496</v>
      </c>
    </row>
    <row r="3172" spans="2:16">
      <c r="B3172" t="s">
        <v>41</v>
      </c>
      <c r="C3172" t="s">
        <v>44</v>
      </c>
      <c r="D3172" s="36">
        <v>49241500</v>
      </c>
      <c r="E3172" s="36" t="s">
        <v>11428</v>
      </c>
      <c r="F3172" t="s">
        <v>10064</v>
      </c>
      <c r="G3172" t="s">
        <v>57</v>
      </c>
      <c r="H3172" s="37">
        <v>2380</v>
      </c>
      <c r="I3172" s="41">
        <f t="shared" si="65"/>
        <v>2118.1999999999998</v>
      </c>
      <c r="J3172" t="s">
        <v>8885</v>
      </c>
      <c r="K3172" s="35" t="s">
        <v>11428</v>
      </c>
      <c r="L3172" s="33">
        <v>0.11</v>
      </c>
      <c r="M3172" s="21" t="s">
        <v>14848</v>
      </c>
      <c r="N3172" s="21" t="s">
        <v>9478</v>
      </c>
      <c r="O3172" s="21" t="s">
        <v>83</v>
      </c>
      <c r="P3172" s="35" t="s">
        <v>13496</v>
      </c>
    </row>
    <row r="3173" spans="2:16">
      <c r="B3173" t="s">
        <v>41</v>
      </c>
      <c r="C3173" t="s">
        <v>44</v>
      </c>
      <c r="D3173" s="36">
        <v>49241500</v>
      </c>
      <c r="E3173" s="36" t="s">
        <v>11429</v>
      </c>
      <c r="F3173" t="s">
        <v>9417</v>
      </c>
      <c r="G3173" t="s">
        <v>57</v>
      </c>
      <c r="H3173" s="37">
        <v>608</v>
      </c>
      <c r="I3173" s="41">
        <f t="shared" si="65"/>
        <v>541.12</v>
      </c>
      <c r="J3173" t="s">
        <v>8885</v>
      </c>
      <c r="K3173" s="35" t="s">
        <v>11429</v>
      </c>
      <c r="L3173" s="33">
        <v>0.11</v>
      </c>
      <c r="M3173" s="21" t="s">
        <v>14848</v>
      </c>
      <c r="N3173" s="21" t="s">
        <v>9478</v>
      </c>
      <c r="O3173" s="21" t="s">
        <v>83</v>
      </c>
      <c r="P3173" s="35" t="s">
        <v>13496</v>
      </c>
    </row>
    <row r="3174" spans="2:16">
      <c r="B3174" t="s">
        <v>41</v>
      </c>
      <c r="C3174" t="s">
        <v>44</v>
      </c>
      <c r="D3174" s="36">
        <v>49241500</v>
      </c>
      <c r="E3174" s="36" t="s">
        <v>11430</v>
      </c>
      <c r="F3174" t="s">
        <v>10113</v>
      </c>
      <c r="G3174" t="s">
        <v>57</v>
      </c>
      <c r="H3174" s="37">
        <v>1159</v>
      </c>
      <c r="I3174" s="41">
        <f t="shared" si="65"/>
        <v>1031.51</v>
      </c>
      <c r="J3174" t="s">
        <v>8885</v>
      </c>
      <c r="K3174" s="35" t="s">
        <v>11430</v>
      </c>
      <c r="L3174" s="33">
        <v>0.11</v>
      </c>
      <c r="M3174" s="21" t="s">
        <v>14848</v>
      </c>
      <c r="N3174" s="21" t="s">
        <v>9478</v>
      </c>
      <c r="O3174" s="21" t="s">
        <v>83</v>
      </c>
      <c r="P3174" s="35" t="s">
        <v>13496</v>
      </c>
    </row>
    <row r="3175" spans="2:16">
      <c r="B3175" t="s">
        <v>41</v>
      </c>
      <c r="C3175" t="s">
        <v>44</v>
      </c>
      <c r="D3175" s="36">
        <v>49241500</v>
      </c>
      <c r="E3175" s="36" t="s">
        <v>11431</v>
      </c>
      <c r="F3175" t="s">
        <v>11432</v>
      </c>
      <c r="G3175" t="s">
        <v>57</v>
      </c>
      <c r="H3175" s="37">
        <v>1325</v>
      </c>
      <c r="I3175" s="41">
        <f t="shared" si="65"/>
        <v>1179.25</v>
      </c>
      <c r="J3175" t="s">
        <v>8885</v>
      </c>
      <c r="K3175" s="35" t="s">
        <v>11431</v>
      </c>
      <c r="L3175" s="33">
        <v>0.11</v>
      </c>
      <c r="M3175" s="21" t="s">
        <v>14848</v>
      </c>
      <c r="N3175" s="21" t="s">
        <v>9478</v>
      </c>
      <c r="O3175" s="21" t="s">
        <v>83</v>
      </c>
      <c r="P3175" s="35" t="s">
        <v>13496</v>
      </c>
    </row>
    <row r="3176" spans="2:16">
      <c r="B3176" t="s">
        <v>41</v>
      </c>
      <c r="C3176" t="s">
        <v>44</v>
      </c>
      <c r="D3176" s="36">
        <v>49241500</v>
      </c>
      <c r="E3176" s="36" t="s">
        <v>11433</v>
      </c>
      <c r="F3176" t="s">
        <v>10115</v>
      </c>
      <c r="G3176" t="s">
        <v>57</v>
      </c>
      <c r="H3176" s="37">
        <v>1995</v>
      </c>
      <c r="I3176" s="41">
        <f t="shared" si="65"/>
        <v>1775.55</v>
      </c>
      <c r="J3176" t="s">
        <v>8885</v>
      </c>
      <c r="K3176" s="35" t="s">
        <v>11433</v>
      </c>
      <c r="L3176" s="33">
        <v>0.11</v>
      </c>
      <c r="M3176" s="21" t="s">
        <v>14848</v>
      </c>
      <c r="N3176" s="21" t="s">
        <v>9478</v>
      </c>
      <c r="O3176" s="21" t="s">
        <v>83</v>
      </c>
      <c r="P3176" s="35" t="s">
        <v>13496</v>
      </c>
    </row>
    <row r="3177" spans="2:16">
      <c r="B3177" t="s">
        <v>41</v>
      </c>
      <c r="C3177" t="s">
        <v>44</v>
      </c>
      <c r="D3177" s="36">
        <v>49241500</v>
      </c>
      <c r="E3177" s="36" t="s">
        <v>11434</v>
      </c>
      <c r="F3177" t="s">
        <v>10116</v>
      </c>
      <c r="G3177" t="s">
        <v>57</v>
      </c>
      <c r="H3177" s="37">
        <v>1019</v>
      </c>
      <c r="I3177" s="41">
        <f t="shared" si="65"/>
        <v>906.91</v>
      </c>
      <c r="J3177" t="s">
        <v>8885</v>
      </c>
      <c r="K3177" s="35" t="s">
        <v>11434</v>
      </c>
      <c r="L3177" s="33">
        <v>0.11</v>
      </c>
      <c r="M3177" s="21" t="s">
        <v>14848</v>
      </c>
      <c r="N3177" s="21" t="s">
        <v>9478</v>
      </c>
      <c r="O3177" s="21" t="s">
        <v>83</v>
      </c>
      <c r="P3177" s="35" t="s">
        <v>13496</v>
      </c>
    </row>
    <row r="3178" spans="2:16">
      <c r="B3178" t="s">
        <v>41</v>
      </c>
      <c r="C3178" t="s">
        <v>44</v>
      </c>
      <c r="D3178" s="36">
        <v>49241500</v>
      </c>
      <c r="E3178" s="36" t="s">
        <v>11435</v>
      </c>
      <c r="F3178" t="s">
        <v>11436</v>
      </c>
      <c r="G3178" t="s">
        <v>57</v>
      </c>
      <c r="H3178" s="37">
        <v>2063</v>
      </c>
      <c r="I3178" s="41">
        <f t="shared" si="65"/>
        <v>1836.07</v>
      </c>
      <c r="J3178" t="s">
        <v>8885</v>
      </c>
      <c r="K3178" s="35" t="s">
        <v>11435</v>
      </c>
      <c r="L3178" s="33">
        <v>0.11</v>
      </c>
      <c r="M3178" s="21" t="s">
        <v>14848</v>
      </c>
      <c r="N3178" s="21" t="s">
        <v>9478</v>
      </c>
      <c r="O3178" s="21" t="s">
        <v>83</v>
      </c>
      <c r="P3178" s="35" t="s">
        <v>13496</v>
      </c>
    </row>
    <row r="3179" spans="2:16">
      <c r="B3179" t="s">
        <v>41</v>
      </c>
      <c r="C3179" t="s">
        <v>44</v>
      </c>
      <c r="D3179" s="36">
        <v>49241500</v>
      </c>
      <c r="E3179" s="36" t="s">
        <v>11437</v>
      </c>
      <c r="F3179" t="s">
        <v>10118</v>
      </c>
      <c r="G3179" t="s">
        <v>57</v>
      </c>
      <c r="H3179" s="37">
        <v>2560</v>
      </c>
      <c r="I3179" s="41">
        <f t="shared" si="65"/>
        <v>2278.4</v>
      </c>
      <c r="J3179" t="s">
        <v>8885</v>
      </c>
      <c r="K3179" s="35" t="s">
        <v>11437</v>
      </c>
      <c r="L3179" s="33">
        <v>0.11</v>
      </c>
      <c r="M3179" s="21" t="s">
        <v>14848</v>
      </c>
      <c r="N3179" s="21" t="s">
        <v>9478</v>
      </c>
      <c r="O3179" s="21" t="s">
        <v>83</v>
      </c>
      <c r="P3179" s="35" t="s">
        <v>13496</v>
      </c>
    </row>
    <row r="3180" spans="2:16">
      <c r="B3180" t="s">
        <v>41</v>
      </c>
      <c r="C3180" t="s">
        <v>44</v>
      </c>
      <c r="D3180" s="36">
        <v>49241500</v>
      </c>
      <c r="E3180" s="36" t="s">
        <v>11438</v>
      </c>
      <c r="F3180" t="s">
        <v>10119</v>
      </c>
      <c r="G3180" t="s">
        <v>57</v>
      </c>
      <c r="H3180" s="37">
        <v>4433</v>
      </c>
      <c r="I3180" s="41">
        <f t="shared" si="65"/>
        <v>3945.37</v>
      </c>
      <c r="J3180" t="s">
        <v>8885</v>
      </c>
      <c r="K3180" s="35" t="s">
        <v>11438</v>
      </c>
      <c r="L3180" s="33">
        <v>0.11</v>
      </c>
      <c r="M3180" s="21" t="s">
        <v>14848</v>
      </c>
      <c r="N3180" s="21" t="s">
        <v>9478</v>
      </c>
      <c r="O3180" s="21" t="s">
        <v>83</v>
      </c>
      <c r="P3180" s="35" t="s">
        <v>13496</v>
      </c>
    </row>
    <row r="3181" spans="2:16">
      <c r="B3181" t="s">
        <v>41</v>
      </c>
      <c r="C3181" t="s">
        <v>44</v>
      </c>
      <c r="D3181" s="36">
        <v>49241500</v>
      </c>
      <c r="E3181" s="36" t="s">
        <v>11439</v>
      </c>
      <c r="F3181" t="s">
        <v>11440</v>
      </c>
      <c r="G3181" t="s">
        <v>57</v>
      </c>
      <c r="H3181" s="37">
        <v>2662</v>
      </c>
      <c r="I3181" s="41">
        <f t="shared" si="65"/>
        <v>2369.1799999999998</v>
      </c>
      <c r="J3181" t="s">
        <v>8885</v>
      </c>
      <c r="K3181" s="35" t="s">
        <v>11439</v>
      </c>
      <c r="L3181" s="33">
        <v>0.11</v>
      </c>
      <c r="M3181" s="21" t="s">
        <v>14848</v>
      </c>
      <c r="N3181" s="21" t="s">
        <v>9478</v>
      </c>
      <c r="O3181" s="21" t="s">
        <v>83</v>
      </c>
      <c r="P3181" s="35" t="s">
        <v>13496</v>
      </c>
    </row>
    <row r="3182" spans="2:16">
      <c r="B3182" t="s">
        <v>41</v>
      </c>
      <c r="C3182" t="s">
        <v>44</v>
      </c>
      <c r="D3182" s="36">
        <v>49241500</v>
      </c>
      <c r="E3182" s="36" t="s">
        <v>11441</v>
      </c>
      <c r="F3182" t="s">
        <v>10120</v>
      </c>
      <c r="G3182" t="s">
        <v>57</v>
      </c>
      <c r="H3182" s="37">
        <v>2897</v>
      </c>
      <c r="I3182" s="41">
        <f t="shared" si="65"/>
        <v>2578.33</v>
      </c>
      <c r="J3182" t="s">
        <v>8885</v>
      </c>
      <c r="K3182" s="35" t="s">
        <v>11441</v>
      </c>
      <c r="L3182" s="33">
        <v>0.11</v>
      </c>
      <c r="M3182" s="21" t="s">
        <v>14848</v>
      </c>
      <c r="N3182" s="21" t="s">
        <v>9478</v>
      </c>
      <c r="O3182" s="21" t="s">
        <v>83</v>
      </c>
      <c r="P3182" s="35" t="s">
        <v>13496</v>
      </c>
    </row>
    <row r="3183" spans="2:16">
      <c r="B3183" t="s">
        <v>41</v>
      </c>
      <c r="C3183" t="s">
        <v>44</v>
      </c>
      <c r="D3183" s="36">
        <v>49241500</v>
      </c>
      <c r="E3183" s="36" t="s">
        <v>11442</v>
      </c>
      <c r="F3183" t="s">
        <v>10121</v>
      </c>
      <c r="G3183" t="s">
        <v>57</v>
      </c>
      <c r="H3183" s="37">
        <v>1824</v>
      </c>
      <c r="I3183" s="41">
        <f t="shared" si="65"/>
        <v>1623.3600000000001</v>
      </c>
      <c r="J3183" t="s">
        <v>8885</v>
      </c>
      <c r="K3183" s="35" t="s">
        <v>11442</v>
      </c>
      <c r="L3183" s="33">
        <v>0.11</v>
      </c>
      <c r="M3183" s="21" t="s">
        <v>14848</v>
      </c>
      <c r="N3183" s="21" t="s">
        <v>9478</v>
      </c>
      <c r="O3183" s="21" t="s">
        <v>83</v>
      </c>
      <c r="P3183" s="35" t="s">
        <v>13496</v>
      </c>
    </row>
    <row r="3184" spans="2:16">
      <c r="B3184" t="s">
        <v>41</v>
      </c>
      <c r="C3184" t="s">
        <v>44</v>
      </c>
      <c r="D3184" s="36">
        <v>49241500</v>
      </c>
      <c r="E3184" s="36" t="s">
        <v>11443</v>
      </c>
      <c r="F3184" t="s">
        <v>10122</v>
      </c>
      <c r="G3184" t="s">
        <v>57</v>
      </c>
      <c r="H3184" s="37">
        <v>3622</v>
      </c>
      <c r="I3184" s="41">
        <f t="shared" si="65"/>
        <v>3223.58</v>
      </c>
      <c r="J3184" t="s">
        <v>8885</v>
      </c>
      <c r="K3184" s="35" t="s">
        <v>11443</v>
      </c>
      <c r="L3184" s="33">
        <v>0.11</v>
      </c>
      <c r="M3184" s="21" t="s">
        <v>14848</v>
      </c>
      <c r="N3184" s="21" t="s">
        <v>9478</v>
      </c>
      <c r="O3184" s="21" t="s">
        <v>83</v>
      </c>
      <c r="P3184" s="35" t="s">
        <v>13496</v>
      </c>
    </row>
    <row r="3185" spans="2:16">
      <c r="B3185" t="s">
        <v>41</v>
      </c>
      <c r="C3185" t="s">
        <v>44</v>
      </c>
      <c r="D3185" s="36">
        <v>49241500</v>
      </c>
      <c r="E3185" s="36" t="s">
        <v>11444</v>
      </c>
      <c r="F3185" t="s">
        <v>10123</v>
      </c>
      <c r="G3185" t="s">
        <v>57</v>
      </c>
      <c r="H3185" s="37">
        <v>3046</v>
      </c>
      <c r="I3185" s="41">
        <f t="shared" si="65"/>
        <v>2710.94</v>
      </c>
      <c r="J3185" t="s">
        <v>8885</v>
      </c>
      <c r="K3185" s="35" t="s">
        <v>11444</v>
      </c>
      <c r="L3185" s="33">
        <v>0.11</v>
      </c>
      <c r="M3185" s="21" t="s">
        <v>14848</v>
      </c>
      <c r="N3185" s="21" t="s">
        <v>9478</v>
      </c>
      <c r="O3185" s="21" t="s">
        <v>83</v>
      </c>
      <c r="P3185" s="35" t="s">
        <v>13496</v>
      </c>
    </row>
    <row r="3186" spans="2:16">
      <c r="B3186" t="s">
        <v>41</v>
      </c>
      <c r="C3186" t="s">
        <v>44</v>
      </c>
      <c r="D3186" s="36">
        <v>49241500</v>
      </c>
      <c r="E3186" s="36" t="s">
        <v>11445</v>
      </c>
      <c r="F3186" t="s">
        <v>11446</v>
      </c>
      <c r="G3186" t="s">
        <v>57</v>
      </c>
      <c r="H3186" s="37">
        <v>5007</v>
      </c>
      <c r="I3186" s="41">
        <f t="shared" si="65"/>
        <v>4456.2300000000005</v>
      </c>
      <c r="J3186" t="s">
        <v>8885</v>
      </c>
      <c r="K3186" s="35" t="s">
        <v>11445</v>
      </c>
      <c r="L3186" s="33">
        <v>0.11</v>
      </c>
      <c r="M3186" s="21" t="s">
        <v>14848</v>
      </c>
      <c r="N3186" s="21" t="s">
        <v>9478</v>
      </c>
      <c r="O3186" s="21" t="s">
        <v>83</v>
      </c>
      <c r="P3186" s="35" t="s">
        <v>13496</v>
      </c>
    </row>
    <row r="3187" spans="2:16">
      <c r="B3187" t="s">
        <v>41</v>
      </c>
      <c r="C3187" t="s">
        <v>44</v>
      </c>
      <c r="D3187" s="36">
        <v>49241500</v>
      </c>
      <c r="E3187" s="36" t="s">
        <v>11447</v>
      </c>
      <c r="F3187" t="s">
        <v>11448</v>
      </c>
      <c r="G3187" t="s">
        <v>57</v>
      </c>
      <c r="H3187" s="37">
        <v>4387</v>
      </c>
      <c r="I3187" s="41">
        <f t="shared" si="65"/>
        <v>3904.43</v>
      </c>
      <c r="J3187" t="s">
        <v>8885</v>
      </c>
      <c r="K3187" s="35" t="s">
        <v>11447</v>
      </c>
      <c r="L3187" s="33">
        <v>0.11</v>
      </c>
      <c r="M3187" s="21" t="s">
        <v>14848</v>
      </c>
      <c r="N3187" s="21" t="s">
        <v>9478</v>
      </c>
      <c r="O3187" s="21" t="s">
        <v>83</v>
      </c>
      <c r="P3187" s="35" t="s">
        <v>13496</v>
      </c>
    </row>
    <row r="3188" spans="2:16">
      <c r="B3188" t="s">
        <v>41</v>
      </c>
      <c r="C3188" t="s">
        <v>44</v>
      </c>
      <c r="D3188" s="36">
        <v>49241500</v>
      </c>
      <c r="E3188" s="36" t="s">
        <v>11449</v>
      </c>
      <c r="F3188" t="s">
        <v>10163</v>
      </c>
      <c r="G3188" t="s">
        <v>57</v>
      </c>
      <c r="H3188" s="37">
        <v>1704</v>
      </c>
      <c r="I3188" s="41">
        <f t="shared" si="65"/>
        <v>1516.56</v>
      </c>
      <c r="J3188" t="s">
        <v>8885</v>
      </c>
      <c r="K3188" s="35" t="s">
        <v>11449</v>
      </c>
      <c r="L3188" s="33">
        <v>0.11</v>
      </c>
      <c r="M3188" s="21" t="s">
        <v>14848</v>
      </c>
      <c r="N3188" s="21" t="s">
        <v>9478</v>
      </c>
      <c r="O3188" s="21" t="s">
        <v>83</v>
      </c>
      <c r="P3188" s="35" t="s">
        <v>13496</v>
      </c>
    </row>
    <row r="3189" spans="2:16">
      <c r="B3189" t="s">
        <v>41</v>
      </c>
      <c r="C3189" t="s">
        <v>44</v>
      </c>
      <c r="D3189" s="36">
        <v>49241500</v>
      </c>
      <c r="E3189" s="36" t="s">
        <v>11450</v>
      </c>
      <c r="F3189" t="s">
        <v>10178</v>
      </c>
      <c r="G3189" t="s">
        <v>57</v>
      </c>
      <c r="H3189" s="37">
        <v>1133</v>
      </c>
      <c r="I3189" s="41">
        <f t="shared" si="65"/>
        <v>1008.37</v>
      </c>
      <c r="J3189" t="s">
        <v>8885</v>
      </c>
      <c r="K3189" s="35" t="s">
        <v>11450</v>
      </c>
      <c r="L3189" s="33">
        <v>0.11</v>
      </c>
      <c r="M3189" s="21" t="s">
        <v>14848</v>
      </c>
      <c r="N3189" s="21" t="s">
        <v>9478</v>
      </c>
      <c r="O3189" s="21" t="s">
        <v>83</v>
      </c>
      <c r="P3189" s="35" t="s">
        <v>13496</v>
      </c>
    </row>
    <row r="3190" spans="2:16">
      <c r="B3190" t="s">
        <v>41</v>
      </c>
      <c r="C3190" t="s">
        <v>44</v>
      </c>
      <c r="D3190" s="36">
        <v>49241500</v>
      </c>
      <c r="E3190" s="36" t="s">
        <v>11451</v>
      </c>
      <c r="F3190" t="s">
        <v>10331</v>
      </c>
      <c r="G3190" t="s">
        <v>57</v>
      </c>
      <c r="H3190" s="37">
        <v>1062</v>
      </c>
      <c r="I3190" s="41">
        <f t="shared" si="65"/>
        <v>945.18000000000006</v>
      </c>
      <c r="J3190" t="s">
        <v>8885</v>
      </c>
      <c r="K3190" s="35" t="s">
        <v>11451</v>
      </c>
      <c r="L3190" s="33">
        <v>0.11</v>
      </c>
      <c r="M3190" s="21" t="s">
        <v>14848</v>
      </c>
      <c r="N3190" s="21" t="s">
        <v>9478</v>
      </c>
      <c r="O3190" s="21" t="s">
        <v>83</v>
      </c>
      <c r="P3190" s="35" t="s">
        <v>13496</v>
      </c>
    </row>
    <row r="3191" spans="2:16">
      <c r="B3191" t="s">
        <v>41</v>
      </c>
      <c r="C3191" t="s">
        <v>44</v>
      </c>
      <c r="D3191" s="36">
        <v>49241500</v>
      </c>
      <c r="E3191" s="36" t="s">
        <v>11452</v>
      </c>
      <c r="F3191" t="s">
        <v>10332</v>
      </c>
      <c r="G3191" t="s">
        <v>57</v>
      </c>
      <c r="H3191" s="37">
        <v>1045</v>
      </c>
      <c r="I3191" s="41">
        <f t="shared" si="65"/>
        <v>930.05000000000007</v>
      </c>
      <c r="J3191" t="s">
        <v>8885</v>
      </c>
      <c r="K3191" s="35" t="s">
        <v>11452</v>
      </c>
      <c r="L3191" s="33">
        <v>0.11</v>
      </c>
      <c r="M3191" s="21" t="s">
        <v>14848</v>
      </c>
      <c r="N3191" s="21" t="s">
        <v>9478</v>
      </c>
      <c r="O3191" s="21" t="s">
        <v>83</v>
      </c>
      <c r="P3191" s="35" t="s">
        <v>13496</v>
      </c>
    </row>
    <row r="3192" spans="2:16">
      <c r="B3192" t="s">
        <v>41</v>
      </c>
      <c r="C3192" t="s">
        <v>44</v>
      </c>
      <c r="D3192" s="36">
        <v>49241500</v>
      </c>
      <c r="E3192" s="36" t="s">
        <v>11453</v>
      </c>
      <c r="F3192" t="s">
        <v>10333</v>
      </c>
      <c r="G3192" t="s">
        <v>57</v>
      </c>
      <c r="H3192" s="37">
        <v>1508</v>
      </c>
      <c r="I3192" s="41">
        <f t="shared" si="65"/>
        <v>1342.1200000000001</v>
      </c>
      <c r="J3192" t="s">
        <v>8885</v>
      </c>
      <c r="K3192" s="35" t="s">
        <v>11453</v>
      </c>
      <c r="L3192" s="33">
        <v>0.11</v>
      </c>
      <c r="M3192" s="21" t="s">
        <v>14848</v>
      </c>
      <c r="N3192" s="21" t="s">
        <v>9478</v>
      </c>
      <c r="O3192" s="21" t="s">
        <v>83</v>
      </c>
      <c r="P3192" s="35" t="s">
        <v>13496</v>
      </c>
    </row>
    <row r="3193" spans="2:16">
      <c r="B3193" t="s">
        <v>41</v>
      </c>
      <c r="C3193" t="s">
        <v>44</v>
      </c>
      <c r="D3193" s="36">
        <v>49241500</v>
      </c>
      <c r="E3193" s="36" t="s">
        <v>11454</v>
      </c>
      <c r="F3193" t="s">
        <v>10334</v>
      </c>
      <c r="G3193" t="s">
        <v>57</v>
      </c>
      <c r="H3193" s="37">
        <v>1493</v>
      </c>
      <c r="I3193" s="41">
        <f t="shared" si="65"/>
        <v>1328.77</v>
      </c>
      <c r="J3193" t="s">
        <v>8885</v>
      </c>
      <c r="K3193" s="35" t="s">
        <v>11454</v>
      </c>
      <c r="L3193" s="33">
        <v>0.11</v>
      </c>
      <c r="M3193" s="21" t="s">
        <v>14848</v>
      </c>
      <c r="N3193" s="21" t="s">
        <v>9478</v>
      </c>
      <c r="O3193" s="21" t="s">
        <v>83</v>
      </c>
      <c r="P3193" s="35" t="s">
        <v>13496</v>
      </c>
    </row>
    <row r="3194" spans="2:16">
      <c r="B3194" t="s">
        <v>41</v>
      </c>
      <c r="C3194" t="s">
        <v>44</v>
      </c>
      <c r="D3194" s="36">
        <v>49241500</v>
      </c>
      <c r="E3194" s="36" t="s">
        <v>11455</v>
      </c>
      <c r="F3194" t="s">
        <v>10335</v>
      </c>
      <c r="G3194" t="s">
        <v>57</v>
      </c>
      <c r="H3194" s="37">
        <v>1764</v>
      </c>
      <c r="I3194" s="41">
        <f t="shared" si="65"/>
        <v>1569.96</v>
      </c>
      <c r="J3194" t="s">
        <v>8885</v>
      </c>
      <c r="K3194" s="35" t="s">
        <v>11455</v>
      </c>
      <c r="L3194" s="33">
        <v>0.11</v>
      </c>
      <c r="M3194" s="21" t="s">
        <v>14848</v>
      </c>
      <c r="N3194" s="21" t="s">
        <v>9478</v>
      </c>
      <c r="O3194" s="21" t="s">
        <v>83</v>
      </c>
      <c r="P3194" s="35" t="s">
        <v>13496</v>
      </c>
    </row>
    <row r="3195" spans="2:16">
      <c r="B3195" t="s">
        <v>41</v>
      </c>
      <c r="C3195" t="s">
        <v>44</v>
      </c>
      <c r="D3195" s="36">
        <v>49241500</v>
      </c>
      <c r="E3195" s="36" t="s">
        <v>11456</v>
      </c>
      <c r="F3195" t="s">
        <v>10336</v>
      </c>
      <c r="G3195" t="s">
        <v>57</v>
      </c>
      <c r="H3195" s="37">
        <v>1791</v>
      </c>
      <c r="I3195" s="41">
        <f t="shared" si="65"/>
        <v>1593.99</v>
      </c>
      <c r="J3195" t="s">
        <v>8885</v>
      </c>
      <c r="K3195" s="35" t="s">
        <v>11456</v>
      </c>
      <c r="L3195" s="33">
        <v>0.11</v>
      </c>
      <c r="M3195" s="21" t="s">
        <v>14848</v>
      </c>
      <c r="N3195" s="21" t="s">
        <v>9478</v>
      </c>
      <c r="O3195" s="21" t="s">
        <v>83</v>
      </c>
      <c r="P3195" s="35" t="s">
        <v>13496</v>
      </c>
    </row>
    <row r="3196" spans="2:16">
      <c r="B3196" t="s">
        <v>41</v>
      </c>
      <c r="C3196" t="s">
        <v>44</v>
      </c>
      <c r="D3196" s="36">
        <v>49241500</v>
      </c>
      <c r="E3196" s="36" t="s">
        <v>11457</v>
      </c>
      <c r="F3196" t="s">
        <v>10337</v>
      </c>
      <c r="G3196" t="s">
        <v>57</v>
      </c>
      <c r="H3196" s="37">
        <v>1867</v>
      </c>
      <c r="I3196" s="41">
        <f t="shared" si="65"/>
        <v>1661.63</v>
      </c>
      <c r="J3196" t="s">
        <v>8885</v>
      </c>
      <c r="K3196" s="35" t="s">
        <v>11457</v>
      </c>
      <c r="L3196" s="33">
        <v>0.11</v>
      </c>
      <c r="M3196" s="21" t="s">
        <v>14848</v>
      </c>
      <c r="N3196" s="21" t="s">
        <v>9478</v>
      </c>
      <c r="O3196" s="21" t="s">
        <v>83</v>
      </c>
      <c r="P3196" s="35" t="s">
        <v>13496</v>
      </c>
    </row>
    <row r="3197" spans="2:16">
      <c r="B3197" t="s">
        <v>41</v>
      </c>
      <c r="C3197" t="s">
        <v>44</v>
      </c>
      <c r="D3197" s="36">
        <v>49241500</v>
      </c>
      <c r="E3197" s="36" t="s">
        <v>11458</v>
      </c>
      <c r="F3197" t="s">
        <v>10338</v>
      </c>
      <c r="G3197" t="s">
        <v>57</v>
      </c>
      <c r="H3197" s="37">
        <v>3595</v>
      </c>
      <c r="I3197" s="41">
        <f t="shared" si="65"/>
        <v>3199.55</v>
      </c>
      <c r="J3197" t="s">
        <v>8885</v>
      </c>
      <c r="K3197" s="35" t="s">
        <v>11458</v>
      </c>
      <c r="L3197" s="33">
        <v>0.11</v>
      </c>
      <c r="M3197" s="21" t="s">
        <v>14848</v>
      </c>
      <c r="N3197" s="21" t="s">
        <v>9478</v>
      </c>
      <c r="O3197" s="21" t="s">
        <v>83</v>
      </c>
      <c r="P3197" s="35" t="s">
        <v>13496</v>
      </c>
    </row>
    <row r="3198" spans="2:16">
      <c r="B3198" t="s">
        <v>41</v>
      </c>
      <c r="C3198" t="s">
        <v>44</v>
      </c>
      <c r="D3198" s="36">
        <v>49241500</v>
      </c>
      <c r="E3198" s="36" t="s">
        <v>11459</v>
      </c>
      <c r="F3198" t="s">
        <v>10339</v>
      </c>
      <c r="G3198" t="s">
        <v>57</v>
      </c>
      <c r="H3198" s="37">
        <v>2010</v>
      </c>
      <c r="I3198" s="41">
        <f t="shared" si="65"/>
        <v>1788.9</v>
      </c>
      <c r="J3198" t="s">
        <v>8885</v>
      </c>
      <c r="K3198" s="35" t="s">
        <v>11459</v>
      </c>
      <c r="L3198" s="33">
        <v>0.11</v>
      </c>
      <c r="M3198" s="21" t="s">
        <v>14848</v>
      </c>
      <c r="N3198" s="21" t="s">
        <v>9478</v>
      </c>
      <c r="O3198" s="21" t="s">
        <v>83</v>
      </c>
      <c r="P3198" s="35" t="s">
        <v>13496</v>
      </c>
    </row>
    <row r="3199" spans="2:16">
      <c r="B3199" t="s">
        <v>41</v>
      </c>
      <c r="C3199" t="s">
        <v>44</v>
      </c>
      <c r="D3199" s="36">
        <v>49241500</v>
      </c>
      <c r="E3199" s="36" t="s">
        <v>11460</v>
      </c>
      <c r="F3199" t="s">
        <v>10340</v>
      </c>
      <c r="G3199" t="s">
        <v>57</v>
      </c>
      <c r="H3199" s="37">
        <v>3888</v>
      </c>
      <c r="I3199" s="41">
        <f t="shared" si="65"/>
        <v>3460.32</v>
      </c>
      <c r="J3199" t="s">
        <v>8885</v>
      </c>
      <c r="K3199" s="35" t="s">
        <v>11460</v>
      </c>
      <c r="L3199" s="33">
        <v>0.11</v>
      </c>
      <c r="M3199" s="21" t="s">
        <v>14848</v>
      </c>
      <c r="N3199" s="21" t="s">
        <v>9478</v>
      </c>
      <c r="O3199" s="21" t="s">
        <v>83</v>
      </c>
      <c r="P3199" s="35" t="s">
        <v>13496</v>
      </c>
    </row>
    <row r="3200" spans="2:16">
      <c r="B3200" t="s">
        <v>41</v>
      </c>
      <c r="C3200" t="s">
        <v>44</v>
      </c>
      <c r="D3200" s="36">
        <v>49241500</v>
      </c>
      <c r="E3200" s="36" t="s">
        <v>11461</v>
      </c>
      <c r="F3200" t="s">
        <v>10341</v>
      </c>
      <c r="G3200" t="s">
        <v>57</v>
      </c>
      <c r="H3200" s="37">
        <v>2995</v>
      </c>
      <c r="I3200" s="41">
        <f t="shared" si="65"/>
        <v>2665.55</v>
      </c>
      <c r="J3200" t="s">
        <v>8885</v>
      </c>
      <c r="K3200" s="35" t="s">
        <v>11461</v>
      </c>
      <c r="L3200" s="33">
        <v>0.11</v>
      </c>
      <c r="M3200" s="21" t="s">
        <v>14848</v>
      </c>
      <c r="N3200" s="21" t="s">
        <v>9478</v>
      </c>
      <c r="O3200" s="21" t="s">
        <v>83</v>
      </c>
      <c r="P3200" s="35" t="s">
        <v>13496</v>
      </c>
    </row>
    <row r="3201" spans="2:16">
      <c r="B3201" t="s">
        <v>41</v>
      </c>
      <c r="C3201" t="s">
        <v>44</v>
      </c>
      <c r="D3201" s="36">
        <v>49241500</v>
      </c>
      <c r="E3201" s="36" t="s">
        <v>11462</v>
      </c>
      <c r="F3201" t="s">
        <v>10342</v>
      </c>
      <c r="G3201" t="s">
        <v>57</v>
      </c>
      <c r="H3201" s="37">
        <v>2273</v>
      </c>
      <c r="I3201" s="41">
        <f t="shared" si="65"/>
        <v>2022.97</v>
      </c>
      <c r="J3201" t="s">
        <v>8885</v>
      </c>
      <c r="K3201" s="35" t="s">
        <v>11462</v>
      </c>
      <c r="L3201" s="33">
        <v>0.11</v>
      </c>
      <c r="M3201" s="21" t="s">
        <v>14848</v>
      </c>
      <c r="N3201" s="21" t="s">
        <v>9478</v>
      </c>
      <c r="O3201" s="21" t="s">
        <v>83</v>
      </c>
      <c r="P3201" s="35" t="s">
        <v>13496</v>
      </c>
    </row>
    <row r="3202" spans="2:16">
      <c r="B3202" t="s">
        <v>41</v>
      </c>
      <c r="C3202" t="s">
        <v>44</v>
      </c>
      <c r="D3202" s="36">
        <v>49241500</v>
      </c>
      <c r="E3202" s="36" t="s">
        <v>11463</v>
      </c>
      <c r="F3202" t="s">
        <v>10343</v>
      </c>
      <c r="G3202" t="s">
        <v>57</v>
      </c>
      <c r="H3202" s="37">
        <v>2990</v>
      </c>
      <c r="I3202" s="41">
        <f t="shared" si="65"/>
        <v>2661.1</v>
      </c>
      <c r="J3202" t="s">
        <v>8885</v>
      </c>
      <c r="K3202" s="35" t="s">
        <v>11463</v>
      </c>
      <c r="L3202" s="33">
        <v>0.11</v>
      </c>
      <c r="M3202" s="21" t="s">
        <v>14848</v>
      </c>
      <c r="N3202" s="21" t="s">
        <v>9478</v>
      </c>
      <c r="O3202" s="21" t="s">
        <v>83</v>
      </c>
      <c r="P3202" s="35" t="s">
        <v>13496</v>
      </c>
    </row>
    <row r="3203" spans="2:16">
      <c r="B3203" t="s">
        <v>41</v>
      </c>
      <c r="C3203" t="s">
        <v>44</v>
      </c>
      <c r="D3203" s="36">
        <v>49241500</v>
      </c>
      <c r="E3203" s="36" t="s">
        <v>11464</v>
      </c>
      <c r="F3203" t="s">
        <v>10367</v>
      </c>
      <c r="G3203" t="s">
        <v>57</v>
      </c>
      <c r="H3203" s="37">
        <v>941</v>
      </c>
      <c r="I3203" s="41">
        <f t="shared" si="65"/>
        <v>837.49</v>
      </c>
      <c r="J3203" t="s">
        <v>8885</v>
      </c>
      <c r="K3203" s="35" t="s">
        <v>11464</v>
      </c>
      <c r="L3203" s="33">
        <v>0.11</v>
      </c>
      <c r="M3203" s="21" t="s">
        <v>14848</v>
      </c>
      <c r="N3203" s="21" t="s">
        <v>9478</v>
      </c>
      <c r="O3203" s="21" t="s">
        <v>83</v>
      </c>
      <c r="P3203" s="35" t="s">
        <v>13496</v>
      </c>
    </row>
    <row r="3204" spans="2:16">
      <c r="B3204" t="s">
        <v>41</v>
      </c>
      <c r="C3204" t="s">
        <v>44</v>
      </c>
      <c r="D3204" s="36">
        <v>49241500</v>
      </c>
      <c r="E3204" s="36" t="s">
        <v>11465</v>
      </c>
      <c r="F3204" t="s">
        <v>10369</v>
      </c>
      <c r="G3204" t="s">
        <v>57</v>
      </c>
      <c r="H3204" s="37">
        <v>1082</v>
      </c>
      <c r="I3204" s="41">
        <f t="shared" si="65"/>
        <v>962.98</v>
      </c>
      <c r="J3204" t="s">
        <v>8885</v>
      </c>
      <c r="K3204" s="35" t="s">
        <v>11465</v>
      </c>
      <c r="L3204" s="33">
        <v>0.11</v>
      </c>
      <c r="M3204" s="21" t="s">
        <v>14848</v>
      </c>
      <c r="N3204" s="21" t="s">
        <v>9478</v>
      </c>
      <c r="O3204" s="21" t="s">
        <v>83</v>
      </c>
      <c r="P3204" s="35" t="s">
        <v>13496</v>
      </c>
    </row>
    <row r="3205" spans="2:16">
      <c r="B3205" t="s">
        <v>41</v>
      </c>
      <c r="C3205" t="s">
        <v>44</v>
      </c>
      <c r="D3205" s="36">
        <v>49241500</v>
      </c>
      <c r="E3205" s="36" t="s">
        <v>11466</v>
      </c>
      <c r="F3205" t="s">
        <v>10370</v>
      </c>
      <c r="G3205" t="s">
        <v>57</v>
      </c>
      <c r="H3205" s="37">
        <v>746</v>
      </c>
      <c r="I3205" s="41">
        <f t="shared" si="65"/>
        <v>663.94</v>
      </c>
      <c r="J3205" t="s">
        <v>8885</v>
      </c>
      <c r="K3205" s="35" t="s">
        <v>11466</v>
      </c>
      <c r="L3205" s="33">
        <v>0.11</v>
      </c>
      <c r="M3205" s="21" t="s">
        <v>14848</v>
      </c>
      <c r="N3205" s="21" t="s">
        <v>9478</v>
      </c>
      <c r="O3205" s="21" t="s">
        <v>83</v>
      </c>
      <c r="P3205" s="35" t="s">
        <v>13496</v>
      </c>
    </row>
    <row r="3206" spans="2:16">
      <c r="B3206" t="s">
        <v>41</v>
      </c>
      <c r="C3206" t="s">
        <v>44</v>
      </c>
      <c r="D3206" s="36">
        <v>49241500</v>
      </c>
      <c r="E3206" s="36" t="s">
        <v>11467</v>
      </c>
      <c r="F3206" t="s">
        <v>10440</v>
      </c>
      <c r="G3206" t="s">
        <v>57</v>
      </c>
      <c r="H3206" s="37">
        <v>2281</v>
      </c>
      <c r="I3206" s="41">
        <f t="shared" si="65"/>
        <v>2030.09</v>
      </c>
      <c r="J3206" t="s">
        <v>8885</v>
      </c>
      <c r="K3206" s="35" t="s">
        <v>11467</v>
      </c>
      <c r="L3206" s="33">
        <v>0.11</v>
      </c>
      <c r="M3206" s="21" t="s">
        <v>14848</v>
      </c>
      <c r="N3206" s="21" t="s">
        <v>9478</v>
      </c>
      <c r="O3206" s="21" t="s">
        <v>83</v>
      </c>
      <c r="P3206" s="35" t="s">
        <v>13496</v>
      </c>
    </row>
    <row r="3207" spans="2:16">
      <c r="B3207" t="s">
        <v>41</v>
      </c>
      <c r="C3207" t="s">
        <v>44</v>
      </c>
      <c r="D3207" s="36">
        <v>49241500</v>
      </c>
      <c r="E3207" s="36" t="s">
        <v>11468</v>
      </c>
      <c r="F3207" t="s">
        <v>10441</v>
      </c>
      <c r="G3207" t="s">
        <v>57</v>
      </c>
      <c r="H3207" s="37">
        <v>2550</v>
      </c>
      <c r="I3207" s="41">
        <f t="shared" si="65"/>
        <v>2269.5</v>
      </c>
      <c r="J3207" t="s">
        <v>8885</v>
      </c>
      <c r="K3207" s="35" t="s">
        <v>11468</v>
      </c>
      <c r="L3207" s="33">
        <v>0.11</v>
      </c>
      <c r="M3207" s="21" t="s">
        <v>14848</v>
      </c>
      <c r="N3207" s="21" t="s">
        <v>9478</v>
      </c>
      <c r="O3207" s="21" t="s">
        <v>83</v>
      </c>
      <c r="P3207" s="35" t="s">
        <v>13496</v>
      </c>
    </row>
    <row r="3208" spans="2:16">
      <c r="B3208" t="s">
        <v>41</v>
      </c>
      <c r="C3208" t="s">
        <v>44</v>
      </c>
      <c r="D3208" s="36">
        <v>49241500</v>
      </c>
      <c r="E3208" s="36" t="s">
        <v>11469</v>
      </c>
      <c r="F3208" t="s">
        <v>10442</v>
      </c>
      <c r="G3208" t="s">
        <v>57</v>
      </c>
      <c r="H3208" s="37">
        <v>2824</v>
      </c>
      <c r="I3208" s="41">
        <f t="shared" ref="I3208:I3271" si="66">H3208*0.89</f>
        <v>2513.36</v>
      </c>
      <c r="J3208" t="s">
        <v>8885</v>
      </c>
      <c r="K3208" s="35" t="s">
        <v>11469</v>
      </c>
      <c r="L3208" s="33">
        <v>0.11</v>
      </c>
      <c r="M3208" s="21" t="s">
        <v>14848</v>
      </c>
      <c r="N3208" s="21" t="s">
        <v>9478</v>
      </c>
      <c r="O3208" s="21" t="s">
        <v>83</v>
      </c>
      <c r="P3208" s="35" t="s">
        <v>13496</v>
      </c>
    </row>
    <row r="3209" spans="2:16">
      <c r="B3209" t="s">
        <v>41</v>
      </c>
      <c r="C3209" t="s">
        <v>44</v>
      </c>
      <c r="D3209" s="36">
        <v>49241500</v>
      </c>
      <c r="E3209" s="36" t="s">
        <v>11470</v>
      </c>
      <c r="F3209" t="s">
        <v>10443</v>
      </c>
      <c r="G3209" t="s">
        <v>57</v>
      </c>
      <c r="H3209" s="37">
        <v>2233</v>
      </c>
      <c r="I3209" s="41">
        <f t="shared" si="66"/>
        <v>1987.3700000000001</v>
      </c>
      <c r="J3209" t="s">
        <v>8885</v>
      </c>
      <c r="K3209" s="35" t="s">
        <v>11470</v>
      </c>
      <c r="L3209" s="33">
        <v>0.11</v>
      </c>
      <c r="M3209" s="21" t="s">
        <v>14848</v>
      </c>
      <c r="N3209" s="21" t="s">
        <v>9478</v>
      </c>
      <c r="O3209" s="21" t="s">
        <v>83</v>
      </c>
      <c r="P3209" s="35" t="s">
        <v>13496</v>
      </c>
    </row>
    <row r="3210" spans="2:16">
      <c r="B3210" t="s">
        <v>41</v>
      </c>
      <c r="C3210" t="s">
        <v>44</v>
      </c>
      <c r="D3210" s="36">
        <v>49241500</v>
      </c>
      <c r="E3210" s="36" t="s">
        <v>11471</v>
      </c>
      <c r="F3210" t="s">
        <v>10444</v>
      </c>
      <c r="G3210" t="s">
        <v>57</v>
      </c>
      <c r="H3210" s="37">
        <v>2539</v>
      </c>
      <c r="I3210" s="41">
        <f t="shared" si="66"/>
        <v>2259.71</v>
      </c>
      <c r="J3210" t="s">
        <v>8885</v>
      </c>
      <c r="K3210" s="35" t="s">
        <v>11471</v>
      </c>
      <c r="L3210" s="33">
        <v>0.11</v>
      </c>
      <c r="M3210" s="21" t="s">
        <v>14848</v>
      </c>
      <c r="N3210" s="21" t="s">
        <v>9478</v>
      </c>
      <c r="O3210" s="21" t="s">
        <v>83</v>
      </c>
      <c r="P3210" s="35" t="s">
        <v>13496</v>
      </c>
    </row>
    <row r="3211" spans="2:16">
      <c r="B3211" t="s">
        <v>41</v>
      </c>
      <c r="C3211" t="s">
        <v>44</v>
      </c>
      <c r="D3211" s="36">
        <v>49241500</v>
      </c>
      <c r="E3211" s="36" t="s">
        <v>11472</v>
      </c>
      <c r="F3211" t="s">
        <v>10445</v>
      </c>
      <c r="G3211" t="s">
        <v>57</v>
      </c>
      <c r="H3211" s="37">
        <v>2819</v>
      </c>
      <c r="I3211" s="41">
        <f t="shared" si="66"/>
        <v>2508.91</v>
      </c>
      <c r="J3211" t="s">
        <v>8885</v>
      </c>
      <c r="K3211" s="35" t="s">
        <v>11472</v>
      </c>
      <c r="L3211" s="33">
        <v>0.11</v>
      </c>
      <c r="M3211" s="21" t="s">
        <v>14848</v>
      </c>
      <c r="N3211" s="21" t="s">
        <v>9478</v>
      </c>
      <c r="O3211" s="21" t="s">
        <v>83</v>
      </c>
      <c r="P3211" s="35" t="s">
        <v>13496</v>
      </c>
    </row>
    <row r="3212" spans="2:16">
      <c r="B3212" t="s">
        <v>41</v>
      </c>
      <c r="C3212" t="s">
        <v>44</v>
      </c>
      <c r="D3212" s="36">
        <v>49241500</v>
      </c>
      <c r="E3212" s="36" t="s">
        <v>11473</v>
      </c>
      <c r="F3212" t="s">
        <v>10446</v>
      </c>
      <c r="G3212" t="s">
        <v>57</v>
      </c>
      <c r="H3212" s="37">
        <v>3540</v>
      </c>
      <c r="I3212" s="41">
        <f t="shared" si="66"/>
        <v>3150.6</v>
      </c>
      <c r="J3212" t="s">
        <v>8885</v>
      </c>
      <c r="K3212" s="35" t="s">
        <v>11473</v>
      </c>
      <c r="L3212" s="33">
        <v>0.11</v>
      </c>
      <c r="M3212" s="21" t="s">
        <v>14848</v>
      </c>
      <c r="N3212" s="21" t="s">
        <v>9478</v>
      </c>
      <c r="O3212" s="21" t="s">
        <v>83</v>
      </c>
      <c r="P3212" s="35" t="s">
        <v>13496</v>
      </c>
    </row>
    <row r="3213" spans="2:16">
      <c r="B3213" t="s">
        <v>41</v>
      </c>
      <c r="C3213" t="s">
        <v>44</v>
      </c>
      <c r="D3213" s="36">
        <v>49241500</v>
      </c>
      <c r="E3213" s="36" t="s">
        <v>11474</v>
      </c>
      <c r="F3213" t="s">
        <v>10447</v>
      </c>
      <c r="G3213" t="s">
        <v>57</v>
      </c>
      <c r="H3213" s="37">
        <v>2622</v>
      </c>
      <c r="I3213" s="41">
        <f t="shared" si="66"/>
        <v>2333.58</v>
      </c>
      <c r="J3213" t="s">
        <v>8885</v>
      </c>
      <c r="K3213" s="35" t="s">
        <v>11474</v>
      </c>
      <c r="L3213" s="33">
        <v>0.11</v>
      </c>
      <c r="M3213" s="21" t="s">
        <v>14848</v>
      </c>
      <c r="N3213" s="21" t="s">
        <v>9478</v>
      </c>
      <c r="O3213" s="21" t="s">
        <v>83</v>
      </c>
      <c r="P3213" s="35" t="s">
        <v>13496</v>
      </c>
    </row>
    <row r="3214" spans="2:16">
      <c r="B3214" t="s">
        <v>41</v>
      </c>
      <c r="C3214" t="s">
        <v>44</v>
      </c>
      <c r="D3214" s="36">
        <v>49241500</v>
      </c>
      <c r="E3214" s="36" t="s">
        <v>11475</v>
      </c>
      <c r="F3214" t="s">
        <v>10448</v>
      </c>
      <c r="G3214" t="s">
        <v>57</v>
      </c>
      <c r="H3214" s="37">
        <v>2977</v>
      </c>
      <c r="I3214" s="41">
        <f t="shared" si="66"/>
        <v>2649.53</v>
      </c>
      <c r="J3214" t="s">
        <v>8885</v>
      </c>
      <c r="K3214" s="35" t="s">
        <v>11475</v>
      </c>
      <c r="L3214" s="33">
        <v>0.11</v>
      </c>
      <c r="M3214" s="21" t="s">
        <v>14848</v>
      </c>
      <c r="N3214" s="21" t="s">
        <v>9478</v>
      </c>
      <c r="O3214" s="21" t="s">
        <v>83</v>
      </c>
      <c r="P3214" s="35" t="s">
        <v>13496</v>
      </c>
    </row>
    <row r="3215" spans="2:16">
      <c r="B3215" t="s">
        <v>41</v>
      </c>
      <c r="C3215" t="s">
        <v>44</v>
      </c>
      <c r="D3215" s="36">
        <v>49241500</v>
      </c>
      <c r="E3215" s="36" t="s">
        <v>11476</v>
      </c>
      <c r="F3215" t="s">
        <v>10449</v>
      </c>
      <c r="G3215" t="s">
        <v>57</v>
      </c>
      <c r="H3215" s="37">
        <v>2453</v>
      </c>
      <c r="I3215" s="41">
        <f t="shared" si="66"/>
        <v>2183.17</v>
      </c>
      <c r="J3215" t="s">
        <v>8885</v>
      </c>
      <c r="K3215" s="35" t="s">
        <v>11476</v>
      </c>
      <c r="L3215" s="33">
        <v>0.11</v>
      </c>
      <c r="M3215" s="21" t="s">
        <v>14848</v>
      </c>
      <c r="N3215" s="21" t="s">
        <v>9478</v>
      </c>
      <c r="O3215" s="21" t="s">
        <v>83</v>
      </c>
      <c r="P3215" s="35" t="s">
        <v>13496</v>
      </c>
    </row>
    <row r="3216" spans="2:16">
      <c r="B3216" t="s">
        <v>41</v>
      </c>
      <c r="C3216" t="s">
        <v>44</v>
      </c>
      <c r="D3216" s="36">
        <v>49241500</v>
      </c>
      <c r="E3216" s="36" t="s">
        <v>11477</v>
      </c>
      <c r="F3216" t="s">
        <v>10450</v>
      </c>
      <c r="G3216" t="s">
        <v>57</v>
      </c>
      <c r="H3216" s="37">
        <v>2730</v>
      </c>
      <c r="I3216" s="41">
        <f t="shared" si="66"/>
        <v>2429.6999999999998</v>
      </c>
      <c r="J3216" t="s">
        <v>8885</v>
      </c>
      <c r="K3216" s="35" t="s">
        <v>11477</v>
      </c>
      <c r="L3216" s="33">
        <v>0.11</v>
      </c>
      <c r="M3216" s="21" t="s">
        <v>14848</v>
      </c>
      <c r="N3216" s="21" t="s">
        <v>9478</v>
      </c>
      <c r="O3216" s="21" t="s">
        <v>83</v>
      </c>
      <c r="P3216" s="35" t="s">
        <v>13496</v>
      </c>
    </row>
    <row r="3217" spans="2:16">
      <c r="B3217" t="s">
        <v>41</v>
      </c>
      <c r="C3217" t="s">
        <v>44</v>
      </c>
      <c r="D3217" s="36">
        <v>49241500</v>
      </c>
      <c r="E3217" s="36" t="s">
        <v>11478</v>
      </c>
      <c r="F3217" t="s">
        <v>10451</v>
      </c>
      <c r="G3217" t="s">
        <v>57</v>
      </c>
      <c r="H3217" s="37">
        <v>3029</v>
      </c>
      <c r="I3217" s="41">
        <f t="shared" si="66"/>
        <v>2695.81</v>
      </c>
      <c r="J3217" t="s">
        <v>8885</v>
      </c>
      <c r="K3217" s="35" t="s">
        <v>11478</v>
      </c>
      <c r="L3217" s="33">
        <v>0.11</v>
      </c>
      <c r="M3217" s="21" t="s">
        <v>14848</v>
      </c>
      <c r="N3217" s="21" t="s">
        <v>9478</v>
      </c>
      <c r="O3217" s="21" t="s">
        <v>83</v>
      </c>
      <c r="P3217" s="35" t="s">
        <v>13496</v>
      </c>
    </row>
    <row r="3218" spans="2:16">
      <c r="B3218" t="s">
        <v>41</v>
      </c>
      <c r="C3218" t="s">
        <v>44</v>
      </c>
      <c r="D3218" s="36">
        <v>49241500</v>
      </c>
      <c r="E3218" s="36" t="s">
        <v>11479</v>
      </c>
      <c r="F3218" t="s">
        <v>10452</v>
      </c>
      <c r="G3218" t="s">
        <v>57</v>
      </c>
      <c r="H3218" s="37">
        <v>3950</v>
      </c>
      <c r="I3218" s="41">
        <f t="shared" si="66"/>
        <v>3515.5</v>
      </c>
      <c r="J3218" t="s">
        <v>8885</v>
      </c>
      <c r="K3218" s="35" t="s">
        <v>11479</v>
      </c>
      <c r="L3218" s="33">
        <v>0.11</v>
      </c>
      <c r="M3218" s="21" t="s">
        <v>14848</v>
      </c>
      <c r="N3218" s="21" t="s">
        <v>9478</v>
      </c>
      <c r="O3218" s="21" t="s">
        <v>83</v>
      </c>
      <c r="P3218" s="35" t="s">
        <v>13496</v>
      </c>
    </row>
    <row r="3219" spans="2:16">
      <c r="B3219" t="s">
        <v>41</v>
      </c>
      <c r="C3219" t="s">
        <v>44</v>
      </c>
      <c r="D3219" s="36">
        <v>49241500</v>
      </c>
      <c r="E3219" s="36" t="s">
        <v>11480</v>
      </c>
      <c r="F3219" t="s">
        <v>10453</v>
      </c>
      <c r="G3219" t="s">
        <v>57</v>
      </c>
      <c r="H3219" s="37">
        <v>3812</v>
      </c>
      <c r="I3219" s="41">
        <f t="shared" si="66"/>
        <v>3392.68</v>
      </c>
      <c r="J3219" t="s">
        <v>8885</v>
      </c>
      <c r="K3219" s="35" t="s">
        <v>11480</v>
      </c>
      <c r="L3219" s="33">
        <v>0.11</v>
      </c>
      <c r="M3219" s="21" t="s">
        <v>14848</v>
      </c>
      <c r="N3219" s="21" t="s">
        <v>9478</v>
      </c>
      <c r="O3219" s="21" t="s">
        <v>83</v>
      </c>
      <c r="P3219" s="35" t="s">
        <v>13496</v>
      </c>
    </row>
    <row r="3220" spans="2:16">
      <c r="B3220" t="s">
        <v>41</v>
      </c>
      <c r="C3220" t="s">
        <v>44</v>
      </c>
      <c r="D3220" s="36">
        <v>49241500</v>
      </c>
      <c r="E3220" s="36" t="s">
        <v>11481</v>
      </c>
      <c r="F3220" t="s">
        <v>10454</v>
      </c>
      <c r="G3220" t="s">
        <v>57</v>
      </c>
      <c r="H3220" s="37">
        <v>1734</v>
      </c>
      <c r="I3220" s="41">
        <f t="shared" si="66"/>
        <v>1543.26</v>
      </c>
      <c r="J3220" t="s">
        <v>8885</v>
      </c>
      <c r="K3220" s="35" t="s">
        <v>11481</v>
      </c>
      <c r="L3220" s="33">
        <v>0.11</v>
      </c>
      <c r="M3220" s="21" t="s">
        <v>14848</v>
      </c>
      <c r="N3220" s="21" t="s">
        <v>9478</v>
      </c>
      <c r="O3220" s="21" t="s">
        <v>83</v>
      </c>
      <c r="P3220" s="35" t="s">
        <v>13496</v>
      </c>
    </row>
    <row r="3221" spans="2:16">
      <c r="B3221" t="s">
        <v>41</v>
      </c>
      <c r="C3221" t="s">
        <v>44</v>
      </c>
      <c r="D3221" s="36">
        <v>49241500</v>
      </c>
      <c r="E3221" s="36" t="s">
        <v>11482</v>
      </c>
      <c r="F3221" t="s">
        <v>10455</v>
      </c>
      <c r="G3221" t="s">
        <v>57</v>
      </c>
      <c r="H3221" s="37">
        <v>1968</v>
      </c>
      <c r="I3221" s="41">
        <f t="shared" si="66"/>
        <v>1751.52</v>
      </c>
      <c r="J3221" t="s">
        <v>8885</v>
      </c>
      <c r="K3221" s="35" t="s">
        <v>11482</v>
      </c>
      <c r="L3221" s="33">
        <v>0.11</v>
      </c>
      <c r="M3221" s="21" t="s">
        <v>14848</v>
      </c>
      <c r="N3221" s="21" t="s">
        <v>9478</v>
      </c>
      <c r="O3221" s="21" t="s">
        <v>83</v>
      </c>
      <c r="P3221" s="35" t="s">
        <v>13496</v>
      </c>
    </row>
    <row r="3222" spans="2:16">
      <c r="B3222" t="s">
        <v>41</v>
      </c>
      <c r="C3222" t="s">
        <v>44</v>
      </c>
      <c r="D3222" s="36">
        <v>49241500</v>
      </c>
      <c r="E3222" s="36" t="s">
        <v>11483</v>
      </c>
      <c r="F3222" t="s">
        <v>10456</v>
      </c>
      <c r="G3222" t="s">
        <v>57</v>
      </c>
      <c r="H3222" s="37">
        <v>2219</v>
      </c>
      <c r="I3222" s="41">
        <f t="shared" si="66"/>
        <v>1974.91</v>
      </c>
      <c r="J3222" t="s">
        <v>8885</v>
      </c>
      <c r="K3222" s="35" t="s">
        <v>11483</v>
      </c>
      <c r="L3222" s="33">
        <v>0.11</v>
      </c>
      <c r="M3222" s="21" t="s">
        <v>14848</v>
      </c>
      <c r="N3222" s="21" t="s">
        <v>9478</v>
      </c>
      <c r="O3222" s="21" t="s">
        <v>83</v>
      </c>
      <c r="P3222" s="35" t="s">
        <v>13496</v>
      </c>
    </row>
    <row r="3223" spans="2:16">
      <c r="B3223" t="s">
        <v>41</v>
      </c>
      <c r="C3223" t="s">
        <v>44</v>
      </c>
      <c r="D3223" s="36">
        <v>49241500</v>
      </c>
      <c r="E3223" s="36" t="s">
        <v>11484</v>
      </c>
      <c r="F3223" t="s">
        <v>10457</v>
      </c>
      <c r="G3223" t="s">
        <v>57</v>
      </c>
      <c r="H3223" s="37">
        <v>2483</v>
      </c>
      <c r="I3223" s="41">
        <f t="shared" si="66"/>
        <v>2209.87</v>
      </c>
      <c r="J3223" t="s">
        <v>8885</v>
      </c>
      <c r="K3223" s="35" t="s">
        <v>11484</v>
      </c>
      <c r="L3223" s="33">
        <v>0.11</v>
      </c>
      <c r="M3223" s="21" t="s">
        <v>14848</v>
      </c>
      <c r="N3223" s="21" t="s">
        <v>9478</v>
      </c>
      <c r="O3223" s="21" t="s">
        <v>83</v>
      </c>
      <c r="P3223" s="35" t="s">
        <v>13496</v>
      </c>
    </row>
    <row r="3224" spans="2:16">
      <c r="B3224" t="s">
        <v>41</v>
      </c>
      <c r="C3224" t="s">
        <v>44</v>
      </c>
      <c r="D3224" s="36">
        <v>49241500</v>
      </c>
      <c r="E3224" s="36" t="s">
        <v>11485</v>
      </c>
      <c r="F3224" t="s">
        <v>10458</v>
      </c>
      <c r="G3224" t="s">
        <v>57</v>
      </c>
      <c r="H3224" s="37">
        <v>2773</v>
      </c>
      <c r="I3224" s="41">
        <f t="shared" si="66"/>
        <v>2467.9700000000003</v>
      </c>
      <c r="J3224" t="s">
        <v>8885</v>
      </c>
      <c r="K3224" s="35" t="s">
        <v>11485</v>
      </c>
      <c r="L3224" s="33">
        <v>0.11</v>
      </c>
      <c r="M3224" s="21" t="s">
        <v>14848</v>
      </c>
      <c r="N3224" s="21" t="s">
        <v>9478</v>
      </c>
      <c r="O3224" s="21" t="s">
        <v>83</v>
      </c>
      <c r="P3224" s="35" t="s">
        <v>13496</v>
      </c>
    </row>
    <row r="3225" spans="2:16">
      <c r="B3225" t="s">
        <v>41</v>
      </c>
      <c r="C3225" t="s">
        <v>44</v>
      </c>
      <c r="D3225" s="36">
        <v>49241500</v>
      </c>
      <c r="E3225" s="36" t="s">
        <v>11486</v>
      </c>
      <c r="F3225" t="s">
        <v>10459</v>
      </c>
      <c r="G3225" t="s">
        <v>57</v>
      </c>
      <c r="H3225" s="37">
        <v>3439</v>
      </c>
      <c r="I3225" s="41">
        <f t="shared" si="66"/>
        <v>3060.71</v>
      </c>
      <c r="J3225" t="s">
        <v>8885</v>
      </c>
      <c r="K3225" s="35" t="s">
        <v>11486</v>
      </c>
      <c r="L3225" s="33">
        <v>0.11</v>
      </c>
      <c r="M3225" s="21" t="s">
        <v>14848</v>
      </c>
      <c r="N3225" s="21" t="s">
        <v>9478</v>
      </c>
      <c r="O3225" s="21" t="s">
        <v>83</v>
      </c>
      <c r="P3225" s="35" t="s">
        <v>13496</v>
      </c>
    </row>
    <row r="3226" spans="2:16">
      <c r="B3226" t="s">
        <v>41</v>
      </c>
      <c r="C3226" t="s">
        <v>44</v>
      </c>
      <c r="D3226" s="36">
        <v>49241500</v>
      </c>
      <c r="E3226" s="36" t="s">
        <v>11487</v>
      </c>
      <c r="F3226" t="s">
        <v>10715</v>
      </c>
      <c r="G3226" t="s">
        <v>57</v>
      </c>
      <c r="H3226" s="37">
        <v>1425</v>
      </c>
      <c r="I3226" s="41">
        <f t="shared" si="66"/>
        <v>1268.25</v>
      </c>
      <c r="J3226" t="s">
        <v>8885</v>
      </c>
      <c r="K3226" s="35" t="s">
        <v>11487</v>
      </c>
      <c r="L3226" s="33">
        <v>0.11</v>
      </c>
      <c r="M3226" s="21" t="s">
        <v>14848</v>
      </c>
      <c r="N3226" s="21" t="s">
        <v>9478</v>
      </c>
      <c r="O3226" s="21" t="s">
        <v>83</v>
      </c>
      <c r="P3226" s="35" t="s">
        <v>13496</v>
      </c>
    </row>
    <row r="3227" spans="2:16">
      <c r="B3227" t="s">
        <v>41</v>
      </c>
      <c r="C3227" t="s">
        <v>44</v>
      </c>
      <c r="D3227" s="36">
        <v>49241500</v>
      </c>
      <c r="E3227" s="36" t="s">
        <v>11488</v>
      </c>
      <c r="F3227" t="s">
        <v>10716</v>
      </c>
      <c r="G3227" t="s">
        <v>57</v>
      </c>
      <c r="H3227" s="37">
        <v>2107</v>
      </c>
      <c r="I3227" s="41">
        <f t="shared" si="66"/>
        <v>1875.23</v>
      </c>
      <c r="J3227" t="s">
        <v>8885</v>
      </c>
      <c r="K3227" s="35" t="s">
        <v>11488</v>
      </c>
      <c r="L3227" s="33">
        <v>0.11</v>
      </c>
      <c r="M3227" s="21" t="s">
        <v>14848</v>
      </c>
      <c r="N3227" s="21" t="s">
        <v>9478</v>
      </c>
      <c r="O3227" s="21" t="s">
        <v>83</v>
      </c>
      <c r="P3227" s="35" t="s">
        <v>13496</v>
      </c>
    </row>
    <row r="3228" spans="2:16">
      <c r="B3228" t="s">
        <v>41</v>
      </c>
      <c r="C3228" t="s">
        <v>44</v>
      </c>
      <c r="D3228" s="36">
        <v>49241500</v>
      </c>
      <c r="E3228" s="36" t="s">
        <v>11489</v>
      </c>
      <c r="F3228" t="s">
        <v>10717</v>
      </c>
      <c r="G3228" t="s">
        <v>57</v>
      </c>
      <c r="H3228" s="37">
        <v>2007</v>
      </c>
      <c r="I3228" s="41">
        <f t="shared" si="66"/>
        <v>1786.23</v>
      </c>
      <c r="J3228" t="s">
        <v>8885</v>
      </c>
      <c r="K3228" s="35" t="s">
        <v>11489</v>
      </c>
      <c r="L3228" s="33">
        <v>0.11</v>
      </c>
      <c r="M3228" s="21" t="s">
        <v>14848</v>
      </c>
      <c r="N3228" s="21" t="s">
        <v>9478</v>
      </c>
      <c r="O3228" s="21" t="s">
        <v>83</v>
      </c>
      <c r="P3228" s="35" t="s">
        <v>13496</v>
      </c>
    </row>
    <row r="3229" spans="2:16">
      <c r="B3229" t="s">
        <v>41</v>
      </c>
      <c r="C3229" t="s">
        <v>44</v>
      </c>
      <c r="D3229" s="36">
        <v>49241500</v>
      </c>
      <c r="E3229" s="36" t="s">
        <v>11490</v>
      </c>
      <c r="F3229" t="s">
        <v>10718</v>
      </c>
      <c r="G3229" t="s">
        <v>57</v>
      </c>
      <c r="H3229" s="37">
        <v>1771</v>
      </c>
      <c r="I3229" s="41">
        <f t="shared" si="66"/>
        <v>1576.19</v>
      </c>
      <c r="J3229" t="s">
        <v>8885</v>
      </c>
      <c r="K3229" s="35" t="s">
        <v>11490</v>
      </c>
      <c r="L3229" s="33">
        <v>0.11</v>
      </c>
      <c r="M3229" s="21" t="s">
        <v>14848</v>
      </c>
      <c r="N3229" s="21" t="s">
        <v>9478</v>
      </c>
      <c r="O3229" s="21" t="s">
        <v>83</v>
      </c>
      <c r="P3229" s="35" t="s">
        <v>13496</v>
      </c>
    </row>
    <row r="3230" spans="2:16">
      <c r="B3230" t="s">
        <v>41</v>
      </c>
      <c r="C3230" t="s">
        <v>44</v>
      </c>
      <c r="D3230" s="36">
        <v>49241500</v>
      </c>
      <c r="E3230" s="36" t="s">
        <v>11491</v>
      </c>
      <c r="F3230" t="s">
        <v>10726</v>
      </c>
      <c r="G3230" t="s">
        <v>57</v>
      </c>
      <c r="H3230" s="37">
        <v>4178</v>
      </c>
      <c r="I3230" s="41">
        <f t="shared" si="66"/>
        <v>3718.42</v>
      </c>
      <c r="J3230" t="s">
        <v>8885</v>
      </c>
      <c r="K3230" s="35" t="s">
        <v>11491</v>
      </c>
      <c r="L3230" s="33">
        <v>0.11</v>
      </c>
      <c r="M3230" s="21" t="s">
        <v>14848</v>
      </c>
      <c r="N3230" s="21" t="s">
        <v>9478</v>
      </c>
      <c r="O3230" s="21" t="s">
        <v>83</v>
      </c>
      <c r="P3230" s="35" t="s">
        <v>13496</v>
      </c>
    </row>
    <row r="3231" spans="2:16">
      <c r="B3231" t="s">
        <v>41</v>
      </c>
      <c r="C3231" t="s">
        <v>44</v>
      </c>
      <c r="D3231" s="36">
        <v>49241500</v>
      </c>
      <c r="E3231" s="36" t="s">
        <v>11492</v>
      </c>
      <c r="F3231" t="s">
        <v>10727</v>
      </c>
      <c r="G3231" t="s">
        <v>57</v>
      </c>
      <c r="H3231" s="37">
        <v>4475</v>
      </c>
      <c r="I3231" s="41">
        <f t="shared" si="66"/>
        <v>3982.75</v>
      </c>
      <c r="J3231" t="s">
        <v>8885</v>
      </c>
      <c r="K3231" s="35" t="s">
        <v>11492</v>
      </c>
      <c r="L3231" s="33">
        <v>0.11</v>
      </c>
      <c r="M3231" s="21" t="s">
        <v>14848</v>
      </c>
      <c r="N3231" s="21" t="s">
        <v>9478</v>
      </c>
      <c r="O3231" s="21" t="s">
        <v>83</v>
      </c>
      <c r="P3231" s="35" t="s">
        <v>13496</v>
      </c>
    </row>
    <row r="3232" spans="2:16">
      <c r="B3232" t="s">
        <v>41</v>
      </c>
      <c r="C3232" t="s">
        <v>44</v>
      </c>
      <c r="D3232" s="36">
        <v>49241500</v>
      </c>
      <c r="E3232" s="36" t="s">
        <v>11493</v>
      </c>
      <c r="F3232" t="s">
        <v>10732</v>
      </c>
      <c r="G3232" t="s">
        <v>57</v>
      </c>
      <c r="H3232" s="37">
        <v>2592</v>
      </c>
      <c r="I3232" s="41">
        <f t="shared" si="66"/>
        <v>2306.88</v>
      </c>
      <c r="J3232" t="s">
        <v>8885</v>
      </c>
      <c r="K3232" s="35" t="s">
        <v>11493</v>
      </c>
      <c r="L3232" s="33">
        <v>0.11</v>
      </c>
      <c r="M3232" s="21" t="s">
        <v>14848</v>
      </c>
      <c r="N3232" s="21" t="s">
        <v>9478</v>
      </c>
      <c r="O3232" s="21" t="s">
        <v>83</v>
      </c>
      <c r="P3232" s="35" t="s">
        <v>13496</v>
      </c>
    </row>
    <row r="3233" spans="2:16">
      <c r="B3233" t="s">
        <v>41</v>
      </c>
      <c r="C3233" t="s">
        <v>44</v>
      </c>
      <c r="D3233" s="36">
        <v>49241500</v>
      </c>
      <c r="E3233" s="36" t="s">
        <v>11494</v>
      </c>
      <c r="F3233" t="s">
        <v>10733</v>
      </c>
      <c r="G3233" t="s">
        <v>57</v>
      </c>
      <c r="H3233" s="37">
        <v>2843</v>
      </c>
      <c r="I3233" s="41">
        <f t="shared" si="66"/>
        <v>2530.27</v>
      </c>
      <c r="J3233" t="s">
        <v>8885</v>
      </c>
      <c r="K3233" s="35" t="s">
        <v>11494</v>
      </c>
      <c r="L3233" s="33">
        <v>0.11</v>
      </c>
      <c r="M3233" s="21" t="s">
        <v>14848</v>
      </c>
      <c r="N3233" s="21" t="s">
        <v>9478</v>
      </c>
      <c r="O3233" s="21" t="s">
        <v>83</v>
      </c>
      <c r="P3233" s="35" t="s">
        <v>13496</v>
      </c>
    </row>
    <row r="3234" spans="2:16">
      <c r="B3234" t="s">
        <v>41</v>
      </c>
      <c r="C3234" t="s">
        <v>44</v>
      </c>
      <c r="D3234" s="36">
        <v>49241500</v>
      </c>
      <c r="E3234" s="36" t="s">
        <v>11495</v>
      </c>
      <c r="F3234" t="s">
        <v>10734</v>
      </c>
      <c r="G3234" t="s">
        <v>57</v>
      </c>
      <c r="H3234" s="37">
        <v>2843</v>
      </c>
      <c r="I3234" s="41">
        <f t="shared" si="66"/>
        <v>2530.27</v>
      </c>
      <c r="J3234" t="s">
        <v>8885</v>
      </c>
      <c r="K3234" s="35" t="s">
        <v>11495</v>
      </c>
      <c r="L3234" s="33">
        <v>0.11</v>
      </c>
      <c r="M3234" s="21" t="s">
        <v>14848</v>
      </c>
      <c r="N3234" s="21" t="s">
        <v>9478</v>
      </c>
      <c r="O3234" s="21" t="s">
        <v>83</v>
      </c>
      <c r="P3234" s="35" t="s">
        <v>13496</v>
      </c>
    </row>
    <row r="3235" spans="2:16">
      <c r="B3235" t="s">
        <v>41</v>
      </c>
      <c r="C3235" t="s">
        <v>44</v>
      </c>
      <c r="D3235" s="36">
        <v>49241500</v>
      </c>
      <c r="E3235" s="36" t="s">
        <v>11496</v>
      </c>
      <c r="F3235" t="s">
        <v>10735</v>
      </c>
      <c r="G3235" t="s">
        <v>57</v>
      </c>
      <c r="H3235" s="37">
        <v>2403</v>
      </c>
      <c r="I3235" s="41">
        <f t="shared" si="66"/>
        <v>2138.67</v>
      </c>
      <c r="J3235" t="s">
        <v>8885</v>
      </c>
      <c r="K3235" s="35" t="s">
        <v>11496</v>
      </c>
      <c r="L3235" s="33">
        <v>0.11</v>
      </c>
      <c r="M3235" s="21" t="s">
        <v>14848</v>
      </c>
      <c r="N3235" s="21" t="s">
        <v>9478</v>
      </c>
      <c r="O3235" s="21" t="s">
        <v>83</v>
      </c>
      <c r="P3235" s="35" t="s">
        <v>13496</v>
      </c>
    </row>
    <row r="3236" spans="2:16">
      <c r="B3236" t="s">
        <v>41</v>
      </c>
      <c r="C3236" t="s">
        <v>44</v>
      </c>
      <c r="D3236" s="36">
        <v>49241500</v>
      </c>
      <c r="E3236" s="36" t="s">
        <v>11497</v>
      </c>
      <c r="F3236" t="s">
        <v>10736</v>
      </c>
      <c r="G3236" t="s">
        <v>57</v>
      </c>
      <c r="H3236" s="37">
        <v>2453</v>
      </c>
      <c r="I3236" s="41">
        <f t="shared" si="66"/>
        <v>2183.17</v>
      </c>
      <c r="J3236" t="s">
        <v>8885</v>
      </c>
      <c r="K3236" s="35" t="s">
        <v>11497</v>
      </c>
      <c r="L3236" s="33">
        <v>0.11</v>
      </c>
      <c r="M3236" s="21" t="s">
        <v>14848</v>
      </c>
      <c r="N3236" s="21" t="s">
        <v>9478</v>
      </c>
      <c r="O3236" s="21" t="s">
        <v>83</v>
      </c>
      <c r="P3236" s="35" t="s">
        <v>13496</v>
      </c>
    </row>
    <row r="3237" spans="2:16">
      <c r="B3237" t="s">
        <v>41</v>
      </c>
      <c r="C3237" t="s">
        <v>44</v>
      </c>
      <c r="D3237" s="36">
        <v>49241500</v>
      </c>
      <c r="E3237" s="36" t="s">
        <v>11498</v>
      </c>
      <c r="F3237" t="s">
        <v>10743</v>
      </c>
      <c r="G3237" t="s">
        <v>57</v>
      </c>
      <c r="H3237" s="37">
        <v>1926</v>
      </c>
      <c r="I3237" s="41">
        <f t="shared" si="66"/>
        <v>1714.14</v>
      </c>
      <c r="J3237" t="s">
        <v>8885</v>
      </c>
      <c r="K3237" s="35" t="s">
        <v>11498</v>
      </c>
      <c r="L3237" s="33">
        <v>0.11</v>
      </c>
      <c r="M3237" s="21" t="s">
        <v>14848</v>
      </c>
      <c r="N3237" s="21" t="s">
        <v>9478</v>
      </c>
      <c r="O3237" s="21" t="s">
        <v>83</v>
      </c>
      <c r="P3237" s="35" t="s">
        <v>13496</v>
      </c>
    </row>
    <row r="3238" spans="2:16">
      <c r="B3238" t="s">
        <v>41</v>
      </c>
      <c r="C3238" t="s">
        <v>44</v>
      </c>
      <c r="D3238" s="36">
        <v>49241500</v>
      </c>
      <c r="E3238" s="36" t="s">
        <v>11499</v>
      </c>
      <c r="F3238" t="s">
        <v>10747</v>
      </c>
      <c r="G3238" t="s">
        <v>57</v>
      </c>
      <c r="H3238" s="37">
        <v>2979</v>
      </c>
      <c r="I3238" s="41">
        <f t="shared" si="66"/>
        <v>2651.31</v>
      </c>
      <c r="J3238" t="s">
        <v>8885</v>
      </c>
      <c r="K3238" s="35" t="s">
        <v>11499</v>
      </c>
      <c r="L3238" s="33">
        <v>0.11</v>
      </c>
      <c r="M3238" s="21" t="s">
        <v>14848</v>
      </c>
      <c r="N3238" s="21" t="s">
        <v>9478</v>
      </c>
      <c r="O3238" s="21" t="s">
        <v>83</v>
      </c>
      <c r="P3238" s="35" t="s">
        <v>13496</v>
      </c>
    </row>
    <row r="3239" spans="2:16">
      <c r="B3239" t="s">
        <v>41</v>
      </c>
      <c r="C3239" t="s">
        <v>44</v>
      </c>
      <c r="D3239" s="36">
        <v>49241500</v>
      </c>
      <c r="E3239" s="36" t="s">
        <v>11500</v>
      </c>
      <c r="F3239" t="s">
        <v>10754</v>
      </c>
      <c r="G3239" t="s">
        <v>57</v>
      </c>
      <c r="H3239" s="37">
        <v>2422</v>
      </c>
      <c r="I3239" s="41">
        <f t="shared" si="66"/>
        <v>2155.58</v>
      </c>
      <c r="J3239" t="s">
        <v>8885</v>
      </c>
      <c r="K3239" s="35" t="s">
        <v>11500</v>
      </c>
      <c r="L3239" s="33">
        <v>0.11</v>
      </c>
      <c r="M3239" s="21" t="s">
        <v>14848</v>
      </c>
      <c r="N3239" s="21" t="s">
        <v>9478</v>
      </c>
      <c r="O3239" s="21" t="s">
        <v>83</v>
      </c>
      <c r="P3239" s="35" t="s">
        <v>13496</v>
      </c>
    </row>
    <row r="3240" spans="2:16">
      <c r="B3240" t="s">
        <v>41</v>
      </c>
      <c r="C3240" t="s">
        <v>44</v>
      </c>
      <c r="D3240" s="36">
        <v>49241500</v>
      </c>
      <c r="E3240" s="36">
        <v>20002</v>
      </c>
      <c r="F3240" t="s">
        <v>13123</v>
      </c>
      <c r="G3240" t="s">
        <v>57</v>
      </c>
      <c r="H3240" s="37">
        <v>5546</v>
      </c>
      <c r="I3240" s="41">
        <f t="shared" si="66"/>
        <v>4935.9400000000005</v>
      </c>
      <c r="J3240" t="s">
        <v>8885</v>
      </c>
      <c r="K3240" s="35">
        <v>20002</v>
      </c>
      <c r="L3240" s="33">
        <v>0.11</v>
      </c>
      <c r="M3240" s="21" t="s">
        <v>14848</v>
      </c>
      <c r="N3240" s="21" t="s">
        <v>9478</v>
      </c>
      <c r="O3240" s="21" t="s">
        <v>83</v>
      </c>
      <c r="P3240" s="35" t="s">
        <v>13496</v>
      </c>
    </row>
    <row r="3241" spans="2:16">
      <c r="B3241" t="s">
        <v>41</v>
      </c>
      <c r="C3241" t="s">
        <v>44</v>
      </c>
      <c r="D3241" s="36">
        <v>49241500</v>
      </c>
      <c r="E3241" s="36">
        <v>20005</v>
      </c>
      <c r="F3241" t="s">
        <v>13124</v>
      </c>
      <c r="G3241" t="s">
        <v>57</v>
      </c>
      <c r="H3241" s="37">
        <v>6973</v>
      </c>
      <c r="I3241" s="41">
        <f t="shared" si="66"/>
        <v>6205.97</v>
      </c>
      <c r="J3241" t="s">
        <v>8885</v>
      </c>
      <c r="K3241" s="35">
        <v>20005</v>
      </c>
      <c r="L3241" s="33">
        <v>0.11</v>
      </c>
      <c r="M3241" s="21" t="s">
        <v>14848</v>
      </c>
      <c r="N3241" s="21" t="s">
        <v>9478</v>
      </c>
      <c r="O3241" s="21" t="s">
        <v>83</v>
      </c>
      <c r="P3241" s="35" t="s">
        <v>13496</v>
      </c>
    </row>
    <row r="3242" spans="2:16">
      <c r="B3242" t="s">
        <v>41</v>
      </c>
      <c r="C3242" t="s">
        <v>44</v>
      </c>
      <c r="D3242" s="36">
        <v>49241500</v>
      </c>
      <c r="E3242" s="36">
        <v>20006</v>
      </c>
      <c r="F3242" t="s">
        <v>13125</v>
      </c>
      <c r="G3242" t="s">
        <v>57</v>
      </c>
      <c r="H3242" s="37">
        <v>10046</v>
      </c>
      <c r="I3242" s="41">
        <f t="shared" si="66"/>
        <v>8940.94</v>
      </c>
      <c r="J3242" t="s">
        <v>8885</v>
      </c>
      <c r="K3242" s="35">
        <v>20006</v>
      </c>
      <c r="L3242" s="33">
        <v>0.11</v>
      </c>
      <c r="M3242" s="21" t="s">
        <v>14848</v>
      </c>
      <c r="N3242" s="21" t="s">
        <v>9478</v>
      </c>
      <c r="O3242" s="21" t="s">
        <v>83</v>
      </c>
      <c r="P3242" s="35" t="s">
        <v>13496</v>
      </c>
    </row>
    <row r="3243" spans="2:16">
      <c r="B3243" t="s">
        <v>41</v>
      </c>
      <c r="C3243" t="s">
        <v>44</v>
      </c>
      <c r="D3243" s="36">
        <v>49241500</v>
      </c>
      <c r="E3243" s="36">
        <v>20007</v>
      </c>
      <c r="F3243" t="s">
        <v>13126</v>
      </c>
      <c r="G3243" t="s">
        <v>57</v>
      </c>
      <c r="H3243" s="37">
        <v>11912</v>
      </c>
      <c r="I3243" s="41">
        <f t="shared" si="66"/>
        <v>10601.68</v>
      </c>
      <c r="J3243" t="s">
        <v>8885</v>
      </c>
      <c r="K3243" s="35">
        <v>20007</v>
      </c>
      <c r="L3243" s="33">
        <v>0.11</v>
      </c>
      <c r="M3243" s="21" t="s">
        <v>14848</v>
      </c>
      <c r="N3243" s="21" t="s">
        <v>9478</v>
      </c>
      <c r="O3243" s="21" t="s">
        <v>83</v>
      </c>
      <c r="P3243" s="35" t="s">
        <v>13496</v>
      </c>
    </row>
    <row r="3244" spans="2:16">
      <c r="B3244" t="s">
        <v>41</v>
      </c>
      <c r="C3244" t="s">
        <v>44</v>
      </c>
      <c r="D3244" s="36">
        <v>49241500</v>
      </c>
      <c r="E3244" s="36">
        <v>20010</v>
      </c>
      <c r="F3244" t="s">
        <v>13127</v>
      </c>
      <c r="G3244" t="s">
        <v>57</v>
      </c>
      <c r="H3244" s="37">
        <v>9402</v>
      </c>
      <c r="I3244" s="41">
        <f t="shared" si="66"/>
        <v>8367.7800000000007</v>
      </c>
      <c r="J3244" t="s">
        <v>8885</v>
      </c>
      <c r="K3244" s="35">
        <v>20010</v>
      </c>
      <c r="L3244" s="33">
        <v>0.11</v>
      </c>
      <c r="M3244" s="21" t="s">
        <v>14848</v>
      </c>
      <c r="N3244" s="21" t="s">
        <v>9478</v>
      </c>
      <c r="O3244" s="21" t="s">
        <v>83</v>
      </c>
      <c r="P3244" s="35" t="s">
        <v>13496</v>
      </c>
    </row>
    <row r="3245" spans="2:16">
      <c r="B3245" t="s">
        <v>41</v>
      </c>
      <c r="C3245" t="s">
        <v>44</v>
      </c>
      <c r="D3245" s="36">
        <v>49241500</v>
      </c>
      <c r="E3245" s="36">
        <v>20017</v>
      </c>
      <c r="F3245" t="s">
        <v>13128</v>
      </c>
      <c r="G3245" t="s">
        <v>57</v>
      </c>
      <c r="H3245" s="37">
        <v>4751</v>
      </c>
      <c r="I3245" s="41">
        <f t="shared" si="66"/>
        <v>4228.3900000000003</v>
      </c>
      <c r="J3245" t="s">
        <v>8885</v>
      </c>
      <c r="K3245" s="35">
        <v>20017</v>
      </c>
      <c r="L3245" s="33">
        <v>0.11</v>
      </c>
      <c r="M3245" s="21" t="s">
        <v>14848</v>
      </c>
      <c r="N3245" s="21" t="s">
        <v>9478</v>
      </c>
      <c r="O3245" s="21" t="s">
        <v>83</v>
      </c>
      <c r="P3245" s="35" t="s">
        <v>13496</v>
      </c>
    </row>
    <row r="3246" spans="2:16">
      <c r="B3246" t="s">
        <v>41</v>
      </c>
      <c r="C3246" t="s">
        <v>44</v>
      </c>
      <c r="D3246" s="36">
        <v>49241500</v>
      </c>
      <c r="E3246" s="36">
        <v>20018</v>
      </c>
      <c r="F3246" t="s">
        <v>13129</v>
      </c>
      <c r="G3246" t="s">
        <v>57</v>
      </c>
      <c r="H3246" s="37">
        <v>5828</v>
      </c>
      <c r="I3246" s="41">
        <f t="shared" si="66"/>
        <v>5186.92</v>
      </c>
      <c r="J3246" t="s">
        <v>8885</v>
      </c>
      <c r="K3246" s="35">
        <v>20018</v>
      </c>
      <c r="L3246" s="33">
        <v>0.11</v>
      </c>
      <c r="M3246" s="21" t="s">
        <v>14848</v>
      </c>
      <c r="N3246" s="21" t="s">
        <v>9478</v>
      </c>
      <c r="O3246" s="21" t="s">
        <v>83</v>
      </c>
      <c r="P3246" s="35" t="s">
        <v>13496</v>
      </c>
    </row>
    <row r="3247" spans="2:16">
      <c r="B3247" t="s">
        <v>41</v>
      </c>
      <c r="C3247" t="s">
        <v>44</v>
      </c>
      <c r="D3247" s="36">
        <v>49241500</v>
      </c>
      <c r="E3247" s="36">
        <v>20019</v>
      </c>
      <c r="F3247" t="s">
        <v>13130</v>
      </c>
      <c r="G3247" t="s">
        <v>57</v>
      </c>
      <c r="H3247" s="37">
        <v>12058</v>
      </c>
      <c r="I3247" s="41">
        <f t="shared" si="66"/>
        <v>10731.62</v>
      </c>
      <c r="J3247" t="s">
        <v>8885</v>
      </c>
      <c r="K3247" s="35">
        <v>20019</v>
      </c>
      <c r="L3247" s="33">
        <v>0.11</v>
      </c>
      <c r="M3247" s="21" t="s">
        <v>14848</v>
      </c>
      <c r="N3247" s="21" t="s">
        <v>9478</v>
      </c>
      <c r="O3247" s="21" t="s">
        <v>83</v>
      </c>
      <c r="P3247" s="35" t="s">
        <v>13496</v>
      </c>
    </row>
    <row r="3248" spans="2:16">
      <c r="B3248" t="s">
        <v>41</v>
      </c>
      <c r="C3248" t="s">
        <v>44</v>
      </c>
      <c r="D3248" s="36">
        <v>49241500</v>
      </c>
      <c r="E3248" s="36">
        <v>20020</v>
      </c>
      <c r="F3248" t="s">
        <v>13131</v>
      </c>
      <c r="G3248" t="s">
        <v>57</v>
      </c>
      <c r="H3248" s="37">
        <v>13559</v>
      </c>
      <c r="I3248" s="41">
        <f t="shared" si="66"/>
        <v>12067.51</v>
      </c>
      <c r="J3248" t="s">
        <v>8885</v>
      </c>
      <c r="K3248" s="35">
        <v>20020</v>
      </c>
      <c r="L3248" s="33">
        <v>0.11</v>
      </c>
      <c r="M3248" s="21" t="s">
        <v>14848</v>
      </c>
      <c r="N3248" s="21" t="s">
        <v>9478</v>
      </c>
      <c r="O3248" s="21" t="s">
        <v>83</v>
      </c>
      <c r="P3248" s="35" t="s">
        <v>13496</v>
      </c>
    </row>
    <row r="3249" spans="2:16">
      <c r="B3249" t="s">
        <v>41</v>
      </c>
      <c r="C3249" t="s">
        <v>44</v>
      </c>
      <c r="D3249" s="36">
        <v>49241500</v>
      </c>
      <c r="E3249" s="36">
        <v>20021</v>
      </c>
      <c r="F3249" t="s">
        <v>13132</v>
      </c>
      <c r="G3249" t="s">
        <v>57</v>
      </c>
      <c r="H3249" s="37">
        <v>14945</v>
      </c>
      <c r="I3249" s="41">
        <f t="shared" si="66"/>
        <v>13301.050000000001</v>
      </c>
      <c r="J3249" t="s">
        <v>8885</v>
      </c>
      <c r="K3249" s="35">
        <v>20021</v>
      </c>
      <c r="L3249" s="33">
        <v>0.11</v>
      </c>
      <c r="M3249" s="21" t="s">
        <v>14848</v>
      </c>
      <c r="N3249" s="21" t="s">
        <v>9478</v>
      </c>
      <c r="O3249" s="21" t="s">
        <v>83</v>
      </c>
      <c r="P3249" s="35" t="s">
        <v>13496</v>
      </c>
    </row>
    <row r="3250" spans="2:16">
      <c r="B3250" t="s">
        <v>41</v>
      </c>
      <c r="C3250" t="s">
        <v>44</v>
      </c>
      <c r="D3250" s="36">
        <v>49241500</v>
      </c>
      <c r="E3250" s="36">
        <v>22006</v>
      </c>
      <c r="F3250" t="s">
        <v>13133</v>
      </c>
      <c r="G3250" t="s">
        <v>57</v>
      </c>
      <c r="H3250" s="37">
        <v>923</v>
      </c>
      <c r="I3250" s="41">
        <f t="shared" si="66"/>
        <v>821.47</v>
      </c>
      <c r="J3250" t="s">
        <v>8885</v>
      </c>
      <c r="K3250" s="35">
        <v>22006</v>
      </c>
      <c r="L3250" s="33">
        <v>0.11</v>
      </c>
      <c r="M3250" s="21" t="s">
        <v>14848</v>
      </c>
      <c r="N3250" s="21" t="s">
        <v>9478</v>
      </c>
      <c r="O3250" s="21" t="s">
        <v>83</v>
      </c>
      <c r="P3250" s="35" t="s">
        <v>13496</v>
      </c>
    </row>
    <row r="3251" spans="2:16">
      <c r="B3251" t="s">
        <v>41</v>
      </c>
      <c r="C3251" t="s">
        <v>44</v>
      </c>
      <c r="D3251" s="36">
        <v>49241500</v>
      </c>
      <c r="E3251" s="36">
        <v>22060</v>
      </c>
      <c r="F3251" t="s">
        <v>13134</v>
      </c>
      <c r="G3251" t="s">
        <v>57</v>
      </c>
      <c r="H3251" s="37">
        <v>461</v>
      </c>
      <c r="I3251" s="41">
        <f t="shared" si="66"/>
        <v>410.29</v>
      </c>
      <c r="J3251" t="s">
        <v>8885</v>
      </c>
      <c r="K3251" s="35">
        <v>22060</v>
      </c>
      <c r="L3251" s="33">
        <v>0.11</v>
      </c>
      <c r="M3251" s="21" t="s">
        <v>14848</v>
      </c>
      <c r="N3251" s="21" t="s">
        <v>9478</v>
      </c>
      <c r="O3251" s="21" t="s">
        <v>83</v>
      </c>
      <c r="P3251" s="35" t="s">
        <v>13496</v>
      </c>
    </row>
    <row r="3252" spans="2:16">
      <c r="B3252" t="s">
        <v>41</v>
      </c>
      <c r="C3252" t="s">
        <v>44</v>
      </c>
      <c r="D3252" s="36">
        <v>49241500</v>
      </c>
      <c r="E3252" s="36">
        <v>22061</v>
      </c>
      <c r="F3252" t="s">
        <v>13135</v>
      </c>
      <c r="G3252" t="s">
        <v>57</v>
      </c>
      <c r="H3252" s="37">
        <v>570</v>
      </c>
      <c r="I3252" s="41">
        <f t="shared" si="66"/>
        <v>507.3</v>
      </c>
      <c r="J3252" t="s">
        <v>8885</v>
      </c>
      <c r="K3252" s="35">
        <v>22061</v>
      </c>
      <c r="L3252" s="33">
        <v>0.11</v>
      </c>
      <c r="M3252" s="21" t="s">
        <v>14848</v>
      </c>
      <c r="N3252" s="21" t="s">
        <v>9478</v>
      </c>
      <c r="O3252" s="21" t="s">
        <v>83</v>
      </c>
      <c r="P3252" s="35" t="s">
        <v>13496</v>
      </c>
    </row>
    <row r="3253" spans="2:16">
      <c r="B3253" t="s">
        <v>41</v>
      </c>
      <c r="C3253" t="s">
        <v>44</v>
      </c>
      <c r="D3253" s="36">
        <v>49241500</v>
      </c>
      <c r="E3253" s="36">
        <v>22062</v>
      </c>
      <c r="F3253" t="s">
        <v>13136</v>
      </c>
      <c r="G3253" t="s">
        <v>57</v>
      </c>
      <c r="H3253" s="37">
        <v>461</v>
      </c>
      <c r="I3253" s="41">
        <f t="shared" si="66"/>
        <v>410.29</v>
      </c>
      <c r="J3253" t="s">
        <v>8885</v>
      </c>
      <c r="K3253" s="35">
        <v>22062</v>
      </c>
      <c r="L3253" s="33">
        <v>0.11</v>
      </c>
      <c r="M3253" s="21" t="s">
        <v>14848</v>
      </c>
      <c r="N3253" s="21" t="s">
        <v>9478</v>
      </c>
      <c r="O3253" s="21" t="s">
        <v>83</v>
      </c>
      <c r="P3253" s="35" t="s">
        <v>13496</v>
      </c>
    </row>
    <row r="3254" spans="2:16">
      <c r="B3254" t="s">
        <v>41</v>
      </c>
      <c r="C3254" t="s">
        <v>44</v>
      </c>
      <c r="D3254" s="36">
        <v>49241500</v>
      </c>
      <c r="E3254" s="36">
        <v>22063</v>
      </c>
      <c r="F3254" t="s">
        <v>13137</v>
      </c>
      <c r="G3254" t="s">
        <v>57</v>
      </c>
      <c r="H3254" s="37">
        <v>429</v>
      </c>
      <c r="I3254" s="41">
        <f t="shared" si="66"/>
        <v>381.81</v>
      </c>
      <c r="J3254" t="s">
        <v>8885</v>
      </c>
      <c r="K3254" s="35">
        <v>22063</v>
      </c>
      <c r="L3254" s="33">
        <v>0.11</v>
      </c>
      <c r="M3254" s="21" t="s">
        <v>14848</v>
      </c>
      <c r="N3254" s="21" t="s">
        <v>9478</v>
      </c>
      <c r="O3254" s="21" t="s">
        <v>83</v>
      </c>
      <c r="P3254" s="35" t="s">
        <v>13496</v>
      </c>
    </row>
    <row r="3255" spans="2:16">
      <c r="B3255" t="s">
        <v>41</v>
      </c>
      <c r="C3255" t="s">
        <v>44</v>
      </c>
      <c r="D3255" s="36">
        <v>49241500</v>
      </c>
      <c r="E3255" s="36">
        <v>22064</v>
      </c>
      <c r="F3255" t="s">
        <v>13138</v>
      </c>
      <c r="G3255" t="s">
        <v>57</v>
      </c>
      <c r="H3255" s="37">
        <v>429</v>
      </c>
      <c r="I3255" s="41">
        <f t="shared" si="66"/>
        <v>381.81</v>
      </c>
      <c r="J3255" t="s">
        <v>8885</v>
      </c>
      <c r="K3255" s="35">
        <v>22064</v>
      </c>
      <c r="L3255" s="33">
        <v>0.11</v>
      </c>
      <c r="M3255" s="21" t="s">
        <v>14848</v>
      </c>
      <c r="N3255" s="21" t="s">
        <v>9478</v>
      </c>
      <c r="O3255" s="21" t="s">
        <v>83</v>
      </c>
      <c r="P3255" s="35" t="s">
        <v>13496</v>
      </c>
    </row>
    <row r="3256" spans="2:16">
      <c r="B3256" t="s">
        <v>41</v>
      </c>
      <c r="C3256" t="s">
        <v>44</v>
      </c>
      <c r="D3256" s="36">
        <v>49241500</v>
      </c>
      <c r="E3256" s="36">
        <v>22065</v>
      </c>
      <c r="F3256" t="s">
        <v>13139</v>
      </c>
      <c r="G3256" t="s">
        <v>57</v>
      </c>
      <c r="H3256" s="37">
        <v>462</v>
      </c>
      <c r="I3256" s="41">
        <f t="shared" si="66"/>
        <v>411.18</v>
      </c>
      <c r="J3256" t="s">
        <v>8885</v>
      </c>
      <c r="K3256" s="35">
        <v>22065</v>
      </c>
      <c r="L3256" s="33">
        <v>0.11</v>
      </c>
      <c r="M3256" s="21" t="s">
        <v>14848</v>
      </c>
      <c r="N3256" s="21" t="s">
        <v>9478</v>
      </c>
      <c r="O3256" s="21" t="s">
        <v>83</v>
      </c>
      <c r="P3256" s="35" t="s">
        <v>13496</v>
      </c>
    </row>
    <row r="3257" spans="2:16">
      <c r="B3257" t="s">
        <v>41</v>
      </c>
      <c r="C3257" t="s">
        <v>44</v>
      </c>
      <c r="D3257" s="36">
        <v>49241500</v>
      </c>
      <c r="E3257" s="36">
        <v>22066</v>
      </c>
      <c r="F3257" t="s">
        <v>13140</v>
      </c>
      <c r="G3257" t="s">
        <v>57</v>
      </c>
      <c r="H3257" s="37">
        <v>462</v>
      </c>
      <c r="I3257" s="41">
        <f t="shared" si="66"/>
        <v>411.18</v>
      </c>
      <c r="J3257" t="s">
        <v>8885</v>
      </c>
      <c r="K3257" s="35">
        <v>22066</v>
      </c>
      <c r="L3257" s="33">
        <v>0.11</v>
      </c>
      <c r="M3257" s="21" t="s">
        <v>14848</v>
      </c>
      <c r="N3257" s="21" t="s">
        <v>9478</v>
      </c>
      <c r="O3257" s="21" t="s">
        <v>83</v>
      </c>
      <c r="P3257" s="35" t="s">
        <v>13496</v>
      </c>
    </row>
    <row r="3258" spans="2:16">
      <c r="B3258" t="s">
        <v>41</v>
      </c>
      <c r="C3258" t="s">
        <v>44</v>
      </c>
      <c r="D3258" s="36">
        <v>49241500</v>
      </c>
      <c r="E3258" s="36">
        <v>22067</v>
      </c>
      <c r="F3258" t="s">
        <v>13141</v>
      </c>
      <c r="G3258" t="s">
        <v>57</v>
      </c>
      <c r="H3258" s="37">
        <v>462</v>
      </c>
      <c r="I3258" s="41">
        <f t="shared" si="66"/>
        <v>411.18</v>
      </c>
      <c r="J3258" t="s">
        <v>8885</v>
      </c>
      <c r="K3258" s="35">
        <v>22067</v>
      </c>
      <c r="L3258" s="33">
        <v>0.11</v>
      </c>
      <c r="M3258" s="21" t="s">
        <v>14848</v>
      </c>
      <c r="N3258" s="21" t="s">
        <v>9478</v>
      </c>
      <c r="O3258" s="21" t="s">
        <v>83</v>
      </c>
      <c r="P3258" s="35" t="s">
        <v>13496</v>
      </c>
    </row>
    <row r="3259" spans="2:16">
      <c r="B3259" t="s">
        <v>41</v>
      </c>
      <c r="C3259" t="s">
        <v>44</v>
      </c>
      <c r="D3259" s="36">
        <v>49241500</v>
      </c>
      <c r="E3259" s="36">
        <v>22068</v>
      </c>
      <c r="F3259" t="s">
        <v>13142</v>
      </c>
      <c r="G3259" t="s">
        <v>57</v>
      </c>
      <c r="H3259" s="37">
        <v>461</v>
      </c>
      <c r="I3259" s="41">
        <f t="shared" si="66"/>
        <v>410.29</v>
      </c>
      <c r="J3259" t="s">
        <v>8885</v>
      </c>
      <c r="K3259" s="35">
        <v>22068</v>
      </c>
      <c r="L3259" s="33">
        <v>0.11</v>
      </c>
      <c r="M3259" s="21" t="s">
        <v>14848</v>
      </c>
      <c r="N3259" s="21" t="s">
        <v>9478</v>
      </c>
      <c r="O3259" s="21" t="s">
        <v>83</v>
      </c>
      <c r="P3259" s="35" t="s">
        <v>13496</v>
      </c>
    </row>
    <row r="3260" spans="2:16">
      <c r="B3260" t="s">
        <v>41</v>
      </c>
      <c r="C3260" t="s">
        <v>44</v>
      </c>
      <c r="D3260" s="36">
        <v>49241500</v>
      </c>
      <c r="E3260" s="36">
        <v>23002</v>
      </c>
      <c r="F3260" t="s">
        <v>13143</v>
      </c>
      <c r="G3260" t="s">
        <v>57</v>
      </c>
      <c r="H3260" s="37">
        <v>713</v>
      </c>
      <c r="I3260" s="41">
        <f t="shared" si="66"/>
        <v>634.57000000000005</v>
      </c>
      <c r="J3260" t="s">
        <v>8885</v>
      </c>
      <c r="K3260" s="35">
        <v>23002</v>
      </c>
      <c r="L3260" s="33">
        <v>0.11</v>
      </c>
      <c r="M3260" s="21" t="s">
        <v>14848</v>
      </c>
      <c r="N3260" s="21" t="s">
        <v>9478</v>
      </c>
      <c r="O3260" s="21" t="s">
        <v>83</v>
      </c>
      <c r="P3260" s="35" t="s">
        <v>13496</v>
      </c>
    </row>
    <row r="3261" spans="2:16">
      <c r="B3261" t="s">
        <v>41</v>
      </c>
      <c r="C3261" t="s">
        <v>44</v>
      </c>
      <c r="D3261" s="36">
        <v>49241500</v>
      </c>
      <c r="E3261" s="36">
        <v>23005</v>
      </c>
      <c r="F3261" t="s">
        <v>13144</v>
      </c>
      <c r="G3261" t="s">
        <v>57</v>
      </c>
      <c r="H3261" s="37">
        <v>843</v>
      </c>
      <c r="I3261" s="41">
        <f t="shared" si="66"/>
        <v>750.27</v>
      </c>
      <c r="J3261" t="s">
        <v>8885</v>
      </c>
      <c r="K3261" s="35">
        <v>23005</v>
      </c>
      <c r="L3261" s="33">
        <v>0.11</v>
      </c>
      <c r="M3261" s="21" t="s">
        <v>14848</v>
      </c>
      <c r="N3261" s="21" t="s">
        <v>9478</v>
      </c>
      <c r="O3261" s="21" t="s">
        <v>83</v>
      </c>
      <c r="P3261" s="35" t="s">
        <v>13496</v>
      </c>
    </row>
    <row r="3262" spans="2:16">
      <c r="B3262" t="s">
        <v>41</v>
      </c>
      <c r="C3262" t="s">
        <v>44</v>
      </c>
      <c r="D3262" s="36">
        <v>49241500</v>
      </c>
      <c r="E3262" s="36">
        <v>23006</v>
      </c>
      <c r="F3262" t="s">
        <v>13145</v>
      </c>
      <c r="G3262" t="s">
        <v>57</v>
      </c>
      <c r="H3262" s="37">
        <v>1151</v>
      </c>
      <c r="I3262" s="41">
        <f t="shared" si="66"/>
        <v>1024.3900000000001</v>
      </c>
      <c r="J3262" t="s">
        <v>8885</v>
      </c>
      <c r="K3262" s="35">
        <v>23006</v>
      </c>
      <c r="L3262" s="33">
        <v>0.11</v>
      </c>
      <c r="M3262" s="21" t="s">
        <v>14848</v>
      </c>
      <c r="N3262" s="21" t="s">
        <v>9478</v>
      </c>
      <c r="O3262" s="21" t="s">
        <v>83</v>
      </c>
      <c r="P3262" s="35" t="s">
        <v>13496</v>
      </c>
    </row>
    <row r="3263" spans="2:16">
      <c r="B3263" t="s">
        <v>41</v>
      </c>
      <c r="C3263" t="s">
        <v>44</v>
      </c>
      <c r="D3263" s="36">
        <v>49241500</v>
      </c>
      <c r="E3263" s="36">
        <v>23007</v>
      </c>
      <c r="F3263" t="s">
        <v>13146</v>
      </c>
      <c r="G3263" t="s">
        <v>57</v>
      </c>
      <c r="H3263" s="37">
        <v>1503</v>
      </c>
      <c r="I3263" s="41">
        <f t="shared" si="66"/>
        <v>1337.67</v>
      </c>
      <c r="J3263" t="s">
        <v>8885</v>
      </c>
      <c r="K3263" s="35">
        <v>23007</v>
      </c>
      <c r="L3263" s="33">
        <v>0.11</v>
      </c>
      <c r="M3263" s="21" t="s">
        <v>14848</v>
      </c>
      <c r="N3263" s="21" t="s">
        <v>9478</v>
      </c>
      <c r="O3263" s="21" t="s">
        <v>83</v>
      </c>
      <c r="P3263" s="35" t="s">
        <v>13496</v>
      </c>
    </row>
    <row r="3264" spans="2:16">
      <c r="B3264" t="s">
        <v>41</v>
      </c>
      <c r="C3264" t="s">
        <v>44</v>
      </c>
      <c r="D3264" s="36">
        <v>49241500</v>
      </c>
      <c r="E3264" s="36">
        <v>23010</v>
      </c>
      <c r="F3264" t="s">
        <v>13147</v>
      </c>
      <c r="G3264" t="s">
        <v>57</v>
      </c>
      <c r="H3264" s="37">
        <v>984</v>
      </c>
      <c r="I3264" s="41">
        <f t="shared" si="66"/>
        <v>875.76</v>
      </c>
      <c r="J3264" t="s">
        <v>8885</v>
      </c>
      <c r="K3264" s="35">
        <v>23010</v>
      </c>
      <c r="L3264" s="33">
        <v>0.11</v>
      </c>
      <c r="M3264" s="21" t="s">
        <v>14848</v>
      </c>
      <c r="N3264" s="21" t="s">
        <v>9478</v>
      </c>
      <c r="O3264" s="21" t="s">
        <v>83</v>
      </c>
      <c r="P3264" s="35" t="s">
        <v>13496</v>
      </c>
    </row>
    <row r="3265" spans="2:16">
      <c r="B3265" t="s">
        <v>41</v>
      </c>
      <c r="C3265" t="s">
        <v>44</v>
      </c>
      <c r="D3265" s="36">
        <v>49241500</v>
      </c>
      <c r="E3265" s="36">
        <v>23011</v>
      </c>
      <c r="F3265" t="s">
        <v>13148</v>
      </c>
      <c r="G3265" t="s">
        <v>57</v>
      </c>
      <c r="H3265" s="37">
        <v>649</v>
      </c>
      <c r="I3265" s="41">
        <f t="shared" si="66"/>
        <v>577.61</v>
      </c>
      <c r="J3265" t="s">
        <v>8885</v>
      </c>
      <c r="K3265" s="35">
        <v>23011</v>
      </c>
      <c r="L3265" s="33">
        <v>0.11</v>
      </c>
      <c r="M3265" s="21" t="s">
        <v>14848</v>
      </c>
      <c r="N3265" s="21" t="s">
        <v>9478</v>
      </c>
      <c r="O3265" s="21" t="s">
        <v>83</v>
      </c>
      <c r="P3265" s="35" t="s">
        <v>13496</v>
      </c>
    </row>
    <row r="3266" spans="2:16">
      <c r="B3266" t="s">
        <v>41</v>
      </c>
      <c r="C3266" t="s">
        <v>44</v>
      </c>
      <c r="D3266" s="36">
        <v>49241500</v>
      </c>
      <c r="E3266" s="36">
        <v>23012</v>
      </c>
      <c r="F3266" t="s">
        <v>13149</v>
      </c>
      <c r="G3266" t="s">
        <v>57</v>
      </c>
      <c r="H3266" s="37">
        <v>467</v>
      </c>
      <c r="I3266" s="41">
        <f t="shared" si="66"/>
        <v>415.63</v>
      </c>
      <c r="J3266" t="s">
        <v>8885</v>
      </c>
      <c r="K3266" s="35">
        <v>23012</v>
      </c>
      <c r="L3266" s="33">
        <v>0.11</v>
      </c>
      <c r="M3266" s="21" t="s">
        <v>14848</v>
      </c>
      <c r="N3266" s="21" t="s">
        <v>9478</v>
      </c>
      <c r="O3266" s="21" t="s">
        <v>83</v>
      </c>
      <c r="P3266" s="35" t="s">
        <v>13496</v>
      </c>
    </row>
    <row r="3267" spans="2:16">
      <c r="B3267" t="s">
        <v>41</v>
      </c>
      <c r="C3267" t="s">
        <v>44</v>
      </c>
      <c r="D3267" s="36">
        <v>49241500</v>
      </c>
      <c r="E3267" s="36">
        <v>23013</v>
      </c>
      <c r="F3267" t="s">
        <v>13150</v>
      </c>
      <c r="G3267" t="s">
        <v>57</v>
      </c>
      <c r="H3267" s="37">
        <v>793</v>
      </c>
      <c r="I3267" s="41">
        <f t="shared" si="66"/>
        <v>705.77</v>
      </c>
      <c r="J3267" t="s">
        <v>8885</v>
      </c>
      <c r="K3267" s="35">
        <v>23013</v>
      </c>
      <c r="L3267" s="33">
        <v>0.11</v>
      </c>
      <c r="M3267" s="21" t="s">
        <v>14848</v>
      </c>
      <c r="N3267" s="21" t="s">
        <v>9478</v>
      </c>
      <c r="O3267" s="21" t="s">
        <v>83</v>
      </c>
      <c r="P3267" s="35" t="s">
        <v>13496</v>
      </c>
    </row>
    <row r="3268" spans="2:16">
      <c r="B3268" t="s">
        <v>41</v>
      </c>
      <c r="C3268" t="s">
        <v>44</v>
      </c>
      <c r="D3268" s="36">
        <v>49241500</v>
      </c>
      <c r="E3268" s="36">
        <v>23014</v>
      </c>
      <c r="F3268" t="s">
        <v>13151</v>
      </c>
      <c r="G3268" t="s">
        <v>57</v>
      </c>
      <c r="H3268" s="37">
        <v>520</v>
      </c>
      <c r="I3268" s="41">
        <f t="shared" si="66"/>
        <v>462.8</v>
      </c>
      <c r="J3268" t="s">
        <v>8885</v>
      </c>
      <c r="K3268" s="35">
        <v>23014</v>
      </c>
      <c r="L3268" s="33">
        <v>0.11</v>
      </c>
      <c r="M3268" s="21" t="s">
        <v>14848</v>
      </c>
      <c r="N3268" s="21" t="s">
        <v>9478</v>
      </c>
      <c r="O3268" s="21" t="s">
        <v>83</v>
      </c>
      <c r="P3268" s="35" t="s">
        <v>13496</v>
      </c>
    </row>
    <row r="3269" spans="2:16">
      <c r="B3269" t="s">
        <v>41</v>
      </c>
      <c r="C3269" t="s">
        <v>44</v>
      </c>
      <c r="D3269" s="36">
        <v>49241500</v>
      </c>
      <c r="E3269" s="36">
        <v>23015</v>
      </c>
      <c r="F3269" t="s">
        <v>13152</v>
      </c>
      <c r="G3269" t="s">
        <v>57</v>
      </c>
      <c r="H3269" s="37">
        <v>487</v>
      </c>
      <c r="I3269" s="41">
        <f t="shared" si="66"/>
        <v>433.43</v>
      </c>
      <c r="J3269" t="s">
        <v>8885</v>
      </c>
      <c r="K3269" s="35">
        <v>23015</v>
      </c>
      <c r="L3269" s="33">
        <v>0.11</v>
      </c>
      <c r="M3269" s="21" t="s">
        <v>14848</v>
      </c>
      <c r="N3269" s="21" t="s">
        <v>9478</v>
      </c>
      <c r="O3269" s="21" t="s">
        <v>83</v>
      </c>
      <c r="P3269" s="35" t="s">
        <v>13496</v>
      </c>
    </row>
    <row r="3270" spans="2:16">
      <c r="B3270" t="s">
        <v>41</v>
      </c>
      <c r="C3270" t="s">
        <v>44</v>
      </c>
      <c r="D3270" s="36">
        <v>49241500</v>
      </c>
      <c r="E3270" s="36">
        <v>23016</v>
      </c>
      <c r="F3270" t="s">
        <v>13153</v>
      </c>
      <c r="G3270" t="s">
        <v>57</v>
      </c>
      <c r="H3270" s="37">
        <v>600</v>
      </c>
      <c r="I3270" s="41">
        <f t="shared" si="66"/>
        <v>534</v>
      </c>
      <c r="J3270" t="s">
        <v>8885</v>
      </c>
      <c r="K3270" s="35">
        <v>23016</v>
      </c>
      <c r="L3270" s="33">
        <v>0.11</v>
      </c>
      <c r="M3270" s="21" t="s">
        <v>14848</v>
      </c>
      <c r="N3270" s="21" t="s">
        <v>9478</v>
      </c>
      <c r="O3270" s="21" t="s">
        <v>83</v>
      </c>
      <c r="P3270" s="35" t="s">
        <v>13496</v>
      </c>
    </row>
    <row r="3271" spans="2:16">
      <c r="B3271" t="s">
        <v>41</v>
      </c>
      <c r="C3271" t="s">
        <v>44</v>
      </c>
      <c r="D3271" s="36">
        <v>49241500</v>
      </c>
      <c r="E3271" s="36">
        <v>23017</v>
      </c>
      <c r="F3271" t="s">
        <v>13154</v>
      </c>
      <c r="G3271" t="s">
        <v>57</v>
      </c>
      <c r="H3271" s="37">
        <v>302</v>
      </c>
      <c r="I3271" s="41">
        <f t="shared" si="66"/>
        <v>268.78000000000003</v>
      </c>
      <c r="J3271" t="s">
        <v>8885</v>
      </c>
      <c r="K3271" s="35">
        <v>23017</v>
      </c>
      <c r="L3271" s="33">
        <v>0.11</v>
      </c>
      <c r="M3271" s="21" t="s">
        <v>14848</v>
      </c>
      <c r="N3271" s="21" t="s">
        <v>9478</v>
      </c>
      <c r="O3271" s="21" t="s">
        <v>83</v>
      </c>
      <c r="P3271" s="35" t="s">
        <v>13496</v>
      </c>
    </row>
    <row r="3272" spans="2:16">
      <c r="B3272" t="s">
        <v>41</v>
      </c>
      <c r="C3272" t="s">
        <v>44</v>
      </c>
      <c r="D3272" s="36">
        <v>49241500</v>
      </c>
      <c r="E3272" s="36">
        <v>23018</v>
      </c>
      <c r="F3272" t="s">
        <v>13155</v>
      </c>
      <c r="G3272" t="s">
        <v>57</v>
      </c>
      <c r="H3272" s="37">
        <v>321</v>
      </c>
      <c r="I3272" s="41">
        <f t="shared" ref="I3272:I3297" si="67">H3272*0.89</f>
        <v>285.69</v>
      </c>
      <c r="J3272" t="s">
        <v>8885</v>
      </c>
      <c r="K3272" s="35">
        <v>23018</v>
      </c>
      <c r="L3272" s="33">
        <v>0.11</v>
      </c>
      <c r="M3272" s="21" t="s">
        <v>14848</v>
      </c>
      <c r="N3272" s="21" t="s">
        <v>9478</v>
      </c>
      <c r="O3272" s="21" t="s">
        <v>83</v>
      </c>
      <c r="P3272" s="35" t="s">
        <v>13496</v>
      </c>
    </row>
    <row r="3273" spans="2:16">
      <c r="B3273" t="s">
        <v>41</v>
      </c>
      <c r="C3273" t="s">
        <v>44</v>
      </c>
      <c r="D3273" s="36">
        <v>49241500</v>
      </c>
      <c r="E3273" s="36">
        <v>23019</v>
      </c>
      <c r="F3273" t="s">
        <v>13156</v>
      </c>
      <c r="G3273" t="s">
        <v>57</v>
      </c>
      <c r="H3273" s="37">
        <v>774</v>
      </c>
      <c r="I3273" s="41">
        <f t="shared" si="67"/>
        <v>688.86</v>
      </c>
      <c r="J3273" t="s">
        <v>8885</v>
      </c>
      <c r="K3273" s="35">
        <v>23019</v>
      </c>
      <c r="L3273" s="33">
        <v>0.11</v>
      </c>
      <c r="M3273" s="21" t="s">
        <v>14848</v>
      </c>
      <c r="N3273" s="21" t="s">
        <v>9478</v>
      </c>
      <c r="O3273" s="21" t="s">
        <v>83</v>
      </c>
      <c r="P3273" s="35" t="s">
        <v>13496</v>
      </c>
    </row>
    <row r="3274" spans="2:16">
      <c r="B3274" t="s">
        <v>41</v>
      </c>
      <c r="C3274" t="s">
        <v>44</v>
      </c>
      <c r="D3274" s="36">
        <v>49241500</v>
      </c>
      <c r="E3274" s="36">
        <v>23020</v>
      </c>
      <c r="F3274" t="s">
        <v>13157</v>
      </c>
      <c r="G3274" t="s">
        <v>57</v>
      </c>
      <c r="H3274" s="37">
        <v>817</v>
      </c>
      <c r="I3274" s="41">
        <f t="shared" si="67"/>
        <v>727.13</v>
      </c>
      <c r="J3274" t="s">
        <v>8885</v>
      </c>
      <c r="K3274" s="35">
        <v>23020</v>
      </c>
      <c r="L3274" s="33">
        <v>0.11</v>
      </c>
      <c r="M3274" s="21" t="s">
        <v>14848</v>
      </c>
      <c r="N3274" s="21" t="s">
        <v>9478</v>
      </c>
      <c r="O3274" s="21" t="s">
        <v>83</v>
      </c>
      <c r="P3274" s="35" t="s">
        <v>13496</v>
      </c>
    </row>
    <row r="3275" spans="2:16">
      <c r="B3275" t="s">
        <v>41</v>
      </c>
      <c r="C3275" t="s">
        <v>44</v>
      </c>
      <c r="D3275" s="36">
        <v>49241500</v>
      </c>
      <c r="E3275" s="36">
        <v>23021</v>
      </c>
      <c r="F3275" t="s">
        <v>13158</v>
      </c>
      <c r="G3275" t="s">
        <v>57</v>
      </c>
      <c r="H3275" s="37">
        <v>925</v>
      </c>
      <c r="I3275" s="41">
        <f t="shared" si="67"/>
        <v>823.25</v>
      </c>
      <c r="J3275" t="s">
        <v>8885</v>
      </c>
      <c r="K3275" s="35">
        <v>23021</v>
      </c>
      <c r="L3275" s="33">
        <v>0.11</v>
      </c>
      <c r="M3275" s="21" t="s">
        <v>14848</v>
      </c>
      <c r="N3275" s="21" t="s">
        <v>9478</v>
      </c>
      <c r="O3275" s="21" t="s">
        <v>83</v>
      </c>
      <c r="P3275" s="35" t="s">
        <v>13496</v>
      </c>
    </row>
    <row r="3276" spans="2:16">
      <c r="B3276" t="s">
        <v>41</v>
      </c>
      <c r="C3276" t="s">
        <v>44</v>
      </c>
      <c r="D3276" s="36">
        <v>49241500</v>
      </c>
      <c r="E3276" s="36">
        <v>23027</v>
      </c>
      <c r="F3276" t="s">
        <v>13159</v>
      </c>
      <c r="G3276" t="s">
        <v>57</v>
      </c>
      <c r="H3276" s="37">
        <v>807</v>
      </c>
      <c r="I3276" s="41">
        <f t="shared" si="67"/>
        <v>718.23</v>
      </c>
      <c r="J3276" t="s">
        <v>8885</v>
      </c>
      <c r="K3276" s="35">
        <v>23027</v>
      </c>
      <c r="L3276" s="33">
        <v>0.11</v>
      </c>
      <c r="M3276" s="21" t="s">
        <v>14848</v>
      </c>
      <c r="N3276" s="21" t="s">
        <v>9478</v>
      </c>
      <c r="O3276" s="21" t="s">
        <v>83</v>
      </c>
      <c r="P3276" s="35" t="s">
        <v>13496</v>
      </c>
    </row>
    <row r="3277" spans="2:16">
      <c r="B3277" t="s">
        <v>41</v>
      </c>
      <c r="C3277" t="s">
        <v>44</v>
      </c>
      <c r="D3277" s="36">
        <v>49241500</v>
      </c>
      <c r="E3277" s="36">
        <v>23028</v>
      </c>
      <c r="F3277" t="s">
        <v>13160</v>
      </c>
      <c r="G3277" t="s">
        <v>57</v>
      </c>
      <c r="H3277" s="37">
        <v>1408</v>
      </c>
      <c r="I3277" s="41">
        <f t="shared" si="67"/>
        <v>1253.1200000000001</v>
      </c>
      <c r="J3277" t="s">
        <v>8885</v>
      </c>
      <c r="K3277" s="35">
        <v>23028</v>
      </c>
      <c r="L3277" s="33">
        <v>0.11</v>
      </c>
      <c r="M3277" s="21" t="s">
        <v>14848</v>
      </c>
      <c r="N3277" s="21" t="s">
        <v>9478</v>
      </c>
      <c r="O3277" s="21" t="s">
        <v>83</v>
      </c>
      <c r="P3277" s="35" t="s">
        <v>13496</v>
      </c>
    </row>
    <row r="3278" spans="2:16">
      <c r="B3278" t="s">
        <v>41</v>
      </c>
      <c r="C3278" t="s">
        <v>44</v>
      </c>
      <c r="D3278" s="36">
        <v>49241500</v>
      </c>
      <c r="E3278" s="36">
        <v>23029</v>
      </c>
      <c r="F3278" t="s">
        <v>13161</v>
      </c>
      <c r="G3278" t="s">
        <v>57</v>
      </c>
      <c r="H3278" s="37">
        <v>1504</v>
      </c>
      <c r="I3278" s="41">
        <f t="shared" si="67"/>
        <v>1338.56</v>
      </c>
      <c r="J3278" t="s">
        <v>8885</v>
      </c>
      <c r="K3278" s="35">
        <v>23029</v>
      </c>
      <c r="L3278" s="33">
        <v>0.11</v>
      </c>
      <c r="M3278" s="21" t="s">
        <v>14848</v>
      </c>
      <c r="N3278" s="21" t="s">
        <v>9478</v>
      </c>
      <c r="O3278" s="21" t="s">
        <v>83</v>
      </c>
      <c r="P3278" s="35" t="s">
        <v>13496</v>
      </c>
    </row>
    <row r="3279" spans="2:16">
      <c r="B3279" t="s">
        <v>41</v>
      </c>
      <c r="C3279" t="s">
        <v>44</v>
      </c>
      <c r="D3279" s="36">
        <v>49241500</v>
      </c>
      <c r="E3279" s="36">
        <v>23030</v>
      </c>
      <c r="F3279" t="s">
        <v>13162</v>
      </c>
      <c r="G3279" t="s">
        <v>57</v>
      </c>
      <c r="H3279" s="37">
        <v>1809</v>
      </c>
      <c r="I3279" s="41">
        <f t="shared" si="67"/>
        <v>1610.01</v>
      </c>
      <c r="J3279" t="s">
        <v>8885</v>
      </c>
      <c r="K3279" s="35">
        <v>23030</v>
      </c>
      <c r="L3279" s="33">
        <v>0.11</v>
      </c>
      <c r="M3279" s="21" t="s">
        <v>14848</v>
      </c>
      <c r="N3279" s="21" t="s">
        <v>9478</v>
      </c>
      <c r="O3279" s="21" t="s">
        <v>83</v>
      </c>
      <c r="P3279" s="35" t="s">
        <v>13496</v>
      </c>
    </row>
    <row r="3280" spans="2:16">
      <c r="B3280" t="s">
        <v>41</v>
      </c>
      <c r="C3280" t="s">
        <v>44</v>
      </c>
      <c r="D3280" s="36">
        <v>49241500</v>
      </c>
      <c r="E3280" s="36">
        <v>23031</v>
      </c>
      <c r="F3280" t="s">
        <v>13163</v>
      </c>
      <c r="G3280" t="s">
        <v>57</v>
      </c>
      <c r="H3280" s="37">
        <v>721</v>
      </c>
      <c r="I3280" s="41">
        <f t="shared" si="67"/>
        <v>641.69000000000005</v>
      </c>
      <c r="J3280" t="s">
        <v>8885</v>
      </c>
      <c r="K3280" s="35">
        <v>23031</v>
      </c>
      <c r="L3280" s="33">
        <v>0.11</v>
      </c>
      <c r="M3280" s="21" t="s">
        <v>14848</v>
      </c>
      <c r="N3280" s="21" t="s">
        <v>9478</v>
      </c>
      <c r="O3280" s="21" t="s">
        <v>83</v>
      </c>
      <c r="P3280" s="35" t="s">
        <v>13496</v>
      </c>
    </row>
    <row r="3281" spans="2:16">
      <c r="B3281" t="s">
        <v>41</v>
      </c>
      <c r="C3281" t="s">
        <v>44</v>
      </c>
      <c r="D3281" s="36">
        <v>49241500</v>
      </c>
      <c r="E3281" s="36">
        <v>23032</v>
      </c>
      <c r="F3281" t="s">
        <v>13164</v>
      </c>
      <c r="G3281" t="s">
        <v>57</v>
      </c>
      <c r="H3281" s="37">
        <v>861</v>
      </c>
      <c r="I3281" s="41">
        <f t="shared" si="67"/>
        <v>766.29</v>
      </c>
      <c r="J3281" t="s">
        <v>8885</v>
      </c>
      <c r="K3281" s="35">
        <v>23032</v>
      </c>
      <c r="L3281" s="33">
        <v>0.11</v>
      </c>
      <c r="M3281" s="21" t="s">
        <v>14848</v>
      </c>
      <c r="N3281" s="21" t="s">
        <v>9478</v>
      </c>
      <c r="O3281" s="21" t="s">
        <v>83</v>
      </c>
      <c r="P3281" s="35" t="s">
        <v>13496</v>
      </c>
    </row>
    <row r="3282" spans="2:16">
      <c r="B3282" t="s">
        <v>41</v>
      </c>
      <c r="C3282" t="s">
        <v>44</v>
      </c>
      <c r="D3282" s="36">
        <v>49241500</v>
      </c>
      <c r="E3282" s="36">
        <v>23033</v>
      </c>
      <c r="F3282" t="s">
        <v>13165</v>
      </c>
      <c r="G3282" t="s">
        <v>57</v>
      </c>
      <c r="H3282" s="37">
        <v>656</v>
      </c>
      <c r="I3282" s="41">
        <f t="shared" si="67"/>
        <v>583.84</v>
      </c>
      <c r="J3282" t="s">
        <v>8885</v>
      </c>
      <c r="K3282" s="35">
        <v>23033</v>
      </c>
      <c r="L3282" s="33">
        <v>0.11</v>
      </c>
      <c r="M3282" s="21" t="s">
        <v>14848</v>
      </c>
      <c r="N3282" s="21" t="s">
        <v>9478</v>
      </c>
      <c r="O3282" s="21" t="s">
        <v>83</v>
      </c>
      <c r="P3282" s="35" t="s">
        <v>13496</v>
      </c>
    </row>
    <row r="3283" spans="2:16">
      <c r="B3283" t="s">
        <v>41</v>
      </c>
      <c r="C3283" t="s">
        <v>44</v>
      </c>
      <c r="D3283" s="36">
        <v>49241500</v>
      </c>
      <c r="E3283" s="36">
        <v>23034</v>
      </c>
      <c r="F3283" t="s">
        <v>13166</v>
      </c>
      <c r="G3283" t="s">
        <v>57</v>
      </c>
      <c r="H3283" s="37">
        <v>1161</v>
      </c>
      <c r="I3283" s="41">
        <f t="shared" si="67"/>
        <v>1033.29</v>
      </c>
      <c r="J3283" t="s">
        <v>8885</v>
      </c>
      <c r="K3283" s="35">
        <v>23034</v>
      </c>
      <c r="L3283" s="33">
        <v>0.11</v>
      </c>
      <c r="M3283" s="21" t="s">
        <v>14848</v>
      </c>
      <c r="N3283" s="21" t="s">
        <v>9478</v>
      </c>
      <c r="O3283" s="21" t="s">
        <v>83</v>
      </c>
      <c r="P3283" s="35" t="s">
        <v>13496</v>
      </c>
    </row>
    <row r="3284" spans="2:16">
      <c r="B3284" t="s">
        <v>41</v>
      </c>
      <c r="C3284" t="s">
        <v>44</v>
      </c>
      <c r="D3284" s="36">
        <v>49241500</v>
      </c>
      <c r="E3284" s="36">
        <v>23035</v>
      </c>
      <c r="F3284" t="s">
        <v>13167</v>
      </c>
      <c r="G3284" t="s">
        <v>57</v>
      </c>
      <c r="H3284" s="37">
        <v>1538</v>
      </c>
      <c r="I3284" s="41">
        <f t="shared" si="67"/>
        <v>1368.82</v>
      </c>
      <c r="J3284" t="s">
        <v>8885</v>
      </c>
      <c r="K3284" s="35">
        <v>23035</v>
      </c>
      <c r="L3284" s="33">
        <v>0.11</v>
      </c>
      <c r="M3284" s="21" t="s">
        <v>14848</v>
      </c>
      <c r="N3284" s="21" t="s">
        <v>9478</v>
      </c>
      <c r="O3284" s="21" t="s">
        <v>83</v>
      </c>
      <c r="P3284" s="35" t="s">
        <v>13496</v>
      </c>
    </row>
    <row r="3285" spans="2:16">
      <c r="B3285" t="s">
        <v>41</v>
      </c>
      <c r="C3285" t="s">
        <v>44</v>
      </c>
      <c r="D3285" s="36">
        <v>49241500</v>
      </c>
      <c r="E3285" s="36">
        <v>23036</v>
      </c>
      <c r="F3285" t="s">
        <v>13168</v>
      </c>
      <c r="G3285" t="s">
        <v>57</v>
      </c>
      <c r="H3285" s="37">
        <v>1003</v>
      </c>
      <c r="I3285" s="41">
        <f t="shared" si="67"/>
        <v>892.67</v>
      </c>
      <c r="J3285" t="s">
        <v>8885</v>
      </c>
      <c r="K3285" s="35">
        <v>23036</v>
      </c>
      <c r="L3285" s="33">
        <v>0.11</v>
      </c>
      <c r="M3285" s="21" t="s">
        <v>14848</v>
      </c>
      <c r="N3285" s="21" t="s">
        <v>9478</v>
      </c>
      <c r="O3285" s="21" t="s">
        <v>83</v>
      </c>
      <c r="P3285" s="35" t="s">
        <v>13496</v>
      </c>
    </row>
    <row r="3286" spans="2:16">
      <c r="B3286" t="s">
        <v>41</v>
      </c>
      <c r="C3286" t="s">
        <v>44</v>
      </c>
      <c r="D3286" s="36">
        <v>49241500</v>
      </c>
      <c r="E3286" s="36">
        <v>23037</v>
      </c>
      <c r="F3286" t="s">
        <v>13169</v>
      </c>
      <c r="G3286" t="s">
        <v>57</v>
      </c>
      <c r="H3286" s="37">
        <v>1362</v>
      </c>
      <c r="I3286" s="41">
        <f t="shared" si="67"/>
        <v>1212.18</v>
      </c>
      <c r="J3286" t="s">
        <v>8885</v>
      </c>
      <c r="K3286" s="35">
        <v>23037</v>
      </c>
      <c r="L3286" s="33">
        <v>0.11</v>
      </c>
      <c r="M3286" s="21" t="s">
        <v>14848</v>
      </c>
      <c r="N3286" s="21" t="s">
        <v>9478</v>
      </c>
      <c r="O3286" s="21" t="s">
        <v>83</v>
      </c>
      <c r="P3286" s="35" t="s">
        <v>13496</v>
      </c>
    </row>
    <row r="3287" spans="2:16">
      <c r="B3287" t="s">
        <v>41</v>
      </c>
      <c r="C3287" t="s">
        <v>44</v>
      </c>
      <c r="D3287" s="36">
        <v>49241500</v>
      </c>
      <c r="E3287" s="36">
        <v>23038</v>
      </c>
      <c r="F3287" t="s">
        <v>13170</v>
      </c>
      <c r="G3287" t="s">
        <v>57</v>
      </c>
      <c r="H3287" s="37">
        <v>1470</v>
      </c>
      <c r="I3287" s="41">
        <f t="shared" si="67"/>
        <v>1308.3</v>
      </c>
      <c r="J3287" t="s">
        <v>8885</v>
      </c>
      <c r="K3287" s="35">
        <v>23038</v>
      </c>
      <c r="L3287" s="33">
        <v>0.11</v>
      </c>
      <c r="M3287" s="21" t="s">
        <v>14848</v>
      </c>
      <c r="N3287" s="21" t="s">
        <v>9478</v>
      </c>
      <c r="O3287" s="21" t="s">
        <v>83</v>
      </c>
      <c r="P3287" s="35" t="s">
        <v>13496</v>
      </c>
    </row>
    <row r="3288" spans="2:16">
      <c r="B3288" t="s">
        <v>41</v>
      </c>
      <c r="C3288" t="s">
        <v>44</v>
      </c>
      <c r="D3288" s="36">
        <v>49241500</v>
      </c>
      <c r="E3288" s="36">
        <v>23039</v>
      </c>
      <c r="F3288" t="s">
        <v>13171</v>
      </c>
      <c r="G3288" t="s">
        <v>57</v>
      </c>
      <c r="H3288" s="37">
        <v>1673</v>
      </c>
      <c r="I3288" s="41">
        <f t="shared" si="67"/>
        <v>1488.97</v>
      </c>
      <c r="J3288" t="s">
        <v>8885</v>
      </c>
      <c r="K3288" s="35">
        <v>23039</v>
      </c>
      <c r="L3288" s="33">
        <v>0.11</v>
      </c>
      <c r="M3288" s="21" t="s">
        <v>14848</v>
      </c>
      <c r="N3288" s="21" t="s">
        <v>9478</v>
      </c>
      <c r="O3288" s="21" t="s">
        <v>83</v>
      </c>
      <c r="P3288" s="35" t="s">
        <v>13496</v>
      </c>
    </row>
    <row r="3289" spans="2:16">
      <c r="B3289" t="s">
        <v>41</v>
      </c>
      <c r="C3289" t="s">
        <v>44</v>
      </c>
      <c r="D3289" s="36">
        <v>49241500</v>
      </c>
      <c r="E3289" s="36">
        <v>23040</v>
      </c>
      <c r="F3289" t="s">
        <v>13172</v>
      </c>
      <c r="G3289" t="s">
        <v>57</v>
      </c>
      <c r="H3289" s="37">
        <v>743</v>
      </c>
      <c r="I3289" s="41">
        <f t="shared" si="67"/>
        <v>661.27</v>
      </c>
      <c r="J3289" t="s">
        <v>8885</v>
      </c>
      <c r="K3289" s="35">
        <v>23040</v>
      </c>
      <c r="L3289" s="33">
        <v>0.11</v>
      </c>
      <c r="M3289" s="21" t="s">
        <v>14848</v>
      </c>
      <c r="N3289" s="21" t="s">
        <v>9478</v>
      </c>
      <c r="O3289" s="21" t="s">
        <v>83</v>
      </c>
      <c r="P3289" s="35" t="s">
        <v>13496</v>
      </c>
    </row>
    <row r="3290" spans="2:16">
      <c r="B3290" t="s">
        <v>41</v>
      </c>
      <c r="C3290" t="s">
        <v>44</v>
      </c>
      <c r="D3290" s="36">
        <v>49241500</v>
      </c>
      <c r="E3290" s="36">
        <v>24000</v>
      </c>
      <c r="F3290" t="s">
        <v>13173</v>
      </c>
      <c r="G3290" t="s">
        <v>57</v>
      </c>
      <c r="H3290" s="37">
        <v>1716</v>
      </c>
      <c r="I3290" s="41">
        <f t="shared" si="67"/>
        <v>1527.24</v>
      </c>
      <c r="J3290" t="s">
        <v>8885</v>
      </c>
      <c r="K3290" s="35">
        <v>24000</v>
      </c>
      <c r="L3290" s="33">
        <v>0.11</v>
      </c>
      <c r="M3290" s="21" t="s">
        <v>14848</v>
      </c>
      <c r="N3290" s="21" t="s">
        <v>9478</v>
      </c>
      <c r="O3290" s="21" t="s">
        <v>83</v>
      </c>
      <c r="P3290" s="35" t="s">
        <v>13496</v>
      </c>
    </row>
    <row r="3291" spans="2:16">
      <c r="B3291" t="s">
        <v>41</v>
      </c>
      <c r="C3291" t="s">
        <v>44</v>
      </c>
      <c r="D3291" s="36">
        <v>49241500</v>
      </c>
      <c r="E3291" s="36">
        <v>24001</v>
      </c>
      <c r="F3291" t="s">
        <v>13174</v>
      </c>
      <c r="G3291" t="s">
        <v>57</v>
      </c>
      <c r="H3291" s="37">
        <v>1812</v>
      </c>
      <c r="I3291" s="41">
        <f t="shared" si="67"/>
        <v>1612.68</v>
      </c>
      <c r="J3291" t="s">
        <v>8885</v>
      </c>
      <c r="K3291" s="35">
        <v>24001</v>
      </c>
      <c r="L3291" s="33">
        <v>0.11</v>
      </c>
      <c r="M3291" s="21" t="s">
        <v>14848</v>
      </c>
      <c r="N3291" s="21" t="s">
        <v>9478</v>
      </c>
      <c r="O3291" s="21" t="s">
        <v>83</v>
      </c>
      <c r="P3291" s="35" t="s">
        <v>13496</v>
      </c>
    </row>
    <row r="3292" spans="2:16">
      <c r="B3292" t="s">
        <v>41</v>
      </c>
      <c r="C3292" t="s">
        <v>44</v>
      </c>
      <c r="D3292" s="36">
        <v>49241500</v>
      </c>
      <c r="E3292" s="36">
        <v>24002</v>
      </c>
      <c r="F3292" t="s">
        <v>13175</v>
      </c>
      <c r="G3292" t="s">
        <v>57</v>
      </c>
      <c r="H3292" s="37">
        <v>2077</v>
      </c>
      <c r="I3292" s="41">
        <f t="shared" si="67"/>
        <v>1848.53</v>
      </c>
      <c r="J3292" t="s">
        <v>8885</v>
      </c>
      <c r="K3292" s="35">
        <v>24002</v>
      </c>
      <c r="L3292" s="33">
        <v>0.11</v>
      </c>
      <c r="M3292" s="21" t="s">
        <v>14848</v>
      </c>
      <c r="N3292" s="21" t="s">
        <v>9478</v>
      </c>
      <c r="O3292" s="21" t="s">
        <v>83</v>
      </c>
      <c r="P3292" s="35" t="s">
        <v>13496</v>
      </c>
    </row>
    <row r="3293" spans="2:16">
      <c r="B3293" t="s">
        <v>41</v>
      </c>
      <c r="C3293" t="s">
        <v>44</v>
      </c>
      <c r="D3293" s="36">
        <v>49241500</v>
      </c>
      <c r="E3293" s="36">
        <v>24004</v>
      </c>
      <c r="F3293" t="s">
        <v>13176</v>
      </c>
      <c r="G3293" t="s">
        <v>57</v>
      </c>
      <c r="H3293" s="37">
        <v>3238</v>
      </c>
      <c r="I3293" s="41">
        <f t="shared" si="67"/>
        <v>2881.82</v>
      </c>
      <c r="J3293" t="s">
        <v>8885</v>
      </c>
      <c r="K3293" s="35">
        <v>24004</v>
      </c>
      <c r="L3293" s="33">
        <v>0.11</v>
      </c>
      <c r="M3293" s="21" t="s">
        <v>14848</v>
      </c>
      <c r="N3293" s="21" t="s">
        <v>9478</v>
      </c>
      <c r="O3293" s="21" t="s">
        <v>83</v>
      </c>
      <c r="P3293" s="35" t="s">
        <v>13496</v>
      </c>
    </row>
    <row r="3294" spans="2:16">
      <c r="B3294" t="s">
        <v>41</v>
      </c>
      <c r="C3294" t="s">
        <v>44</v>
      </c>
      <c r="D3294" s="36">
        <v>49241500</v>
      </c>
      <c r="E3294" s="36">
        <v>24005</v>
      </c>
      <c r="F3294" t="s">
        <v>13177</v>
      </c>
      <c r="G3294" t="s">
        <v>57</v>
      </c>
      <c r="H3294" s="37">
        <v>3550</v>
      </c>
      <c r="I3294" s="41">
        <f t="shared" si="67"/>
        <v>3159.5</v>
      </c>
      <c r="J3294" t="s">
        <v>8885</v>
      </c>
      <c r="K3294" s="35">
        <v>24005</v>
      </c>
      <c r="L3294" s="33">
        <v>0.11</v>
      </c>
      <c r="M3294" s="21" t="s">
        <v>14848</v>
      </c>
      <c r="N3294" s="21" t="s">
        <v>9478</v>
      </c>
      <c r="O3294" s="21" t="s">
        <v>83</v>
      </c>
      <c r="P3294" s="35" t="s">
        <v>13496</v>
      </c>
    </row>
    <row r="3295" spans="2:16">
      <c r="B3295" t="s">
        <v>41</v>
      </c>
      <c r="C3295" t="s">
        <v>44</v>
      </c>
      <c r="D3295" s="36">
        <v>49241500</v>
      </c>
      <c r="E3295" s="36">
        <v>24008</v>
      </c>
      <c r="F3295" t="s">
        <v>13178</v>
      </c>
      <c r="G3295" t="s">
        <v>57</v>
      </c>
      <c r="H3295" s="37">
        <v>44</v>
      </c>
      <c r="I3295" s="41">
        <f t="shared" si="67"/>
        <v>39.160000000000004</v>
      </c>
      <c r="J3295" t="s">
        <v>8885</v>
      </c>
      <c r="K3295" s="35">
        <v>24008</v>
      </c>
      <c r="L3295" s="33">
        <v>0.11</v>
      </c>
      <c r="M3295" s="21" t="s">
        <v>14848</v>
      </c>
      <c r="N3295" s="21" t="s">
        <v>9478</v>
      </c>
      <c r="O3295" s="21" t="s">
        <v>83</v>
      </c>
      <c r="P3295" s="35" t="s">
        <v>13496</v>
      </c>
    </row>
    <row r="3296" spans="2:16">
      <c r="B3296" t="s">
        <v>41</v>
      </c>
      <c r="C3296" t="s">
        <v>44</v>
      </c>
      <c r="D3296" s="36">
        <v>49241500</v>
      </c>
      <c r="E3296" s="36">
        <v>24011</v>
      </c>
      <c r="F3296" t="s">
        <v>13179</v>
      </c>
      <c r="G3296" t="s">
        <v>57</v>
      </c>
      <c r="H3296" s="37">
        <v>278</v>
      </c>
      <c r="I3296" s="41">
        <f t="shared" si="67"/>
        <v>247.42000000000002</v>
      </c>
      <c r="J3296" t="s">
        <v>8885</v>
      </c>
      <c r="K3296" s="35">
        <v>24011</v>
      </c>
      <c r="L3296" s="33">
        <v>0.11</v>
      </c>
      <c r="M3296" s="21" t="s">
        <v>14848</v>
      </c>
      <c r="N3296" s="21" t="s">
        <v>9478</v>
      </c>
      <c r="O3296" s="21" t="s">
        <v>83</v>
      </c>
      <c r="P3296" s="35" t="s">
        <v>13496</v>
      </c>
    </row>
    <row r="3297" spans="2:16">
      <c r="B3297" t="s">
        <v>41</v>
      </c>
      <c r="C3297" t="s">
        <v>44</v>
      </c>
      <c r="D3297" s="36">
        <v>49241500</v>
      </c>
      <c r="E3297" s="36">
        <v>24013</v>
      </c>
      <c r="F3297" t="s">
        <v>13180</v>
      </c>
      <c r="G3297" t="s">
        <v>57</v>
      </c>
      <c r="H3297" s="37">
        <v>385</v>
      </c>
      <c r="I3297" s="41">
        <f t="shared" si="67"/>
        <v>342.65</v>
      </c>
      <c r="J3297" t="s">
        <v>8885</v>
      </c>
      <c r="K3297" s="35">
        <v>24013</v>
      </c>
      <c r="L3297" s="33">
        <v>0.11</v>
      </c>
      <c r="M3297" s="21" t="s">
        <v>14848</v>
      </c>
      <c r="N3297" s="21" t="s">
        <v>9478</v>
      </c>
      <c r="O3297" s="21" t="s">
        <v>83</v>
      </c>
      <c r="P3297" s="35" t="s">
        <v>13496</v>
      </c>
    </row>
    <row r="3298" spans="2:16">
      <c r="B3298" t="s">
        <v>41</v>
      </c>
      <c r="C3298" t="s">
        <v>46</v>
      </c>
      <c r="D3298" s="36">
        <v>49200000</v>
      </c>
      <c r="E3298" s="36">
        <v>4600</v>
      </c>
      <c r="F3298" t="s">
        <v>11501</v>
      </c>
      <c r="G3298" t="s">
        <v>57</v>
      </c>
      <c r="H3298" s="37">
        <v>10324</v>
      </c>
      <c r="I3298" s="41">
        <f>H3298*0.94</f>
        <v>9704.56</v>
      </c>
      <c r="J3298" t="s">
        <v>8885</v>
      </c>
      <c r="K3298" s="35">
        <v>4600</v>
      </c>
      <c r="L3298" s="33">
        <v>0.06</v>
      </c>
      <c r="M3298" s="21" t="s">
        <v>14848</v>
      </c>
      <c r="N3298" s="21" t="s">
        <v>9478</v>
      </c>
      <c r="O3298" s="21" t="s">
        <v>83</v>
      </c>
      <c r="P3298" s="35" t="s">
        <v>13496</v>
      </c>
    </row>
    <row r="3299" spans="2:16">
      <c r="B3299" t="s">
        <v>41</v>
      </c>
      <c r="C3299" t="s">
        <v>46</v>
      </c>
      <c r="D3299" s="36">
        <v>49200000</v>
      </c>
      <c r="E3299" s="36">
        <v>4601</v>
      </c>
      <c r="F3299" t="s">
        <v>11502</v>
      </c>
      <c r="G3299" t="s">
        <v>57</v>
      </c>
      <c r="H3299" s="37">
        <v>10047</v>
      </c>
      <c r="I3299" s="41">
        <f t="shared" ref="I3299:I3362" si="68">H3299*0.94</f>
        <v>9444.18</v>
      </c>
      <c r="J3299" t="s">
        <v>8885</v>
      </c>
      <c r="K3299" s="35">
        <v>4601</v>
      </c>
      <c r="L3299" s="33">
        <v>0.06</v>
      </c>
      <c r="M3299" s="21" t="s">
        <v>14848</v>
      </c>
      <c r="N3299" s="21" t="s">
        <v>9478</v>
      </c>
      <c r="O3299" s="21" t="s">
        <v>83</v>
      </c>
      <c r="P3299" s="35" t="s">
        <v>13496</v>
      </c>
    </row>
    <row r="3300" spans="2:16">
      <c r="B3300" t="s">
        <v>41</v>
      </c>
      <c r="C3300" t="s">
        <v>46</v>
      </c>
      <c r="D3300" s="36">
        <v>49200000</v>
      </c>
      <c r="E3300" s="36">
        <v>4602</v>
      </c>
      <c r="F3300" t="s">
        <v>11503</v>
      </c>
      <c r="G3300" t="s">
        <v>57</v>
      </c>
      <c r="H3300" s="37">
        <v>10493</v>
      </c>
      <c r="I3300" s="41">
        <f t="shared" si="68"/>
        <v>9863.42</v>
      </c>
      <c r="J3300" t="s">
        <v>8885</v>
      </c>
      <c r="K3300" s="35">
        <v>4602</v>
      </c>
      <c r="L3300" s="33">
        <v>0.06</v>
      </c>
      <c r="M3300" s="21" t="s">
        <v>14848</v>
      </c>
      <c r="N3300" s="21" t="s">
        <v>9478</v>
      </c>
      <c r="O3300" s="21" t="s">
        <v>83</v>
      </c>
      <c r="P3300" s="35" t="s">
        <v>13496</v>
      </c>
    </row>
    <row r="3301" spans="2:16">
      <c r="B3301" t="s">
        <v>41</v>
      </c>
      <c r="C3301" t="s">
        <v>46</v>
      </c>
      <c r="D3301" s="36">
        <v>49200000</v>
      </c>
      <c r="E3301" s="36">
        <v>4610</v>
      </c>
      <c r="F3301" t="s">
        <v>11501</v>
      </c>
      <c r="G3301" t="s">
        <v>57</v>
      </c>
      <c r="H3301" s="37">
        <v>10579</v>
      </c>
      <c r="I3301" s="41">
        <f t="shared" si="68"/>
        <v>9944.26</v>
      </c>
      <c r="J3301" t="s">
        <v>8885</v>
      </c>
      <c r="K3301" s="35">
        <v>4610</v>
      </c>
      <c r="L3301" s="33">
        <v>0.06</v>
      </c>
      <c r="M3301" s="21" t="s">
        <v>14848</v>
      </c>
      <c r="N3301" s="21" t="s">
        <v>9478</v>
      </c>
      <c r="O3301" s="21" t="s">
        <v>83</v>
      </c>
      <c r="P3301" s="35" t="s">
        <v>13496</v>
      </c>
    </row>
    <row r="3302" spans="2:16">
      <c r="B3302" t="s">
        <v>41</v>
      </c>
      <c r="C3302" t="s">
        <v>46</v>
      </c>
      <c r="D3302" s="36">
        <v>49200000</v>
      </c>
      <c r="E3302" s="36">
        <v>4625</v>
      </c>
      <c r="F3302" t="s">
        <v>11504</v>
      </c>
      <c r="G3302" t="s">
        <v>57</v>
      </c>
      <c r="H3302" s="37">
        <v>338</v>
      </c>
      <c r="I3302" s="41">
        <f t="shared" si="68"/>
        <v>317.71999999999997</v>
      </c>
      <c r="J3302" t="s">
        <v>8885</v>
      </c>
      <c r="K3302" s="35">
        <v>4625</v>
      </c>
      <c r="L3302" s="33">
        <v>0.06</v>
      </c>
      <c r="M3302" s="21" t="s">
        <v>14848</v>
      </c>
      <c r="N3302" s="21" t="s">
        <v>9478</v>
      </c>
      <c r="O3302" s="21" t="s">
        <v>83</v>
      </c>
      <c r="P3302" s="35" t="s">
        <v>13496</v>
      </c>
    </row>
    <row r="3303" spans="2:16">
      <c r="B3303" t="s">
        <v>41</v>
      </c>
      <c r="C3303" t="s">
        <v>46</v>
      </c>
      <c r="D3303" s="36">
        <v>49200000</v>
      </c>
      <c r="E3303" s="36">
        <v>4626</v>
      </c>
      <c r="F3303" t="s">
        <v>11505</v>
      </c>
      <c r="G3303" t="s">
        <v>57</v>
      </c>
      <c r="H3303" s="37">
        <v>842</v>
      </c>
      <c r="I3303" s="41">
        <f t="shared" si="68"/>
        <v>791.4799999999999</v>
      </c>
      <c r="J3303" t="s">
        <v>8885</v>
      </c>
      <c r="K3303" s="35">
        <v>4626</v>
      </c>
      <c r="L3303" s="33">
        <v>0.06</v>
      </c>
      <c r="M3303" s="21" t="s">
        <v>14848</v>
      </c>
      <c r="N3303" s="21" t="s">
        <v>9478</v>
      </c>
      <c r="O3303" s="21" t="s">
        <v>83</v>
      </c>
      <c r="P3303" s="35" t="s">
        <v>13496</v>
      </c>
    </row>
    <row r="3304" spans="2:16">
      <c r="B3304" t="s">
        <v>41</v>
      </c>
      <c r="C3304" t="s">
        <v>46</v>
      </c>
      <c r="D3304" s="36">
        <v>49200000</v>
      </c>
      <c r="E3304" s="36">
        <v>4627</v>
      </c>
      <c r="F3304" t="s">
        <v>11506</v>
      </c>
      <c r="G3304" t="s">
        <v>57</v>
      </c>
      <c r="H3304" s="37">
        <v>478</v>
      </c>
      <c r="I3304" s="41">
        <f t="shared" si="68"/>
        <v>449.32</v>
      </c>
      <c r="J3304" t="s">
        <v>8885</v>
      </c>
      <c r="K3304" s="35">
        <v>4627</v>
      </c>
      <c r="L3304" s="33">
        <v>0.06</v>
      </c>
      <c r="M3304" s="21" t="s">
        <v>14848</v>
      </c>
      <c r="N3304" s="21" t="s">
        <v>9478</v>
      </c>
      <c r="O3304" s="21" t="s">
        <v>83</v>
      </c>
      <c r="P3304" s="35" t="s">
        <v>13496</v>
      </c>
    </row>
    <row r="3305" spans="2:16">
      <c r="B3305" t="s">
        <v>41</v>
      </c>
      <c r="C3305" t="s">
        <v>46</v>
      </c>
      <c r="D3305" s="36">
        <v>49200000</v>
      </c>
      <c r="E3305" s="36">
        <v>4628</v>
      </c>
      <c r="F3305" t="s">
        <v>11507</v>
      </c>
      <c r="G3305" t="s">
        <v>57</v>
      </c>
      <c r="H3305" s="37">
        <v>503</v>
      </c>
      <c r="I3305" s="41">
        <f t="shared" si="68"/>
        <v>472.82</v>
      </c>
      <c r="J3305" t="s">
        <v>8885</v>
      </c>
      <c r="K3305" s="35">
        <v>4628</v>
      </c>
      <c r="L3305" s="33">
        <v>0.06</v>
      </c>
      <c r="M3305" s="21" t="s">
        <v>14848</v>
      </c>
      <c r="N3305" s="21" t="s">
        <v>9478</v>
      </c>
      <c r="O3305" s="21" t="s">
        <v>83</v>
      </c>
      <c r="P3305" s="35" t="s">
        <v>13496</v>
      </c>
    </row>
    <row r="3306" spans="2:16">
      <c r="B3306" t="s">
        <v>41</v>
      </c>
      <c r="C3306" t="s">
        <v>46</v>
      </c>
      <c r="D3306" s="36">
        <v>49200000</v>
      </c>
      <c r="E3306" s="36">
        <v>4629</v>
      </c>
      <c r="F3306" t="s">
        <v>11508</v>
      </c>
      <c r="G3306" t="s">
        <v>57</v>
      </c>
      <c r="H3306" s="37">
        <v>506</v>
      </c>
      <c r="I3306" s="41">
        <f t="shared" si="68"/>
        <v>475.64</v>
      </c>
      <c r="J3306" t="s">
        <v>8885</v>
      </c>
      <c r="K3306" s="35">
        <v>4629</v>
      </c>
      <c r="L3306" s="33">
        <v>0.06</v>
      </c>
      <c r="M3306" s="21" t="s">
        <v>14848</v>
      </c>
      <c r="N3306" s="21" t="s">
        <v>9478</v>
      </c>
      <c r="O3306" s="21" t="s">
        <v>83</v>
      </c>
      <c r="P3306" s="35" t="s">
        <v>13496</v>
      </c>
    </row>
    <row r="3307" spans="2:16">
      <c r="B3307" t="s">
        <v>41</v>
      </c>
      <c r="C3307" t="s">
        <v>46</v>
      </c>
      <c r="D3307" s="36">
        <v>49200000</v>
      </c>
      <c r="E3307" s="36">
        <v>4630</v>
      </c>
      <c r="F3307" t="s">
        <v>11509</v>
      </c>
      <c r="G3307" t="s">
        <v>57</v>
      </c>
      <c r="H3307" s="37">
        <v>563</v>
      </c>
      <c r="I3307" s="41">
        <f t="shared" si="68"/>
        <v>529.21999999999991</v>
      </c>
      <c r="J3307" t="s">
        <v>8885</v>
      </c>
      <c r="K3307" s="35">
        <v>4630</v>
      </c>
      <c r="L3307" s="33">
        <v>0.06</v>
      </c>
      <c r="M3307" s="21" t="s">
        <v>14848</v>
      </c>
      <c r="N3307" s="21" t="s">
        <v>9478</v>
      </c>
      <c r="O3307" s="21" t="s">
        <v>83</v>
      </c>
      <c r="P3307" s="35" t="s">
        <v>13496</v>
      </c>
    </row>
    <row r="3308" spans="2:16">
      <c r="B3308" t="s">
        <v>41</v>
      </c>
      <c r="C3308" t="s">
        <v>46</v>
      </c>
      <c r="D3308" s="36">
        <v>49200000</v>
      </c>
      <c r="E3308" s="36">
        <v>4631</v>
      </c>
      <c r="F3308" t="s">
        <v>11510</v>
      </c>
      <c r="G3308" t="s">
        <v>57</v>
      </c>
      <c r="H3308" s="37">
        <v>571</v>
      </c>
      <c r="I3308" s="41">
        <f t="shared" si="68"/>
        <v>536.74</v>
      </c>
      <c r="J3308" t="s">
        <v>8885</v>
      </c>
      <c r="K3308" s="35">
        <v>4631</v>
      </c>
      <c r="L3308" s="33">
        <v>0.06</v>
      </c>
      <c r="M3308" s="21" t="s">
        <v>14848</v>
      </c>
      <c r="N3308" s="21" t="s">
        <v>9478</v>
      </c>
      <c r="O3308" s="21" t="s">
        <v>83</v>
      </c>
      <c r="P3308" s="35" t="s">
        <v>13496</v>
      </c>
    </row>
    <row r="3309" spans="2:16">
      <c r="B3309" t="s">
        <v>41</v>
      </c>
      <c r="C3309" t="s">
        <v>46</v>
      </c>
      <c r="D3309" s="36">
        <v>49200000</v>
      </c>
      <c r="E3309" s="36">
        <v>4632</v>
      </c>
      <c r="F3309" t="s">
        <v>11511</v>
      </c>
      <c r="G3309" t="s">
        <v>57</v>
      </c>
      <c r="H3309" s="37">
        <v>579</v>
      </c>
      <c r="I3309" s="41">
        <f t="shared" si="68"/>
        <v>544.26</v>
      </c>
      <c r="J3309" t="s">
        <v>8885</v>
      </c>
      <c r="K3309" s="35">
        <v>4632</v>
      </c>
      <c r="L3309" s="33">
        <v>0.06</v>
      </c>
      <c r="M3309" s="21" t="s">
        <v>14848</v>
      </c>
      <c r="N3309" s="21" t="s">
        <v>9478</v>
      </c>
      <c r="O3309" s="21" t="s">
        <v>83</v>
      </c>
      <c r="P3309" s="35" t="s">
        <v>13496</v>
      </c>
    </row>
    <row r="3310" spans="2:16">
      <c r="B3310" t="s">
        <v>41</v>
      </c>
      <c r="C3310" t="s">
        <v>46</v>
      </c>
      <c r="D3310" s="36">
        <v>49200000</v>
      </c>
      <c r="E3310" s="36">
        <v>4633</v>
      </c>
      <c r="F3310" t="s">
        <v>11512</v>
      </c>
      <c r="G3310" t="s">
        <v>57</v>
      </c>
      <c r="H3310" s="37">
        <v>589</v>
      </c>
      <c r="I3310" s="41">
        <f t="shared" si="68"/>
        <v>553.66</v>
      </c>
      <c r="J3310" t="s">
        <v>8885</v>
      </c>
      <c r="K3310" s="35">
        <v>4633</v>
      </c>
      <c r="L3310" s="33">
        <v>0.06</v>
      </c>
      <c r="M3310" s="21" t="s">
        <v>14848</v>
      </c>
      <c r="N3310" s="21" t="s">
        <v>9478</v>
      </c>
      <c r="O3310" s="21" t="s">
        <v>83</v>
      </c>
      <c r="P3310" s="35" t="s">
        <v>13496</v>
      </c>
    </row>
    <row r="3311" spans="2:16">
      <c r="B3311" t="s">
        <v>41</v>
      </c>
      <c r="C3311" t="s">
        <v>46</v>
      </c>
      <c r="D3311" s="36">
        <v>49200000</v>
      </c>
      <c r="E3311" s="36">
        <v>8645</v>
      </c>
      <c r="F3311" t="s">
        <v>11513</v>
      </c>
      <c r="G3311" t="s">
        <v>57</v>
      </c>
      <c r="H3311" s="37">
        <v>8020</v>
      </c>
      <c r="I3311" s="41">
        <f t="shared" si="68"/>
        <v>7538.7999999999993</v>
      </c>
      <c r="J3311" t="s">
        <v>8885</v>
      </c>
      <c r="K3311" s="35">
        <v>8645</v>
      </c>
      <c r="L3311" s="33">
        <v>0.06</v>
      </c>
      <c r="M3311" s="21" t="s">
        <v>14848</v>
      </c>
      <c r="N3311" s="21" t="s">
        <v>9478</v>
      </c>
      <c r="O3311" s="21" t="s">
        <v>83</v>
      </c>
      <c r="P3311" s="35" t="s">
        <v>13496</v>
      </c>
    </row>
    <row r="3312" spans="2:16">
      <c r="B3312" t="s">
        <v>41</v>
      </c>
      <c r="C3312" t="s">
        <v>46</v>
      </c>
      <c r="D3312" s="36">
        <v>49200000</v>
      </c>
      <c r="E3312" s="36">
        <v>13112</v>
      </c>
      <c r="F3312" t="s">
        <v>11514</v>
      </c>
      <c r="G3312" t="s">
        <v>57</v>
      </c>
      <c r="H3312" s="37">
        <v>352</v>
      </c>
      <c r="I3312" s="41">
        <f t="shared" si="68"/>
        <v>330.88</v>
      </c>
      <c r="J3312" t="s">
        <v>8885</v>
      </c>
      <c r="K3312" s="35">
        <v>13112</v>
      </c>
      <c r="L3312" s="33">
        <v>0.06</v>
      </c>
      <c r="M3312" s="21" t="s">
        <v>14848</v>
      </c>
      <c r="N3312" s="21" t="s">
        <v>9478</v>
      </c>
      <c r="O3312" s="21" t="s">
        <v>83</v>
      </c>
      <c r="P3312" s="35" t="s">
        <v>13496</v>
      </c>
    </row>
    <row r="3313" spans="2:16">
      <c r="B3313" t="s">
        <v>41</v>
      </c>
      <c r="C3313" t="s">
        <v>46</v>
      </c>
      <c r="D3313" s="36">
        <v>49200000</v>
      </c>
      <c r="E3313" s="36">
        <v>13113</v>
      </c>
      <c r="F3313" t="s">
        <v>11515</v>
      </c>
      <c r="G3313" t="s">
        <v>57</v>
      </c>
      <c r="H3313" s="37">
        <v>427</v>
      </c>
      <c r="I3313" s="41">
        <f t="shared" si="68"/>
        <v>401.38</v>
      </c>
      <c r="J3313" t="s">
        <v>8885</v>
      </c>
      <c r="K3313" s="35">
        <v>13113</v>
      </c>
      <c r="L3313" s="33">
        <v>0.06</v>
      </c>
      <c r="M3313" s="21" t="s">
        <v>14848</v>
      </c>
      <c r="N3313" s="21" t="s">
        <v>9478</v>
      </c>
      <c r="O3313" s="21" t="s">
        <v>83</v>
      </c>
      <c r="P3313" s="35" t="s">
        <v>13496</v>
      </c>
    </row>
    <row r="3314" spans="2:16">
      <c r="B3314" t="s">
        <v>41</v>
      </c>
      <c r="C3314" t="s">
        <v>46</v>
      </c>
      <c r="D3314" s="36">
        <v>49200000</v>
      </c>
      <c r="E3314" s="36">
        <v>13114</v>
      </c>
      <c r="F3314" t="s">
        <v>11516</v>
      </c>
      <c r="G3314" t="s">
        <v>57</v>
      </c>
      <c r="H3314" s="37">
        <v>224</v>
      </c>
      <c r="I3314" s="41">
        <f t="shared" si="68"/>
        <v>210.56</v>
      </c>
      <c r="J3314" t="s">
        <v>8885</v>
      </c>
      <c r="K3314" s="35">
        <v>13114</v>
      </c>
      <c r="L3314" s="33">
        <v>0.06</v>
      </c>
      <c r="M3314" s="21" t="s">
        <v>14848</v>
      </c>
      <c r="N3314" s="21" t="s">
        <v>9478</v>
      </c>
      <c r="O3314" s="21" t="s">
        <v>83</v>
      </c>
      <c r="P3314" s="35" t="s">
        <v>13496</v>
      </c>
    </row>
    <row r="3315" spans="2:16">
      <c r="B3315" t="s">
        <v>41</v>
      </c>
      <c r="C3315" t="s">
        <v>46</v>
      </c>
      <c r="D3315" s="36">
        <v>49200000</v>
      </c>
      <c r="E3315" s="36">
        <v>13115</v>
      </c>
      <c r="F3315" t="s">
        <v>11517</v>
      </c>
      <c r="G3315" t="s">
        <v>57</v>
      </c>
      <c r="H3315" s="37">
        <v>224</v>
      </c>
      <c r="I3315" s="41">
        <f t="shared" si="68"/>
        <v>210.56</v>
      </c>
      <c r="J3315" t="s">
        <v>8885</v>
      </c>
      <c r="K3315" s="35">
        <v>13115</v>
      </c>
      <c r="L3315" s="33">
        <v>0.06</v>
      </c>
      <c r="M3315" s="21" t="s">
        <v>14848</v>
      </c>
      <c r="N3315" s="21" t="s">
        <v>9478</v>
      </c>
      <c r="O3315" s="21" t="s">
        <v>83</v>
      </c>
      <c r="P3315" s="35" t="s">
        <v>13496</v>
      </c>
    </row>
    <row r="3316" spans="2:16">
      <c r="B3316" t="s">
        <v>41</v>
      </c>
      <c r="C3316" t="s">
        <v>46</v>
      </c>
      <c r="D3316" s="36">
        <v>49200000</v>
      </c>
      <c r="E3316" s="36">
        <v>13116</v>
      </c>
      <c r="F3316" t="s">
        <v>11518</v>
      </c>
      <c r="G3316" t="s">
        <v>57</v>
      </c>
      <c r="H3316" s="37">
        <v>224</v>
      </c>
      <c r="I3316" s="41">
        <f t="shared" si="68"/>
        <v>210.56</v>
      </c>
      <c r="J3316" t="s">
        <v>8885</v>
      </c>
      <c r="K3316" s="35">
        <v>13116</v>
      </c>
      <c r="L3316" s="33">
        <v>0.06</v>
      </c>
      <c r="M3316" s="21" t="s">
        <v>14848</v>
      </c>
      <c r="N3316" s="21" t="s">
        <v>9478</v>
      </c>
      <c r="O3316" s="21" t="s">
        <v>83</v>
      </c>
      <c r="P3316" s="35" t="s">
        <v>13496</v>
      </c>
    </row>
    <row r="3317" spans="2:16">
      <c r="B3317" t="s">
        <v>41</v>
      </c>
      <c r="C3317" t="s">
        <v>46</v>
      </c>
      <c r="D3317" s="36">
        <v>49200000</v>
      </c>
      <c r="E3317" s="36">
        <v>13118</v>
      </c>
      <c r="F3317" t="s">
        <v>11519</v>
      </c>
      <c r="G3317" t="s">
        <v>57</v>
      </c>
      <c r="H3317" s="37">
        <v>224</v>
      </c>
      <c r="I3317" s="41">
        <f t="shared" si="68"/>
        <v>210.56</v>
      </c>
      <c r="J3317" t="s">
        <v>8885</v>
      </c>
      <c r="K3317" s="35">
        <v>13118</v>
      </c>
      <c r="L3317" s="33">
        <v>0.06</v>
      </c>
      <c r="M3317" s="21" t="s">
        <v>14848</v>
      </c>
      <c r="N3317" s="21" t="s">
        <v>9478</v>
      </c>
      <c r="O3317" s="21" t="s">
        <v>83</v>
      </c>
      <c r="P3317" s="35" t="s">
        <v>13496</v>
      </c>
    </row>
    <row r="3318" spans="2:16">
      <c r="B3318" t="s">
        <v>41</v>
      </c>
      <c r="C3318" t="s">
        <v>46</v>
      </c>
      <c r="D3318" s="36">
        <v>49200000</v>
      </c>
      <c r="E3318" s="36">
        <v>13119</v>
      </c>
      <c r="F3318" t="s">
        <v>11520</v>
      </c>
      <c r="G3318" t="s">
        <v>57</v>
      </c>
      <c r="H3318" s="37">
        <v>224</v>
      </c>
      <c r="I3318" s="41">
        <f t="shared" si="68"/>
        <v>210.56</v>
      </c>
      <c r="J3318" t="s">
        <v>8885</v>
      </c>
      <c r="K3318" s="35">
        <v>13119</v>
      </c>
      <c r="L3318" s="33">
        <v>0.06</v>
      </c>
      <c r="M3318" s="21" t="s">
        <v>14848</v>
      </c>
      <c r="N3318" s="21" t="s">
        <v>9478</v>
      </c>
      <c r="O3318" s="21" t="s">
        <v>83</v>
      </c>
      <c r="P3318" s="35" t="s">
        <v>13496</v>
      </c>
    </row>
    <row r="3319" spans="2:16">
      <c r="B3319" t="s">
        <v>41</v>
      </c>
      <c r="C3319" t="s">
        <v>46</v>
      </c>
      <c r="D3319" s="36">
        <v>49200000</v>
      </c>
      <c r="E3319" s="36">
        <v>13120</v>
      </c>
      <c r="F3319" t="s">
        <v>11521</v>
      </c>
      <c r="G3319" t="s">
        <v>57</v>
      </c>
      <c r="H3319" s="37">
        <v>224</v>
      </c>
      <c r="I3319" s="41">
        <f t="shared" si="68"/>
        <v>210.56</v>
      </c>
      <c r="J3319" t="s">
        <v>8885</v>
      </c>
      <c r="K3319" s="35">
        <v>13120</v>
      </c>
      <c r="L3319" s="33">
        <v>0.06</v>
      </c>
      <c r="M3319" s="21" t="s">
        <v>14848</v>
      </c>
      <c r="N3319" s="21" t="s">
        <v>9478</v>
      </c>
      <c r="O3319" s="21" t="s">
        <v>83</v>
      </c>
      <c r="P3319" s="35" t="s">
        <v>13496</v>
      </c>
    </row>
    <row r="3320" spans="2:16">
      <c r="B3320" t="s">
        <v>41</v>
      </c>
      <c r="C3320" t="s">
        <v>46</v>
      </c>
      <c r="D3320" s="36">
        <v>49200000</v>
      </c>
      <c r="E3320" s="36">
        <v>13121</v>
      </c>
      <c r="F3320" t="s">
        <v>11522</v>
      </c>
      <c r="G3320" t="s">
        <v>57</v>
      </c>
      <c r="H3320" s="37">
        <v>274</v>
      </c>
      <c r="I3320" s="41">
        <f t="shared" si="68"/>
        <v>257.56</v>
      </c>
      <c r="J3320" t="s">
        <v>8885</v>
      </c>
      <c r="K3320" s="35">
        <v>13121</v>
      </c>
      <c r="L3320" s="33">
        <v>0.06</v>
      </c>
      <c r="M3320" s="21" t="s">
        <v>14848</v>
      </c>
      <c r="N3320" s="21" t="s">
        <v>9478</v>
      </c>
      <c r="O3320" s="21" t="s">
        <v>83</v>
      </c>
      <c r="P3320" s="35" t="s">
        <v>13496</v>
      </c>
    </row>
    <row r="3321" spans="2:16">
      <c r="B3321" t="s">
        <v>41</v>
      </c>
      <c r="C3321" t="s">
        <v>46</v>
      </c>
      <c r="D3321" s="36">
        <v>49200000</v>
      </c>
      <c r="E3321" s="36">
        <v>13122</v>
      </c>
      <c r="F3321" t="s">
        <v>11523</v>
      </c>
      <c r="G3321" t="s">
        <v>57</v>
      </c>
      <c r="H3321" s="37">
        <v>224</v>
      </c>
      <c r="I3321" s="41">
        <f t="shared" si="68"/>
        <v>210.56</v>
      </c>
      <c r="J3321" t="s">
        <v>8885</v>
      </c>
      <c r="K3321" s="35">
        <v>13122</v>
      </c>
      <c r="L3321" s="33">
        <v>0.06</v>
      </c>
      <c r="M3321" s="21" t="s">
        <v>14848</v>
      </c>
      <c r="N3321" s="21" t="s">
        <v>9478</v>
      </c>
      <c r="O3321" s="21" t="s">
        <v>83</v>
      </c>
      <c r="P3321" s="35" t="s">
        <v>13496</v>
      </c>
    </row>
    <row r="3322" spans="2:16">
      <c r="B3322" t="s">
        <v>41</v>
      </c>
      <c r="C3322" t="s">
        <v>46</v>
      </c>
      <c r="D3322" s="36">
        <v>49200000</v>
      </c>
      <c r="E3322" s="36">
        <v>13123</v>
      </c>
      <c r="F3322" t="s">
        <v>11524</v>
      </c>
      <c r="G3322" t="s">
        <v>57</v>
      </c>
      <c r="H3322" s="37">
        <v>224</v>
      </c>
      <c r="I3322" s="41">
        <f t="shared" si="68"/>
        <v>210.56</v>
      </c>
      <c r="J3322" t="s">
        <v>8885</v>
      </c>
      <c r="K3322" s="35">
        <v>13123</v>
      </c>
      <c r="L3322" s="33">
        <v>0.06</v>
      </c>
      <c r="M3322" s="21" t="s">
        <v>14848</v>
      </c>
      <c r="N3322" s="21" t="s">
        <v>9478</v>
      </c>
      <c r="O3322" s="21" t="s">
        <v>83</v>
      </c>
      <c r="P3322" s="35" t="s">
        <v>13496</v>
      </c>
    </row>
    <row r="3323" spans="2:16">
      <c r="B3323" t="s">
        <v>41</v>
      </c>
      <c r="C3323" t="s">
        <v>46</v>
      </c>
      <c r="D3323" s="36">
        <v>49200000</v>
      </c>
      <c r="E3323" s="36">
        <v>13126</v>
      </c>
      <c r="F3323" t="s">
        <v>11525</v>
      </c>
      <c r="G3323" t="s">
        <v>57</v>
      </c>
      <c r="H3323" s="37">
        <v>274</v>
      </c>
      <c r="I3323" s="41">
        <f t="shared" si="68"/>
        <v>257.56</v>
      </c>
      <c r="J3323" t="s">
        <v>8885</v>
      </c>
      <c r="K3323" s="35">
        <v>13126</v>
      </c>
      <c r="L3323" s="33">
        <v>0.06</v>
      </c>
      <c r="M3323" s="21" t="s">
        <v>14848</v>
      </c>
      <c r="N3323" s="21" t="s">
        <v>9478</v>
      </c>
      <c r="O3323" s="21" t="s">
        <v>83</v>
      </c>
      <c r="P3323" s="35" t="s">
        <v>13496</v>
      </c>
    </row>
    <row r="3324" spans="2:16">
      <c r="B3324" t="s">
        <v>41</v>
      </c>
      <c r="C3324" t="s">
        <v>46</v>
      </c>
      <c r="D3324" s="36">
        <v>49200000</v>
      </c>
      <c r="E3324" s="36">
        <v>13128</v>
      </c>
      <c r="F3324" t="s">
        <v>11526</v>
      </c>
      <c r="G3324" t="s">
        <v>57</v>
      </c>
      <c r="H3324" s="37">
        <v>274</v>
      </c>
      <c r="I3324" s="41">
        <f t="shared" si="68"/>
        <v>257.56</v>
      </c>
      <c r="J3324" t="s">
        <v>8885</v>
      </c>
      <c r="K3324" s="35">
        <v>13128</v>
      </c>
      <c r="L3324" s="33">
        <v>0.06</v>
      </c>
      <c r="M3324" s="21" t="s">
        <v>14848</v>
      </c>
      <c r="N3324" s="21" t="s">
        <v>9478</v>
      </c>
      <c r="O3324" s="21" t="s">
        <v>83</v>
      </c>
      <c r="P3324" s="35" t="s">
        <v>13496</v>
      </c>
    </row>
    <row r="3325" spans="2:16">
      <c r="B3325" t="s">
        <v>41</v>
      </c>
      <c r="C3325" t="s">
        <v>46</v>
      </c>
      <c r="D3325" s="36">
        <v>49200000</v>
      </c>
      <c r="E3325" s="36">
        <v>13129</v>
      </c>
      <c r="F3325" t="s">
        <v>11527</v>
      </c>
      <c r="G3325" t="s">
        <v>57</v>
      </c>
      <c r="H3325" s="37">
        <v>274</v>
      </c>
      <c r="I3325" s="41">
        <f t="shared" si="68"/>
        <v>257.56</v>
      </c>
      <c r="J3325" t="s">
        <v>8885</v>
      </c>
      <c r="K3325" s="35">
        <v>13129</v>
      </c>
      <c r="L3325" s="33">
        <v>0.06</v>
      </c>
      <c r="M3325" s="21" t="s">
        <v>14848</v>
      </c>
      <c r="N3325" s="21" t="s">
        <v>9478</v>
      </c>
      <c r="O3325" s="21" t="s">
        <v>83</v>
      </c>
      <c r="P3325" s="35" t="s">
        <v>13496</v>
      </c>
    </row>
    <row r="3326" spans="2:16">
      <c r="B3326" t="s">
        <v>41</v>
      </c>
      <c r="C3326" t="s">
        <v>46</v>
      </c>
      <c r="D3326" s="36">
        <v>49200000</v>
      </c>
      <c r="E3326" s="36">
        <v>13162</v>
      </c>
      <c r="F3326" t="s">
        <v>11528</v>
      </c>
      <c r="G3326" t="s">
        <v>57</v>
      </c>
      <c r="H3326" s="37">
        <v>325</v>
      </c>
      <c r="I3326" s="41">
        <f t="shared" si="68"/>
        <v>305.5</v>
      </c>
      <c r="J3326" t="s">
        <v>8885</v>
      </c>
      <c r="K3326" s="35">
        <v>13162</v>
      </c>
      <c r="L3326" s="33">
        <v>0.06</v>
      </c>
      <c r="M3326" s="21" t="s">
        <v>14848</v>
      </c>
      <c r="N3326" s="21" t="s">
        <v>9478</v>
      </c>
      <c r="O3326" s="21" t="s">
        <v>83</v>
      </c>
      <c r="P3326" s="35" t="s">
        <v>13496</v>
      </c>
    </row>
    <row r="3327" spans="2:16">
      <c r="B3327" t="s">
        <v>41</v>
      </c>
      <c r="C3327" t="s">
        <v>46</v>
      </c>
      <c r="D3327" s="36">
        <v>49200000</v>
      </c>
      <c r="E3327" s="36">
        <v>13170</v>
      </c>
      <c r="F3327" t="s">
        <v>11529</v>
      </c>
      <c r="G3327" t="s">
        <v>57</v>
      </c>
      <c r="H3327" s="37">
        <v>1508</v>
      </c>
      <c r="I3327" s="41">
        <f t="shared" si="68"/>
        <v>1417.52</v>
      </c>
      <c r="J3327" t="s">
        <v>8885</v>
      </c>
      <c r="K3327" s="35">
        <v>13170</v>
      </c>
      <c r="L3327" s="33">
        <v>0.06</v>
      </c>
      <c r="M3327" s="21" t="s">
        <v>14848</v>
      </c>
      <c r="N3327" s="21" t="s">
        <v>9478</v>
      </c>
      <c r="O3327" s="21" t="s">
        <v>83</v>
      </c>
      <c r="P3327" s="35" t="s">
        <v>13496</v>
      </c>
    </row>
    <row r="3328" spans="2:16">
      <c r="B3328" t="s">
        <v>41</v>
      </c>
      <c r="C3328" t="s">
        <v>46</v>
      </c>
      <c r="D3328" s="36">
        <v>49200000</v>
      </c>
      <c r="E3328" s="36">
        <v>13171</v>
      </c>
      <c r="F3328" t="s">
        <v>11530</v>
      </c>
      <c r="G3328" t="s">
        <v>57</v>
      </c>
      <c r="H3328" s="37">
        <v>581</v>
      </c>
      <c r="I3328" s="41">
        <f t="shared" si="68"/>
        <v>546.14</v>
      </c>
      <c r="J3328" t="s">
        <v>8885</v>
      </c>
      <c r="K3328" s="35">
        <v>13171</v>
      </c>
      <c r="L3328" s="33">
        <v>0.06</v>
      </c>
      <c r="M3328" s="21" t="s">
        <v>14848</v>
      </c>
      <c r="N3328" s="21" t="s">
        <v>9478</v>
      </c>
      <c r="O3328" s="21" t="s">
        <v>83</v>
      </c>
      <c r="P3328" s="35" t="s">
        <v>13496</v>
      </c>
    </row>
    <row r="3329" spans="2:16">
      <c r="B3329" t="s">
        <v>41</v>
      </c>
      <c r="C3329" t="s">
        <v>46</v>
      </c>
      <c r="D3329" s="36">
        <v>49200000</v>
      </c>
      <c r="E3329" s="36">
        <v>13172</v>
      </c>
      <c r="F3329" t="s">
        <v>11531</v>
      </c>
      <c r="G3329" t="s">
        <v>57</v>
      </c>
      <c r="H3329" s="37">
        <v>1279</v>
      </c>
      <c r="I3329" s="41">
        <f t="shared" si="68"/>
        <v>1202.26</v>
      </c>
      <c r="J3329" t="s">
        <v>8885</v>
      </c>
      <c r="K3329" s="35">
        <v>13172</v>
      </c>
      <c r="L3329" s="33">
        <v>0.06</v>
      </c>
      <c r="M3329" s="21" t="s">
        <v>14848</v>
      </c>
      <c r="N3329" s="21" t="s">
        <v>9478</v>
      </c>
      <c r="O3329" s="21" t="s">
        <v>83</v>
      </c>
      <c r="P3329" s="35" t="s">
        <v>13496</v>
      </c>
    </row>
    <row r="3330" spans="2:16">
      <c r="B3330" t="s">
        <v>41</v>
      </c>
      <c r="C3330" t="s">
        <v>46</v>
      </c>
      <c r="D3330" s="36">
        <v>49200000</v>
      </c>
      <c r="E3330" s="36">
        <v>13173</v>
      </c>
      <c r="F3330" t="s">
        <v>11532</v>
      </c>
      <c r="G3330" t="s">
        <v>57</v>
      </c>
      <c r="H3330" s="37">
        <v>1279</v>
      </c>
      <c r="I3330" s="41">
        <f t="shared" si="68"/>
        <v>1202.26</v>
      </c>
      <c r="J3330" t="s">
        <v>8885</v>
      </c>
      <c r="K3330" s="35">
        <v>13173</v>
      </c>
      <c r="L3330" s="33">
        <v>0.06</v>
      </c>
      <c r="M3330" s="21" t="s">
        <v>14848</v>
      </c>
      <c r="N3330" s="21" t="s">
        <v>9478</v>
      </c>
      <c r="O3330" s="21" t="s">
        <v>83</v>
      </c>
      <c r="P3330" s="35" t="s">
        <v>13496</v>
      </c>
    </row>
    <row r="3331" spans="2:16">
      <c r="B3331" t="s">
        <v>41</v>
      </c>
      <c r="C3331" t="s">
        <v>46</v>
      </c>
      <c r="D3331" s="36">
        <v>49200000</v>
      </c>
      <c r="E3331" s="36">
        <v>13174</v>
      </c>
      <c r="F3331" t="s">
        <v>11533</v>
      </c>
      <c r="G3331" t="s">
        <v>57</v>
      </c>
      <c r="H3331" s="37">
        <v>1387</v>
      </c>
      <c r="I3331" s="41">
        <f>H3331*0.94</f>
        <v>1303.78</v>
      </c>
      <c r="J3331" t="s">
        <v>8885</v>
      </c>
      <c r="K3331" s="35">
        <v>13174</v>
      </c>
      <c r="L3331" s="33">
        <v>0.06</v>
      </c>
      <c r="M3331" s="21" t="s">
        <v>14848</v>
      </c>
      <c r="N3331" s="21" t="s">
        <v>9478</v>
      </c>
      <c r="O3331" s="21" t="s">
        <v>83</v>
      </c>
      <c r="P3331" s="35" t="s">
        <v>13496</v>
      </c>
    </row>
    <row r="3332" spans="2:16">
      <c r="B3332" t="s">
        <v>41</v>
      </c>
      <c r="C3332" t="s">
        <v>46</v>
      </c>
      <c r="D3332" s="36">
        <v>49200000</v>
      </c>
      <c r="E3332" s="36">
        <v>13175</v>
      </c>
      <c r="F3332" t="s">
        <v>11534</v>
      </c>
      <c r="G3332" t="s">
        <v>57</v>
      </c>
      <c r="H3332" s="37">
        <v>1194</v>
      </c>
      <c r="I3332" s="41">
        <f t="shared" si="68"/>
        <v>1122.3599999999999</v>
      </c>
      <c r="J3332" t="s">
        <v>8885</v>
      </c>
      <c r="K3332" s="35">
        <v>13175</v>
      </c>
      <c r="L3332" s="33">
        <v>0.06</v>
      </c>
      <c r="M3332" s="21" t="s">
        <v>14848</v>
      </c>
      <c r="N3332" s="21" t="s">
        <v>9478</v>
      </c>
      <c r="O3332" s="21" t="s">
        <v>83</v>
      </c>
      <c r="P3332" s="35" t="s">
        <v>13496</v>
      </c>
    </row>
    <row r="3333" spans="2:16">
      <c r="B3333" t="s">
        <v>41</v>
      </c>
      <c r="C3333" t="s">
        <v>46</v>
      </c>
      <c r="D3333" s="36">
        <v>49200000</v>
      </c>
      <c r="E3333" s="36">
        <v>13176</v>
      </c>
      <c r="F3333" t="s">
        <v>11535</v>
      </c>
      <c r="G3333" t="s">
        <v>57</v>
      </c>
      <c r="H3333" s="37">
        <v>816</v>
      </c>
      <c r="I3333" s="41">
        <f t="shared" si="68"/>
        <v>767.04</v>
      </c>
      <c r="J3333" t="s">
        <v>8885</v>
      </c>
      <c r="K3333" s="35">
        <v>13176</v>
      </c>
      <c r="L3333" s="33">
        <v>0.06</v>
      </c>
      <c r="M3333" s="21" t="s">
        <v>14848</v>
      </c>
      <c r="N3333" s="21" t="s">
        <v>9478</v>
      </c>
      <c r="O3333" s="21" t="s">
        <v>83</v>
      </c>
      <c r="P3333" s="35" t="s">
        <v>13496</v>
      </c>
    </row>
    <row r="3334" spans="2:16">
      <c r="B3334" t="s">
        <v>41</v>
      </c>
      <c r="C3334" t="s">
        <v>46</v>
      </c>
      <c r="D3334" s="36">
        <v>49200000</v>
      </c>
      <c r="E3334" s="36">
        <v>13177</v>
      </c>
      <c r="F3334" t="s">
        <v>11536</v>
      </c>
      <c r="G3334" t="s">
        <v>57</v>
      </c>
      <c r="H3334" s="37">
        <v>939</v>
      </c>
      <c r="I3334" s="41">
        <f t="shared" si="68"/>
        <v>882.66</v>
      </c>
      <c r="J3334" t="s">
        <v>8885</v>
      </c>
      <c r="K3334" s="35">
        <v>13177</v>
      </c>
      <c r="L3334" s="33">
        <v>0.06</v>
      </c>
      <c r="M3334" s="21" t="s">
        <v>14848</v>
      </c>
      <c r="N3334" s="21" t="s">
        <v>9478</v>
      </c>
      <c r="O3334" s="21" t="s">
        <v>83</v>
      </c>
      <c r="P3334" s="35" t="s">
        <v>13496</v>
      </c>
    </row>
    <row r="3335" spans="2:16">
      <c r="B3335" t="s">
        <v>41</v>
      </c>
      <c r="C3335" t="s">
        <v>46</v>
      </c>
      <c r="D3335" s="36">
        <v>49200000</v>
      </c>
      <c r="E3335" s="36">
        <v>13178</v>
      </c>
      <c r="F3335" t="s">
        <v>11537</v>
      </c>
      <c r="G3335" t="s">
        <v>57</v>
      </c>
      <c r="H3335" s="37">
        <v>1400</v>
      </c>
      <c r="I3335" s="41">
        <f t="shared" si="68"/>
        <v>1316</v>
      </c>
      <c r="J3335" t="s">
        <v>8885</v>
      </c>
      <c r="K3335" s="35">
        <v>13178</v>
      </c>
      <c r="L3335" s="33">
        <v>0.06</v>
      </c>
      <c r="M3335" s="21" t="s">
        <v>14848</v>
      </c>
      <c r="N3335" s="21" t="s">
        <v>9478</v>
      </c>
      <c r="O3335" s="21" t="s">
        <v>83</v>
      </c>
      <c r="P3335" s="35" t="s">
        <v>13496</v>
      </c>
    </row>
    <row r="3336" spans="2:16">
      <c r="B3336" t="s">
        <v>41</v>
      </c>
      <c r="C3336" t="s">
        <v>46</v>
      </c>
      <c r="D3336" s="36">
        <v>49200000</v>
      </c>
      <c r="E3336" s="36">
        <v>13179</v>
      </c>
      <c r="F3336" t="s">
        <v>11538</v>
      </c>
      <c r="G3336" t="s">
        <v>57</v>
      </c>
      <c r="H3336" s="37">
        <v>1050</v>
      </c>
      <c r="I3336" s="41">
        <f t="shared" si="68"/>
        <v>987</v>
      </c>
      <c r="J3336" t="s">
        <v>8885</v>
      </c>
      <c r="K3336" s="35">
        <v>13179</v>
      </c>
      <c r="L3336" s="33">
        <v>0.06</v>
      </c>
      <c r="M3336" s="21" t="s">
        <v>14848</v>
      </c>
      <c r="N3336" s="21" t="s">
        <v>9478</v>
      </c>
      <c r="O3336" s="21" t="s">
        <v>83</v>
      </c>
      <c r="P3336" s="35" t="s">
        <v>13496</v>
      </c>
    </row>
    <row r="3337" spans="2:16">
      <c r="B3337" t="s">
        <v>41</v>
      </c>
      <c r="C3337" t="s">
        <v>46</v>
      </c>
      <c r="D3337" s="36">
        <v>49200000</v>
      </c>
      <c r="E3337" s="36">
        <v>13180</v>
      </c>
      <c r="F3337" t="s">
        <v>11539</v>
      </c>
      <c r="G3337" t="s">
        <v>57</v>
      </c>
      <c r="H3337" s="37">
        <v>1753</v>
      </c>
      <c r="I3337" s="41">
        <f t="shared" si="68"/>
        <v>1647.82</v>
      </c>
      <c r="J3337" t="s">
        <v>8885</v>
      </c>
      <c r="K3337" s="35">
        <v>13180</v>
      </c>
      <c r="L3337" s="33">
        <v>0.06</v>
      </c>
      <c r="M3337" s="21" t="s">
        <v>14848</v>
      </c>
      <c r="N3337" s="21" t="s">
        <v>9478</v>
      </c>
      <c r="O3337" s="21" t="s">
        <v>83</v>
      </c>
      <c r="P3337" s="35" t="s">
        <v>13496</v>
      </c>
    </row>
    <row r="3338" spans="2:16">
      <c r="B3338" t="s">
        <v>41</v>
      </c>
      <c r="C3338" t="s">
        <v>46</v>
      </c>
      <c r="D3338" s="36">
        <v>49200000</v>
      </c>
      <c r="E3338" s="36">
        <v>13181</v>
      </c>
      <c r="F3338" t="s">
        <v>11540</v>
      </c>
      <c r="G3338" t="s">
        <v>57</v>
      </c>
      <c r="H3338" s="37">
        <v>1652</v>
      </c>
      <c r="I3338" s="41">
        <f t="shared" si="68"/>
        <v>1552.8799999999999</v>
      </c>
      <c r="J3338" t="s">
        <v>8885</v>
      </c>
      <c r="K3338" s="35">
        <v>13181</v>
      </c>
      <c r="L3338" s="33">
        <v>0.06</v>
      </c>
      <c r="M3338" s="21" t="s">
        <v>14848</v>
      </c>
      <c r="N3338" s="21" t="s">
        <v>9478</v>
      </c>
      <c r="O3338" s="21" t="s">
        <v>83</v>
      </c>
      <c r="P3338" s="35" t="s">
        <v>13496</v>
      </c>
    </row>
    <row r="3339" spans="2:16">
      <c r="B3339" t="s">
        <v>41</v>
      </c>
      <c r="C3339" t="s">
        <v>46</v>
      </c>
      <c r="D3339" s="36">
        <v>49200000</v>
      </c>
      <c r="E3339" s="36">
        <v>13182</v>
      </c>
      <c r="F3339" t="s">
        <v>11541</v>
      </c>
      <c r="G3339" t="s">
        <v>57</v>
      </c>
      <c r="H3339" s="37">
        <v>1136</v>
      </c>
      <c r="I3339" s="41">
        <f t="shared" si="68"/>
        <v>1067.8399999999999</v>
      </c>
      <c r="J3339" t="s">
        <v>8885</v>
      </c>
      <c r="K3339" s="35">
        <v>13182</v>
      </c>
      <c r="L3339" s="33">
        <v>0.06</v>
      </c>
      <c r="M3339" s="21" t="s">
        <v>14848</v>
      </c>
      <c r="N3339" s="21" t="s">
        <v>9478</v>
      </c>
      <c r="O3339" s="21" t="s">
        <v>83</v>
      </c>
      <c r="P3339" s="35" t="s">
        <v>13496</v>
      </c>
    </row>
    <row r="3340" spans="2:16">
      <c r="B3340" t="s">
        <v>41</v>
      </c>
      <c r="C3340" t="s">
        <v>46</v>
      </c>
      <c r="D3340" s="36">
        <v>49200000</v>
      </c>
      <c r="E3340" s="36">
        <v>13183</v>
      </c>
      <c r="F3340" t="s">
        <v>11542</v>
      </c>
      <c r="G3340" t="s">
        <v>57</v>
      </c>
      <c r="H3340" s="37">
        <v>1003</v>
      </c>
      <c r="I3340" s="41">
        <f t="shared" si="68"/>
        <v>942.81999999999994</v>
      </c>
      <c r="J3340" t="s">
        <v>8885</v>
      </c>
      <c r="K3340" s="35">
        <v>13183</v>
      </c>
      <c r="L3340" s="33">
        <v>0.06</v>
      </c>
      <c r="M3340" s="21" t="s">
        <v>14848</v>
      </c>
      <c r="N3340" s="21" t="s">
        <v>9478</v>
      </c>
      <c r="O3340" s="21" t="s">
        <v>83</v>
      </c>
      <c r="P3340" s="35" t="s">
        <v>13496</v>
      </c>
    </row>
    <row r="3341" spans="2:16">
      <c r="B3341" t="s">
        <v>41</v>
      </c>
      <c r="C3341" t="s">
        <v>46</v>
      </c>
      <c r="D3341" s="36">
        <v>49200000</v>
      </c>
      <c r="E3341" s="36">
        <v>13184</v>
      </c>
      <c r="F3341" t="s">
        <v>11543</v>
      </c>
      <c r="G3341" t="s">
        <v>57</v>
      </c>
      <c r="H3341" s="37">
        <v>1037</v>
      </c>
      <c r="I3341" s="41">
        <f t="shared" si="68"/>
        <v>974.78</v>
      </c>
      <c r="J3341" t="s">
        <v>8885</v>
      </c>
      <c r="K3341" s="35">
        <v>13184</v>
      </c>
      <c r="L3341" s="33">
        <v>0.06</v>
      </c>
      <c r="M3341" s="21" t="s">
        <v>14848</v>
      </c>
      <c r="N3341" s="21" t="s">
        <v>9478</v>
      </c>
      <c r="O3341" s="21" t="s">
        <v>83</v>
      </c>
      <c r="P3341" s="35" t="s">
        <v>13496</v>
      </c>
    </row>
    <row r="3342" spans="2:16">
      <c r="B3342" t="s">
        <v>41</v>
      </c>
      <c r="C3342" t="s">
        <v>46</v>
      </c>
      <c r="D3342" s="36">
        <v>49200000</v>
      </c>
      <c r="E3342" s="36">
        <v>13185</v>
      </c>
      <c r="F3342" t="s">
        <v>11544</v>
      </c>
      <c r="G3342" t="s">
        <v>57</v>
      </c>
      <c r="H3342" s="37">
        <v>836</v>
      </c>
      <c r="I3342" s="41">
        <f t="shared" si="68"/>
        <v>785.83999999999992</v>
      </c>
      <c r="J3342" t="s">
        <v>8885</v>
      </c>
      <c r="K3342" s="35">
        <v>13185</v>
      </c>
      <c r="L3342" s="33">
        <v>0.06</v>
      </c>
      <c r="M3342" s="21" t="s">
        <v>14848</v>
      </c>
      <c r="N3342" s="21" t="s">
        <v>9478</v>
      </c>
      <c r="O3342" s="21" t="s">
        <v>83</v>
      </c>
      <c r="P3342" s="35" t="s">
        <v>13496</v>
      </c>
    </row>
    <row r="3343" spans="2:16">
      <c r="B3343" t="s">
        <v>41</v>
      </c>
      <c r="C3343" t="s">
        <v>46</v>
      </c>
      <c r="D3343" s="36">
        <v>49200000</v>
      </c>
      <c r="E3343" s="36">
        <v>13186</v>
      </c>
      <c r="F3343" t="s">
        <v>11545</v>
      </c>
      <c r="G3343" t="s">
        <v>57</v>
      </c>
      <c r="H3343" s="37">
        <v>811</v>
      </c>
      <c r="I3343" s="41">
        <f t="shared" si="68"/>
        <v>762.33999999999992</v>
      </c>
      <c r="J3343" t="s">
        <v>8885</v>
      </c>
      <c r="K3343" s="35">
        <v>13186</v>
      </c>
      <c r="L3343" s="33">
        <v>0.06</v>
      </c>
      <c r="M3343" s="21" t="s">
        <v>14848</v>
      </c>
      <c r="N3343" s="21" t="s">
        <v>9478</v>
      </c>
      <c r="O3343" s="21" t="s">
        <v>83</v>
      </c>
      <c r="P3343" s="35" t="s">
        <v>13496</v>
      </c>
    </row>
    <row r="3344" spans="2:16">
      <c r="B3344" t="s">
        <v>41</v>
      </c>
      <c r="C3344" t="s">
        <v>46</v>
      </c>
      <c r="D3344" s="36">
        <v>49200000</v>
      </c>
      <c r="E3344" s="36">
        <v>13187</v>
      </c>
      <c r="F3344" t="s">
        <v>11546</v>
      </c>
      <c r="G3344" t="s">
        <v>57</v>
      </c>
      <c r="H3344" s="37">
        <v>1783</v>
      </c>
      <c r="I3344" s="41">
        <f t="shared" si="68"/>
        <v>1676.02</v>
      </c>
      <c r="J3344" t="s">
        <v>8885</v>
      </c>
      <c r="K3344" s="35">
        <v>13187</v>
      </c>
      <c r="L3344" s="33">
        <v>0.06</v>
      </c>
      <c r="M3344" s="21" t="s">
        <v>14848</v>
      </c>
      <c r="N3344" s="21" t="s">
        <v>9478</v>
      </c>
      <c r="O3344" s="21" t="s">
        <v>83</v>
      </c>
      <c r="P3344" s="35" t="s">
        <v>13496</v>
      </c>
    </row>
    <row r="3345" spans="2:16">
      <c r="B3345" t="s">
        <v>41</v>
      </c>
      <c r="C3345" t="s">
        <v>46</v>
      </c>
      <c r="D3345" s="36">
        <v>49200000</v>
      </c>
      <c r="E3345" s="36">
        <v>13188</v>
      </c>
      <c r="F3345" t="s">
        <v>11547</v>
      </c>
      <c r="G3345" t="s">
        <v>57</v>
      </c>
      <c r="H3345" s="37">
        <v>1664</v>
      </c>
      <c r="I3345" s="41">
        <f t="shared" si="68"/>
        <v>1564.1599999999999</v>
      </c>
      <c r="J3345" t="s">
        <v>8885</v>
      </c>
      <c r="K3345" s="35">
        <v>13188</v>
      </c>
      <c r="L3345" s="33">
        <v>0.06</v>
      </c>
      <c r="M3345" s="21" t="s">
        <v>14848</v>
      </c>
      <c r="N3345" s="21" t="s">
        <v>9478</v>
      </c>
      <c r="O3345" s="21" t="s">
        <v>83</v>
      </c>
      <c r="P3345" s="35" t="s">
        <v>13496</v>
      </c>
    </row>
    <row r="3346" spans="2:16">
      <c r="B3346" t="s">
        <v>41</v>
      </c>
      <c r="C3346" t="s">
        <v>46</v>
      </c>
      <c r="D3346" s="36">
        <v>49200000</v>
      </c>
      <c r="E3346" s="36">
        <v>13243</v>
      </c>
      <c r="F3346" t="s">
        <v>11548</v>
      </c>
      <c r="G3346" t="s">
        <v>57</v>
      </c>
      <c r="H3346" s="37">
        <v>251</v>
      </c>
      <c r="I3346" s="41">
        <f t="shared" si="68"/>
        <v>235.94</v>
      </c>
      <c r="J3346" t="s">
        <v>8885</v>
      </c>
      <c r="K3346" s="35">
        <v>13243</v>
      </c>
      <c r="L3346" s="33">
        <v>0.06</v>
      </c>
      <c r="M3346" s="21" t="s">
        <v>14848</v>
      </c>
      <c r="N3346" s="21" t="s">
        <v>9478</v>
      </c>
      <c r="O3346" s="21" t="s">
        <v>83</v>
      </c>
      <c r="P3346" s="35" t="s">
        <v>13496</v>
      </c>
    </row>
    <row r="3347" spans="2:16">
      <c r="B3347" t="s">
        <v>41</v>
      </c>
      <c r="C3347" t="s">
        <v>46</v>
      </c>
      <c r="D3347" s="36">
        <v>49200000</v>
      </c>
      <c r="E3347" s="36" t="s">
        <v>11549</v>
      </c>
      <c r="F3347" t="s">
        <v>11501</v>
      </c>
      <c r="G3347" t="s">
        <v>57</v>
      </c>
      <c r="H3347" s="37">
        <v>10206</v>
      </c>
      <c r="I3347" s="41">
        <f t="shared" si="68"/>
        <v>9593.64</v>
      </c>
      <c r="J3347" t="s">
        <v>8885</v>
      </c>
      <c r="K3347" s="35" t="s">
        <v>11549</v>
      </c>
      <c r="L3347" s="33">
        <v>0.06</v>
      </c>
      <c r="M3347" s="21" t="s">
        <v>14848</v>
      </c>
      <c r="N3347" s="21" t="s">
        <v>9478</v>
      </c>
      <c r="O3347" s="21" t="s">
        <v>83</v>
      </c>
      <c r="P3347" s="35" t="s">
        <v>13496</v>
      </c>
    </row>
    <row r="3348" spans="2:16">
      <c r="B3348" t="s">
        <v>41</v>
      </c>
      <c r="C3348" t="s">
        <v>46</v>
      </c>
      <c r="D3348" s="36">
        <v>49200000</v>
      </c>
      <c r="E3348" s="36" t="s">
        <v>11550</v>
      </c>
      <c r="F3348" t="s">
        <v>11502</v>
      </c>
      <c r="G3348" t="s">
        <v>57</v>
      </c>
      <c r="H3348" s="37">
        <v>9936</v>
      </c>
      <c r="I3348" s="41">
        <f t="shared" si="68"/>
        <v>9339.84</v>
      </c>
      <c r="J3348" t="s">
        <v>8885</v>
      </c>
      <c r="K3348" s="35" t="s">
        <v>11550</v>
      </c>
      <c r="L3348" s="33">
        <v>0.06</v>
      </c>
      <c r="M3348" s="21" t="s">
        <v>14848</v>
      </c>
      <c r="N3348" s="21" t="s">
        <v>9478</v>
      </c>
      <c r="O3348" s="21" t="s">
        <v>83</v>
      </c>
      <c r="P3348" s="35" t="s">
        <v>13496</v>
      </c>
    </row>
    <row r="3349" spans="2:16">
      <c r="B3349" t="s">
        <v>41</v>
      </c>
      <c r="C3349" t="s">
        <v>46</v>
      </c>
      <c r="D3349" s="36">
        <v>49200000</v>
      </c>
      <c r="E3349" s="36" t="s">
        <v>11551</v>
      </c>
      <c r="F3349" t="s">
        <v>11503</v>
      </c>
      <c r="G3349" t="s">
        <v>57</v>
      </c>
      <c r="H3349" s="37">
        <v>10298</v>
      </c>
      <c r="I3349" s="41">
        <f t="shared" si="68"/>
        <v>9680.119999999999</v>
      </c>
      <c r="J3349" t="s">
        <v>8885</v>
      </c>
      <c r="K3349" s="35" t="s">
        <v>11551</v>
      </c>
      <c r="L3349" s="33">
        <v>0.06</v>
      </c>
      <c r="M3349" s="21" t="s">
        <v>14848</v>
      </c>
      <c r="N3349" s="21" t="s">
        <v>9478</v>
      </c>
      <c r="O3349" s="21" t="s">
        <v>83</v>
      </c>
      <c r="P3349" s="35" t="s">
        <v>13496</v>
      </c>
    </row>
    <row r="3350" spans="2:16">
      <c r="B3350" t="s">
        <v>41</v>
      </c>
      <c r="C3350" t="s">
        <v>46</v>
      </c>
      <c r="D3350" s="36">
        <v>49200000</v>
      </c>
      <c r="E3350" s="36" t="s">
        <v>11552</v>
      </c>
      <c r="F3350" t="s">
        <v>11501</v>
      </c>
      <c r="G3350" t="s">
        <v>57</v>
      </c>
      <c r="H3350" s="37">
        <v>10206</v>
      </c>
      <c r="I3350" s="41">
        <f t="shared" si="68"/>
        <v>9593.64</v>
      </c>
      <c r="J3350" t="s">
        <v>8885</v>
      </c>
      <c r="K3350" s="35" t="s">
        <v>11552</v>
      </c>
      <c r="L3350" s="33">
        <v>0.06</v>
      </c>
      <c r="M3350" s="21" t="s">
        <v>14848</v>
      </c>
      <c r="N3350" s="21" t="s">
        <v>9478</v>
      </c>
      <c r="O3350" s="21" t="s">
        <v>83</v>
      </c>
      <c r="P3350" s="35" t="s">
        <v>13496</v>
      </c>
    </row>
    <row r="3351" spans="2:16">
      <c r="B3351" t="s">
        <v>41</v>
      </c>
      <c r="C3351" t="s">
        <v>46</v>
      </c>
      <c r="D3351" s="36">
        <v>49200000</v>
      </c>
      <c r="E3351" s="36" t="s">
        <v>11553</v>
      </c>
      <c r="F3351" t="s">
        <v>11529</v>
      </c>
      <c r="G3351" t="s">
        <v>57</v>
      </c>
      <c r="H3351" s="37">
        <v>1096</v>
      </c>
      <c r="I3351" s="41">
        <f t="shared" si="68"/>
        <v>1030.24</v>
      </c>
      <c r="J3351" t="s">
        <v>8885</v>
      </c>
      <c r="K3351" s="35" t="s">
        <v>11553</v>
      </c>
      <c r="L3351" s="33">
        <v>0.06</v>
      </c>
      <c r="M3351" s="21" t="s">
        <v>14848</v>
      </c>
      <c r="N3351" s="21" t="s">
        <v>9478</v>
      </c>
      <c r="O3351" s="21" t="s">
        <v>83</v>
      </c>
      <c r="P3351" s="35" t="s">
        <v>13496</v>
      </c>
    </row>
    <row r="3352" spans="2:16">
      <c r="B3352" t="s">
        <v>41</v>
      </c>
      <c r="C3352" t="s">
        <v>46</v>
      </c>
      <c r="D3352" s="36">
        <v>49200000</v>
      </c>
      <c r="E3352" s="36" t="s">
        <v>11554</v>
      </c>
      <c r="F3352" t="s">
        <v>11533</v>
      </c>
      <c r="G3352" t="s">
        <v>57</v>
      </c>
      <c r="H3352" s="37">
        <v>788</v>
      </c>
      <c r="I3352" s="41">
        <f t="shared" si="68"/>
        <v>740.71999999999991</v>
      </c>
      <c r="J3352" t="s">
        <v>8885</v>
      </c>
      <c r="K3352" s="35" t="s">
        <v>11554</v>
      </c>
      <c r="L3352" s="33">
        <v>0.06</v>
      </c>
      <c r="M3352" s="21" t="s">
        <v>14848</v>
      </c>
      <c r="N3352" s="21" t="s">
        <v>9478</v>
      </c>
      <c r="O3352" s="21" t="s">
        <v>83</v>
      </c>
      <c r="P3352" s="35" t="s">
        <v>13496</v>
      </c>
    </row>
    <row r="3353" spans="2:16">
      <c r="B3353" t="s">
        <v>41</v>
      </c>
      <c r="C3353" t="s">
        <v>46</v>
      </c>
      <c r="D3353" s="36">
        <v>49200000</v>
      </c>
      <c r="E3353" s="36" t="s">
        <v>11555</v>
      </c>
      <c r="F3353" t="s">
        <v>11534</v>
      </c>
      <c r="G3353" t="s">
        <v>57</v>
      </c>
      <c r="H3353" s="37">
        <v>606</v>
      </c>
      <c r="I3353" s="41">
        <f t="shared" si="68"/>
        <v>569.64</v>
      </c>
      <c r="J3353" t="s">
        <v>8885</v>
      </c>
      <c r="K3353" s="35" t="s">
        <v>11555</v>
      </c>
      <c r="L3353" s="33">
        <v>0.06</v>
      </c>
      <c r="M3353" s="21" t="s">
        <v>14848</v>
      </c>
      <c r="N3353" s="21" t="s">
        <v>9478</v>
      </c>
      <c r="O3353" s="21" t="s">
        <v>83</v>
      </c>
      <c r="P3353" s="35" t="s">
        <v>13496</v>
      </c>
    </row>
    <row r="3354" spans="2:16">
      <c r="B3354" t="s">
        <v>41</v>
      </c>
      <c r="C3354" t="s">
        <v>46</v>
      </c>
      <c r="D3354" s="36">
        <v>49200000</v>
      </c>
      <c r="E3354" s="36" t="s">
        <v>11556</v>
      </c>
      <c r="F3354" t="s">
        <v>11535</v>
      </c>
      <c r="G3354" t="s">
        <v>57</v>
      </c>
      <c r="H3354" s="37">
        <v>312</v>
      </c>
      <c r="I3354" s="41">
        <f t="shared" si="68"/>
        <v>293.27999999999997</v>
      </c>
      <c r="J3354" t="s">
        <v>8885</v>
      </c>
      <c r="K3354" s="35" t="s">
        <v>11556</v>
      </c>
      <c r="L3354" s="33">
        <v>0.06</v>
      </c>
      <c r="M3354" s="21" t="s">
        <v>14848</v>
      </c>
      <c r="N3354" s="21" t="s">
        <v>9478</v>
      </c>
      <c r="O3354" s="21" t="s">
        <v>83</v>
      </c>
      <c r="P3354" s="35" t="s">
        <v>13496</v>
      </c>
    </row>
    <row r="3355" spans="2:16">
      <c r="B3355" t="s">
        <v>41</v>
      </c>
      <c r="C3355" t="s">
        <v>46</v>
      </c>
      <c r="D3355" s="36">
        <v>49200000</v>
      </c>
      <c r="E3355" s="36" t="s">
        <v>11557</v>
      </c>
      <c r="F3355" t="s">
        <v>11536</v>
      </c>
      <c r="G3355" t="s">
        <v>57</v>
      </c>
      <c r="H3355" s="37">
        <v>349</v>
      </c>
      <c r="I3355" s="41">
        <f>H3355*0.94</f>
        <v>328.06</v>
      </c>
      <c r="J3355" t="s">
        <v>8885</v>
      </c>
      <c r="K3355" s="35" t="s">
        <v>11557</v>
      </c>
      <c r="L3355" s="33">
        <v>0.06</v>
      </c>
      <c r="M3355" s="21" t="s">
        <v>14848</v>
      </c>
      <c r="N3355" s="21" t="s">
        <v>9478</v>
      </c>
      <c r="O3355" s="21" t="s">
        <v>83</v>
      </c>
      <c r="P3355" s="35" t="s">
        <v>13496</v>
      </c>
    </row>
    <row r="3356" spans="2:16">
      <c r="B3356" t="s">
        <v>41</v>
      </c>
      <c r="C3356" t="s">
        <v>46</v>
      </c>
      <c r="D3356" s="36">
        <v>49200000</v>
      </c>
      <c r="E3356" s="36" t="s">
        <v>11558</v>
      </c>
      <c r="F3356" t="s">
        <v>11537</v>
      </c>
      <c r="G3356" t="s">
        <v>57</v>
      </c>
      <c r="H3356" s="37">
        <v>961</v>
      </c>
      <c r="I3356" s="41">
        <f t="shared" si="68"/>
        <v>903.33999999999992</v>
      </c>
      <c r="J3356" t="s">
        <v>8885</v>
      </c>
      <c r="K3356" s="35" t="s">
        <v>11558</v>
      </c>
      <c r="L3356" s="33">
        <v>0.06</v>
      </c>
      <c r="M3356" s="21" t="s">
        <v>14848</v>
      </c>
      <c r="N3356" s="21" t="s">
        <v>9478</v>
      </c>
      <c r="O3356" s="21" t="s">
        <v>83</v>
      </c>
      <c r="P3356" s="35" t="s">
        <v>13496</v>
      </c>
    </row>
    <row r="3357" spans="2:16">
      <c r="B3357" t="s">
        <v>41</v>
      </c>
      <c r="C3357" t="s">
        <v>46</v>
      </c>
      <c r="D3357" s="36">
        <v>49200000</v>
      </c>
      <c r="E3357" s="36" t="s">
        <v>11559</v>
      </c>
      <c r="F3357" t="s">
        <v>11538</v>
      </c>
      <c r="G3357" t="s">
        <v>57</v>
      </c>
      <c r="H3357" s="37">
        <v>585</v>
      </c>
      <c r="I3357" s="41">
        <f t="shared" si="68"/>
        <v>549.9</v>
      </c>
      <c r="J3357" t="s">
        <v>8885</v>
      </c>
      <c r="K3357" s="35" t="s">
        <v>11559</v>
      </c>
      <c r="L3357" s="33">
        <v>0.06</v>
      </c>
      <c r="M3357" s="21" t="s">
        <v>14848</v>
      </c>
      <c r="N3357" s="21" t="s">
        <v>9478</v>
      </c>
      <c r="O3357" s="21" t="s">
        <v>83</v>
      </c>
      <c r="P3357" s="35" t="s">
        <v>13496</v>
      </c>
    </row>
    <row r="3358" spans="2:16">
      <c r="B3358" t="s">
        <v>41</v>
      </c>
      <c r="C3358" t="s">
        <v>46</v>
      </c>
      <c r="D3358" s="36">
        <v>49200000</v>
      </c>
      <c r="E3358" s="36" t="s">
        <v>11560</v>
      </c>
      <c r="F3358" t="s">
        <v>11539</v>
      </c>
      <c r="G3358" t="s">
        <v>57</v>
      </c>
      <c r="H3358" s="37">
        <v>1219</v>
      </c>
      <c r="I3358" s="41">
        <f t="shared" si="68"/>
        <v>1145.8599999999999</v>
      </c>
      <c r="J3358" t="s">
        <v>8885</v>
      </c>
      <c r="K3358" s="35" t="s">
        <v>11560</v>
      </c>
      <c r="L3358" s="33">
        <v>0.06</v>
      </c>
      <c r="M3358" s="21" t="s">
        <v>14848</v>
      </c>
      <c r="N3358" s="21" t="s">
        <v>9478</v>
      </c>
      <c r="O3358" s="21" t="s">
        <v>83</v>
      </c>
      <c r="P3358" s="35" t="s">
        <v>13496</v>
      </c>
    </row>
    <row r="3359" spans="2:16">
      <c r="B3359" t="s">
        <v>41</v>
      </c>
      <c r="C3359" t="s">
        <v>46</v>
      </c>
      <c r="D3359" s="36">
        <v>49200000</v>
      </c>
      <c r="E3359" s="36" t="s">
        <v>11561</v>
      </c>
      <c r="F3359" t="s">
        <v>11540</v>
      </c>
      <c r="G3359" t="s">
        <v>57</v>
      </c>
      <c r="H3359" s="37">
        <v>1087</v>
      </c>
      <c r="I3359" s="41">
        <f t="shared" si="68"/>
        <v>1021.78</v>
      </c>
      <c r="J3359" t="s">
        <v>8885</v>
      </c>
      <c r="K3359" s="35" t="s">
        <v>11561</v>
      </c>
      <c r="L3359" s="33">
        <v>0.06</v>
      </c>
      <c r="M3359" s="21" t="s">
        <v>14848</v>
      </c>
      <c r="N3359" s="21" t="s">
        <v>9478</v>
      </c>
      <c r="O3359" s="21" t="s">
        <v>83</v>
      </c>
      <c r="P3359" s="35" t="s">
        <v>13496</v>
      </c>
    </row>
    <row r="3360" spans="2:16">
      <c r="B3360" t="s">
        <v>41</v>
      </c>
      <c r="C3360" t="s">
        <v>46</v>
      </c>
      <c r="D3360" s="36">
        <v>49200000</v>
      </c>
      <c r="E3360" s="36" t="s">
        <v>11562</v>
      </c>
      <c r="F3360" t="s">
        <v>11541</v>
      </c>
      <c r="G3360" t="s">
        <v>57</v>
      </c>
      <c r="H3360" s="37">
        <v>593</v>
      </c>
      <c r="I3360" s="41">
        <f t="shared" si="68"/>
        <v>557.41999999999996</v>
      </c>
      <c r="J3360" t="s">
        <v>8885</v>
      </c>
      <c r="K3360" s="35" t="s">
        <v>11562</v>
      </c>
      <c r="L3360" s="33">
        <v>0.06</v>
      </c>
      <c r="M3360" s="21" t="s">
        <v>14848</v>
      </c>
      <c r="N3360" s="21" t="s">
        <v>9478</v>
      </c>
      <c r="O3360" s="21" t="s">
        <v>83</v>
      </c>
      <c r="P3360" s="35" t="s">
        <v>13496</v>
      </c>
    </row>
    <row r="3361" spans="2:16">
      <c r="B3361" t="s">
        <v>41</v>
      </c>
      <c r="C3361" t="s">
        <v>46</v>
      </c>
      <c r="D3361" s="36">
        <v>49200000</v>
      </c>
      <c r="E3361" s="36" t="s">
        <v>11563</v>
      </c>
      <c r="F3361" t="s">
        <v>11542</v>
      </c>
      <c r="G3361" t="s">
        <v>57</v>
      </c>
      <c r="H3361" s="37">
        <v>478</v>
      </c>
      <c r="I3361" s="41">
        <f t="shared" si="68"/>
        <v>449.32</v>
      </c>
      <c r="J3361" t="s">
        <v>8885</v>
      </c>
      <c r="K3361" s="35" t="s">
        <v>11563</v>
      </c>
      <c r="L3361" s="33">
        <v>0.06</v>
      </c>
      <c r="M3361" s="21" t="s">
        <v>14848</v>
      </c>
      <c r="N3361" s="21" t="s">
        <v>9478</v>
      </c>
      <c r="O3361" s="21" t="s">
        <v>83</v>
      </c>
      <c r="P3361" s="35" t="s">
        <v>13496</v>
      </c>
    </row>
    <row r="3362" spans="2:16">
      <c r="B3362" t="s">
        <v>41</v>
      </c>
      <c r="C3362" t="s">
        <v>46</v>
      </c>
      <c r="D3362" s="36">
        <v>49200000</v>
      </c>
      <c r="E3362" s="36" t="s">
        <v>11564</v>
      </c>
      <c r="F3362" t="s">
        <v>11543</v>
      </c>
      <c r="G3362" t="s">
        <v>57</v>
      </c>
      <c r="H3362" s="37">
        <v>432</v>
      </c>
      <c r="I3362" s="41">
        <f t="shared" si="68"/>
        <v>406.08</v>
      </c>
      <c r="J3362" t="s">
        <v>8885</v>
      </c>
      <c r="K3362" s="35" t="s">
        <v>11564</v>
      </c>
      <c r="L3362" s="33">
        <v>0.06</v>
      </c>
      <c r="M3362" s="21" t="s">
        <v>14848</v>
      </c>
      <c r="N3362" s="21" t="s">
        <v>9478</v>
      </c>
      <c r="O3362" s="21" t="s">
        <v>83</v>
      </c>
      <c r="P3362" s="35" t="s">
        <v>13496</v>
      </c>
    </row>
    <row r="3363" spans="2:16">
      <c r="B3363" t="s">
        <v>41</v>
      </c>
      <c r="C3363" t="s">
        <v>46</v>
      </c>
      <c r="D3363" s="36">
        <v>49200000</v>
      </c>
      <c r="E3363" s="36" t="s">
        <v>11565</v>
      </c>
      <c r="F3363" t="s">
        <v>11566</v>
      </c>
      <c r="G3363" t="s">
        <v>57</v>
      </c>
      <c r="H3363" s="37">
        <v>336</v>
      </c>
      <c r="I3363" s="41">
        <f t="shared" ref="I3363:I3367" si="69">H3363*0.94</f>
        <v>315.83999999999997</v>
      </c>
      <c r="J3363" t="s">
        <v>8885</v>
      </c>
      <c r="K3363" s="35" t="s">
        <v>11565</v>
      </c>
      <c r="L3363" s="33">
        <v>0.06</v>
      </c>
      <c r="M3363" s="21" t="s">
        <v>14848</v>
      </c>
      <c r="N3363" s="21" t="s">
        <v>9478</v>
      </c>
      <c r="O3363" s="21" t="s">
        <v>83</v>
      </c>
      <c r="P3363" s="35" t="s">
        <v>13496</v>
      </c>
    </row>
    <row r="3364" spans="2:16">
      <c r="B3364" t="s">
        <v>41</v>
      </c>
      <c r="C3364" t="s">
        <v>46</v>
      </c>
      <c r="D3364" s="36">
        <v>49200000</v>
      </c>
      <c r="E3364" s="36" t="s">
        <v>11567</v>
      </c>
      <c r="F3364" t="s">
        <v>11545</v>
      </c>
      <c r="G3364" t="s">
        <v>57</v>
      </c>
      <c r="H3364" s="37">
        <v>314</v>
      </c>
      <c r="I3364" s="41">
        <f t="shared" si="69"/>
        <v>295.15999999999997</v>
      </c>
      <c r="J3364" t="s">
        <v>8885</v>
      </c>
      <c r="K3364" s="35" t="s">
        <v>11567</v>
      </c>
      <c r="L3364" s="33">
        <v>0.06</v>
      </c>
      <c r="M3364" s="21" t="s">
        <v>14848</v>
      </c>
      <c r="N3364" s="21" t="s">
        <v>9478</v>
      </c>
      <c r="O3364" s="21" t="s">
        <v>83</v>
      </c>
      <c r="P3364" s="35" t="s">
        <v>13496</v>
      </c>
    </row>
    <row r="3365" spans="2:16">
      <c r="B3365" t="s">
        <v>41</v>
      </c>
      <c r="C3365" t="s">
        <v>46</v>
      </c>
      <c r="D3365" s="36">
        <v>49200000</v>
      </c>
      <c r="E3365" s="36" t="s">
        <v>11568</v>
      </c>
      <c r="F3365" t="s">
        <v>11546</v>
      </c>
      <c r="G3365" t="s">
        <v>57</v>
      </c>
      <c r="H3365" s="37">
        <v>1388</v>
      </c>
      <c r="I3365" s="41">
        <f t="shared" si="69"/>
        <v>1304.72</v>
      </c>
      <c r="J3365" t="s">
        <v>8885</v>
      </c>
      <c r="K3365" s="35" t="s">
        <v>11568</v>
      </c>
      <c r="L3365" s="33">
        <v>0.06</v>
      </c>
      <c r="M3365" s="21" t="s">
        <v>14848</v>
      </c>
      <c r="N3365" s="21" t="s">
        <v>9478</v>
      </c>
      <c r="O3365" s="21" t="s">
        <v>83</v>
      </c>
      <c r="P3365" s="35" t="s">
        <v>13496</v>
      </c>
    </row>
    <row r="3366" spans="2:16">
      <c r="B3366" t="s">
        <v>41</v>
      </c>
      <c r="C3366" t="s">
        <v>46</v>
      </c>
      <c r="D3366" s="36">
        <v>49200000</v>
      </c>
      <c r="E3366" s="36" t="s">
        <v>11569</v>
      </c>
      <c r="F3366" t="s">
        <v>11547</v>
      </c>
      <c r="G3366" t="s">
        <v>57</v>
      </c>
      <c r="H3366" s="37">
        <v>1197</v>
      </c>
      <c r="I3366" s="41">
        <f t="shared" si="69"/>
        <v>1125.1799999999998</v>
      </c>
      <c r="J3366" t="s">
        <v>8885</v>
      </c>
      <c r="K3366" s="35" t="s">
        <v>11569</v>
      </c>
      <c r="L3366" s="33">
        <v>0.06</v>
      </c>
      <c r="M3366" s="21" t="s">
        <v>14848</v>
      </c>
      <c r="N3366" s="21" t="s">
        <v>9478</v>
      </c>
      <c r="O3366" s="21" t="s">
        <v>83</v>
      </c>
      <c r="P3366" s="35" t="s">
        <v>13496</v>
      </c>
    </row>
    <row r="3367" spans="2:16">
      <c r="B3367" t="s">
        <v>41</v>
      </c>
      <c r="C3367" t="s">
        <v>46</v>
      </c>
      <c r="D3367" s="36">
        <v>49200000</v>
      </c>
      <c r="E3367" s="36" t="s">
        <v>11570</v>
      </c>
      <c r="F3367" t="s">
        <v>11513</v>
      </c>
      <c r="G3367" t="s">
        <v>57</v>
      </c>
      <c r="H3367" s="37">
        <v>6596</v>
      </c>
      <c r="I3367" s="41">
        <f t="shared" si="69"/>
        <v>6200.24</v>
      </c>
      <c r="J3367" t="s">
        <v>8885</v>
      </c>
      <c r="K3367" s="35" t="s">
        <v>11570</v>
      </c>
      <c r="L3367" s="33">
        <v>0.06</v>
      </c>
      <c r="M3367" s="21" t="s">
        <v>14848</v>
      </c>
      <c r="N3367" s="21" t="s">
        <v>9478</v>
      </c>
      <c r="O3367" s="21" t="s">
        <v>83</v>
      </c>
      <c r="P3367" s="35" t="s">
        <v>13496</v>
      </c>
    </row>
    <row r="3368" spans="2:16">
      <c r="B3368" t="s">
        <v>41</v>
      </c>
      <c r="C3368" t="s">
        <v>47</v>
      </c>
      <c r="D3368" s="36">
        <v>49241500</v>
      </c>
      <c r="E3368" s="36">
        <v>53</v>
      </c>
      <c r="F3368" t="s">
        <v>11571</v>
      </c>
      <c r="G3368" t="s">
        <v>57</v>
      </c>
      <c r="H3368" s="37">
        <v>1222</v>
      </c>
      <c r="I3368" s="41">
        <f>H3368*0.89</f>
        <v>1087.58</v>
      </c>
      <c r="J3368" t="s">
        <v>8885</v>
      </c>
      <c r="K3368" s="35">
        <v>53</v>
      </c>
      <c r="L3368" s="33">
        <v>0.11</v>
      </c>
      <c r="M3368" s="21" t="s">
        <v>14848</v>
      </c>
      <c r="N3368" s="21" t="s">
        <v>9478</v>
      </c>
      <c r="O3368" s="21" t="s">
        <v>83</v>
      </c>
      <c r="P3368" s="35" t="s">
        <v>13496</v>
      </c>
    </row>
    <row r="3369" spans="2:16">
      <c r="B3369" t="s">
        <v>41</v>
      </c>
      <c r="C3369" t="s">
        <v>47</v>
      </c>
      <c r="D3369" s="36">
        <v>49241500</v>
      </c>
      <c r="E3369" s="36">
        <v>109</v>
      </c>
      <c r="F3369" t="s">
        <v>11572</v>
      </c>
      <c r="G3369" t="s">
        <v>57</v>
      </c>
      <c r="H3369" s="37">
        <v>44</v>
      </c>
      <c r="I3369" s="41">
        <f t="shared" ref="I3369:I3432" si="70">H3369*0.89</f>
        <v>39.160000000000004</v>
      </c>
      <c r="J3369" t="s">
        <v>8885</v>
      </c>
      <c r="K3369" s="35">
        <v>109</v>
      </c>
      <c r="L3369" s="33">
        <v>0.11</v>
      </c>
      <c r="M3369" s="21" t="s">
        <v>14848</v>
      </c>
      <c r="N3369" s="21" t="s">
        <v>9478</v>
      </c>
      <c r="O3369" s="21" t="s">
        <v>83</v>
      </c>
      <c r="P3369" s="35" t="s">
        <v>13496</v>
      </c>
    </row>
    <row r="3370" spans="2:16">
      <c r="B3370" t="s">
        <v>41</v>
      </c>
      <c r="C3370" t="s">
        <v>47</v>
      </c>
      <c r="D3370" s="36">
        <v>49241500</v>
      </c>
      <c r="E3370" s="36">
        <v>200</v>
      </c>
      <c r="F3370" t="s">
        <v>11573</v>
      </c>
      <c r="G3370" t="s">
        <v>57</v>
      </c>
      <c r="H3370" s="37">
        <v>1184</v>
      </c>
      <c r="I3370" s="41">
        <f t="shared" si="70"/>
        <v>1053.76</v>
      </c>
      <c r="J3370" t="s">
        <v>8885</v>
      </c>
      <c r="K3370" s="35">
        <v>200</v>
      </c>
      <c r="L3370" s="33">
        <v>0.11</v>
      </c>
      <c r="M3370" s="21" t="s">
        <v>14848</v>
      </c>
      <c r="N3370" s="21" t="s">
        <v>9478</v>
      </c>
      <c r="O3370" s="21" t="s">
        <v>83</v>
      </c>
      <c r="P3370" s="35" t="s">
        <v>13496</v>
      </c>
    </row>
    <row r="3371" spans="2:16">
      <c r="B3371" t="s">
        <v>41</v>
      </c>
      <c r="C3371" t="s">
        <v>47</v>
      </c>
      <c r="D3371" s="36">
        <v>49241500</v>
      </c>
      <c r="E3371" s="36">
        <v>243</v>
      </c>
      <c r="F3371" t="s">
        <v>11574</v>
      </c>
      <c r="G3371" t="s">
        <v>57</v>
      </c>
      <c r="H3371" s="37">
        <v>1431</v>
      </c>
      <c r="I3371" s="41">
        <f t="shared" si="70"/>
        <v>1273.5899999999999</v>
      </c>
      <c r="J3371" t="s">
        <v>8885</v>
      </c>
      <c r="K3371" s="35">
        <v>243</v>
      </c>
      <c r="L3371" s="33">
        <v>0.11</v>
      </c>
      <c r="M3371" s="21" t="s">
        <v>14848</v>
      </c>
      <c r="N3371" s="21" t="s">
        <v>9478</v>
      </c>
      <c r="O3371" s="21" t="s">
        <v>83</v>
      </c>
      <c r="P3371" s="35" t="s">
        <v>13496</v>
      </c>
    </row>
    <row r="3372" spans="2:16">
      <c r="B3372" t="s">
        <v>41</v>
      </c>
      <c r="C3372" t="s">
        <v>47</v>
      </c>
      <c r="D3372" s="36">
        <v>49241500</v>
      </c>
      <c r="E3372" s="36">
        <v>283</v>
      </c>
      <c r="F3372" t="s">
        <v>11575</v>
      </c>
      <c r="G3372" t="s">
        <v>57</v>
      </c>
      <c r="H3372" s="37">
        <v>840</v>
      </c>
      <c r="I3372" s="41">
        <f t="shared" si="70"/>
        <v>747.6</v>
      </c>
      <c r="J3372" t="s">
        <v>8885</v>
      </c>
      <c r="K3372" s="35">
        <v>283</v>
      </c>
      <c r="L3372" s="33">
        <v>0.11</v>
      </c>
      <c r="M3372" s="21" t="s">
        <v>14848</v>
      </c>
      <c r="N3372" s="21" t="s">
        <v>9478</v>
      </c>
      <c r="O3372" s="21" t="s">
        <v>83</v>
      </c>
      <c r="P3372" s="35" t="s">
        <v>13496</v>
      </c>
    </row>
    <row r="3373" spans="2:16">
      <c r="B3373" t="s">
        <v>41</v>
      </c>
      <c r="C3373" t="s">
        <v>47</v>
      </c>
      <c r="D3373" s="36">
        <v>49241500</v>
      </c>
      <c r="E3373" s="36">
        <v>325</v>
      </c>
      <c r="F3373" t="s">
        <v>11576</v>
      </c>
      <c r="G3373" t="s">
        <v>57</v>
      </c>
      <c r="H3373" s="37">
        <v>1998</v>
      </c>
      <c r="I3373" s="41">
        <f t="shared" si="70"/>
        <v>1778.22</v>
      </c>
      <c r="J3373" t="s">
        <v>8885</v>
      </c>
      <c r="K3373" s="35">
        <v>325</v>
      </c>
      <c r="L3373" s="33">
        <v>0.11</v>
      </c>
      <c r="M3373" s="21" t="s">
        <v>14848</v>
      </c>
      <c r="N3373" s="21" t="s">
        <v>9478</v>
      </c>
      <c r="O3373" s="21" t="s">
        <v>83</v>
      </c>
      <c r="P3373" s="35" t="s">
        <v>13496</v>
      </c>
    </row>
    <row r="3374" spans="2:16">
      <c r="B3374" t="s">
        <v>41</v>
      </c>
      <c r="C3374" t="s">
        <v>47</v>
      </c>
      <c r="D3374" s="36">
        <v>49241500</v>
      </c>
      <c r="E3374" s="36">
        <v>359</v>
      </c>
      <c r="F3374" t="s">
        <v>11577</v>
      </c>
      <c r="G3374" t="s">
        <v>57</v>
      </c>
      <c r="H3374" s="37">
        <v>897</v>
      </c>
      <c r="I3374" s="41">
        <f t="shared" si="70"/>
        <v>798.33</v>
      </c>
      <c r="J3374" t="s">
        <v>8885</v>
      </c>
      <c r="K3374" s="35">
        <v>359</v>
      </c>
      <c r="L3374" s="33">
        <v>0.11</v>
      </c>
      <c r="M3374" s="21" t="s">
        <v>14848</v>
      </c>
      <c r="N3374" s="21" t="s">
        <v>9478</v>
      </c>
      <c r="O3374" s="21" t="s">
        <v>83</v>
      </c>
      <c r="P3374" s="35" t="s">
        <v>13496</v>
      </c>
    </row>
    <row r="3375" spans="2:16">
      <c r="B3375" t="s">
        <v>41</v>
      </c>
      <c r="C3375" t="s">
        <v>47</v>
      </c>
      <c r="D3375" s="36">
        <v>49241500</v>
      </c>
      <c r="E3375" s="36">
        <v>360</v>
      </c>
      <c r="F3375" t="s">
        <v>11578</v>
      </c>
      <c r="G3375" t="s">
        <v>57</v>
      </c>
      <c r="H3375" s="37">
        <v>874</v>
      </c>
      <c r="I3375" s="41">
        <f t="shared" si="70"/>
        <v>777.86</v>
      </c>
      <c r="J3375" t="s">
        <v>8885</v>
      </c>
      <c r="K3375" s="35">
        <v>360</v>
      </c>
      <c r="L3375" s="33">
        <v>0.11</v>
      </c>
      <c r="M3375" s="21" t="s">
        <v>14848</v>
      </c>
      <c r="N3375" s="21" t="s">
        <v>9478</v>
      </c>
      <c r="O3375" s="21" t="s">
        <v>83</v>
      </c>
      <c r="P3375" s="35" t="s">
        <v>13496</v>
      </c>
    </row>
    <row r="3376" spans="2:16">
      <c r="B3376" t="s">
        <v>41</v>
      </c>
      <c r="C3376" t="s">
        <v>47</v>
      </c>
      <c r="D3376" s="36">
        <v>49241500</v>
      </c>
      <c r="E3376" s="36">
        <v>388</v>
      </c>
      <c r="F3376" t="s">
        <v>11579</v>
      </c>
      <c r="G3376" t="s">
        <v>57</v>
      </c>
      <c r="H3376" s="37">
        <v>682</v>
      </c>
      <c r="I3376" s="41">
        <f t="shared" si="70"/>
        <v>606.98</v>
      </c>
      <c r="J3376" t="s">
        <v>8885</v>
      </c>
      <c r="K3376" s="35">
        <v>388</v>
      </c>
      <c r="L3376" s="33">
        <v>0.11</v>
      </c>
      <c r="M3376" s="21" t="s">
        <v>14848</v>
      </c>
      <c r="N3376" s="21" t="s">
        <v>9478</v>
      </c>
      <c r="O3376" s="21" t="s">
        <v>83</v>
      </c>
      <c r="P3376" s="35" t="s">
        <v>13496</v>
      </c>
    </row>
    <row r="3377" spans="2:16">
      <c r="B3377" t="s">
        <v>41</v>
      </c>
      <c r="C3377" t="s">
        <v>47</v>
      </c>
      <c r="D3377" s="36">
        <v>49241500</v>
      </c>
      <c r="E3377" s="36">
        <v>391</v>
      </c>
      <c r="F3377" t="s">
        <v>11580</v>
      </c>
      <c r="G3377" t="s">
        <v>57</v>
      </c>
      <c r="H3377" s="37">
        <v>789</v>
      </c>
      <c r="I3377" s="41">
        <f t="shared" si="70"/>
        <v>702.21</v>
      </c>
      <c r="J3377" t="s">
        <v>8885</v>
      </c>
      <c r="K3377" s="35">
        <v>391</v>
      </c>
      <c r="L3377" s="33">
        <v>0.11</v>
      </c>
      <c r="M3377" s="21" t="s">
        <v>14848</v>
      </c>
      <c r="N3377" s="21" t="s">
        <v>9478</v>
      </c>
      <c r="O3377" s="21" t="s">
        <v>83</v>
      </c>
      <c r="P3377" s="35" t="s">
        <v>13496</v>
      </c>
    </row>
    <row r="3378" spans="2:16">
      <c r="B3378" t="s">
        <v>41</v>
      </c>
      <c r="C3378" t="s">
        <v>47</v>
      </c>
      <c r="D3378" s="36">
        <v>49241500</v>
      </c>
      <c r="E3378" s="36">
        <v>396</v>
      </c>
      <c r="F3378" t="s">
        <v>11581</v>
      </c>
      <c r="G3378" t="s">
        <v>57</v>
      </c>
      <c r="H3378" s="37">
        <v>805</v>
      </c>
      <c r="I3378" s="41">
        <f t="shared" si="70"/>
        <v>716.45</v>
      </c>
      <c r="J3378" t="s">
        <v>8885</v>
      </c>
      <c r="K3378" s="35">
        <v>396</v>
      </c>
      <c r="L3378" s="33">
        <v>0.11</v>
      </c>
      <c r="M3378" s="21" t="s">
        <v>14848</v>
      </c>
      <c r="N3378" s="21" t="s">
        <v>9478</v>
      </c>
      <c r="O3378" s="21" t="s">
        <v>83</v>
      </c>
      <c r="P3378" s="35" t="s">
        <v>13496</v>
      </c>
    </row>
    <row r="3379" spans="2:16">
      <c r="B3379" t="s">
        <v>41</v>
      </c>
      <c r="C3379" t="s">
        <v>47</v>
      </c>
      <c r="D3379" s="36">
        <v>49241500</v>
      </c>
      <c r="E3379" s="36">
        <v>402</v>
      </c>
      <c r="F3379" t="s">
        <v>11582</v>
      </c>
      <c r="G3379" t="s">
        <v>57</v>
      </c>
      <c r="H3379" s="37">
        <v>3116</v>
      </c>
      <c r="I3379" s="41">
        <f t="shared" si="70"/>
        <v>2773.2400000000002</v>
      </c>
      <c r="J3379" t="s">
        <v>8885</v>
      </c>
      <c r="K3379" s="35">
        <v>402</v>
      </c>
      <c r="L3379" s="33">
        <v>0.11</v>
      </c>
      <c r="M3379" s="21" t="s">
        <v>14848</v>
      </c>
      <c r="N3379" s="21" t="s">
        <v>9478</v>
      </c>
      <c r="O3379" s="21" t="s">
        <v>83</v>
      </c>
      <c r="P3379" s="35" t="s">
        <v>13496</v>
      </c>
    </row>
    <row r="3380" spans="2:16">
      <c r="B3380" t="s">
        <v>41</v>
      </c>
      <c r="C3380" t="s">
        <v>47</v>
      </c>
      <c r="D3380" s="36">
        <v>49241500</v>
      </c>
      <c r="E3380" s="36">
        <v>564</v>
      </c>
      <c r="F3380" t="s">
        <v>11583</v>
      </c>
      <c r="G3380" t="s">
        <v>57</v>
      </c>
      <c r="H3380" s="37">
        <v>626</v>
      </c>
      <c r="I3380" s="41">
        <f t="shared" si="70"/>
        <v>557.14</v>
      </c>
      <c r="J3380" t="s">
        <v>8885</v>
      </c>
      <c r="K3380" s="35">
        <v>564</v>
      </c>
      <c r="L3380" s="33">
        <v>0.11</v>
      </c>
      <c r="M3380" s="21" t="s">
        <v>14848</v>
      </c>
      <c r="N3380" s="21" t="s">
        <v>9478</v>
      </c>
      <c r="O3380" s="21" t="s">
        <v>83</v>
      </c>
      <c r="P3380" s="35" t="s">
        <v>13496</v>
      </c>
    </row>
    <row r="3381" spans="2:16">
      <c r="B3381" t="s">
        <v>41</v>
      </c>
      <c r="C3381" t="s">
        <v>47</v>
      </c>
      <c r="D3381" s="36">
        <v>49241500</v>
      </c>
      <c r="E3381" s="36">
        <v>607</v>
      </c>
      <c r="F3381" t="s">
        <v>11584</v>
      </c>
      <c r="G3381" t="s">
        <v>57</v>
      </c>
      <c r="H3381" s="37">
        <v>2300</v>
      </c>
      <c r="I3381" s="41">
        <f t="shared" si="70"/>
        <v>2047</v>
      </c>
      <c r="J3381" t="s">
        <v>8885</v>
      </c>
      <c r="K3381" s="35">
        <v>607</v>
      </c>
      <c r="L3381" s="33">
        <v>0.11</v>
      </c>
      <c r="M3381" s="21" t="s">
        <v>14848</v>
      </c>
      <c r="N3381" s="21" t="s">
        <v>9478</v>
      </c>
      <c r="O3381" s="21" t="s">
        <v>83</v>
      </c>
      <c r="P3381" s="35" t="s">
        <v>13496</v>
      </c>
    </row>
    <row r="3382" spans="2:16">
      <c r="B3382" t="s">
        <v>41</v>
      </c>
      <c r="C3382" t="s">
        <v>47</v>
      </c>
      <c r="D3382" s="36">
        <v>49241500</v>
      </c>
      <c r="E3382" s="36">
        <v>618</v>
      </c>
      <c r="F3382" t="s">
        <v>11585</v>
      </c>
      <c r="G3382" t="s">
        <v>57</v>
      </c>
      <c r="H3382" s="37">
        <v>3639</v>
      </c>
      <c r="I3382" s="41">
        <f t="shared" si="70"/>
        <v>3238.71</v>
      </c>
      <c r="J3382" t="s">
        <v>8885</v>
      </c>
      <c r="K3382" s="35">
        <v>618</v>
      </c>
      <c r="L3382" s="33">
        <v>0.11</v>
      </c>
      <c r="M3382" s="21" t="s">
        <v>14848</v>
      </c>
      <c r="N3382" s="21" t="s">
        <v>9478</v>
      </c>
      <c r="O3382" s="21" t="s">
        <v>83</v>
      </c>
      <c r="P3382" s="35" t="s">
        <v>13496</v>
      </c>
    </row>
    <row r="3383" spans="2:16">
      <c r="B3383" t="s">
        <v>41</v>
      </c>
      <c r="C3383" t="s">
        <v>47</v>
      </c>
      <c r="D3383" s="36">
        <v>49241500</v>
      </c>
      <c r="E3383" s="36">
        <v>619</v>
      </c>
      <c r="F3383" t="s">
        <v>11586</v>
      </c>
      <c r="G3383" t="s">
        <v>57</v>
      </c>
      <c r="H3383" s="37">
        <v>1536</v>
      </c>
      <c r="I3383" s="41">
        <f t="shared" si="70"/>
        <v>1367.04</v>
      </c>
      <c r="J3383" t="s">
        <v>8885</v>
      </c>
      <c r="K3383" s="35">
        <v>619</v>
      </c>
      <c r="L3383" s="33">
        <v>0.11</v>
      </c>
      <c r="M3383" s="21" t="s">
        <v>14848</v>
      </c>
      <c r="N3383" s="21" t="s">
        <v>9478</v>
      </c>
      <c r="O3383" s="21" t="s">
        <v>83</v>
      </c>
      <c r="P3383" s="35" t="s">
        <v>13496</v>
      </c>
    </row>
    <row r="3384" spans="2:16">
      <c r="B3384" t="s">
        <v>41</v>
      </c>
      <c r="C3384" t="s">
        <v>47</v>
      </c>
      <c r="D3384" s="36">
        <v>49241500</v>
      </c>
      <c r="E3384" s="36">
        <v>655</v>
      </c>
      <c r="F3384" t="s">
        <v>11587</v>
      </c>
      <c r="G3384" t="s">
        <v>57</v>
      </c>
      <c r="H3384" s="37">
        <v>1162</v>
      </c>
      <c r="I3384" s="41">
        <f t="shared" si="70"/>
        <v>1034.18</v>
      </c>
      <c r="J3384" t="s">
        <v>8885</v>
      </c>
      <c r="K3384" s="35">
        <v>655</v>
      </c>
      <c r="L3384" s="33">
        <v>0.11</v>
      </c>
      <c r="M3384" s="21" t="s">
        <v>14848</v>
      </c>
      <c r="N3384" s="21" t="s">
        <v>9478</v>
      </c>
      <c r="O3384" s="21" t="s">
        <v>83</v>
      </c>
      <c r="P3384" s="35" t="s">
        <v>13496</v>
      </c>
    </row>
    <row r="3385" spans="2:16">
      <c r="B3385" t="s">
        <v>41</v>
      </c>
      <c r="C3385" t="s">
        <v>47</v>
      </c>
      <c r="D3385" s="36">
        <v>49241500</v>
      </c>
      <c r="E3385" s="36">
        <v>657</v>
      </c>
      <c r="F3385" t="s">
        <v>11588</v>
      </c>
      <c r="G3385" t="s">
        <v>57</v>
      </c>
      <c r="H3385" s="37">
        <v>2926</v>
      </c>
      <c r="I3385" s="41">
        <f t="shared" si="70"/>
        <v>2604.14</v>
      </c>
      <c r="J3385" t="s">
        <v>8885</v>
      </c>
      <c r="K3385" s="35">
        <v>657</v>
      </c>
      <c r="L3385" s="33">
        <v>0.11</v>
      </c>
      <c r="M3385" s="21" t="s">
        <v>14848</v>
      </c>
      <c r="N3385" s="21" t="s">
        <v>9478</v>
      </c>
      <c r="O3385" s="21" t="s">
        <v>83</v>
      </c>
      <c r="P3385" s="35" t="s">
        <v>13496</v>
      </c>
    </row>
    <row r="3386" spans="2:16">
      <c r="B3386" t="s">
        <v>41</v>
      </c>
      <c r="C3386" t="s">
        <v>47</v>
      </c>
      <c r="D3386" s="36">
        <v>49241500</v>
      </c>
      <c r="E3386" s="36">
        <v>895</v>
      </c>
      <c r="F3386" t="s">
        <v>11589</v>
      </c>
      <c r="G3386" t="s">
        <v>57</v>
      </c>
      <c r="H3386" s="37">
        <v>1701</v>
      </c>
      <c r="I3386" s="41">
        <f t="shared" si="70"/>
        <v>1513.89</v>
      </c>
      <c r="J3386" t="s">
        <v>8885</v>
      </c>
      <c r="K3386" s="35">
        <v>895</v>
      </c>
      <c r="L3386" s="33">
        <v>0.11</v>
      </c>
      <c r="M3386" s="21" t="s">
        <v>14848</v>
      </c>
      <c r="N3386" s="21" t="s">
        <v>9478</v>
      </c>
      <c r="O3386" s="21" t="s">
        <v>83</v>
      </c>
      <c r="P3386" s="35" t="s">
        <v>13496</v>
      </c>
    </row>
    <row r="3387" spans="2:16">
      <c r="B3387" t="s">
        <v>41</v>
      </c>
      <c r="C3387" t="s">
        <v>47</v>
      </c>
      <c r="D3387" s="36">
        <v>49241500</v>
      </c>
      <c r="E3387" s="36">
        <v>919</v>
      </c>
      <c r="F3387" t="s">
        <v>11590</v>
      </c>
      <c r="G3387" t="s">
        <v>57</v>
      </c>
      <c r="H3387" s="37">
        <v>4242</v>
      </c>
      <c r="I3387" s="41">
        <f t="shared" si="70"/>
        <v>3775.38</v>
      </c>
      <c r="J3387" t="s">
        <v>8885</v>
      </c>
      <c r="K3387" s="35">
        <v>919</v>
      </c>
      <c r="L3387" s="33">
        <v>0.11</v>
      </c>
      <c r="M3387" s="21" t="s">
        <v>14848</v>
      </c>
      <c r="N3387" s="21" t="s">
        <v>9478</v>
      </c>
      <c r="O3387" s="21" t="s">
        <v>83</v>
      </c>
      <c r="P3387" s="35" t="s">
        <v>13496</v>
      </c>
    </row>
    <row r="3388" spans="2:16">
      <c r="B3388" t="s">
        <v>41</v>
      </c>
      <c r="C3388" t="s">
        <v>47</v>
      </c>
      <c r="D3388" s="36">
        <v>49241500</v>
      </c>
      <c r="E3388" s="36">
        <v>954</v>
      </c>
      <c r="F3388" t="s">
        <v>11591</v>
      </c>
      <c r="G3388" t="s">
        <v>57</v>
      </c>
      <c r="H3388" s="37">
        <v>4241</v>
      </c>
      <c r="I3388" s="41">
        <f t="shared" si="70"/>
        <v>3774.4900000000002</v>
      </c>
      <c r="J3388" t="s">
        <v>8885</v>
      </c>
      <c r="K3388" s="35">
        <v>954</v>
      </c>
      <c r="L3388" s="33">
        <v>0.11</v>
      </c>
      <c r="M3388" s="21" t="s">
        <v>14848</v>
      </c>
      <c r="N3388" s="21" t="s">
        <v>9478</v>
      </c>
      <c r="O3388" s="21" t="s">
        <v>83</v>
      </c>
      <c r="P3388" s="35" t="s">
        <v>13496</v>
      </c>
    </row>
    <row r="3389" spans="2:16">
      <c r="B3389" t="s">
        <v>41</v>
      </c>
      <c r="C3389" t="s">
        <v>47</v>
      </c>
      <c r="D3389" s="36">
        <v>49241500</v>
      </c>
      <c r="E3389" s="36">
        <v>963</v>
      </c>
      <c r="F3389" t="s">
        <v>11592</v>
      </c>
      <c r="G3389" t="s">
        <v>57</v>
      </c>
      <c r="H3389" s="37">
        <v>2169</v>
      </c>
      <c r="I3389" s="41">
        <f t="shared" si="70"/>
        <v>1930.41</v>
      </c>
      <c r="J3389" t="s">
        <v>8885</v>
      </c>
      <c r="K3389" s="35">
        <v>963</v>
      </c>
      <c r="L3389" s="33">
        <v>0.11</v>
      </c>
      <c r="M3389" s="21" t="s">
        <v>14848</v>
      </c>
      <c r="N3389" s="21" t="s">
        <v>9478</v>
      </c>
      <c r="O3389" s="21" t="s">
        <v>83</v>
      </c>
      <c r="P3389" s="35" t="s">
        <v>13496</v>
      </c>
    </row>
    <row r="3390" spans="2:16">
      <c r="B3390" t="s">
        <v>41</v>
      </c>
      <c r="C3390" t="s">
        <v>47</v>
      </c>
      <c r="D3390" s="36">
        <v>49241500</v>
      </c>
      <c r="E3390" s="36">
        <v>1089</v>
      </c>
      <c r="F3390" t="s">
        <v>11593</v>
      </c>
      <c r="G3390" t="s">
        <v>57</v>
      </c>
      <c r="H3390" s="37">
        <v>15.4</v>
      </c>
      <c r="I3390" s="41">
        <f t="shared" si="70"/>
        <v>13.706000000000001</v>
      </c>
      <c r="J3390" t="s">
        <v>8885</v>
      </c>
      <c r="K3390" s="35">
        <v>1089</v>
      </c>
      <c r="L3390" s="33">
        <v>0.11</v>
      </c>
      <c r="M3390" s="21" t="s">
        <v>14848</v>
      </c>
      <c r="N3390" s="21" t="s">
        <v>9478</v>
      </c>
      <c r="O3390" s="21" t="s">
        <v>83</v>
      </c>
      <c r="P3390" s="35" t="s">
        <v>13496</v>
      </c>
    </row>
    <row r="3391" spans="2:16">
      <c r="B3391" t="s">
        <v>41</v>
      </c>
      <c r="C3391" t="s">
        <v>47</v>
      </c>
      <c r="D3391" s="36">
        <v>49241500</v>
      </c>
      <c r="E3391" s="36">
        <v>1313</v>
      </c>
      <c r="F3391" t="s">
        <v>11594</v>
      </c>
      <c r="G3391" t="s">
        <v>57</v>
      </c>
      <c r="H3391" s="37">
        <v>813</v>
      </c>
      <c r="I3391" s="41">
        <f t="shared" si="70"/>
        <v>723.57</v>
      </c>
      <c r="J3391" t="s">
        <v>8885</v>
      </c>
      <c r="K3391" s="35">
        <v>1313</v>
      </c>
      <c r="L3391" s="33">
        <v>0.11</v>
      </c>
      <c r="M3391" s="21" t="s">
        <v>14848</v>
      </c>
      <c r="N3391" s="21" t="s">
        <v>9478</v>
      </c>
      <c r="O3391" s="21" t="s">
        <v>83</v>
      </c>
      <c r="P3391" s="35" t="s">
        <v>13496</v>
      </c>
    </row>
    <row r="3392" spans="2:16">
      <c r="B3392" t="s">
        <v>41</v>
      </c>
      <c r="C3392" t="s">
        <v>47</v>
      </c>
      <c r="D3392" s="36">
        <v>49241500</v>
      </c>
      <c r="E3392" s="36">
        <v>1488</v>
      </c>
      <c r="F3392" t="s">
        <v>11595</v>
      </c>
      <c r="G3392" t="s">
        <v>57</v>
      </c>
      <c r="H3392" s="37">
        <v>73</v>
      </c>
      <c r="I3392" s="41">
        <f t="shared" si="70"/>
        <v>64.97</v>
      </c>
      <c r="J3392" t="s">
        <v>8885</v>
      </c>
      <c r="K3392" s="35">
        <v>1488</v>
      </c>
      <c r="L3392" s="33">
        <v>0.11</v>
      </c>
      <c r="M3392" s="21" t="s">
        <v>14848</v>
      </c>
      <c r="N3392" s="21" t="s">
        <v>9478</v>
      </c>
      <c r="O3392" s="21" t="s">
        <v>83</v>
      </c>
      <c r="P3392" s="35" t="s">
        <v>13496</v>
      </c>
    </row>
    <row r="3393" spans="2:16">
      <c r="B3393" t="s">
        <v>41</v>
      </c>
      <c r="C3393" t="s">
        <v>47</v>
      </c>
      <c r="D3393" s="36">
        <v>49241500</v>
      </c>
      <c r="E3393" s="36">
        <v>1526</v>
      </c>
      <c r="F3393" t="s">
        <v>11596</v>
      </c>
      <c r="G3393" t="s">
        <v>57</v>
      </c>
      <c r="H3393" s="37">
        <v>1188</v>
      </c>
      <c r="I3393" s="41">
        <f t="shared" si="70"/>
        <v>1057.32</v>
      </c>
      <c r="J3393" t="s">
        <v>8885</v>
      </c>
      <c r="K3393" s="35">
        <v>1526</v>
      </c>
      <c r="L3393" s="33">
        <v>0.11</v>
      </c>
      <c r="M3393" s="21" t="s">
        <v>14848</v>
      </c>
      <c r="N3393" s="21" t="s">
        <v>9478</v>
      </c>
      <c r="O3393" s="21" t="s">
        <v>83</v>
      </c>
      <c r="P3393" s="35" t="s">
        <v>13496</v>
      </c>
    </row>
    <row r="3394" spans="2:16">
      <c r="B3394" t="s">
        <v>41</v>
      </c>
      <c r="C3394" t="s">
        <v>47</v>
      </c>
      <c r="D3394" s="36">
        <v>49241500</v>
      </c>
      <c r="E3394" s="36">
        <v>1892</v>
      </c>
      <c r="F3394" t="s">
        <v>11597</v>
      </c>
      <c r="G3394" t="s">
        <v>57</v>
      </c>
      <c r="H3394" s="37">
        <v>2101</v>
      </c>
      <c r="I3394" s="41">
        <f t="shared" si="70"/>
        <v>1869.89</v>
      </c>
      <c r="J3394" t="s">
        <v>8885</v>
      </c>
      <c r="K3394" s="35">
        <v>1892</v>
      </c>
      <c r="L3394" s="33">
        <v>0.11</v>
      </c>
      <c r="M3394" s="21" t="s">
        <v>14848</v>
      </c>
      <c r="N3394" s="21" t="s">
        <v>9478</v>
      </c>
      <c r="O3394" s="21" t="s">
        <v>83</v>
      </c>
      <c r="P3394" s="35" t="s">
        <v>13496</v>
      </c>
    </row>
    <row r="3395" spans="2:16">
      <c r="B3395" t="s">
        <v>41</v>
      </c>
      <c r="C3395" t="s">
        <v>47</v>
      </c>
      <c r="D3395" s="36">
        <v>49241500</v>
      </c>
      <c r="E3395" s="36">
        <v>1900</v>
      </c>
      <c r="F3395" t="s">
        <v>11598</v>
      </c>
      <c r="G3395" t="s">
        <v>57</v>
      </c>
      <c r="H3395" s="37">
        <v>1138</v>
      </c>
      <c r="I3395" s="41">
        <f t="shared" si="70"/>
        <v>1012.82</v>
      </c>
      <c r="J3395" t="s">
        <v>8885</v>
      </c>
      <c r="K3395" s="35">
        <v>1900</v>
      </c>
      <c r="L3395" s="33">
        <v>0.11</v>
      </c>
      <c r="M3395" s="21" t="s">
        <v>14848</v>
      </c>
      <c r="N3395" s="21" t="s">
        <v>9478</v>
      </c>
      <c r="O3395" s="21" t="s">
        <v>83</v>
      </c>
      <c r="P3395" s="35" t="s">
        <v>13496</v>
      </c>
    </row>
    <row r="3396" spans="2:16">
      <c r="B3396" t="s">
        <v>41</v>
      </c>
      <c r="C3396" t="s">
        <v>47</v>
      </c>
      <c r="D3396" s="36">
        <v>49241500</v>
      </c>
      <c r="E3396" s="36">
        <v>1981</v>
      </c>
      <c r="F3396" t="s">
        <v>11599</v>
      </c>
      <c r="G3396" t="s">
        <v>57</v>
      </c>
      <c r="H3396" s="37">
        <v>1832</v>
      </c>
      <c r="I3396" s="41">
        <f t="shared" si="70"/>
        <v>1630.48</v>
      </c>
      <c r="J3396" t="s">
        <v>8885</v>
      </c>
      <c r="K3396" s="35">
        <v>1981</v>
      </c>
      <c r="L3396" s="33">
        <v>0.11</v>
      </c>
      <c r="M3396" s="21" t="s">
        <v>14848</v>
      </c>
      <c r="N3396" s="21" t="s">
        <v>9478</v>
      </c>
      <c r="O3396" s="21" t="s">
        <v>83</v>
      </c>
      <c r="P3396" s="35" t="s">
        <v>13496</v>
      </c>
    </row>
    <row r="3397" spans="2:16">
      <c r="B3397" t="s">
        <v>41</v>
      </c>
      <c r="C3397" t="s">
        <v>47</v>
      </c>
      <c r="D3397" s="36">
        <v>49241500</v>
      </c>
      <c r="E3397" s="36">
        <v>2313</v>
      </c>
      <c r="F3397" t="s">
        <v>11600</v>
      </c>
      <c r="G3397" t="s">
        <v>57</v>
      </c>
      <c r="H3397" s="37">
        <v>149</v>
      </c>
      <c r="I3397" s="41">
        <f t="shared" si="70"/>
        <v>132.61000000000001</v>
      </c>
      <c r="J3397" t="s">
        <v>8885</v>
      </c>
      <c r="K3397" s="35">
        <v>2313</v>
      </c>
      <c r="L3397" s="33">
        <v>0.11</v>
      </c>
      <c r="M3397" s="21" t="s">
        <v>14848</v>
      </c>
      <c r="N3397" s="21" t="s">
        <v>9478</v>
      </c>
      <c r="O3397" s="21" t="s">
        <v>83</v>
      </c>
      <c r="P3397" s="35" t="s">
        <v>13496</v>
      </c>
    </row>
    <row r="3398" spans="2:16">
      <c r="B3398" t="s">
        <v>41</v>
      </c>
      <c r="C3398" t="s">
        <v>47</v>
      </c>
      <c r="D3398" s="36">
        <v>49241500</v>
      </c>
      <c r="E3398" s="36">
        <v>3087</v>
      </c>
      <c r="F3398" t="s">
        <v>11601</v>
      </c>
      <c r="G3398" t="s">
        <v>57</v>
      </c>
      <c r="H3398" s="37">
        <v>1490</v>
      </c>
      <c r="I3398" s="41">
        <f t="shared" si="70"/>
        <v>1326.1</v>
      </c>
      <c r="J3398" t="s">
        <v>8885</v>
      </c>
      <c r="K3398" s="35">
        <v>3087</v>
      </c>
      <c r="L3398" s="33">
        <v>0.11</v>
      </c>
      <c r="M3398" s="21" t="s">
        <v>14848</v>
      </c>
      <c r="N3398" s="21" t="s">
        <v>9478</v>
      </c>
      <c r="O3398" s="21" t="s">
        <v>83</v>
      </c>
      <c r="P3398" s="35" t="s">
        <v>13496</v>
      </c>
    </row>
    <row r="3399" spans="2:16">
      <c r="B3399" t="s">
        <v>41</v>
      </c>
      <c r="C3399" t="s">
        <v>47</v>
      </c>
      <c r="D3399" s="36">
        <v>49241500</v>
      </c>
      <c r="E3399" s="36">
        <v>3129</v>
      </c>
      <c r="F3399" t="s">
        <v>11602</v>
      </c>
      <c r="G3399" t="s">
        <v>57</v>
      </c>
      <c r="H3399" s="37">
        <v>7659</v>
      </c>
      <c r="I3399" s="41">
        <f t="shared" si="70"/>
        <v>6816.51</v>
      </c>
      <c r="J3399" t="s">
        <v>8885</v>
      </c>
      <c r="K3399" s="35">
        <v>3129</v>
      </c>
      <c r="L3399" s="33">
        <v>0.11</v>
      </c>
      <c r="M3399" s="21" t="s">
        <v>14848</v>
      </c>
      <c r="N3399" s="21" t="s">
        <v>9478</v>
      </c>
      <c r="O3399" s="21" t="s">
        <v>83</v>
      </c>
      <c r="P3399" s="35" t="s">
        <v>13496</v>
      </c>
    </row>
    <row r="3400" spans="2:16">
      <c r="B3400" t="s">
        <v>41</v>
      </c>
      <c r="C3400" t="s">
        <v>47</v>
      </c>
      <c r="D3400" s="36">
        <v>49241500</v>
      </c>
      <c r="E3400" s="36">
        <v>3137</v>
      </c>
      <c r="F3400" t="s">
        <v>11603</v>
      </c>
      <c r="G3400" t="s">
        <v>57</v>
      </c>
      <c r="H3400" s="37">
        <v>23058</v>
      </c>
      <c r="I3400" s="41">
        <f t="shared" si="70"/>
        <v>20521.62</v>
      </c>
      <c r="J3400" t="s">
        <v>8885</v>
      </c>
      <c r="K3400" s="35">
        <v>3137</v>
      </c>
      <c r="L3400" s="33">
        <v>0.11</v>
      </c>
      <c r="M3400" s="21" t="s">
        <v>14848</v>
      </c>
      <c r="N3400" s="21" t="s">
        <v>9478</v>
      </c>
      <c r="O3400" s="21" t="s">
        <v>83</v>
      </c>
      <c r="P3400" s="35" t="s">
        <v>13496</v>
      </c>
    </row>
    <row r="3401" spans="2:16">
      <c r="B3401" t="s">
        <v>41</v>
      </c>
      <c r="C3401" t="s">
        <v>47</v>
      </c>
      <c r="D3401" s="36">
        <v>49241500</v>
      </c>
      <c r="E3401" s="36">
        <v>3173</v>
      </c>
      <c r="F3401" t="s">
        <v>11604</v>
      </c>
      <c r="G3401" t="s">
        <v>57</v>
      </c>
      <c r="H3401" s="37">
        <v>14489</v>
      </c>
      <c r="I3401" s="41">
        <f t="shared" si="70"/>
        <v>12895.210000000001</v>
      </c>
      <c r="J3401" t="s">
        <v>8885</v>
      </c>
      <c r="K3401" s="35">
        <v>3173</v>
      </c>
      <c r="L3401" s="33">
        <v>0.11</v>
      </c>
      <c r="M3401" s="21" t="s">
        <v>14848</v>
      </c>
      <c r="N3401" s="21" t="s">
        <v>9478</v>
      </c>
      <c r="O3401" s="21" t="s">
        <v>83</v>
      </c>
      <c r="P3401" s="35" t="s">
        <v>13496</v>
      </c>
    </row>
    <row r="3402" spans="2:16">
      <c r="B3402" t="s">
        <v>41</v>
      </c>
      <c r="C3402" t="s">
        <v>47</v>
      </c>
      <c r="D3402" s="36">
        <v>49241500</v>
      </c>
      <c r="E3402" s="36">
        <v>3174</v>
      </c>
      <c r="F3402" t="s">
        <v>11605</v>
      </c>
      <c r="G3402" t="s">
        <v>57</v>
      </c>
      <c r="H3402" s="37">
        <v>21663</v>
      </c>
      <c r="I3402" s="41">
        <f t="shared" si="70"/>
        <v>19280.07</v>
      </c>
      <c r="J3402" t="s">
        <v>8885</v>
      </c>
      <c r="K3402" s="35">
        <v>3174</v>
      </c>
      <c r="L3402" s="33">
        <v>0.11</v>
      </c>
      <c r="M3402" s="21" t="s">
        <v>14848</v>
      </c>
      <c r="N3402" s="21" t="s">
        <v>9478</v>
      </c>
      <c r="O3402" s="21" t="s">
        <v>83</v>
      </c>
      <c r="P3402" s="35" t="s">
        <v>13496</v>
      </c>
    </row>
    <row r="3403" spans="2:16">
      <c r="B3403" t="s">
        <v>41</v>
      </c>
      <c r="C3403" t="s">
        <v>47</v>
      </c>
      <c r="D3403" s="36">
        <v>49241500</v>
      </c>
      <c r="E3403" s="36">
        <v>3177</v>
      </c>
      <c r="F3403" t="s">
        <v>11606</v>
      </c>
      <c r="G3403" t="s">
        <v>57</v>
      </c>
      <c r="H3403" s="37">
        <v>11784</v>
      </c>
      <c r="I3403" s="41">
        <f t="shared" si="70"/>
        <v>10487.76</v>
      </c>
      <c r="J3403" t="s">
        <v>8885</v>
      </c>
      <c r="K3403" s="35">
        <v>3177</v>
      </c>
      <c r="L3403" s="33">
        <v>0.11</v>
      </c>
      <c r="M3403" s="21" t="s">
        <v>14848</v>
      </c>
      <c r="N3403" s="21" t="s">
        <v>9478</v>
      </c>
      <c r="O3403" s="21" t="s">
        <v>83</v>
      </c>
      <c r="P3403" s="35" t="s">
        <v>13496</v>
      </c>
    </row>
    <row r="3404" spans="2:16">
      <c r="B3404" t="s">
        <v>41</v>
      </c>
      <c r="C3404" t="s">
        <v>47</v>
      </c>
      <c r="D3404" s="36">
        <v>49241500</v>
      </c>
      <c r="E3404" s="36">
        <v>3178</v>
      </c>
      <c r="F3404" t="s">
        <v>11607</v>
      </c>
      <c r="G3404" t="s">
        <v>57</v>
      </c>
      <c r="H3404" s="37">
        <v>33946</v>
      </c>
      <c r="I3404" s="41">
        <f t="shared" si="70"/>
        <v>30211.94</v>
      </c>
      <c r="J3404" t="s">
        <v>8885</v>
      </c>
      <c r="K3404" s="35">
        <v>3178</v>
      </c>
      <c r="L3404" s="33">
        <v>0.11</v>
      </c>
      <c r="M3404" s="21" t="s">
        <v>14848</v>
      </c>
      <c r="N3404" s="21" t="s">
        <v>9478</v>
      </c>
      <c r="O3404" s="21" t="s">
        <v>83</v>
      </c>
      <c r="P3404" s="35" t="s">
        <v>13496</v>
      </c>
    </row>
    <row r="3405" spans="2:16">
      <c r="B3405" t="s">
        <v>41</v>
      </c>
      <c r="C3405" t="s">
        <v>47</v>
      </c>
      <c r="D3405" s="36">
        <v>49241500</v>
      </c>
      <c r="E3405" s="36">
        <v>3185</v>
      </c>
      <c r="F3405" t="s">
        <v>11608</v>
      </c>
      <c r="G3405" t="s">
        <v>57</v>
      </c>
      <c r="H3405" s="37">
        <v>17929</v>
      </c>
      <c r="I3405" s="41">
        <f>H3405*0.89</f>
        <v>15956.81</v>
      </c>
      <c r="J3405" t="s">
        <v>8885</v>
      </c>
      <c r="K3405" s="35">
        <v>3185</v>
      </c>
      <c r="L3405" s="33">
        <v>0.11</v>
      </c>
      <c r="M3405" s="21" t="s">
        <v>14848</v>
      </c>
      <c r="N3405" s="21" t="s">
        <v>9478</v>
      </c>
      <c r="O3405" s="21" t="s">
        <v>83</v>
      </c>
      <c r="P3405" s="35" t="s">
        <v>13496</v>
      </c>
    </row>
    <row r="3406" spans="2:16">
      <c r="B3406" t="s">
        <v>41</v>
      </c>
      <c r="C3406" t="s">
        <v>47</v>
      </c>
      <c r="D3406" s="36">
        <v>49241500</v>
      </c>
      <c r="E3406" s="36">
        <v>3302</v>
      </c>
      <c r="F3406" t="s">
        <v>11609</v>
      </c>
      <c r="G3406" t="s">
        <v>57</v>
      </c>
      <c r="H3406" s="37">
        <v>775</v>
      </c>
      <c r="I3406" s="41">
        <f t="shared" si="70"/>
        <v>689.75</v>
      </c>
      <c r="J3406" t="s">
        <v>8885</v>
      </c>
      <c r="K3406" s="35">
        <v>3302</v>
      </c>
      <c r="L3406" s="33">
        <v>0.11</v>
      </c>
      <c r="M3406" s="21" t="s">
        <v>14848</v>
      </c>
      <c r="N3406" s="21" t="s">
        <v>9478</v>
      </c>
      <c r="O3406" s="21" t="s">
        <v>83</v>
      </c>
      <c r="P3406" s="35" t="s">
        <v>13496</v>
      </c>
    </row>
    <row r="3407" spans="2:16">
      <c r="B3407" t="s">
        <v>41</v>
      </c>
      <c r="C3407" t="s">
        <v>47</v>
      </c>
      <c r="D3407" s="36">
        <v>49241500</v>
      </c>
      <c r="E3407" s="36">
        <v>3310</v>
      </c>
      <c r="F3407" t="s">
        <v>9464</v>
      </c>
      <c r="G3407" t="s">
        <v>57</v>
      </c>
      <c r="H3407" s="37">
        <v>1714</v>
      </c>
      <c r="I3407" s="41">
        <f t="shared" si="70"/>
        <v>1525.46</v>
      </c>
      <c r="J3407" t="s">
        <v>8885</v>
      </c>
      <c r="K3407" s="35">
        <v>3310</v>
      </c>
      <c r="L3407" s="33">
        <v>0.11</v>
      </c>
      <c r="M3407" s="21" t="s">
        <v>14848</v>
      </c>
      <c r="N3407" s="21" t="s">
        <v>9478</v>
      </c>
      <c r="O3407" s="21" t="s">
        <v>83</v>
      </c>
      <c r="P3407" s="35" t="s">
        <v>13496</v>
      </c>
    </row>
    <row r="3408" spans="2:16">
      <c r="B3408" t="s">
        <v>41</v>
      </c>
      <c r="C3408" t="s">
        <v>47</v>
      </c>
      <c r="D3408" s="36">
        <v>49241500</v>
      </c>
      <c r="E3408" s="36">
        <v>3358</v>
      </c>
      <c r="F3408" t="s">
        <v>11610</v>
      </c>
      <c r="G3408" t="s">
        <v>57</v>
      </c>
      <c r="H3408" s="37">
        <v>368</v>
      </c>
      <c r="I3408" s="41">
        <f t="shared" si="70"/>
        <v>327.52</v>
      </c>
      <c r="J3408" t="s">
        <v>8885</v>
      </c>
      <c r="K3408" s="35">
        <v>3358</v>
      </c>
      <c r="L3408" s="33">
        <v>0.11</v>
      </c>
      <c r="M3408" s="21" t="s">
        <v>14848</v>
      </c>
      <c r="N3408" s="21" t="s">
        <v>9478</v>
      </c>
      <c r="O3408" s="21" t="s">
        <v>83</v>
      </c>
      <c r="P3408" s="35" t="s">
        <v>13496</v>
      </c>
    </row>
    <row r="3409" spans="2:16">
      <c r="B3409" t="s">
        <v>41</v>
      </c>
      <c r="C3409" t="s">
        <v>47</v>
      </c>
      <c r="D3409" s="36">
        <v>49241500</v>
      </c>
      <c r="E3409" s="36">
        <v>4880</v>
      </c>
      <c r="F3409" t="s">
        <v>11611</v>
      </c>
      <c r="G3409" t="s">
        <v>57</v>
      </c>
      <c r="H3409" s="37">
        <v>88</v>
      </c>
      <c r="I3409" s="41">
        <f t="shared" si="70"/>
        <v>78.320000000000007</v>
      </c>
      <c r="J3409" t="s">
        <v>8885</v>
      </c>
      <c r="K3409" s="35">
        <v>4880</v>
      </c>
      <c r="L3409" s="33">
        <v>0.11</v>
      </c>
      <c r="M3409" s="21" t="s">
        <v>14848</v>
      </c>
      <c r="N3409" s="21" t="s">
        <v>9478</v>
      </c>
      <c r="O3409" s="21" t="s">
        <v>83</v>
      </c>
      <c r="P3409" s="35" t="s">
        <v>13496</v>
      </c>
    </row>
    <row r="3410" spans="2:16">
      <c r="B3410" t="s">
        <v>41</v>
      </c>
      <c r="C3410" t="s">
        <v>47</v>
      </c>
      <c r="D3410" s="36">
        <v>49241500</v>
      </c>
      <c r="E3410" s="36">
        <v>4882</v>
      </c>
      <c r="F3410" t="s">
        <v>11612</v>
      </c>
      <c r="G3410" t="s">
        <v>57</v>
      </c>
      <c r="H3410" s="37">
        <v>724</v>
      </c>
      <c r="I3410" s="41">
        <f t="shared" si="70"/>
        <v>644.36</v>
      </c>
      <c r="J3410" t="s">
        <v>8885</v>
      </c>
      <c r="K3410" s="35">
        <v>4882</v>
      </c>
      <c r="L3410" s="33">
        <v>0.11</v>
      </c>
      <c r="M3410" s="21" t="s">
        <v>14848</v>
      </c>
      <c r="N3410" s="21" t="s">
        <v>9478</v>
      </c>
      <c r="O3410" s="21" t="s">
        <v>83</v>
      </c>
      <c r="P3410" s="35" t="s">
        <v>13496</v>
      </c>
    </row>
    <row r="3411" spans="2:16">
      <c r="B3411" t="s">
        <v>41</v>
      </c>
      <c r="C3411" t="s">
        <v>47</v>
      </c>
      <c r="D3411" s="36">
        <v>49241500</v>
      </c>
      <c r="E3411" s="36">
        <v>4883</v>
      </c>
      <c r="F3411" t="s">
        <v>11613</v>
      </c>
      <c r="G3411" t="s">
        <v>57</v>
      </c>
      <c r="H3411" s="37">
        <v>779</v>
      </c>
      <c r="I3411" s="41">
        <f t="shared" si="70"/>
        <v>693.31000000000006</v>
      </c>
      <c r="J3411" t="s">
        <v>8885</v>
      </c>
      <c r="K3411" s="35">
        <v>4883</v>
      </c>
      <c r="L3411" s="33">
        <v>0.11</v>
      </c>
      <c r="M3411" s="21" t="s">
        <v>14848</v>
      </c>
      <c r="N3411" s="21" t="s">
        <v>9478</v>
      </c>
      <c r="O3411" s="21" t="s">
        <v>83</v>
      </c>
      <c r="P3411" s="35" t="s">
        <v>13496</v>
      </c>
    </row>
    <row r="3412" spans="2:16">
      <c r="B3412" t="s">
        <v>41</v>
      </c>
      <c r="C3412" t="s">
        <v>47</v>
      </c>
      <c r="D3412" s="36">
        <v>49241500</v>
      </c>
      <c r="E3412" s="36">
        <v>4888</v>
      </c>
      <c r="F3412" t="s">
        <v>11614</v>
      </c>
      <c r="G3412" t="s">
        <v>57</v>
      </c>
      <c r="H3412" s="37">
        <v>154</v>
      </c>
      <c r="I3412" s="41">
        <f t="shared" si="70"/>
        <v>137.06</v>
      </c>
      <c r="J3412" t="s">
        <v>8885</v>
      </c>
      <c r="K3412" s="35">
        <v>4888</v>
      </c>
      <c r="L3412" s="33">
        <v>0.11</v>
      </c>
      <c r="M3412" s="21" t="s">
        <v>14848</v>
      </c>
      <c r="N3412" s="21" t="s">
        <v>9478</v>
      </c>
      <c r="O3412" s="21" t="s">
        <v>83</v>
      </c>
      <c r="P3412" s="35" t="s">
        <v>13496</v>
      </c>
    </row>
    <row r="3413" spans="2:16">
      <c r="B3413" t="s">
        <v>41</v>
      </c>
      <c r="C3413" t="s">
        <v>47</v>
      </c>
      <c r="D3413" s="36">
        <v>49241500</v>
      </c>
      <c r="E3413" s="36">
        <v>4889</v>
      </c>
      <c r="F3413" t="s">
        <v>11615</v>
      </c>
      <c r="G3413" t="s">
        <v>57</v>
      </c>
      <c r="H3413" s="37">
        <v>268</v>
      </c>
      <c r="I3413" s="41">
        <f t="shared" si="70"/>
        <v>238.52</v>
      </c>
      <c r="J3413" t="s">
        <v>8885</v>
      </c>
      <c r="K3413" s="35">
        <v>4889</v>
      </c>
      <c r="L3413" s="33">
        <v>0.11</v>
      </c>
      <c r="M3413" s="21" t="s">
        <v>14848</v>
      </c>
      <c r="N3413" s="21" t="s">
        <v>9478</v>
      </c>
      <c r="O3413" s="21" t="s">
        <v>83</v>
      </c>
      <c r="P3413" s="35" t="s">
        <v>13496</v>
      </c>
    </row>
    <row r="3414" spans="2:16">
      <c r="B3414" t="s">
        <v>41</v>
      </c>
      <c r="C3414" t="s">
        <v>47</v>
      </c>
      <c r="D3414" s="36">
        <v>49241500</v>
      </c>
      <c r="E3414" s="36">
        <v>4890</v>
      </c>
      <c r="F3414" t="s">
        <v>11616</v>
      </c>
      <c r="G3414" t="s">
        <v>57</v>
      </c>
      <c r="H3414" s="37">
        <v>159</v>
      </c>
      <c r="I3414" s="41">
        <f t="shared" si="70"/>
        <v>141.51</v>
      </c>
      <c r="J3414" t="s">
        <v>8885</v>
      </c>
      <c r="K3414" s="35">
        <v>4890</v>
      </c>
      <c r="L3414" s="33">
        <v>0.11</v>
      </c>
      <c r="M3414" s="21" t="s">
        <v>14848</v>
      </c>
      <c r="N3414" s="21" t="s">
        <v>9478</v>
      </c>
      <c r="O3414" s="21" t="s">
        <v>83</v>
      </c>
      <c r="P3414" s="35" t="s">
        <v>13496</v>
      </c>
    </row>
    <row r="3415" spans="2:16">
      <c r="B3415" t="s">
        <v>41</v>
      </c>
      <c r="C3415" t="s">
        <v>47</v>
      </c>
      <c r="D3415" s="36">
        <v>49241500</v>
      </c>
      <c r="E3415" s="36">
        <v>4891</v>
      </c>
      <c r="F3415" t="s">
        <v>11617</v>
      </c>
      <c r="G3415" t="s">
        <v>57</v>
      </c>
      <c r="H3415" s="37">
        <v>225</v>
      </c>
      <c r="I3415" s="41">
        <f t="shared" si="70"/>
        <v>200.25</v>
      </c>
      <c r="J3415" t="s">
        <v>8885</v>
      </c>
      <c r="K3415" s="35">
        <v>4891</v>
      </c>
      <c r="L3415" s="33">
        <v>0.11</v>
      </c>
      <c r="M3415" s="21" t="s">
        <v>14848</v>
      </c>
      <c r="N3415" s="21" t="s">
        <v>9478</v>
      </c>
      <c r="O3415" s="21" t="s">
        <v>83</v>
      </c>
      <c r="P3415" s="35" t="s">
        <v>13496</v>
      </c>
    </row>
    <row r="3416" spans="2:16">
      <c r="B3416" t="s">
        <v>41</v>
      </c>
      <c r="C3416" t="s">
        <v>47</v>
      </c>
      <c r="D3416" s="36">
        <v>49241500</v>
      </c>
      <c r="E3416" s="36">
        <v>4892</v>
      </c>
      <c r="F3416" t="s">
        <v>11618</v>
      </c>
      <c r="G3416" t="s">
        <v>57</v>
      </c>
      <c r="H3416" s="37">
        <v>195</v>
      </c>
      <c r="I3416" s="41">
        <f t="shared" si="70"/>
        <v>173.55</v>
      </c>
      <c r="J3416" t="s">
        <v>8885</v>
      </c>
      <c r="K3416" s="35">
        <v>4892</v>
      </c>
      <c r="L3416" s="33">
        <v>0.11</v>
      </c>
      <c r="M3416" s="21" t="s">
        <v>14848</v>
      </c>
      <c r="N3416" s="21" t="s">
        <v>9478</v>
      </c>
      <c r="O3416" s="21" t="s">
        <v>83</v>
      </c>
      <c r="P3416" s="35" t="s">
        <v>13496</v>
      </c>
    </row>
    <row r="3417" spans="2:16">
      <c r="B3417" t="s">
        <v>41</v>
      </c>
      <c r="C3417" t="s">
        <v>47</v>
      </c>
      <c r="D3417" s="36">
        <v>49241500</v>
      </c>
      <c r="E3417" s="36">
        <v>4893</v>
      </c>
      <c r="F3417" t="s">
        <v>11619</v>
      </c>
      <c r="G3417" t="s">
        <v>57</v>
      </c>
      <c r="H3417" s="37">
        <v>235</v>
      </c>
      <c r="I3417" s="41">
        <f t="shared" si="70"/>
        <v>209.15</v>
      </c>
      <c r="J3417" t="s">
        <v>8885</v>
      </c>
      <c r="K3417" s="35">
        <v>4893</v>
      </c>
      <c r="L3417" s="33">
        <v>0.11</v>
      </c>
      <c r="M3417" s="21" t="s">
        <v>14848</v>
      </c>
      <c r="N3417" s="21" t="s">
        <v>9478</v>
      </c>
      <c r="O3417" s="21" t="s">
        <v>83</v>
      </c>
      <c r="P3417" s="35" t="s">
        <v>13496</v>
      </c>
    </row>
    <row r="3418" spans="2:16">
      <c r="B3418" t="s">
        <v>41</v>
      </c>
      <c r="C3418" t="s">
        <v>47</v>
      </c>
      <c r="D3418" s="36">
        <v>49241500</v>
      </c>
      <c r="E3418" s="36">
        <v>5032</v>
      </c>
      <c r="F3418" t="s">
        <v>11620</v>
      </c>
      <c r="G3418" t="s">
        <v>57</v>
      </c>
      <c r="H3418" s="37">
        <v>1057</v>
      </c>
      <c r="I3418" s="41">
        <f t="shared" si="70"/>
        <v>940.73</v>
      </c>
      <c r="J3418" t="s">
        <v>8885</v>
      </c>
      <c r="K3418" s="35">
        <v>5032</v>
      </c>
      <c r="L3418" s="33">
        <v>0.11</v>
      </c>
      <c r="M3418" s="21" t="s">
        <v>14848</v>
      </c>
      <c r="N3418" s="21" t="s">
        <v>9478</v>
      </c>
      <c r="O3418" s="21" t="s">
        <v>83</v>
      </c>
      <c r="P3418" s="35" t="s">
        <v>13496</v>
      </c>
    </row>
    <row r="3419" spans="2:16">
      <c r="B3419" t="s">
        <v>41</v>
      </c>
      <c r="C3419" t="s">
        <v>47</v>
      </c>
      <c r="D3419" s="36">
        <v>49241500</v>
      </c>
      <c r="E3419" s="36">
        <v>5033</v>
      </c>
      <c r="F3419" t="s">
        <v>11621</v>
      </c>
      <c r="G3419" t="s">
        <v>57</v>
      </c>
      <c r="H3419" s="37">
        <v>1057</v>
      </c>
      <c r="I3419" s="41">
        <f t="shared" si="70"/>
        <v>940.73</v>
      </c>
      <c r="J3419" t="s">
        <v>8885</v>
      </c>
      <c r="K3419" s="35">
        <v>5033</v>
      </c>
      <c r="L3419" s="33">
        <v>0.11</v>
      </c>
      <c r="M3419" s="21" t="s">
        <v>14848</v>
      </c>
      <c r="N3419" s="21" t="s">
        <v>9478</v>
      </c>
      <c r="O3419" s="21" t="s">
        <v>83</v>
      </c>
      <c r="P3419" s="35" t="s">
        <v>13496</v>
      </c>
    </row>
    <row r="3420" spans="2:16">
      <c r="B3420" t="s">
        <v>41</v>
      </c>
      <c r="C3420" t="s">
        <v>47</v>
      </c>
      <c r="D3420" s="36">
        <v>49241500</v>
      </c>
      <c r="E3420" s="36">
        <v>5034</v>
      </c>
      <c r="F3420" t="s">
        <v>11622</v>
      </c>
      <c r="G3420" t="s">
        <v>57</v>
      </c>
      <c r="H3420" s="37">
        <v>1057</v>
      </c>
      <c r="I3420" s="41">
        <f t="shared" si="70"/>
        <v>940.73</v>
      </c>
      <c r="J3420" t="s">
        <v>8885</v>
      </c>
      <c r="K3420" s="35">
        <v>5034</v>
      </c>
      <c r="L3420" s="33">
        <v>0.11</v>
      </c>
      <c r="M3420" s="21" t="s">
        <v>14848</v>
      </c>
      <c r="N3420" s="21" t="s">
        <v>9478</v>
      </c>
      <c r="O3420" s="21" t="s">
        <v>83</v>
      </c>
      <c r="P3420" s="35" t="s">
        <v>13496</v>
      </c>
    </row>
    <row r="3421" spans="2:16">
      <c r="B3421" t="s">
        <v>41</v>
      </c>
      <c r="C3421" t="s">
        <v>47</v>
      </c>
      <c r="D3421" s="36">
        <v>49241500</v>
      </c>
      <c r="E3421" s="36">
        <v>5035</v>
      </c>
      <c r="F3421" t="s">
        <v>11623</v>
      </c>
      <c r="G3421" t="s">
        <v>57</v>
      </c>
      <c r="H3421" s="37">
        <v>1461</v>
      </c>
      <c r="I3421" s="41">
        <f t="shared" si="70"/>
        <v>1300.29</v>
      </c>
      <c r="J3421" t="s">
        <v>8885</v>
      </c>
      <c r="K3421" s="35">
        <v>5035</v>
      </c>
      <c r="L3421" s="33">
        <v>0.11</v>
      </c>
      <c r="M3421" s="21" t="s">
        <v>14848</v>
      </c>
      <c r="N3421" s="21" t="s">
        <v>9478</v>
      </c>
      <c r="O3421" s="21" t="s">
        <v>83</v>
      </c>
      <c r="P3421" s="35" t="s">
        <v>13496</v>
      </c>
    </row>
    <row r="3422" spans="2:16">
      <c r="B3422" t="s">
        <v>41</v>
      </c>
      <c r="C3422" t="s">
        <v>47</v>
      </c>
      <c r="D3422" s="36">
        <v>49241500</v>
      </c>
      <c r="E3422" s="36">
        <v>5036</v>
      </c>
      <c r="F3422" t="s">
        <v>11624</v>
      </c>
      <c r="G3422" t="s">
        <v>57</v>
      </c>
      <c r="H3422" s="37">
        <v>2062</v>
      </c>
      <c r="I3422" s="41">
        <f t="shared" si="70"/>
        <v>1835.18</v>
      </c>
      <c r="J3422" t="s">
        <v>8885</v>
      </c>
      <c r="K3422" s="35">
        <v>5036</v>
      </c>
      <c r="L3422" s="33">
        <v>0.11</v>
      </c>
      <c r="M3422" s="21" t="s">
        <v>14848</v>
      </c>
      <c r="N3422" s="21" t="s">
        <v>9478</v>
      </c>
      <c r="O3422" s="21" t="s">
        <v>83</v>
      </c>
      <c r="P3422" s="35" t="s">
        <v>13496</v>
      </c>
    </row>
    <row r="3423" spans="2:16">
      <c r="B3423" t="s">
        <v>41</v>
      </c>
      <c r="C3423" t="s">
        <v>47</v>
      </c>
      <c r="D3423" s="36">
        <v>49241500</v>
      </c>
      <c r="E3423" s="36">
        <v>5052</v>
      </c>
      <c r="F3423" t="s">
        <v>11625</v>
      </c>
      <c r="G3423" t="s">
        <v>57</v>
      </c>
      <c r="H3423" s="37">
        <v>3378</v>
      </c>
      <c r="I3423" s="41">
        <f t="shared" si="70"/>
        <v>3006.42</v>
      </c>
      <c r="J3423" t="s">
        <v>8885</v>
      </c>
      <c r="K3423" s="35">
        <v>5052</v>
      </c>
      <c r="L3423" s="33">
        <v>0.11</v>
      </c>
      <c r="M3423" s="21" t="s">
        <v>14848</v>
      </c>
      <c r="N3423" s="21" t="s">
        <v>9478</v>
      </c>
      <c r="O3423" s="21" t="s">
        <v>83</v>
      </c>
      <c r="P3423" s="35" t="s">
        <v>13496</v>
      </c>
    </row>
    <row r="3424" spans="2:16">
      <c r="B3424" t="s">
        <v>41</v>
      </c>
      <c r="C3424" t="s">
        <v>47</v>
      </c>
      <c r="D3424" s="36">
        <v>49241500</v>
      </c>
      <c r="E3424" s="36">
        <v>5053</v>
      </c>
      <c r="F3424" t="s">
        <v>11626</v>
      </c>
      <c r="G3424" t="s">
        <v>57</v>
      </c>
      <c r="H3424" s="37">
        <v>3378</v>
      </c>
      <c r="I3424" s="41">
        <f t="shared" si="70"/>
        <v>3006.42</v>
      </c>
      <c r="J3424" t="s">
        <v>8885</v>
      </c>
      <c r="K3424" s="35">
        <v>5053</v>
      </c>
      <c r="L3424" s="33">
        <v>0.11</v>
      </c>
      <c r="M3424" s="21" t="s">
        <v>14848</v>
      </c>
      <c r="N3424" s="21" t="s">
        <v>9478</v>
      </c>
      <c r="O3424" s="21" t="s">
        <v>83</v>
      </c>
      <c r="P3424" s="35" t="s">
        <v>13496</v>
      </c>
    </row>
    <row r="3425" spans="2:16">
      <c r="B3425" t="s">
        <v>41</v>
      </c>
      <c r="C3425" t="s">
        <v>47</v>
      </c>
      <c r="D3425" s="36">
        <v>49241500</v>
      </c>
      <c r="E3425" s="36">
        <v>5055</v>
      </c>
      <c r="F3425" t="s">
        <v>11627</v>
      </c>
      <c r="G3425" t="s">
        <v>57</v>
      </c>
      <c r="H3425" s="37">
        <v>4816</v>
      </c>
      <c r="I3425" s="41">
        <f t="shared" si="70"/>
        <v>4286.24</v>
      </c>
      <c r="J3425" t="s">
        <v>8885</v>
      </c>
      <c r="K3425" s="35">
        <v>5055</v>
      </c>
      <c r="L3425" s="33">
        <v>0.11</v>
      </c>
      <c r="M3425" s="21" t="s">
        <v>14848</v>
      </c>
      <c r="N3425" s="21" t="s">
        <v>9478</v>
      </c>
      <c r="O3425" s="21" t="s">
        <v>83</v>
      </c>
      <c r="P3425" s="35" t="s">
        <v>13496</v>
      </c>
    </row>
    <row r="3426" spans="2:16">
      <c r="B3426" t="s">
        <v>41</v>
      </c>
      <c r="C3426" t="s">
        <v>47</v>
      </c>
      <c r="D3426" s="36">
        <v>49241500</v>
      </c>
      <c r="E3426" s="36">
        <v>5056</v>
      </c>
      <c r="F3426" t="s">
        <v>11628</v>
      </c>
      <c r="G3426" t="s">
        <v>57</v>
      </c>
      <c r="H3426" s="37">
        <v>5543</v>
      </c>
      <c r="I3426" s="41">
        <f t="shared" si="70"/>
        <v>4933.2700000000004</v>
      </c>
      <c r="J3426" t="s">
        <v>8885</v>
      </c>
      <c r="K3426" s="35">
        <v>5056</v>
      </c>
      <c r="L3426" s="33">
        <v>0.11</v>
      </c>
      <c r="M3426" s="21" t="s">
        <v>14848</v>
      </c>
      <c r="N3426" s="21" t="s">
        <v>9478</v>
      </c>
      <c r="O3426" s="21" t="s">
        <v>83</v>
      </c>
      <c r="P3426" s="35" t="s">
        <v>13496</v>
      </c>
    </row>
    <row r="3427" spans="2:16">
      <c r="B3427" t="s">
        <v>41</v>
      </c>
      <c r="C3427" t="s">
        <v>47</v>
      </c>
      <c r="D3427" s="36">
        <v>49241500</v>
      </c>
      <c r="E3427" s="36">
        <v>5057</v>
      </c>
      <c r="F3427" t="s">
        <v>11629</v>
      </c>
      <c r="G3427" t="s">
        <v>57</v>
      </c>
      <c r="H3427" s="37">
        <v>10959</v>
      </c>
      <c r="I3427" s="41">
        <f t="shared" si="70"/>
        <v>9753.51</v>
      </c>
      <c r="J3427" t="s">
        <v>8885</v>
      </c>
      <c r="K3427" s="35">
        <v>5057</v>
      </c>
      <c r="L3427" s="33">
        <v>0.11</v>
      </c>
      <c r="M3427" s="21" t="s">
        <v>14848</v>
      </c>
      <c r="N3427" s="21" t="s">
        <v>9478</v>
      </c>
      <c r="O3427" s="21" t="s">
        <v>83</v>
      </c>
      <c r="P3427" s="35" t="s">
        <v>13496</v>
      </c>
    </row>
    <row r="3428" spans="2:16">
      <c r="B3428" t="s">
        <v>41</v>
      </c>
      <c r="C3428" t="s">
        <v>47</v>
      </c>
      <c r="D3428" s="36">
        <v>49241500</v>
      </c>
      <c r="E3428" s="36">
        <v>5101</v>
      </c>
      <c r="F3428" t="s">
        <v>10953</v>
      </c>
      <c r="G3428" t="s">
        <v>57</v>
      </c>
      <c r="H3428" s="37">
        <v>5562</v>
      </c>
      <c r="I3428" s="41">
        <f t="shared" si="70"/>
        <v>4950.18</v>
      </c>
      <c r="J3428" t="s">
        <v>8885</v>
      </c>
      <c r="K3428" s="35">
        <v>5101</v>
      </c>
      <c r="L3428" s="33">
        <v>0.11</v>
      </c>
      <c r="M3428" s="21" t="s">
        <v>14848</v>
      </c>
      <c r="N3428" s="21" t="s">
        <v>9478</v>
      </c>
      <c r="O3428" s="21" t="s">
        <v>83</v>
      </c>
      <c r="P3428" s="35" t="s">
        <v>13496</v>
      </c>
    </row>
    <row r="3429" spans="2:16">
      <c r="B3429" t="s">
        <v>41</v>
      </c>
      <c r="C3429" t="s">
        <v>47</v>
      </c>
      <c r="D3429" s="36">
        <v>49241500</v>
      </c>
      <c r="E3429" s="36">
        <v>5102</v>
      </c>
      <c r="F3429" t="s">
        <v>10954</v>
      </c>
      <c r="G3429" t="s">
        <v>57</v>
      </c>
      <c r="H3429" s="37">
        <v>8308</v>
      </c>
      <c r="I3429" s="41">
        <f t="shared" si="70"/>
        <v>7394.12</v>
      </c>
      <c r="J3429" t="s">
        <v>8885</v>
      </c>
      <c r="K3429" s="35">
        <v>5102</v>
      </c>
      <c r="L3429" s="33">
        <v>0.11</v>
      </c>
      <c r="M3429" s="21" t="s">
        <v>14848</v>
      </c>
      <c r="N3429" s="21" t="s">
        <v>9478</v>
      </c>
      <c r="O3429" s="21" t="s">
        <v>83</v>
      </c>
      <c r="P3429" s="35" t="s">
        <v>13496</v>
      </c>
    </row>
    <row r="3430" spans="2:16">
      <c r="B3430" t="s">
        <v>41</v>
      </c>
      <c r="C3430" t="s">
        <v>47</v>
      </c>
      <c r="D3430" s="36">
        <v>49241500</v>
      </c>
      <c r="E3430" s="36">
        <v>5103</v>
      </c>
      <c r="F3430" t="s">
        <v>10955</v>
      </c>
      <c r="G3430" t="s">
        <v>57</v>
      </c>
      <c r="H3430" s="37">
        <v>1370</v>
      </c>
      <c r="I3430" s="41">
        <f t="shared" si="70"/>
        <v>1219.3</v>
      </c>
      <c r="J3430" t="s">
        <v>8885</v>
      </c>
      <c r="K3430" s="35">
        <v>5103</v>
      </c>
      <c r="L3430" s="33">
        <v>0.11</v>
      </c>
      <c r="M3430" s="21" t="s">
        <v>14848</v>
      </c>
      <c r="N3430" s="21" t="s">
        <v>9478</v>
      </c>
      <c r="O3430" s="21" t="s">
        <v>83</v>
      </c>
      <c r="P3430" s="35" t="s">
        <v>13496</v>
      </c>
    </row>
    <row r="3431" spans="2:16">
      <c r="B3431" t="s">
        <v>41</v>
      </c>
      <c r="C3431" t="s">
        <v>47</v>
      </c>
      <c r="D3431" s="36">
        <v>49241500</v>
      </c>
      <c r="E3431" s="36">
        <v>5105</v>
      </c>
      <c r="F3431" t="s">
        <v>10956</v>
      </c>
      <c r="G3431" t="s">
        <v>57</v>
      </c>
      <c r="H3431" s="37">
        <v>4898</v>
      </c>
      <c r="I3431" s="41">
        <f t="shared" si="70"/>
        <v>4359.22</v>
      </c>
      <c r="J3431" t="s">
        <v>8885</v>
      </c>
      <c r="K3431" s="35">
        <v>5105</v>
      </c>
      <c r="L3431" s="33">
        <v>0.11</v>
      </c>
      <c r="M3431" s="21" t="s">
        <v>14848</v>
      </c>
      <c r="N3431" s="21" t="s">
        <v>9478</v>
      </c>
      <c r="O3431" s="21" t="s">
        <v>83</v>
      </c>
      <c r="P3431" s="35" t="s">
        <v>13496</v>
      </c>
    </row>
    <row r="3432" spans="2:16">
      <c r="B3432" t="s">
        <v>41</v>
      </c>
      <c r="C3432" t="s">
        <v>47</v>
      </c>
      <c r="D3432" s="36">
        <v>49241500</v>
      </c>
      <c r="E3432" s="36">
        <v>5106</v>
      </c>
      <c r="F3432" t="s">
        <v>11630</v>
      </c>
      <c r="G3432" t="s">
        <v>57</v>
      </c>
      <c r="H3432" s="37">
        <v>11413</v>
      </c>
      <c r="I3432" s="41">
        <f t="shared" si="70"/>
        <v>10157.57</v>
      </c>
      <c r="J3432" t="s">
        <v>8885</v>
      </c>
      <c r="K3432" s="35">
        <v>5106</v>
      </c>
      <c r="L3432" s="33">
        <v>0.11</v>
      </c>
      <c r="M3432" s="21" t="s">
        <v>14848</v>
      </c>
      <c r="N3432" s="21" t="s">
        <v>9478</v>
      </c>
      <c r="O3432" s="21" t="s">
        <v>83</v>
      </c>
      <c r="P3432" s="35" t="s">
        <v>13496</v>
      </c>
    </row>
    <row r="3433" spans="2:16">
      <c r="B3433" t="s">
        <v>41</v>
      </c>
      <c r="C3433" t="s">
        <v>47</v>
      </c>
      <c r="D3433" s="36">
        <v>49241500</v>
      </c>
      <c r="E3433" s="36">
        <v>5107</v>
      </c>
      <c r="F3433" t="s">
        <v>10957</v>
      </c>
      <c r="G3433" t="s">
        <v>57</v>
      </c>
      <c r="H3433" s="37">
        <v>2794</v>
      </c>
      <c r="I3433" s="41">
        <f t="shared" ref="I3433:I3496" si="71">H3433*0.89</f>
        <v>2486.66</v>
      </c>
      <c r="J3433" t="s">
        <v>8885</v>
      </c>
      <c r="K3433" s="35">
        <v>5107</v>
      </c>
      <c r="L3433" s="33">
        <v>0.11</v>
      </c>
      <c r="M3433" s="21" t="s">
        <v>14848</v>
      </c>
      <c r="N3433" s="21" t="s">
        <v>9478</v>
      </c>
      <c r="O3433" s="21" t="s">
        <v>83</v>
      </c>
      <c r="P3433" s="35" t="s">
        <v>13496</v>
      </c>
    </row>
    <row r="3434" spans="2:16">
      <c r="B3434" t="s">
        <v>41</v>
      </c>
      <c r="C3434" t="s">
        <v>47</v>
      </c>
      <c r="D3434" s="36">
        <v>49241500</v>
      </c>
      <c r="E3434" s="36">
        <v>5109</v>
      </c>
      <c r="F3434" t="s">
        <v>11631</v>
      </c>
      <c r="G3434" t="s">
        <v>57</v>
      </c>
      <c r="H3434" s="37">
        <v>5148</v>
      </c>
      <c r="I3434" s="41">
        <f t="shared" si="71"/>
        <v>4581.72</v>
      </c>
      <c r="J3434" t="s">
        <v>8885</v>
      </c>
      <c r="K3434" s="35">
        <v>5109</v>
      </c>
      <c r="L3434" s="33">
        <v>0.11</v>
      </c>
      <c r="M3434" s="21" t="s">
        <v>14848</v>
      </c>
      <c r="N3434" s="21" t="s">
        <v>9478</v>
      </c>
      <c r="O3434" s="21" t="s">
        <v>83</v>
      </c>
      <c r="P3434" s="35" t="s">
        <v>13496</v>
      </c>
    </row>
    <row r="3435" spans="2:16">
      <c r="B3435" t="s">
        <v>41</v>
      </c>
      <c r="C3435" t="s">
        <v>47</v>
      </c>
      <c r="D3435" s="36">
        <v>49241500</v>
      </c>
      <c r="E3435" s="36">
        <v>5110</v>
      </c>
      <c r="F3435" t="s">
        <v>11632</v>
      </c>
      <c r="G3435" t="s">
        <v>57</v>
      </c>
      <c r="H3435" s="37">
        <v>8934</v>
      </c>
      <c r="I3435" s="41">
        <f t="shared" si="71"/>
        <v>7951.26</v>
      </c>
      <c r="J3435" t="s">
        <v>8885</v>
      </c>
      <c r="K3435" s="35">
        <v>5110</v>
      </c>
      <c r="L3435" s="33">
        <v>0.11</v>
      </c>
      <c r="M3435" s="21" t="s">
        <v>14848</v>
      </c>
      <c r="N3435" s="21" t="s">
        <v>9478</v>
      </c>
      <c r="O3435" s="21" t="s">
        <v>83</v>
      </c>
      <c r="P3435" s="35" t="s">
        <v>13496</v>
      </c>
    </row>
    <row r="3436" spans="2:16">
      <c r="B3436" t="s">
        <v>41</v>
      </c>
      <c r="C3436" t="s">
        <v>47</v>
      </c>
      <c r="D3436" s="36">
        <v>49241500</v>
      </c>
      <c r="E3436" s="36">
        <v>5111</v>
      </c>
      <c r="F3436" t="s">
        <v>11633</v>
      </c>
      <c r="G3436" t="s">
        <v>57</v>
      </c>
      <c r="H3436" s="37">
        <v>614</v>
      </c>
      <c r="I3436" s="41">
        <f t="shared" si="71"/>
        <v>546.46</v>
      </c>
      <c r="J3436" t="s">
        <v>8885</v>
      </c>
      <c r="K3436" s="35">
        <v>5111</v>
      </c>
      <c r="L3436" s="33">
        <v>0.11</v>
      </c>
      <c r="M3436" s="21" t="s">
        <v>14848</v>
      </c>
      <c r="N3436" s="21" t="s">
        <v>9478</v>
      </c>
      <c r="O3436" s="21" t="s">
        <v>83</v>
      </c>
      <c r="P3436" s="35" t="s">
        <v>13496</v>
      </c>
    </row>
    <row r="3437" spans="2:16">
      <c r="B3437" t="s">
        <v>41</v>
      </c>
      <c r="C3437" t="s">
        <v>47</v>
      </c>
      <c r="D3437" s="36">
        <v>49241500</v>
      </c>
      <c r="E3437" s="36">
        <v>5112</v>
      </c>
      <c r="F3437" t="s">
        <v>11634</v>
      </c>
      <c r="G3437" t="s">
        <v>57</v>
      </c>
      <c r="H3437" s="37">
        <v>12433</v>
      </c>
      <c r="I3437" s="41">
        <f t="shared" si="71"/>
        <v>11065.37</v>
      </c>
      <c r="J3437" t="s">
        <v>8885</v>
      </c>
      <c r="K3437" s="35">
        <v>5112</v>
      </c>
      <c r="L3437" s="33">
        <v>0.11</v>
      </c>
      <c r="M3437" s="21" t="s">
        <v>14848</v>
      </c>
      <c r="N3437" s="21" t="s">
        <v>9478</v>
      </c>
      <c r="O3437" s="21" t="s">
        <v>83</v>
      </c>
      <c r="P3437" s="35" t="s">
        <v>13496</v>
      </c>
    </row>
    <row r="3438" spans="2:16">
      <c r="B3438" t="s">
        <v>41</v>
      </c>
      <c r="C3438" t="s">
        <v>47</v>
      </c>
      <c r="D3438" s="36">
        <v>49241500</v>
      </c>
      <c r="E3438" s="36">
        <v>5113</v>
      </c>
      <c r="F3438" t="s">
        <v>11635</v>
      </c>
      <c r="G3438" t="s">
        <v>57</v>
      </c>
      <c r="H3438" s="37">
        <v>418</v>
      </c>
      <c r="I3438" s="41">
        <f t="shared" si="71"/>
        <v>372.02</v>
      </c>
      <c r="J3438" t="s">
        <v>8885</v>
      </c>
      <c r="K3438" s="35">
        <v>5113</v>
      </c>
      <c r="L3438" s="33">
        <v>0.11</v>
      </c>
      <c r="M3438" s="21" t="s">
        <v>14848</v>
      </c>
      <c r="N3438" s="21" t="s">
        <v>9478</v>
      </c>
      <c r="O3438" s="21" t="s">
        <v>83</v>
      </c>
      <c r="P3438" s="35" t="s">
        <v>13496</v>
      </c>
    </row>
    <row r="3439" spans="2:16">
      <c r="B3439" t="s">
        <v>41</v>
      </c>
      <c r="C3439" t="s">
        <v>47</v>
      </c>
      <c r="D3439" s="36">
        <v>49241500</v>
      </c>
      <c r="E3439" s="36">
        <v>5118</v>
      </c>
      <c r="F3439" t="s">
        <v>11636</v>
      </c>
      <c r="G3439" t="s">
        <v>57</v>
      </c>
      <c r="H3439" s="37">
        <v>5668</v>
      </c>
      <c r="I3439" s="41">
        <f t="shared" si="71"/>
        <v>5044.5200000000004</v>
      </c>
      <c r="J3439" t="s">
        <v>8885</v>
      </c>
      <c r="K3439" s="35">
        <v>5118</v>
      </c>
      <c r="L3439" s="33">
        <v>0.11</v>
      </c>
      <c r="M3439" s="21" t="s">
        <v>14848</v>
      </c>
      <c r="N3439" s="21" t="s">
        <v>9478</v>
      </c>
      <c r="O3439" s="21" t="s">
        <v>83</v>
      </c>
      <c r="P3439" s="35" t="s">
        <v>13496</v>
      </c>
    </row>
    <row r="3440" spans="2:16">
      <c r="B3440" t="s">
        <v>41</v>
      </c>
      <c r="C3440" t="s">
        <v>47</v>
      </c>
      <c r="D3440" s="36">
        <v>49241500</v>
      </c>
      <c r="E3440" s="36">
        <v>5119</v>
      </c>
      <c r="F3440" t="s">
        <v>11637</v>
      </c>
      <c r="G3440" t="s">
        <v>57</v>
      </c>
      <c r="H3440" s="37">
        <v>5769</v>
      </c>
      <c r="I3440" s="41">
        <f t="shared" si="71"/>
        <v>5134.41</v>
      </c>
      <c r="J3440" t="s">
        <v>8885</v>
      </c>
      <c r="K3440" s="35">
        <v>5119</v>
      </c>
      <c r="L3440" s="33">
        <v>0.11</v>
      </c>
      <c r="M3440" s="21" t="s">
        <v>14848</v>
      </c>
      <c r="N3440" s="21" t="s">
        <v>9478</v>
      </c>
      <c r="O3440" s="21" t="s">
        <v>83</v>
      </c>
      <c r="P3440" s="35" t="s">
        <v>13496</v>
      </c>
    </row>
    <row r="3441" spans="2:16">
      <c r="B3441" t="s">
        <v>41</v>
      </c>
      <c r="C3441" t="s">
        <v>47</v>
      </c>
      <c r="D3441" s="36">
        <v>49241500</v>
      </c>
      <c r="E3441" s="36">
        <v>5120</v>
      </c>
      <c r="F3441" t="s">
        <v>11638</v>
      </c>
      <c r="G3441" t="s">
        <v>57</v>
      </c>
      <c r="H3441" s="37">
        <v>11892</v>
      </c>
      <c r="I3441" s="41">
        <f t="shared" si="71"/>
        <v>10583.880000000001</v>
      </c>
      <c r="J3441" t="s">
        <v>8885</v>
      </c>
      <c r="K3441" s="35">
        <v>5120</v>
      </c>
      <c r="L3441" s="33">
        <v>0.11</v>
      </c>
      <c r="M3441" s="21" t="s">
        <v>14848</v>
      </c>
      <c r="N3441" s="21" t="s">
        <v>9478</v>
      </c>
      <c r="O3441" s="21" t="s">
        <v>83</v>
      </c>
      <c r="P3441" s="35" t="s">
        <v>13496</v>
      </c>
    </row>
    <row r="3442" spans="2:16">
      <c r="B3442" t="s">
        <v>41</v>
      </c>
      <c r="C3442" t="s">
        <v>47</v>
      </c>
      <c r="D3442" s="36">
        <v>49241500</v>
      </c>
      <c r="E3442" s="36">
        <v>5121</v>
      </c>
      <c r="F3442" t="s">
        <v>11639</v>
      </c>
      <c r="G3442" t="s">
        <v>57</v>
      </c>
      <c r="H3442" s="37">
        <v>14426</v>
      </c>
      <c r="I3442" s="41">
        <f t="shared" si="71"/>
        <v>12839.14</v>
      </c>
      <c r="J3442" t="s">
        <v>8885</v>
      </c>
      <c r="K3442" s="35">
        <v>5121</v>
      </c>
      <c r="L3442" s="33">
        <v>0.11</v>
      </c>
      <c r="M3442" s="21" t="s">
        <v>14848</v>
      </c>
      <c r="N3442" s="21" t="s">
        <v>9478</v>
      </c>
      <c r="O3442" s="21" t="s">
        <v>83</v>
      </c>
      <c r="P3442" s="35" t="s">
        <v>13496</v>
      </c>
    </row>
    <row r="3443" spans="2:16">
      <c r="B3443" t="s">
        <v>41</v>
      </c>
      <c r="C3443" t="s">
        <v>47</v>
      </c>
      <c r="D3443" s="36">
        <v>49241500</v>
      </c>
      <c r="E3443" s="36">
        <v>5122</v>
      </c>
      <c r="F3443" t="s">
        <v>11640</v>
      </c>
      <c r="G3443" t="s">
        <v>57</v>
      </c>
      <c r="H3443" s="37">
        <v>7934</v>
      </c>
      <c r="I3443" s="41">
        <f t="shared" si="71"/>
        <v>7061.26</v>
      </c>
      <c r="J3443" t="s">
        <v>8885</v>
      </c>
      <c r="K3443" s="35">
        <v>5122</v>
      </c>
      <c r="L3443" s="33">
        <v>0.11</v>
      </c>
      <c r="M3443" s="21" t="s">
        <v>14848</v>
      </c>
      <c r="N3443" s="21" t="s">
        <v>9478</v>
      </c>
      <c r="O3443" s="21" t="s">
        <v>83</v>
      </c>
      <c r="P3443" s="35" t="s">
        <v>13496</v>
      </c>
    </row>
    <row r="3444" spans="2:16">
      <c r="B3444" t="s">
        <v>41</v>
      </c>
      <c r="C3444" t="s">
        <v>47</v>
      </c>
      <c r="D3444" s="36">
        <v>49241500</v>
      </c>
      <c r="E3444" s="36">
        <v>5123</v>
      </c>
      <c r="F3444" t="s">
        <v>11641</v>
      </c>
      <c r="G3444" t="s">
        <v>57</v>
      </c>
      <c r="H3444" s="37">
        <v>10826</v>
      </c>
      <c r="I3444" s="41">
        <f t="shared" si="71"/>
        <v>9635.14</v>
      </c>
      <c r="J3444" t="s">
        <v>8885</v>
      </c>
      <c r="K3444" s="35">
        <v>5123</v>
      </c>
      <c r="L3444" s="33">
        <v>0.11</v>
      </c>
      <c r="M3444" s="21" t="s">
        <v>14848</v>
      </c>
      <c r="N3444" s="21" t="s">
        <v>9478</v>
      </c>
      <c r="O3444" s="21" t="s">
        <v>83</v>
      </c>
      <c r="P3444" s="35" t="s">
        <v>13496</v>
      </c>
    </row>
    <row r="3445" spans="2:16">
      <c r="B3445" t="s">
        <v>41</v>
      </c>
      <c r="C3445" t="s">
        <v>47</v>
      </c>
      <c r="D3445" s="36">
        <v>49241500</v>
      </c>
      <c r="E3445" s="36">
        <v>5124</v>
      </c>
      <c r="F3445" t="s">
        <v>11642</v>
      </c>
      <c r="G3445" t="s">
        <v>57</v>
      </c>
      <c r="H3445" s="37">
        <v>6744</v>
      </c>
      <c r="I3445" s="41">
        <f t="shared" si="71"/>
        <v>6002.16</v>
      </c>
      <c r="J3445" t="s">
        <v>8885</v>
      </c>
      <c r="K3445" s="35">
        <v>5124</v>
      </c>
      <c r="L3445" s="33">
        <v>0.11</v>
      </c>
      <c r="M3445" s="21" t="s">
        <v>14848</v>
      </c>
      <c r="N3445" s="21" t="s">
        <v>9478</v>
      </c>
      <c r="O3445" s="21" t="s">
        <v>83</v>
      </c>
      <c r="P3445" s="35" t="s">
        <v>13496</v>
      </c>
    </row>
    <row r="3446" spans="2:16">
      <c r="B3446" t="s">
        <v>41</v>
      </c>
      <c r="C3446" t="s">
        <v>47</v>
      </c>
      <c r="D3446" s="36">
        <v>49241500</v>
      </c>
      <c r="E3446" s="36">
        <v>5125</v>
      </c>
      <c r="F3446" t="s">
        <v>11643</v>
      </c>
      <c r="G3446" t="s">
        <v>57</v>
      </c>
      <c r="H3446" s="37">
        <v>428</v>
      </c>
      <c r="I3446" s="41">
        <f t="shared" si="71"/>
        <v>380.92</v>
      </c>
      <c r="J3446" t="s">
        <v>8885</v>
      </c>
      <c r="K3446" s="35">
        <v>5125</v>
      </c>
      <c r="L3446" s="33">
        <v>0.11</v>
      </c>
      <c r="M3446" s="21" t="s">
        <v>14848</v>
      </c>
      <c r="N3446" s="21" t="s">
        <v>9478</v>
      </c>
      <c r="O3446" s="21" t="s">
        <v>83</v>
      </c>
      <c r="P3446" s="35" t="s">
        <v>13496</v>
      </c>
    </row>
    <row r="3447" spans="2:16">
      <c r="B3447" t="s">
        <v>41</v>
      </c>
      <c r="C3447" t="s">
        <v>47</v>
      </c>
      <c r="D3447" s="36">
        <v>49241500</v>
      </c>
      <c r="E3447" s="36">
        <v>5126</v>
      </c>
      <c r="F3447" t="s">
        <v>11644</v>
      </c>
      <c r="G3447" t="s">
        <v>57</v>
      </c>
      <c r="H3447" s="37">
        <v>11535</v>
      </c>
      <c r="I3447" s="41">
        <f t="shared" si="71"/>
        <v>10266.15</v>
      </c>
      <c r="J3447" t="s">
        <v>8885</v>
      </c>
      <c r="K3447" s="35">
        <v>5126</v>
      </c>
      <c r="L3447" s="33">
        <v>0.11</v>
      </c>
      <c r="M3447" s="21" t="s">
        <v>14848</v>
      </c>
      <c r="N3447" s="21" t="s">
        <v>9478</v>
      </c>
      <c r="O3447" s="21" t="s">
        <v>83</v>
      </c>
      <c r="P3447" s="35" t="s">
        <v>13496</v>
      </c>
    </row>
    <row r="3448" spans="2:16">
      <c r="B3448" t="s">
        <v>41</v>
      </c>
      <c r="C3448" t="s">
        <v>47</v>
      </c>
      <c r="D3448" s="36">
        <v>49241500</v>
      </c>
      <c r="E3448" s="36">
        <v>5129</v>
      </c>
      <c r="F3448" t="s">
        <v>11645</v>
      </c>
      <c r="G3448" t="s">
        <v>57</v>
      </c>
      <c r="H3448" s="37">
        <v>1758</v>
      </c>
      <c r="I3448" s="41">
        <f t="shared" si="71"/>
        <v>1564.6200000000001</v>
      </c>
      <c r="J3448" t="s">
        <v>8885</v>
      </c>
      <c r="K3448" s="35">
        <v>5129</v>
      </c>
      <c r="L3448" s="33">
        <v>0.11</v>
      </c>
      <c r="M3448" s="21" t="s">
        <v>14848</v>
      </c>
      <c r="N3448" s="21" t="s">
        <v>9478</v>
      </c>
      <c r="O3448" s="21" t="s">
        <v>83</v>
      </c>
      <c r="P3448" s="35" t="s">
        <v>13496</v>
      </c>
    </row>
    <row r="3449" spans="2:16">
      <c r="B3449" t="s">
        <v>41</v>
      </c>
      <c r="C3449" t="s">
        <v>47</v>
      </c>
      <c r="D3449" s="36">
        <v>49241500</v>
      </c>
      <c r="E3449" s="36">
        <v>5130</v>
      </c>
      <c r="F3449" t="s">
        <v>11646</v>
      </c>
      <c r="G3449" t="s">
        <v>57</v>
      </c>
      <c r="H3449" s="37">
        <v>2417</v>
      </c>
      <c r="I3449" s="41">
        <f t="shared" si="71"/>
        <v>2151.13</v>
      </c>
      <c r="J3449" t="s">
        <v>8885</v>
      </c>
      <c r="K3449" s="35">
        <v>5130</v>
      </c>
      <c r="L3449" s="33">
        <v>0.11</v>
      </c>
      <c r="M3449" s="21" t="s">
        <v>14848</v>
      </c>
      <c r="N3449" s="21" t="s">
        <v>9478</v>
      </c>
      <c r="O3449" s="21" t="s">
        <v>83</v>
      </c>
      <c r="P3449" s="35" t="s">
        <v>13496</v>
      </c>
    </row>
    <row r="3450" spans="2:16">
      <c r="B3450" t="s">
        <v>41</v>
      </c>
      <c r="C3450" t="s">
        <v>47</v>
      </c>
      <c r="D3450" s="36">
        <v>49241500</v>
      </c>
      <c r="E3450" s="36">
        <v>5131</v>
      </c>
      <c r="F3450" t="s">
        <v>11647</v>
      </c>
      <c r="G3450" t="s">
        <v>57</v>
      </c>
      <c r="H3450" s="37">
        <v>2388</v>
      </c>
      <c r="I3450" s="41">
        <f t="shared" si="71"/>
        <v>2125.3200000000002</v>
      </c>
      <c r="J3450" t="s">
        <v>8885</v>
      </c>
      <c r="K3450" s="35">
        <v>5131</v>
      </c>
      <c r="L3450" s="33">
        <v>0.11</v>
      </c>
      <c r="M3450" s="21" t="s">
        <v>14848</v>
      </c>
      <c r="N3450" s="21" t="s">
        <v>9478</v>
      </c>
      <c r="O3450" s="21" t="s">
        <v>83</v>
      </c>
      <c r="P3450" s="35" t="s">
        <v>13496</v>
      </c>
    </row>
    <row r="3451" spans="2:16">
      <c r="B3451" t="s">
        <v>41</v>
      </c>
      <c r="C3451" t="s">
        <v>47</v>
      </c>
      <c r="D3451" s="36">
        <v>49241500</v>
      </c>
      <c r="E3451" s="36">
        <v>5132</v>
      </c>
      <c r="F3451" t="s">
        <v>11648</v>
      </c>
      <c r="G3451" t="s">
        <v>57</v>
      </c>
      <c r="H3451" s="37">
        <v>1726</v>
      </c>
      <c r="I3451" s="41">
        <f t="shared" si="71"/>
        <v>1536.14</v>
      </c>
      <c r="J3451" t="s">
        <v>8885</v>
      </c>
      <c r="K3451" s="35">
        <v>5132</v>
      </c>
      <c r="L3451" s="33">
        <v>0.11</v>
      </c>
      <c r="M3451" s="21" t="s">
        <v>14848</v>
      </c>
      <c r="N3451" s="21" t="s">
        <v>9478</v>
      </c>
      <c r="O3451" s="21" t="s">
        <v>83</v>
      </c>
      <c r="P3451" s="35" t="s">
        <v>13496</v>
      </c>
    </row>
    <row r="3452" spans="2:16">
      <c r="B3452" t="s">
        <v>41</v>
      </c>
      <c r="C3452" t="s">
        <v>47</v>
      </c>
      <c r="D3452" s="36">
        <v>49241500</v>
      </c>
      <c r="E3452" s="36">
        <v>5133</v>
      </c>
      <c r="F3452" t="s">
        <v>11649</v>
      </c>
      <c r="G3452" t="s">
        <v>57</v>
      </c>
      <c r="H3452" s="37">
        <v>3401</v>
      </c>
      <c r="I3452" s="41">
        <f t="shared" si="71"/>
        <v>3026.89</v>
      </c>
      <c r="J3452" t="s">
        <v>8885</v>
      </c>
      <c r="K3452" s="35">
        <v>5133</v>
      </c>
      <c r="L3452" s="33">
        <v>0.11</v>
      </c>
      <c r="M3452" s="21" t="s">
        <v>14848</v>
      </c>
      <c r="N3452" s="21" t="s">
        <v>9478</v>
      </c>
      <c r="O3452" s="21" t="s">
        <v>83</v>
      </c>
      <c r="P3452" s="35" t="s">
        <v>13496</v>
      </c>
    </row>
    <row r="3453" spans="2:16">
      <c r="B3453" t="s">
        <v>41</v>
      </c>
      <c r="C3453" t="s">
        <v>47</v>
      </c>
      <c r="D3453" s="36">
        <v>49241500</v>
      </c>
      <c r="E3453" s="36">
        <v>5134</v>
      </c>
      <c r="F3453" t="s">
        <v>11650</v>
      </c>
      <c r="G3453" t="s">
        <v>57</v>
      </c>
      <c r="H3453" s="37">
        <v>1794</v>
      </c>
      <c r="I3453" s="41">
        <f t="shared" si="71"/>
        <v>1596.66</v>
      </c>
      <c r="J3453" t="s">
        <v>8885</v>
      </c>
      <c r="K3453" s="35">
        <v>5134</v>
      </c>
      <c r="L3453" s="33">
        <v>0.11</v>
      </c>
      <c r="M3453" s="21" t="s">
        <v>14848</v>
      </c>
      <c r="N3453" s="21" t="s">
        <v>9478</v>
      </c>
      <c r="O3453" s="21" t="s">
        <v>83</v>
      </c>
      <c r="P3453" s="35" t="s">
        <v>13496</v>
      </c>
    </row>
    <row r="3454" spans="2:16">
      <c r="B3454" t="s">
        <v>41</v>
      </c>
      <c r="C3454" t="s">
        <v>47</v>
      </c>
      <c r="D3454" s="36">
        <v>49241500</v>
      </c>
      <c r="E3454" s="36">
        <v>5135</v>
      </c>
      <c r="F3454" t="s">
        <v>11651</v>
      </c>
      <c r="G3454" t="s">
        <v>57</v>
      </c>
      <c r="H3454" s="37">
        <v>2067</v>
      </c>
      <c r="I3454" s="41">
        <f t="shared" si="71"/>
        <v>1839.63</v>
      </c>
      <c r="J3454" t="s">
        <v>8885</v>
      </c>
      <c r="K3454" s="35">
        <v>5135</v>
      </c>
      <c r="L3454" s="33">
        <v>0.11</v>
      </c>
      <c r="M3454" s="21" t="s">
        <v>14848</v>
      </c>
      <c r="N3454" s="21" t="s">
        <v>9478</v>
      </c>
      <c r="O3454" s="21" t="s">
        <v>83</v>
      </c>
      <c r="P3454" s="35" t="s">
        <v>13496</v>
      </c>
    </row>
    <row r="3455" spans="2:16">
      <c r="B3455" t="s">
        <v>41</v>
      </c>
      <c r="C3455" t="s">
        <v>47</v>
      </c>
      <c r="D3455" s="36">
        <v>49241500</v>
      </c>
      <c r="E3455" s="36">
        <v>5136</v>
      </c>
      <c r="F3455" t="s">
        <v>11652</v>
      </c>
      <c r="G3455" t="s">
        <v>57</v>
      </c>
      <c r="H3455" s="37">
        <v>1339</v>
      </c>
      <c r="I3455" s="41">
        <f t="shared" si="71"/>
        <v>1191.71</v>
      </c>
      <c r="J3455" t="s">
        <v>8885</v>
      </c>
      <c r="K3455" s="35">
        <v>5136</v>
      </c>
      <c r="L3455" s="33">
        <v>0.11</v>
      </c>
      <c r="M3455" s="21" t="s">
        <v>14848</v>
      </c>
      <c r="N3455" s="21" t="s">
        <v>9478</v>
      </c>
      <c r="O3455" s="21" t="s">
        <v>83</v>
      </c>
      <c r="P3455" s="35" t="s">
        <v>13496</v>
      </c>
    </row>
    <row r="3456" spans="2:16">
      <c r="B3456" t="s">
        <v>41</v>
      </c>
      <c r="C3456" t="s">
        <v>47</v>
      </c>
      <c r="D3456" s="36">
        <v>49241500</v>
      </c>
      <c r="E3456" s="36">
        <v>5139</v>
      </c>
      <c r="F3456" t="s">
        <v>11653</v>
      </c>
      <c r="G3456" t="s">
        <v>57</v>
      </c>
      <c r="H3456" s="37">
        <v>1141</v>
      </c>
      <c r="I3456" s="41">
        <f t="shared" si="71"/>
        <v>1015.49</v>
      </c>
      <c r="J3456" t="s">
        <v>8885</v>
      </c>
      <c r="K3456" s="35">
        <v>5139</v>
      </c>
      <c r="L3456" s="33">
        <v>0.11</v>
      </c>
      <c r="M3456" s="21" t="s">
        <v>14848</v>
      </c>
      <c r="N3456" s="21" t="s">
        <v>9478</v>
      </c>
      <c r="O3456" s="21" t="s">
        <v>83</v>
      </c>
      <c r="P3456" s="35" t="s">
        <v>13496</v>
      </c>
    </row>
    <row r="3457" spans="2:16">
      <c r="B3457" t="s">
        <v>41</v>
      </c>
      <c r="C3457" t="s">
        <v>47</v>
      </c>
      <c r="D3457" s="36">
        <v>49241500</v>
      </c>
      <c r="E3457" s="36">
        <v>5140</v>
      </c>
      <c r="F3457" t="s">
        <v>11654</v>
      </c>
      <c r="G3457" t="s">
        <v>57</v>
      </c>
      <c r="H3457" s="37">
        <v>1101</v>
      </c>
      <c r="I3457" s="41">
        <f t="shared" si="71"/>
        <v>979.89</v>
      </c>
      <c r="J3457" t="s">
        <v>8885</v>
      </c>
      <c r="K3457" s="35">
        <v>5140</v>
      </c>
      <c r="L3457" s="33">
        <v>0.11</v>
      </c>
      <c r="M3457" s="21" t="s">
        <v>14848</v>
      </c>
      <c r="N3457" s="21" t="s">
        <v>9478</v>
      </c>
      <c r="O3457" s="21" t="s">
        <v>83</v>
      </c>
      <c r="P3457" s="35" t="s">
        <v>13496</v>
      </c>
    </row>
    <row r="3458" spans="2:16">
      <c r="B3458" t="s">
        <v>41</v>
      </c>
      <c r="C3458" t="s">
        <v>47</v>
      </c>
      <c r="D3458" s="36">
        <v>49241500</v>
      </c>
      <c r="E3458" s="36">
        <v>5141</v>
      </c>
      <c r="F3458" t="s">
        <v>11090</v>
      </c>
      <c r="G3458" t="s">
        <v>57</v>
      </c>
      <c r="H3458" s="37">
        <v>2848</v>
      </c>
      <c r="I3458" s="41">
        <f t="shared" si="71"/>
        <v>2534.7200000000003</v>
      </c>
      <c r="J3458" t="s">
        <v>8885</v>
      </c>
      <c r="K3458" s="35">
        <v>5141</v>
      </c>
      <c r="L3458" s="33">
        <v>0.11</v>
      </c>
      <c r="M3458" s="21" t="s">
        <v>14848</v>
      </c>
      <c r="N3458" s="21" t="s">
        <v>9478</v>
      </c>
      <c r="O3458" s="21" t="s">
        <v>83</v>
      </c>
      <c r="P3458" s="35" t="s">
        <v>13496</v>
      </c>
    </row>
    <row r="3459" spans="2:16">
      <c r="B3459" t="s">
        <v>41</v>
      </c>
      <c r="C3459" t="s">
        <v>47</v>
      </c>
      <c r="D3459" s="36">
        <v>49241500</v>
      </c>
      <c r="E3459" s="36">
        <v>5142</v>
      </c>
      <c r="F3459" t="s">
        <v>11091</v>
      </c>
      <c r="G3459" t="s">
        <v>57</v>
      </c>
      <c r="H3459" s="37">
        <v>2848</v>
      </c>
      <c r="I3459" s="41">
        <f t="shared" si="71"/>
        <v>2534.7200000000003</v>
      </c>
      <c r="J3459" t="s">
        <v>8885</v>
      </c>
      <c r="K3459" s="35">
        <v>5142</v>
      </c>
      <c r="L3459" s="33">
        <v>0.11</v>
      </c>
      <c r="M3459" s="21" t="s">
        <v>14848</v>
      </c>
      <c r="N3459" s="21" t="s">
        <v>9478</v>
      </c>
      <c r="O3459" s="21" t="s">
        <v>83</v>
      </c>
      <c r="P3459" s="35" t="s">
        <v>13496</v>
      </c>
    </row>
    <row r="3460" spans="2:16">
      <c r="B3460" t="s">
        <v>41</v>
      </c>
      <c r="C3460" t="s">
        <v>47</v>
      </c>
      <c r="D3460" s="36">
        <v>49241500</v>
      </c>
      <c r="E3460" s="36">
        <v>5143</v>
      </c>
      <c r="F3460" t="s">
        <v>11092</v>
      </c>
      <c r="G3460" t="s">
        <v>57</v>
      </c>
      <c r="H3460" s="37">
        <v>2848</v>
      </c>
      <c r="I3460" s="41">
        <f t="shared" si="71"/>
        <v>2534.7200000000003</v>
      </c>
      <c r="J3460" t="s">
        <v>8885</v>
      </c>
      <c r="K3460" s="35">
        <v>5143</v>
      </c>
      <c r="L3460" s="33">
        <v>0.11</v>
      </c>
      <c r="M3460" s="21" t="s">
        <v>14848</v>
      </c>
      <c r="N3460" s="21" t="s">
        <v>9478</v>
      </c>
      <c r="O3460" s="21" t="s">
        <v>83</v>
      </c>
      <c r="P3460" s="35" t="s">
        <v>13496</v>
      </c>
    </row>
    <row r="3461" spans="2:16">
      <c r="B3461" t="s">
        <v>41</v>
      </c>
      <c r="C3461" t="s">
        <v>47</v>
      </c>
      <c r="D3461" s="36">
        <v>49241500</v>
      </c>
      <c r="E3461" s="36">
        <v>5144</v>
      </c>
      <c r="F3461" t="s">
        <v>11093</v>
      </c>
      <c r="G3461" t="s">
        <v>57</v>
      </c>
      <c r="H3461" s="37">
        <v>2848</v>
      </c>
      <c r="I3461" s="41">
        <f t="shared" si="71"/>
        <v>2534.7200000000003</v>
      </c>
      <c r="J3461" t="s">
        <v>8885</v>
      </c>
      <c r="K3461" s="35">
        <v>5144</v>
      </c>
      <c r="L3461" s="33">
        <v>0.11</v>
      </c>
      <c r="M3461" s="21" t="s">
        <v>14848</v>
      </c>
      <c r="N3461" s="21" t="s">
        <v>9478</v>
      </c>
      <c r="O3461" s="21" t="s">
        <v>83</v>
      </c>
      <c r="P3461" s="35" t="s">
        <v>13496</v>
      </c>
    </row>
    <row r="3462" spans="2:16">
      <c r="B3462" t="s">
        <v>41</v>
      </c>
      <c r="C3462" t="s">
        <v>47</v>
      </c>
      <c r="D3462" s="36">
        <v>49241500</v>
      </c>
      <c r="E3462" s="36">
        <v>5146</v>
      </c>
      <c r="F3462" t="s">
        <v>11655</v>
      </c>
      <c r="G3462" t="s">
        <v>57</v>
      </c>
      <c r="H3462" s="37">
        <v>5073</v>
      </c>
      <c r="I3462" s="41">
        <f t="shared" si="71"/>
        <v>4514.97</v>
      </c>
      <c r="J3462" t="s">
        <v>8885</v>
      </c>
      <c r="K3462" s="35">
        <v>5146</v>
      </c>
      <c r="L3462" s="33">
        <v>0.11</v>
      </c>
      <c r="M3462" s="21" t="s">
        <v>14848</v>
      </c>
      <c r="N3462" s="21" t="s">
        <v>9478</v>
      </c>
      <c r="O3462" s="21" t="s">
        <v>83</v>
      </c>
      <c r="P3462" s="35" t="s">
        <v>13496</v>
      </c>
    </row>
    <row r="3463" spans="2:16">
      <c r="B3463" t="s">
        <v>41</v>
      </c>
      <c r="C3463" t="s">
        <v>47</v>
      </c>
      <c r="D3463" s="36">
        <v>49241500</v>
      </c>
      <c r="E3463" s="36">
        <v>6051</v>
      </c>
      <c r="F3463" t="s">
        <v>11656</v>
      </c>
      <c r="G3463" t="s">
        <v>57</v>
      </c>
      <c r="H3463" s="37">
        <v>739</v>
      </c>
      <c r="I3463" s="41">
        <f t="shared" si="71"/>
        <v>657.71</v>
      </c>
      <c r="J3463" t="s">
        <v>8885</v>
      </c>
      <c r="K3463" s="35">
        <v>6051</v>
      </c>
      <c r="L3463" s="33">
        <v>0.11</v>
      </c>
      <c r="M3463" s="21" t="s">
        <v>14848</v>
      </c>
      <c r="N3463" s="21" t="s">
        <v>9478</v>
      </c>
      <c r="O3463" s="21" t="s">
        <v>83</v>
      </c>
      <c r="P3463" s="35" t="s">
        <v>13496</v>
      </c>
    </row>
    <row r="3464" spans="2:16">
      <c r="B3464" t="s">
        <v>41</v>
      </c>
      <c r="C3464" t="s">
        <v>47</v>
      </c>
      <c r="D3464" s="36">
        <v>49241500</v>
      </c>
      <c r="E3464" s="36">
        <v>6054</v>
      </c>
      <c r="F3464" t="s">
        <v>11657</v>
      </c>
      <c r="G3464" t="s">
        <v>57</v>
      </c>
      <c r="H3464" s="37">
        <v>788</v>
      </c>
      <c r="I3464" s="41">
        <f t="shared" si="71"/>
        <v>701.32</v>
      </c>
      <c r="J3464" t="s">
        <v>8885</v>
      </c>
      <c r="K3464" s="35">
        <v>6054</v>
      </c>
      <c r="L3464" s="33">
        <v>0.11</v>
      </c>
      <c r="M3464" s="21" t="s">
        <v>14848</v>
      </c>
      <c r="N3464" s="21" t="s">
        <v>9478</v>
      </c>
      <c r="O3464" s="21" t="s">
        <v>83</v>
      </c>
      <c r="P3464" s="35" t="s">
        <v>13496</v>
      </c>
    </row>
    <row r="3465" spans="2:16">
      <c r="B3465" t="s">
        <v>41</v>
      </c>
      <c r="C3465" t="s">
        <v>47</v>
      </c>
      <c r="D3465" s="36">
        <v>49241500</v>
      </c>
      <c r="E3465" s="36">
        <v>6056</v>
      </c>
      <c r="F3465" t="s">
        <v>11658</v>
      </c>
      <c r="G3465" t="s">
        <v>57</v>
      </c>
      <c r="H3465" s="37">
        <v>829</v>
      </c>
      <c r="I3465" s="41">
        <f t="shared" si="71"/>
        <v>737.81000000000006</v>
      </c>
      <c r="J3465" t="s">
        <v>8885</v>
      </c>
      <c r="K3465" s="35">
        <v>6056</v>
      </c>
      <c r="L3465" s="33">
        <v>0.11</v>
      </c>
      <c r="M3465" s="21" t="s">
        <v>14848</v>
      </c>
      <c r="N3465" s="21" t="s">
        <v>9478</v>
      </c>
      <c r="O3465" s="21" t="s">
        <v>83</v>
      </c>
      <c r="P3465" s="35" t="s">
        <v>13496</v>
      </c>
    </row>
    <row r="3466" spans="2:16">
      <c r="B3466" t="s">
        <v>41</v>
      </c>
      <c r="C3466" t="s">
        <v>47</v>
      </c>
      <c r="D3466" s="36">
        <v>49241500</v>
      </c>
      <c r="E3466" s="36">
        <v>6057</v>
      </c>
      <c r="F3466" t="s">
        <v>11659</v>
      </c>
      <c r="G3466" t="s">
        <v>57</v>
      </c>
      <c r="H3466" s="37">
        <v>815</v>
      </c>
      <c r="I3466" s="41">
        <f t="shared" si="71"/>
        <v>725.35</v>
      </c>
      <c r="J3466" t="s">
        <v>8885</v>
      </c>
      <c r="K3466" s="35">
        <v>6057</v>
      </c>
      <c r="L3466" s="33">
        <v>0.11</v>
      </c>
      <c r="M3466" s="21" t="s">
        <v>14848</v>
      </c>
      <c r="N3466" s="21" t="s">
        <v>9478</v>
      </c>
      <c r="O3466" s="21" t="s">
        <v>83</v>
      </c>
      <c r="P3466" s="35" t="s">
        <v>13496</v>
      </c>
    </row>
    <row r="3467" spans="2:16">
      <c r="B3467" t="s">
        <v>41</v>
      </c>
      <c r="C3467" t="s">
        <v>47</v>
      </c>
      <c r="D3467" s="36">
        <v>49241500</v>
      </c>
      <c r="E3467" s="36">
        <v>6058</v>
      </c>
      <c r="F3467" t="s">
        <v>11660</v>
      </c>
      <c r="G3467" t="s">
        <v>57</v>
      </c>
      <c r="H3467" s="37">
        <v>781</v>
      </c>
      <c r="I3467" s="41">
        <f t="shared" si="71"/>
        <v>695.09</v>
      </c>
      <c r="J3467" t="s">
        <v>8885</v>
      </c>
      <c r="K3467" s="35">
        <v>6058</v>
      </c>
      <c r="L3467" s="33">
        <v>0.11</v>
      </c>
      <c r="M3467" s="21" t="s">
        <v>14848</v>
      </c>
      <c r="N3467" s="21" t="s">
        <v>9478</v>
      </c>
      <c r="O3467" s="21" t="s">
        <v>83</v>
      </c>
      <c r="P3467" s="35" t="s">
        <v>13496</v>
      </c>
    </row>
    <row r="3468" spans="2:16">
      <c r="B3468" t="s">
        <v>41</v>
      </c>
      <c r="C3468" t="s">
        <v>47</v>
      </c>
      <c r="D3468" s="36">
        <v>49241500</v>
      </c>
      <c r="E3468" s="36">
        <v>6059</v>
      </c>
      <c r="F3468" t="s">
        <v>11661</v>
      </c>
      <c r="G3468" t="s">
        <v>57</v>
      </c>
      <c r="H3468" s="37">
        <v>800</v>
      </c>
      <c r="I3468" s="41">
        <f t="shared" si="71"/>
        <v>712</v>
      </c>
      <c r="J3468" t="s">
        <v>8885</v>
      </c>
      <c r="K3468" s="35">
        <v>6059</v>
      </c>
      <c r="L3468" s="33">
        <v>0.11</v>
      </c>
      <c r="M3468" s="21" t="s">
        <v>14848</v>
      </c>
      <c r="N3468" s="21" t="s">
        <v>9478</v>
      </c>
      <c r="O3468" s="21" t="s">
        <v>83</v>
      </c>
      <c r="P3468" s="35" t="s">
        <v>13496</v>
      </c>
    </row>
    <row r="3469" spans="2:16">
      <c r="B3469" t="s">
        <v>41</v>
      </c>
      <c r="C3469" t="s">
        <v>47</v>
      </c>
      <c r="D3469" s="36">
        <v>49241500</v>
      </c>
      <c r="E3469" s="36">
        <v>6063</v>
      </c>
      <c r="F3469" t="s">
        <v>11662</v>
      </c>
      <c r="G3469" t="s">
        <v>57</v>
      </c>
      <c r="H3469" s="37">
        <v>739</v>
      </c>
      <c r="I3469" s="41">
        <f t="shared" si="71"/>
        <v>657.71</v>
      </c>
      <c r="J3469" t="s">
        <v>8885</v>
      </c>
      <c r="K3469" s="35">
        <v>6063</v>
      </c>
      <c r="L3469" s="33">
        <v>0.11</v>
      </c>
      <c r="M3469" s="21" t="s">
        <v>14848</v>
      </c>
      <c r="N3469" s="21" t="s">
        <v>9478</v>
      </c>
      <c r="O3469" s="21" t="s">
        <v>83</v>
      </c>
      <c r="P3469" s="35" t="s">
        <v>13496</v>
      </c>
    </row>
    <row r="3470" spans="2:16">
      <c r="B3470" t="s">
        <v>41</v>
      </c>
      <c r="C3470" t="s">
        <v>47</v>
      </c>
      <c r="D3470" s="36">
        <v>49241500</v>
      </c>
      <c r="E3470" s="36">
        <v>6064</v>
      </c>
      <c r="F3470" t="s">
        <v>11663</v>
      </c>
      <c r="G3470" t="s">
        <v>57</v>
      </c>
      <c r="H3470" s="37">
        <v>828</v>
      </c>
      <c r="I3470" s="41">
        <f t="shared" si="71"/>
        <v>736.92</v>
      </c>
      <c r="J3470" t="s">
        <v>8885</v>
      </c>
      <c r="K3470" s="35">
        <v>6064</v>
      </c>
      <c r="L3470" s="33">
        <v>0.11</v>
      </c>
      <c r="M3470" s="21" t="s">
        <v>14848</v>
      </c>
      <c r="N3470" s="21" t="s">
        <v>9478</v>
      </c>
      <c r="O3470" s="21" t="s">
        <v>83</v>
      </c>
      <c r="P3470" s="35" t="s">
        <v>13496</v>
      </c>
    </row>
    <row r="3471" spans="2:16">
      <c r="B3471" t="s">
        <v>41</v>
      </c>
      <c r="C3471" t="s">
        <v>47</v>
      </c>
      <c r="D3471" s="36">
        <v>49241500</v>
      </c>
      <c r="E3471" s="36">
        <v>6065</v>
      </c>
      <c r="F3471" t="s">
        <v>11664</v>
      </c>
      <c r="G3471" t="s">
        <v>57</v>
      </c>
      <c r="H3471" s="37">
        <v>350</v>
      </c>
      <c r="I3471" s="41">
        <f t="shared" si="71"/>
        <v>311.5</v>
      </c>
      <c r="J3471" t="s">
        <v>8885</v>
      </c>
      <c r="K3471" s="35">
        <v>6065</v>
      </c>
      <c r="L3471" s="33">
        <v>0.11</v>
      </c>
      <c r="M3471" s="21" t="s">
        <v>14848</v>
      </c>
      <c r="N3471" s="21" t="s">
        <v>9478</v>
      </c>
      <c r="O3471" s="21" t="s">
        <v>83</v>
      </c>
      <c r="P3471" s="35" t="s">
        <v>13496</v>
      </c>
    </row>
    <row r="3472" spans="2:16">
      <c r="B3472" t="s">
        <v>41</v>
      </c>
      <c r="C3472" t="s">
        <v>47</v>
      </c>
      <c r="D3472" s="36">
        <v>49241500</v>
      </c>
      <c r="E3472" s="36">
        <v>6067</v>
      </c>
      <c r="F3472" t="s">
        <v>11665</v>
      </c>
      <c r="G3472" t="s">
        <v>57</v>
      </c>
      <c r="H3472" s="37">
        <v>2777</v>
      </c>
      <c r="I3472" s="41">
        <f t="shared" si="71"/>
        <v>2471.5300000000002</v>
      </c>
      <c r="J3472" t="s">
        <v>8885</v>
      </c>
      <c r="K3472" s="35">
        <v>6067</v>
      </c>
      <c r="L3472" s="33">
        <v>0.11</v>
      </c>
      <c r="M3472" s="21" t="s">
        <v>14848</v>
      </c>
      <c r="N3472" s="21" t="s">
        <v>9478</v>
      </c>
      <c r="O3472" s="21" t="s">
        <v>83</v>
      </c>
      <c r="P3472" s="35" t="s">
        <v>13496</v>
      </c>
    </row>
    <row r="3473" spans="2:16">
      <c r="B3473" t="s">
        <v>41</v>
      </c>
      <c r="C3473" t="s">
        <v>47</v>
      </c>
      <c r="D3473" s="36">
        <v>49241500</v>
      </c>
      <c r="E3473" s="36">
        <v>6068</v>
      </c>
      <c r="F3473" t="s">
        <v>11666</v>
      </c>
      <c r="G3473" t="s">
        <v>57</v>
      </c>
      <c r="H3473" s="37">
        <v>1261</v>
      </c>
      <c r="I3473" s="41">
        <f t="shared" si="71"/>
        <v>1122.29</v>
      </c>
      <c r="J3473" t="s">
        <v>8885</v>
      </c>
      <c r="K3473" s="35">
        <v>6068</v>
      </c>
      <c r="L3473" s="33">
        <v>0.11</v>
      </c>
      <c r="M3473" s="21" t="s">
        <v>14848</v>
      </c>
      <c r="N3473" s="21" t="s">
        <v>9478</v>
      </c>
      <c r="O3473" s="21" t="s">
        <v>83</v>
      </c>
      <c r="P3473" s="35" t="s">
        <v>13496</v>
      </c>
    </row>
    <row r="3474" spans="2:16">
      <c r="B3474" t="s">
        <v>41</v>
      </c>
      <c r="C3474" t="s">
        <v>47</v>
      </c>
      <c r="D3474" s="36">
        <v>49241500</v>
      </c>
      <c r="E3474" s="36">
        <v>6070</v>
      </c>
      <c r="F3474" t="s">
        <v>11667</v>
      </c>
      <c r="G3474" t="s">
        <v>57</v>
      </c>
      <c r="H3474" s="37">
        <v>2202</v>
      </c>
      <c r="I3474" s="41">
        <f t="shared" si="71"/>
        <v>1959.78</v>
      </c>
      <c r="J3474" t="s">
        <v>8885</v>
      </c>
      <c r="K3474" s="35">
        <v>6070</v>
      </c>
      <c r="L3474" s="33">
        <v>0.11</v>
      </c>
      <c r="M3474" s="21" t="s">
        <v>14848</v>
      </c>
      <c r="N3474" s="21" t="s">
        <v>9478</v>
      </c>
      <c r="O3474" s="21" t="s">
        <v>83</v>
      </c>
      <c r="P3474" s="35" t="s">
        <v>13496</v>
      </c>
    </row>
    <row r="3475" spans="2:16">
      <c r="B3475" t="s">
        <v>41</v>
      </c>
      <c r="C3475" t="s">
        <v>47</v>
      </c>
      <c r="D3475" s="36">
        <v>49241500</v>
      </c>
      <c r="E3475" s="36">
        <v>6118</v>
      </c>
      <c r="F3475" t="s">
        <v>11668</v>
      </c>
      <c r="G3475" t="s">
        <v>57</v>
      </c>
      <c r="H3475" s="37">
        <v>5718</v>
      </c>
      <c r="I3475" s="41">
        <f t="shared" si="71"/>
        <v>5089.0200000000004</v>
      </c>
      <c r="J3475" t="s">
        <v>8885</v>
      </c>
      <c r="K3475" s="35">
        <v>6118</v>
      </c>
      <c r="L3475" s="33">
        <v>0.11</v>
      </c>
      <c r="M3475" s="21" t="s">
        <v>14848</v>
      </c>
      <c r="N3475" s="21" t="s">
        <v>9478</v>
      </c>
      <c r="O3475" s="21" t="s">
        <v>83</v>
      </c>
      <c r="P3475" s="35" t="s">
        <v>13496</v>
      </c>
    </row>
    <row r="3476" spans="2:16">
      <c r="B3476" t="s">
        <v>41</v>
      </c>
      <c r="C3476" t="s">
        <v>47</v>
      </c>
      <c r="D3476" s="36">
        <v>49241500</v>
      </c>
      <c r="E3476" s="36">
        <v>6140</v>
      </c>
      <c r="F3476" t="s">
        <v>11669</v>
      </c>
      <c r="G3476" t="s">
        <v>57</v>
      </c>
      <c r="H3476" s="37">
        <v>361</v>
      </c>
      <c r="I3476" s="41">
        <f t="shared" si="71"/>
        <v>321.29000000000002</v>
      </c>
      <c r="J3476" t="s">
        <v>8885</v>
      </c>
      <c r="K3476" s="35">
        <v>6140</v>
      </c>
      <c r="L3476" s="33">
        <v>0.11</v>
      </c>
      <c r="M3476" s="21" t="s">
        <v>14848</v>
      </c>
      <c r="N3476" s="21" t="s">
        <v>9478</v>
      </c>
      <c r="O3476" s="21" t="s">
        <v>83</v>
      </c>
      <c r="P3476" s="35" t="s">
        <v>13496</v>
      </c>
    </row>
    <row r="3477" spans="2:16">
      <c r="B3477" t="s">
        <v>41</v>
      </c>
      <c r="C3477" t="s">
        <v>47</v>
      </c>
      <c r="D3477" s="36">
        <v>49241500</v>
      </c>
      <c r="E3477" s="36">
        <v>6141</v>
      </c>
      <c r="F3477" t="s">
        <v>11670</v>
      </c>
      <c r="G3477" t="s">
        <v>57</v>
      </c>
      <c r="H3477" s="37">
        <v>221</v>
      </c>
      <c r="I3477" s="41">
        <f t="shared" si="71"/>
        <v>196.69</v>
      </c>
      <c r="J3477" t="s">
        <v>8885</v>
      </c>
      <c r="K3477" s="35">
        <v>6141</v>
      </c>
      <c r="L3477" s="33">
        <v>0.11</v>
      </c>
      <c r="M3477" s="21" t="s">
        <v>14848</v>
      </c>
      <c r="N3477" s="21" t="s">
        <v>9478</v>
      </c>
      <c r="O3477" s="21" t="s">
        <v>83</v>
      </c>
      <c r="P3477" s="35" t="s">
        <v>13496</v>
      </c>
    </row>
    <row r="3478" spans="2:16">
      <c r="B3478" t="s">
        <v>41</v>
      </c>
      <c r="C3478" t="s">
        <v>47</v>
      </c>
      <c r="D3478" s="36">
        <v>49241500</v>
      </c>
      <c r="E3478" s="36">
        <v>6142</v>
      </c>
      <c r="F3478" t="s">
        <v>11671</v>
      </c>
      <c r="G3478" t="s">
        <v>57</v>
      </c>
      <c r="H3478" s="37">
        <v>625</v>
      </c>
      <c r="I3478" s="41">
        <f t="shared" si="71"/>
        <v>556.25</v>
      </c>
      <c r="J3478" t="s">
        <v>8885</v>
      </c>
      <c r="K3478" s="35">
        <v>6142</v>
      </c>
      <c r="L3478" s="33">
        <v>0.11</v>
      </c>
      <c r="M3478" s="21" t="s">
        <v>14848</v>
      </c>
      <c r="N3478" s="21" t="s">
        <v>9478</v>
      </c>
      <c r="O3478" s="21" t="s">
        <v>83</v>
      </c>
      <c r="P3478" s="35" t="s">
        <v>13496</v>
      </c>
    </row>
    <row r="3479" spans="2:16">
      <c r="B3479" t="s">
        <v>41</v>
      </c>
      <c r="C3479" t="s">
        <v>47</v>
      </c>
      <c r="D3479" s="36">
        <v>49241500</v>
      </c>
      <c r="E3479" s="36">
        <v>6143</v>
      </c>
      <c r="F3479" t="s">
        <v>11672</v>
      </c>
      <c r="G3479" t="s">
        <v>57</v>
      </c>
      <c r="H3479" s="37">
        <v>617</v>
      </c>
      <c r="I3479" s="41">
        <f t="shared" si="71"/>
        <v>549.13</v>
      </c>
      <c r="J3479" t="s">
        <v>8885</v>
      </c>
      <c r="K3479" s="35">
        <v>6143</v>
      </c>
      <c r="L3479" s="33">
        <v>0.11</v>
      </c>
      <c r="M3479" s="21" t="s">
        <v>14848</v>
      </c>
      <c r="N3479" s="21" t="s">
        <v>9478</v>
      </c>
      <c r="O3479" s="21" t="s">
        <v>83</v>
      </c>
      <c r="P3479" s="35" t="s">
        <v>13496</v>
      </c>
    </row>
    <row r="3480" spans="2:16">
      <c r="B3480" t="s">
        <v>41</v>
      </c>
      <c r="C3480" t="s">
        <v>47</v>
      </c>
      <c r="D3480" s="36">
        <v>49241500</v>
      </c>
      <c r="E3480" s="36">
        <v>6144</v>
      </c>
      <c r="F3480" t="s">
        <v>10188</v>
      </c>
      <c r="G3480" t="s">
        <v>57</v>
      </c>
      <c r="H3480" s="37">
        <v>1399</v>
      </c>
      <c r="I3480" s="41">
        <f t="shared" si="71"/>
        <v>1245.1100000000001</v>
      </c>
      <c r="J3480" t="s">
        <v>8885</v>
      </c>
      <c r="K3480" s="35">
        <v>6144</v>
      </c>
      <c r="L3480" s="33">
        <v>0.11</v>
      </c>
      <c r="M3480" s="21" t="s">
        <v>14848</v>
      </c>
      <c r="N3480" s="21" t="s">
        <v>9478</v>
      </c>
      <c r="O3480" s="21" t="s">
        <v>83</v>
      </c>
      <c r="P3480" s="35" t="s">
        <v>13496</v>
      </c>
    </row>
    <row r="3481" spans="2:16">
      <c r="B3481" t="s">
        <v>41</v>
      </c>
      <c r="C3481" t="s">
        <v>47</v>
      </c>
      <c r="D3481" s="36">
        <v>49241500</v>
      </c>
      <c r="E3481" s="36">
        <v>6197</v>
      </c>
      <c r="F3481" t="s">
        <v>11673</v>
      </c>
      <c r="G3481" t="s">
        <v>57</v>
      </c>
      <c r="H3481" s="37">
        <v>843</v>
      </c>
      <c r="I3481" s="41">
        <f t="shared" si="71"/>
        <v>750.27</v>
      </c>
      <c r="J3481" t="s">
        <v>8885</v>
      </c>
      <c r="K3481" s="35">
        <v>6197</v>
      </c>
      <c r="L3481" s="33">
        <v>0.11</v>
      </c>
      <c r="M3481" s="21" t="s">
        <v>14848</v>
      </c>
      <c r="N3481" s="21" t="s">
        <v>9478</v>
      </c>
      <c r="O3481" s="21" t="s">
        <v>83</v>
      </c>
      <c r="P3481" s="35" t="s">
        <v>13496</v>
      </c>
    </row>
    <row r="3482" spans="2:16">
      <c r="B3482" t="s">
        <v>41</v>
      </c>
      <c r="C3482" t="s">
        <v>47</v>
      </c>
      <c r="D3482" s="36">
        <v>49241500</v>
      </c>
      <c r="E3482" s="36">
        <v>6198</v>
      </c>
      <c r="F3482" t="s">
        <v>11674</v>
      </c>
      <c r="G3482" t="s">
        <v>57</v>
      </c>
      <c r="H3482" s="37">
        <v>832</v>
      </c>
      <c r="I3482" s="41">
        <f t="shared" si="71"/>
        <v>740.48</v>
      </c>
      <c r="J3482" t="s">
        <v>8885</v>
      </c>
      <c r="K3482" s="35">
        <v>6198</v>
      </c>
      <c r="L3482" s="33">
        <v>0.11</v>
      </c>
      <c r="M3482" s="21" t="s">
        <v>14848</v>
      </c>
      <c r="N3482" s="21" t="s">
        <v>9478</v>
      </c>
      <c r="O3482" s="21" t="s">
        <v>83</v>
      </c>
      <c r="P3482" s="35" t="s">
        <v>13496</v>
      </c>
    </row>
    <row r="3483" spans="2:16">
      <c r="B3483" t="s">
        <v>41</v>
      </c>
      <c r="C3483" t="s">
        <v>47</v>
      </c>
      <c r="D3483" s="36">
        <v>49241500</v>
      </c>
      <c r="E3483" s="36">
        <v>6200</v>
      </c>
      <c r="F3483" t="s">
        <v>11675</v>
      </c>
      <c r="G3483" t="s">
        <v>57</v>
      </c>
      <c r="H3483" s="37">
        <v>2417</v>
      </c>
      <c r="I3483" s="41">
        <f t="shared" si="71"/>
        <v>2151.13</v>
      </c>
      <c r="J3483" t="s">
        <v>8885</v>
      </c>
      <c r="K3483" s="35">
        <v>6200</v>
      </c>
      <c r="L3483" s="33">
        <v>0.11</v>
      </c>
      <c r="M3483" s="21" t="s">
        <v>14848</v>
      </c>
      <c r="N3483" s="21" t="s">
        <v>9478</v>
      </c>
      <c r="O3483" s="21" t="s">
        <v>83</v>
      </c>
      <c r="P3483" s="35" t="s">
        <v>13496</v>
      </c>
    </row>
    <row r="3484" spans="2:16">
      <c r="B3484" t="s">
        <v>41</v>
      </c>
      <c r="C3484" t="s">
        <v>47</v>
      </c>
      <c r="D3484" s="36">
        <v>49241500</v>
      </c>
      <c r="E3484" s="36">
        <v>6201</v>
      </c>
      <c r="F3484" t="s">
        <v>11676</v>
      </c>
      <c r="G3484" t="s">
        <v>57</v>
      </c>
      <c r="H3484" s="37">
        <v>3599</v>
      </c>
      <c r="I3484" s="41">
        <f t="shared" si="71"/>
        <v>3203.11</v>
      </c>
      <c r="J3484" t="s">
        <v>8885</v>
      </c>
      <c r="K3484" s="35">
        <v>6201</v>
      </c>
      <c r="L3484" s="33">
        <v>0.11</v>
      </c>
      <c r="M3484" s="21" t="s">
        <v>14848</v>
      </c>
      <c r="N3484" s="21" t="s">
        <v>9478</v>
      </c>
      <c r="O3484" s="21" t="s">
        <v>83</v>
      </c>
      <c r="P3484" s="35" t="s">
        <v>13496</v>
      </c>
    </row>
    <row r="3485" spans="2:16">
      <c r="B3485" t="s">
        <v>41</v>
      </c>
      <c r="C3485" t="s">
        <v>47</v>
      </c>
      <c r="D3485" s="36">
        <v>49241500</v>
      </c>
      <c r="E3485" s="36">
        <v>6202</v>
      </c>
      <c r="F3485" t="s">
        <v>11677</v>
      </c>
      <c r="G3485" t="s">
        <v>57</v>
      </c>
      <c r="H3485" s="37">
        <v>1327</v>
      </c>
      <c r="I3485" s="41">
        <f t="shared" si="71"/>
        <v>1181.03</v>
      </c>
      <c r="J3485" t="s">
        <v>8885</v>
      </c>
      <c r="K3485" s="35">
        <v>6202</v>
      </c>
      <c r="L3485" s="33">
        <v>0.11</v>
      </c>
      <c r="M3485" s="21" t="s">
        <v>14848</v>
      </c>
      <c r="N3485" s="21" t="s">
        <v>9478</v>
      </c>
      <c r="O3485" s="21" t="s">
        <v>83</v>
      </c>
      <c r="P3485" s="35" t="s">
        <v>13496</v>
      </c>
    </row>
    <row r="3486" spans="2:16">
      <c r="B3486" t="s">
        <v>41</v>
      </c>
      <c r="C3486" t="s">
        <v>47</v>
      </c>
      <c r="D3486" s="36">
        <v>49241500</v>
      </c>
      <c r="E3486" s="36">
        <v>6206</v>
      </c>
      <c r="F3486" t="s">
        <v>11678</v>
      </c>
      <c r="G3486" t="s">
        <v>57</v>
      </c>
      <c r="H3486" s="37">
        <v>7449</v>
      </c>
      <c r="I3486" s="41">
        <f t="shared" si="71"/>
        <v>6629.61</v>
      </c>
      <c r="J3486" t="s">
        <v>8885</v>
      </c>
      <c r="K3486" s="35">
        <v>6206</v>
      </c>
      <c r="L3486" s="33">
        <v>0.11</v>
      </c>
      <c r="M3486" s="21" t="s">
        <v>14848</v>
      </c>
      <c r="N3486" s="21" t="s">
        <v>9478</v>
      </c>
      <c r="O3486" s="21" t="s">
        <v>83</v>
      </c>
      <c r="P3486" s="35" t="s">
        <v>13496</v>
      </c>
    </row>
    <row r="3487" spans="2:16">
      <c r="B3487" t="s">
        <v>41</v>
      </c>
      <c r="C3487" t="s">
        <v>47</v>
      </c>
      <c r="D3487" s="36">
        <v>49241500</v>
      </c>
      <c r="E3487" s="36">
        <v>6206</v>
      </c>
      <c r="F3487" t="s">
        <v>11678</v>
      </c>
      <c r="G3487" t="s">
        <v>57</v>
      </c>
      <c r="H3487" s="37">
        <v>7449</v>
      </c>
      <c r="I3487" s="41">
        <f t="shared" si="71"/>
        <v>6629.61</v>
      </c>
      <c r="J3487" t="s">
        <v>8885</v>
      </c>
      <c r="K3487" s="35">
        <v>6206</v>
      </c>
      <c r="L3487" s="33">
        <v>0.11</v>
      </c>
      <c r="M3487" s="21" t="s">
        <v>14848</v>
      </c>
      <c r="N3487" s="21" t="s">
        <v>9478</v>
      </c>
      <c r="O3487" s="21" t="s">
        <v>83</v>
      </c>
      <c r="P3487" s="35" t="s">
        <v>13496</v>
      </c>
    </row>
    <row r="3488" spans="2:16">
      <c r="B3488" t="s">
        <v>41</v>
      </c>
      <c r="C3488" t="s">
        <v>47</v>
      </c>
      <c r="D3488" s="36">
        <v>49241500</v>
      </c>
      <c r="E3488" s="36">
        <v>6209</v>
      </c>
      <c r="F3488" t="s">
        <v>11679</v>
      </c>
      <c r="G3488" t="s">
        <v>57</v>
      </c>
      <c r="H3488" s="37">
        <v>2611</v>
      </c>
      <c r="I3488" s="41">
        <f t="shared" si="71"/>
        <v>2323.79</v>
      </c>
      <c r="J3488" t="s">
        <v>8885</v>
      </c>
      <c r="K3488" s="35">
        <v>6209</v>
      </c>
      <c r="L3488" s="33">
        <v>0.11</v>
      </c>
      <c r="M3488" s="21" t="s">
        <v>14848</v>
      </c>
      <c r="N3488" s="21" t="s">
        <v>9478</v>
      </c>
      <c r="O3488" s="21" t="s">
        <v>83</v>
      </c>
      <c r="P3488" s="35" t="s">
        <v>13496</v>
      </c>
    </row>
    <row r="3489" spans="2:16">
      <c r="B3489" t="s">
        <v>41</v>
      </c>
      <c r="C3489" t="s">
        <v>47</v>
      </c>
      <c r="D3489" s="36">
        <v>49241500</v>
      </c>
      <c r="E3489" s="36">
        <v>6209</v>
      </c>
      <c r="F3489" t="s">
        <v>11679</v>
      </c>
      <c r="G3489" t="s">
        <v>57</v>
      </c>
      <c r="H3489" s="37">
        <v>2611</v>
      </c>
      <c r="I3489" s="41">
        <f t="shared" si="71"/>
        <v>2323.79</v>
      </c>
      <c r="J3489" t="s">
        <v>8885</v>
      </c>
      <c r="K3489" s="35">
        <v>6209</v>
      </c>
      <c r="L3489" s="33">
        <v>0.11</v>
      </c>
      <c r="M3489" s="21" t="s">
        <v>14848</v>
      </c>
      <c r="N3489" s="21" t="s">
        <v>9478</v>
      </c>
      <c r="O3489" s="21" t="s">
        <v>83</v>
      </c>
      <c r="P3489" s="35" t="s">
        <v>13496</v>
      </c>
    </row>
    <row r="3490" spans="2:16">
      <c r="B3490" t="s">
        <v>41</v>
      </c>
      <c r="C3490" t="s">
        <v>47</v>
      </c>
      <c r="D3490" s="36">
        <v>49241500</v>
      </c>
      <c r="E3490" s="36">
        <v>6211</v>
      </c>
      <c r="F3490" t="s">
        <v>11680</v>
      </c>
      <c r="G3490" t="s">
        <v>57</v>
      </c>
      <c r="H3490" s="37">
        <v>1164</v>
      </c>
      <c r="I3490" s="41">
        <f t="shared" si="71"/>
        <v>1035.96</v>
      </c>
      <c r="J3490" t="s">
        <v>8885</v>
      </c>
      <c r="K3490" s="35">
        <v>6211</v>
      </c>
      <c r="L3490" s="33">
        <v>0.11</v>
      </c>
      <c r="M3490" s="21" t="s">
        <v>14848</v>
      </c>
      <c r="N3490" s="21" t="s">
        <v>9478</v>
      </c>
      <c r="O3490" s="21" t="s">
        <v>83</v>
      </c>
      <c r="P3490" s="35" t="s">
        <v>13496</v>
      </c>
    </row>
    <row r="3491" spans="2:16">
      <c r="B3491" t="s">
        <v>41</v>
      </c>
      <c r="C3491" t="s">
        <v>47</v>
      </c>
      <c r="D3491" s="36">
        <v>49241500</v>
      </c>
      <c r="E3491" s="36">
        <v>6212</v>
      </c>
      <c r="F3491" t="s">
        <v>11681</v>
      </c>
      <c r="G3491" t="s">
        <v>57</v>
      </c>
      <c r="H3491" s="37">
        <v>15090</v>
      </c>
      <c r="I3491" s="41">
        <f t="shared" si="71"/>
        <v>13430.1</v>
      </c>
      <c r="J3491" t="s">
        <v>8885</v>
      </c>
      <c r="K3491" s="35">
        <v>6212</v>
      </c>
      <c r="L3491" s="33">
        <v>0.11</v>
      </c>
      <c r="M3491" s="21" t="s">
        <v>14848</v>
      </c>
      <c r="N3491" s="21" t="s">
        <v>9478</v>
      </c>
      <c r="O3491" s="21" t="s">
        <v>83</v>
      </c>
      <c r="P3491" s="35" t="s">
        <v>13496</v>
      </c>
    </row>
    <row r="3492" spans="2:16">
      <c r="B3492" t="s">
        <v>41</v>
      </c>
      <c r="C3492" t="s">
        <v>47</v>
      </c>
      <c r="D3492" s="36">
        <v>49241500</v>
      </c>
      <c r="E3492" s="36">
        <v>6213</v>
      </c>
      <c r="F3492" t="s">
        <v>11682</v>
      </c>
      <c r="G3492" t="s">
        <v>57</v>
      </c>
      <c r="H3492" s="37">
        <v>5959</v>
      </c>
      <c r="I3492" s="41">
        <f t="shared" si="71"/>
        <v>5303.51</v>
      </c>
      <c r="J3492" t="s">
        <v>8885</v>
      </c>
      <c r="K3492" s="35">
        <v>6213</v>
      </c>
      <c r="L3492" s="33">
        <v>0.11</v>
      </c>
      <c r="M3492" s="21" t="s">
        <v>14848</v>
      </c>
      <c r="N3492" s="21" t="s">
        <v>9478</v>
      </c>
      <c r="O3492" s="21" t="s">
        <v>83</v>
      </c>
      <c r="P3492" s="35" t="s">
        <v>13496</v>
      </c>
    </row>
    <row r="3493" spans="2:16">
      <c r="B3493" t="s">
        <v>41</v>
      </c>
      <c r="C3493" t="s">
        <v>47</v>
      </c>
      <c r="D3493" s="36">
        <v>49241500</v>
      </c>
      <c r="E3493" s="36">
        <v>6214</v>
      </c>
      <c r="F3493" t="s">
        <v>11683</v>
      </c>
      <c r="G3493" t="s">
        <v>57</v>
      </c>
      <c r="H3493" s="37">
        <v>1311</v>
      </c>
      <c r="I3493" s="41">
        <f t="shared" si="71"/>
        <v>1166.79</v>
      </c>
      <c r="J3493" t="s">
        <v>8885</v>
      </c>
      <c r="K3493" s="35">
        <v>6214</v>
      </c>
      <c r="L3493" s="33">
        <v>0.11</v>
      </c>
      <c r="M3493" s="21" t="s">
        <v>14848</v>
      </c>
      <c r="N3493" s="21" t="s">
        <v>9478</v>
      </c>
      <c r="O3493" s="21" t="s">
        <v>83</v>
      </c>
      <c r="P3493" s="35" t="s">
        <v>13496</v>
      </c>
    </row>
    <row r="3494" spans="2:16">
      <c r="B3494" t="s">
        <v>41</v>
      </c>
      <c r="C3494" t="s">
        <v>47</v>
      </c>
      <c r="D3494" s="36">
        <v>49241500</v>
      </c>
      <c r="E3494" s="36">
        <v>6219</v>
      </c>
      <c r="F3494" t="s">
        <v>11684</v>
      </c>
      <c r="G3494" t="s">
        <v>57</v>
      </c>
      <c r="H3494" s="37">
        <v>1588</v>
      </c>
      <c r="I3494" s="41">
        <f t="shared" si="71"/>
        <v>1413.32</v>
      </c>
      <c r="J3494" t="s">
        <v>8885</v>
      </c>
      <c r="K3494" s="35">
        <v>6219</v>
      </c>
      <c r="L3494" s="33">
        <v>0.11</v>
      </c>
      <c r="M3494" s="21" t="s">
        <v>14848</v>
      </c>
      <c r="N3494" s="21" t="s">
        <v>9478</v>
      </c>
      <c r="O3494" s="21" t="s">
        <v>83</v>
      </c>
      <c r="P3494" s="35" t="s">
        <v>13496</v>
      </c>
    </row>
    <row r="3495" spans="2:16">
      <c r="B3495" t="s">
        <v>41</v>
      </c>
      <c r="C3495" t="s">
        <v>47</v>
      </c>
      <c r="D3495" s="36">
        <v>49241500</v>
      </c>
      <c r="E3495" s="36">
        <v>6220</v>
      </c>
      <c r="F3495" t="s">
        <v>11685</v>
      </c>
      <c r="G3495" t="s">
        <v>57</v>
      </c>
      <c r="H3495" s="37">
        <v>19703</v>
      </c>
      <c r="I3495" s="41">
        <f t="shared" si="71"/>
        <v>17535.670000000002</v>
      </c>
      <c r="J3495" t="s">
        <v>8885</v>
      </c>
      <c r="K3495" s="35">
        <v>6220</v>
      </c>
      <c r="L3495" s="33">
        <v>0.11</v>
      </c>
      <c r="M3495" s="21" t="s">
        <v>14848</v>
      </c>
      <c r="N3495" s="21" t="s">
        <v>9478</v>
      </c>
      <c r="O3495" s="21" t="s">
        <v>83</v>
      </c>
      <c r="P3495" s="35" t="s">
        <v>13496</v>
      </c>
    </row>
    <row r="3496" spans="2:16">
      <c r="B3496" t="s">
        <v>41</v>
      </c>
      <c r="C3496" t="s">
        <v>47</v>
      </c>
      <c r="D3496" s="36">
        <v>49241500</v>
      </c>
      <c r="E3496" s="36">
        <v>6222</v>
      </c>
      <c r="F3496" t="s">
        <v>11686</v>
      </c>
      <c r="G3496" t="s">
        <v>57</v>
      </c>
      <c r="H3496" s="37">
        <v>3229</v>
      </c>
      <c r="I3496" s="41">
        <f t="shared" si="71"/>
        <v>2873.81</v>
      </c>
      <c r="J3496" t="s">
        <v>8885</v>
      </c>
      <c r="K3496" s="35">
        <v>6222</v>
      </c>
      <c r="L3496" s="33">
        <v>0.11</v>
      </c>
      <c r="M3496" s="21" t="s">
        <v>14848</v>
      </c>
      <c r="N3496" s="21" t="s">
        <v>9478</v>
      </c>
      <c r="O3496" s="21" t="s">
        <v>83</v>
      </c>
      <c r="P3496" s="35" t="s">
        <v>13496</v>
      </c>
    </row>
    <row r="3497" spans="2:16">
      <c r="B3497" t="s">
        <v>41</v>
      </c>
      <c r="C3497" t="s">
        <v>47</v>
      </c>
      <c r="D3497" s="36">
        <v>49241500</v>
      </c>
      <c r="E3497" s="36">
        <v>6223</v>
      </c>
      <c r="F3497" t="s">
        <v>11687</v>
      </c>
      <c r="G3497" t="s">
        <v>57</v>
      </c>
      <c r="H3497" s="37">
        <v>3916</v>
      </c>
      <c r="I3497" s="41">
        <f t="shared" ref="I3497:I3560" si="72">H3497*0.89</f>
        <v>3485.2400000000002</v>
      </c>
      <c r="J3497" t="s">
        <v>8885</v>
      </c>
      <c r="K3497" s="35">
        <v>6223</v>
      </c>
      <c r="L3497" s="33">
        <v>0.11</v>
      </c>
      <c r="M3497" s="21" t="s">
        <v>14848</v>
      </c>
      <c r="N3497" s="21" t="s">
        <v>9478</v>
      </c>
      <c r="O3497" s="21" t="s">
        <v>83</v>
      </c>
      <c r="P3497" s="35" t="s">
        <v>13496</v>
      </c>
    </row>
    <row r="3498" spans="2:16">
      <c r="B3498" t="s">
        <v>41</v>
      </c>
      <c r="C3498" t="s">
        <v>47</v>
      </c>
      <c r="D3498" s="36">
        <v>49241500</v>
      </c>
      <c r="E3498" s="36">
        <v>6224</v>
      </c>
      <c r="F3498" t="s">
        <v>11688</v>
      </c>
      <c r="G3498" t="s">
        <v>57</v>
      </c>
      <c r="H3498" s="37">
        <v>16586</v>
      </c>
      <c r="I3498" s="41">
        <f t="shared" si="72"/>
        <v>14761.54</v>
      </c>
      <c r="J3498" t="s">
        <v>8885</v>
      </c>
      <c r="K3498" s="35">
        <v>6224</v>
      </c>
      <c r="L3498" s="33">
        <v>0.11</v>
      </c>
      <c r="M3498" s="21" t="s">
        <v>14848</v>
      </c>
      <c r="N3498" s="21" t="s">
        <v>9478</v>
      </c>
      <c r="O3498" s="21" t="s">
        <v>83</v>
      </c>
      <c r="P3498" s="35" t="s">
        <v>13496</v>
      </c>
    </row>
    <row r="3499" spans="2:16">
      <c r="B3499" t="s">
        <v>41</v>
      </c>
      <c r="C3499" t="s">
        <v>47</v>
      </c>
      <c r="D3499" s="36">
        <v>49241500</v>
      </c>
      <c r="E3499" s="36">
        <v>6225</v>
      </c>
      <c r="F3499" t="s">
        <v>9433</v>
      </c>
      <c r="G3499" t="s">
        <v>57</v>
      </c>
      <c r="H3499" s="37">
        <v>725</v>
      </c>
      <c r="I3499" s="41">
        <f t="shared" si="72"/>
        <v>645.25</v>
      </c>
      <c r="J3499" t="s">
        <v>8885</v>
      </c>
      <c r="K3499" s="35">
        <v>6225</v>
      </c>
      <c r="L3499" s="33">
        <v>0.11</v>
      </c>
      <c r="M3499" s="21" t="s">
        <v>14848</v>
      </c>
      <c r="N3499" s="21" t="s">
        <v>9478</v>
      </c>
      <c r="O3499" s="21" t="s">
        <v>83</v>
      </c>
      <c r="P3499" s="35" t="s">
        <v>13496</v>
      </c>
    </row>
    <row r="3500" spans="2:16">
      <c r="B3500" t="s">
        <v>41</v>
      </c>
      <c r="C3500" t="s">
        <v>47</v>
      </c>
      <c r="D3500" s="36">
        <v>49241500</v>
      </c>
      <c r="E3500" s="36">
        <v>6229</v>
      </c>
      <c r="F3500" t="s">
        <v>11689</v>
      </c>
      <c r="G3500" t="s">
        <v>57</v>
      </c>
      <c r="H3500" s="37">
        <v>1087</v>
      </c>
      <c r="I3500" s="41">
        <f t="shared" si="72"/>
        <v>967.43000000000006</v>
      </c>
      <c r="J3500" t="s">
        <v>8885</v>
      </c>
      <c r="K3500" s="35">
        <v>6229</v>
      </c>
      <c r="L3500" s="33">
        <v>0.11</v>
      </c>
      <c r="M3500" s="21" t="s">
        <v>14848</v>
      </c>
      <c r="N3500" s="21" t="s">
        <v>9478</v>
      </c>
      <c r="O3500" s="21" t="s">
        <v>83</v>
      </c>
      <c r="P3500" s="35" t="s">
        <v>13496</v>
      </c>
    </row>
    <row r="3501" spans="2:16">
      <c r="B3501" t="s">
        <v>41</v>
      </c>
      <c r="C3501" t="s">
        <v>47</v>
      </c>
      <c r="D3501" s="36">
        <v>49241500</v>
      </c>
      <c r="E3501" s="36">
        <v>6231</v>
      </c>
      <c r="F3501" t="s">
        <v>11690</v>
      </c>
      <c r="G3501" t="s">
        <v>57</v>
      </c>
      <c r="H3501" s="37">
        <v>3614</v>
      </c>
      <c r="I3501" s="41">
        <f t="shared" si="72"/>
        <v>3216.46</v>
      </c>
      <c r="J3501" t="s">
        <v>8885</v>
      </c>
      <c r="K3501" s="35">
        <v>6231</v>
      </c>
      <c r="L3501" s="33">
        <v>0.11</v>
      </c>
      <c r="M3501" s="21" t="s">
        <v>14848</v>
      </c>
      <c r="N3501" s="21" t="s">
        <v>9478</v>
      </c>
      <c r="O3501" s="21" t="s">
        <v>83</v>
      </c>
      <c r="P3501" s="35" t="s">
        <v>13496</v>
      </c>
    </row>
    <row r="3502" spans="2:16">
      <c r="B3502" t="s">
        <v>41</v>
      </c>
      <c r="C3502" t="s">
        <v>47</v>
      </c>
      <c r="D3502" s="36">
        <v>49241500</v>
      </c>
      <c r="E3502" s="36">
        <v>6232</v>
      </c>
      <c r="F3502" t="s">
        <v>11691</v>
      </c>
      <c r="G3502" t="s">
        <v>57</v>
      </c>
      <c r="H3502" s="37">
        <v>284</v>
      </c>
      <c r="I3502" s="41">
        <f t="shared" si="72"/>
        <v>252.76</v>
      </c>
      <c r="J3502" t="s">
        <v>8885</v>
      </c>
      <c r="K3502" s="35">
        <v>6232</v>
      </c>
      <c r="L3502" s="33">
        <v>0.11</v>
      </c>
      <c r="M3502" s="21" t="s">
        <v>14848</v>
      </c>
      <c r="N3502" s="21" t="s">
        <v>9478</v>
      </c>
      <c r="O3502" s="21" t="s">
        <v>83</v>
      </c>
      <c r="P3502" s="35" t="s">
        <v>13496</v>
      </c>
    </row>
    <row r="3503" spans="2:16">
      <c r="B3503" t="s">
        <v>41</v>
      </c>
      <c r="C3503" t="s">
        <v>47</v>
      </c>
      <c r="D3503" s="36">
        <v>49241500</v>
      </c>
      <c r="E3503" s="36">
        <v>6233</v>
      </c>
      <c r="F3503" t="s">
        <v>11692</v>
      </c>
      <c r="G3503" t="s">
        <v>57</v>
      </c>
      <c r="H3503" s="37">
        <v>312</v>
      </c>
      <c r="I3503" s="41">
        <f t="shared" si="72"/>
        <v>277.68</v>
      </c>
      <c r="J3503" t="s">
        <v>8885</v>
      </c>
      <c r="K3503" s="35">
        <v>6233</v>
      </c>
      <c r="L3503" s="33">
        <v>0.11</v>
      </c>
      <c r="M3503" s="21" t="s">
        <v>14848</v>
      </c>
      <c r="N3503" s="21" t="s">
        <v>9478</v>
      </c>
      <c r="O3503" s="21" t="s">
        <v>83</v>
      </c>
      <c r="P3503" s="35" t="s">
        <v>13496</v>
      </c>
    </row>
    <row r="3504" spans="2:16">
      <c r="B3504" t="s">
        <v>41</v>
      </c>
      <c r="C3504" t="s">
        <v>47</v>
      </c>
      <c r="D3504" s="36">
        <v>49241500</v>
      </c>
      <c r="E3504" s="36">
        <v>6235</v>
      </c>
      <c r="F3504" t="s">
        <v>11693</v>
      </c>
      <c r="G3504" t="s">
        <v>57</v>
      </c>
      <c r="H3504" s="37">
        <v>2586</v>
      </c>
      <c r="I3504" s="41">
        <f t="shared" si="72"/>
        <v>2301.54</v>
      </c>
      <c r="J3504" t="s">
        <v>8885</v>
      </c>
      <c r="K3504" s="35">
        <v>6235</v>
      </c>
      <c r="L3504" s="33">
        <v>0.11</v>
      </c>
      <c r="M3504" s="21" t="s">
        <v>14848</v>
      </c>
      <c r="N3504" s="21" t="s">
        <v>9478</v>
      </c>
      <c r="O3504" s="21" t="s">
        <v>83</v>
      </c>
      <c r="P3504" s="35" t="s">
        <v>13496</v>
      </c>
    </row>
    <row r="3505" spans="2:16">
      <c r="B3505" t="s">
        <v>41</v>
      </c>
      <c r="C3505" t="s">
        <v>47</v>
      </c>
      <c r="D3505" s="36">
        <v>49241500</v>
      </c>
      <c r="E3505" s="36">
        <v>6236</v>
      </c>
      <c r="F3505" t="s">
        <v>11694</v>
      </c>
      <c r="G3505" t="s">
        <v>57</v>
      </c>
      <c r="H3505" s="37">
        <v>323</v>
      </c>
      <c r="I3505" s="41">
        <f t="shared" si="72"/>
        <v>287.47000000000003</v>
      </c>
      <c r="J3505" t="s">
        <v>8885</v>
      </c>
      <c r="K3505" s="35">
        <v>6236</v>
      </c>
      <c r="L3505" s="33">
        <v>0.11</v>
      </c>
      <c r="M3505" s="21" t="s">
        <v>14848</v>
      </c>
      <c r="N3505" s="21" t="s">
        <v>9478</v>
      </c>
      <c r="O3505" s="21" t="s">
        <v>83</v>
      </c>
      <c r="P3505" s="35" t="s">
        <v>13496</v>
      </c>
    </row>
    <row r="3506" spans="2:16">
      <c r="B3506" t="s">
        <v>41</v>
      </c>
      <c r="C3506" t="s">
        <v>47</v>
      </c>
      <c r="D3506" s="36">
        <v>49241500</v>
      </c>
      <c r="E3506" s="36">
        <v>6237</v>
      </c>
      <c r="F3506" t="s">
        <v>11695</v>
      </c>
      <c r="G3506" t="s">
        <v>57</v>
      </c>
      <c r="H3506" s="37">
        <v>4933</v>
      </c>
      <c r="I3506" s="41">
        <f t="shared" si="72"/>
        <v>4390.37</v>
      </c>
      <c r="J3506" t="s">
        <v>8885</v>
      </c>
      <c r="K3506" s="35">
        <v>6237</v>
      </c>
      <c r="L3506" s="33">
        <v>0.11</v>
      </c>
      <c r="M3506" s="21" t="s">
        <v>14848</v>
      </c>
      <c r="N3506" s="21" t="s">
        <v>9478</v>
      </c>
      <c r="O3506" s="21" t="s">
        <v>83</v>
      </c>
      <c r="P3506" s="35" t="s">
        <v>13496</v>
      </c>
    </row>
    <row r="3507" spans="2:16">
      <c r="B3507" t="s">
        <v>41</v>
      </c>
      <c r="C3507" t="s">
        <v>47</v>
      </c>
      <c r="D3507" s="36">
        <v>49241500</v>
      </c>
      <c r="E3507" s="36">
        <v>6238</v>
      </c>
      <c r="F3507" t="s">
        <v>11696</v>
      </c>
      <c r="G3507" t="s">
        <v>57</v>
      </c>
      <c r="H3507" s="37">
        <v>4082</v>
      </c>
      <c r="I3507" s="41">
        <f t="shared" si="72"/>
        <v>3632.98</v>
      </c>
      <c r="J3507" t="s">
        <v>8885</v>
      </c>
      <c r="K3507" s="35">
        <v>6238</v>
      </c>
      <c r="L3507" s="33">
        <v>0.11</v>
      </c>
      <c r="M3507" s="21" t="s">
        <v>14848</v>
      </c>
      <c r="N3507" s="21" t="s">
        <v>9478</v>
      </c>
      <c r="O3507" s="21" t="s">
        <v>83</v>
      </c>
      <c r="P3507" s="35" t="s">
        <v>13496</v>
      </c>
    </row>
    <row r="3508" spans="2:16">
      <c r="B3508" t="s">
        <v>41</v>
      </c>
      <c r="C3508" t="s">
        <v>47</v>
      </c>
      <c r="D3508" s="36">
        <v>49241500</v>
      </c>
      <c r="E3508" s="36">
        <v>6415</v>
      </c>
      <c r="F3508" t="s">
        <v>11697</v>
      </c>
      <c r="G3508" t="s">
        <v>57</v>
      </c>
      <c r="H3508" s="37">
        <v>2935</v>
      </c>
      <c r="I3508" s="41">
        <f t="shared" si="72"/>
        <v>2612.15</v>
      </c>
      <c r="J3508" t="s">
        <v>8885</v>
      </c>
      <c r="K3508" s="35">
        <v>6415</v>
      </c>
      <c r="L3508" s="33">
        <v>0.11</v>
      </c>
      <c r="M3508" s="21" t="s">
        <v>14848</v>
      </c>
      <c r="N3508" s="21" t="s">
        <v>9478</v>
      </c>
      <c r="O3508" s="21" t="s">
        <v>83</v>
      </c>
      <c r="P3508" s="35" t="s">
        <v>13496</v>
      </c>
    </row>
    <row r="3509" spans="2:16">
      <c r="B3509" t="s">
        <v>41</v>
      </c>
      <c r="C3509" t="s">
        <v>47</v>
      </c>
      <c r="D3509" s="36">
        <v>49241500</v>
      </c>
      <c r="E3509" s="36">
        <v>6484</v>
      </c>
      <c r="F3509" t="s">
        <v>11698</v>
      </c>
      <c r="G3509" t="s">
        <v>57</v>
      </c>
      <c r="H3509" s="37">
        <v>5558</v>
      </c>
      <c r="I3509" s="41">
        <f t="shared" si="72"/>
        <v>4946.62</v>
      </c>
      <c r="J3509" t="s">
        <v>8885</v>
      </c>
      <c r="K3509" s="35">
        <v>6484</v>
      </c>
      <c r="L3509" s="33">
        <v>0.11</v>
      </c>
      <c r="M3509" s="21" t="s">
        <v>14848</v>
      </c>
      <c r="N3509" s="21" t="s">
        <v>9478</v>
      </c>
      <c r="O3509" s="21" t="s">
        <v>83</v>
      </c>
      <c r="P3509" s="35" t="s">
        <v>13496</v>
      </c>
    </row>
    <row r="3510" spans="2:16">
      <c r="B3510" t="s">
        <v>41</v>
      </c>
      <c r="C3510" t="s">
        <v>47</v>
      </c>
      <c r="D3510" s="36">
        <v>49241500</v>
      </c>
      <c r="E3510" s="36">
        <v>6487</v>
      </c>
      <c r="F3510" t="s">
        <v>11699</v>
      </c>
      <c r="G3510" t="s">
        <v>57</v>
      </c>
      <c r="H3510" s="37">
        <v>1696</v>
      </c>
      <c r="I3510" s="41">
        <f t="shared" si="72"/>
        <v>1509.44</v>
      </c>
      <c r="J3510" t="s">
        <v>8885</v>
      </c>
      <c r="K3510" s="35">
        <v>6487</v>
      </c>
      <c r="L3510" s="33">
        <v>0.11</v>
      </c>
      <c r="M3510" s="21" t="s">
        <v>14848</v>
      </c>
      <c r="N3510" s="21" t="s">
        <v>9478</v>
      </c>
      <c r="O3510" s="21" t="s">
        <v>83</v>
      </c>
      <c r="P3510" s="35" t="s">
        <v>13496</v>
      </c>
    </row>
    <row r="3511" spans="2:16">
      <c r="B3511" t="s">
        <v>41</v>
      </c>
      <c r="C3511" t="s">
        <v>47</v>
      </c>
      <c r="D3511" s="36">
        <v>49241500</v>
      </c>
      <c r="E3511" s="36">
        <v>6510</v>
      </c>
      <c r="F3511" t="s">
        <v>11700</v>
      </c>
      <c r="G3511" t="s">
        <v>57</v>
      </c>
      <c r="H3511" s="37">
        <v>1044</v>
      </c>
      <c r="I3511" s="41">
        <f t="shared" si="72"/>
        <v>929.16</v>
      </c>
      <c r="J3511" t="s">
        <v>8885</v>
      </c>
      <c r="K3511" s="35">
        <v>6510</v>
      </c>
      <c r="L3511" s="33">
        <v>0.11</v>
      </c>
      <c r="M3511" s="21" t="s">
        <v>14848</v>
      </c>
      <c r="N3511" s="21" t="s">
        <v>9478</v>
      </c>
      <c r="O3511" s="21" t="s">
        <v>83</v>
      </c>
      <c r="P3511" s="35" t="s">
        <v>13496</v>
      </c>
    </row>
    <row r="3512" spans="2:16">
      <c r="B3512" t="s">
        <v>41</v>
      </c>
      <c r="C3512" t="s">
        <v>47</v>
      </c>
      <c r="D3512" s="36">
        <v>49241500</v>
      </c>
      <c r="E3512" s="36">
        <v>6584</v>
      </c>
      <c r="F3512" t="s">
        <v>11701</v>
      </c>
      <c r="G3512" t="s">
        <v>57</v>
      </c>
      <c r="H3512" s="37">
        <v>3361</v>
      </c>
      <c r="I3512" s="41">
        <f t="shared" si="72"/>
        <v>2991.29</v>
      </c>
      <c r="J3512" t="s">
        <v>8885</v>
      </c>
      <c r="K3512" s="35">
        <v>6584</v>
      </c>
      <c r="L3512" s="33">
        <v>0.11</v>
      </c>
      <c r="M3512" s="21" t="s">
        <v>14848</v>
      </c>
      <c r="N3512" s="21" t="s">
        <v>9478</v>
      </c>
      <c r="O3512" s="21" t="s">
        <v>83</v>
      </c>
      <c r="P3512" s="35" t="s">
        <v>13496</v>
      </c>
    </row>
    <row r="3513" spans="2:16">
      <c r="B3513" t="s">
        <v>41</v>
      </c>
      <c r="C3513" t="s">
        <v>47</v>
      </c>
      <c r="D3513" s="36">
        <v>49241500</v>
      </c>
      <c r="E3513" s="36">
        <v>6587</v>
      </c>
      <c r="F3513" t="s">
        <v>11702</v>
      </c>
      <c r="G3513" t="s">
        <v>57</v>
      </c>
      <c r="H3513" s="37">
        <v>3226</v>
      </c>
      <c r="I3513" s="41">
        <f t="shared" si="72"/>
        <v>2871.14</v>
      </c>
      <c r="J3513" t="s">
        <v>8885</v>
      </c>
      <c r="K3513" s="35">
        <v>6587</v>
      </c>
      <c r="L3513" s="33">
        <v>0.11</v>
      </c>
      <c r="M3513" s="21" t="s">
        <v>14848</v>
      </c>
      <c r="N3513" s="21" t="s">
        <v>9478</v>
      </c>
      <c r="O3513" s="21" t="s">
        <v>83</v>
      </c>
      <c r="P3513" s="35" t="s">
        <v>13496</v>
      </c>
    </row>
    <row r="3514" spans="2:16">
      <c r="B3514" t="s">
        <v>41</v>
      </c>
      <c r="C3514" t="s">
        <v>47</v>
      </c>
      <c r="D3514" s="36">
        <v>49241500</v>
      </c>
      <c r="E3514" s="36">
        <v>7000</v>
      </c>
      <c r="F3514" t="s">
        <v>11703</v>
      </c>
      <c r="G3514" t="s">
        <v>57</v>
      </c>
      <c r="H3514" s="37">
        <v>6215</v>
      </c>
      <c r="I3514" s="41">
        <f t="shared" si="72"/>
        <v>5531.35</v>
      </c>
      <c r="J3514" t="s">
        <v>8885</v>
      </c>
      <c r="K3514" s="35">
        <v>7000</v>
      </c>
      <c r="L3514" s="33">
        <v>0.11</v>
      </c>
      <c r="M3514" s="21" t="s">
        <v>14848</v>
      </c>
      <c r="N3514" s="21" t="s">
        <v>9478</v>
      </c>
      <c r="O3514" s="21" t="s">
        <v>83</v>
      </c>
      <c r="P3514" s="35" t="s">
        <v>13496</v>
      </c>
    </row>
    <row r="3515" spans="2:16">
      <c r="B3515" t="s">
        <v>41</v>
      </c>
      <c r="C3515" t="s">
        <v>47</v>
      </c>
      <c r="D3515" s="36">
        <v>49241500</v>
      </c>
      <c r="E3515" s="36">
        <v>7002</v>
      </c>
      <c r="F3515" t="s">
        <v>11704</v>
      </c>
      <c r="G3515" t="s">
        <v>57</v>
      </c>
      <c r="H3515" s="37">
        <v>7001</v>
      </c>
      <c r="I3515" s="41">
        <f t="shared" si="72"/>
        <v>6230.89</v>
      </c>
      <c r="J3515" t="s">
        <v>8885</v>
      </c>
      <c r="K3515" s="35">
        <v>7002</v>
      </c>
      <c r="L3515" s="33">
        <v>0.11</v>
      </c>
      <c r="M3515" s="21" t="s">
        <v>14848</v>
      </c>
      <c r="N3515" s="21" t="s">
        <v>9478</v>
      </c>
      <c r="O3515" s="21" t="s">
        <v>83</v>
      </c>
      <c r="P3515" s="35" t="s">
        <v>13496</v>
      </c>
    </row>
    <row r="3516" spans="2:16">
      <c r="B3516" t="s">
        <v>41</v>
      </c>
      <c r="C3516" t="s">
        <v>47</v>
      </c>
      <c r="D3516" s="36">
        <v>49241500</v>
      </c>
      <c r="E3516" s="36">
        <v>7003</v>
      </c>
      <c r="F3516" t="s">
        <v>11705</v>
      </c>
      <c r="G3516" t="s">
        <v>57</v>
      </c>
      <c r="H3516" s="37">
        <v>7509</v>
      </c>
      <c r="I3516" s="41">
        <f t="shared" si="72"/>
        <v>6683.01</v>
      </c>
      <c r="J3516" t="s">
        <v>8885</v>
      </c>
      <c r="K3516" s="35">
        <v>7003</v>
      </c>
      <c r="L3516" s="33">
        <v>0.11</v>
      </c>
      <c r="M3516" s="21" t="s">
        <v>14848</v>
      </c>
      <c r="N3516" s="21" t="s">
        <v>9478</v>
      </c>
      <c r="O3516" s="21" t="s">
        <v>83</v>
      </c>
      <c r="P3516" s="35" t="s">
        <v>13496</v>
      </c>
    </row>
    <row r="3517" spans="2:16">
      <c r="B3517" t="s">
        <v>41</v>
      </c>
      <c r="C3517" t="s">
        <v>47</v>
      </c>
      <c r="D3517" s="36">
        <v>49241500</v>
      </c>
      <c r="E3517" s="36">
        <v>7010</v>
      </c>
      <c r="F3517" t="s">
        <v>11706</v>
      </c>
      <c r="G3517" t="s">
        <v>57</v>
      </c>
      <c r="H3517" s="37">
        <v>984</v>
      </c>
      <c r="I3517" s="41">
        <f t="shared" si="72"/>
        <v>875.76</v>
      </c>
      <c r="J3517" t="s">
        <v>8885</v>
      </c>
      <c r="K3517" s="35">
        <v>7010</v>
      </c>
      <c r="L3517" s="33">
        <v>0.11</v>
      </c>
      <c r="M3517" s="21" t="s">
        <v>14848</v>
      </c>
      <c r="N3517" s="21" t="s">
        <v>9478</v>
      </c>
      <c r="O3517" s="21" t="s">
        <v>83</v>
      </c>
      <c r="P3517" s="35" t="s">
        <v>13496</v>
      </c>
    </row>
    <row r="3518" spans="2:16">
      <c r="B3518" t="s">
        <v>41</v>
      </c>
      <c r="C3518" t="s">
        <v>47</v>
      </c>
      <c r="D3518" s="36">
        <v>49241500</v>
      </c>
      <c r="E3518" s="36">
        <v>7035</v>
      </c>
      <c r="F3518" t="s">
        <v>11707</v>
      </c>
      <c r="G3518" t="s">
        <v>57</v>
      </c>
      <c r="H3518" s="37">
        <v>1558</v>
      </c>
      <c r="I3518" s="41">
        <f t="shared" si="72"/>
        <v>1386.6200000000001</v>
      </c>
      <c r="J3518" t="s">
        <v>8885</v>
      </c>
      <c r="K3518" s="35">
        <v>7035</v>
      </c>
      <c r="L3518" s="33">
        <v>0.11</v>
      </c>
      <c r="M3518" s="21" t="s">
        <v>14848</v>
      </c>
      <c r="N3518" s="21" t="s">
        <v>9478</v>
      </c>
      <c r="O3518" s="21" t="s">
        <v>83</v>
      </c>
      <c r="P3518" s="35" t="s">
        <v>13496</v>
      </c>
    </row>
    <row r="3519" spans="2:16">
      <c r="B3519" t="s">
        <v>41</v>
      </c>
      <c r="C3519" t="s">
        <v>47</v>
      </c>
      <c r="D3519" s="36">
        <v>49241500</v>
      </c>
      <c r="E3519" s="36">
        <v>7038</v>
      </c>
      <c r="F3519" t="s">
        <v>11708</v>
      </c>
      <c r="G3519" t="s">
        <v>57</v>
      </c>
      <c r="H3519" s="37">
        <v>962</v>
      </c>
      <c r="I3519" s="41">
        <f t="shared" si="72"/>
        <v>856.18000000000006</v>
      </c>
      <c r="J3519" t="s">
        <v>8885</v>
      </c>
      <c r="K3519" s="35">
        <v>7038</v>
      </c>
      <c r="L3519" s="33">
        <v>0.11</v>
      </c>
      <c r="M3519" s="21" t="s">
        <v>14848</v>
      </c>
      <c r="N3519" s="21" t="s">
        <v>9478</v>
      </c>
      <c r="O3519" s="21" t="s">
        <v>83</v>
      </c>
      <c r="P3519" s="35" t="s">
        <v>13496</v>
      </c>
    </row>
    <row r="3520" spans="2:16">
      <c r="B3520" t="s">
        <v>41</v>
      </c>
      <c r="C3520" t="s">
        <v>47</v>
      </c>
      <c r="D3520" s="36">
        <v>49241500</v>
      </c>
      <c r="E3520" s="36">
        <v>7040</v>
      </c>
      <c r="F3520" t="s">
        <v>11709</v>
      </c>
      <c r="G3520" t="s">
        <v>57</v>
      </c>
      <c r="H3520" s="37">
        <v>1341</v>
      </c>
      <c r="I3520" s="41">
        <f t="shared" si="72"/>
        <v>1193.49</v>
      </c>
      <c r="J3520" t="s">
        <v>8885</v>
      </c>
      <c r="K3520" s="35">
        <v>7040</v>
      </c>
      <c r="L3520" s="33">
        <v>0.11</v>
      </c>
      <c r="M3520" s="21" t="s">
        <v>14848</v>
      </c>
      <c r="N3520" s="21" t="s">
        <v>9478</v>
      </c>
      <c r="O3520" s="21" t="s">
        <v>83</v>
      </c>
      <c r="P3520" s="35" t="s">
        <v>13496</v>
      </c>
    </row>
    <row r="3521" spans="2:16">
      <c r="B3521" t="s">
        <v>41</v>
      </c>
      <c r="C3521" t="s">
        <v>47</v>
      </c>
      <c r="D3521" s="36">
        <v>49241500</v>
      </c>
      <c r="E3521" s="36">
        <v>7041</v>
      </c>
      <c r="F3521" t="s">
        <v>11710</v>
      </c>
      <c r="G3521" t="s">
        <v>57</v>
      </c>
      <c r="H3521" s="37">
        <v>2759</v>
      </c>
      <c r="I3521" s="41">
        <f t="shared" si="72"/>
        <v>2455.5100000000002</v>
      </c>
      <c r="J3521" t="s">
        <v>8885</v>
      </c>
      <c r="K3521" s="35">
        <v>7041</v>
      </c>
      <c r="L3521" s="33">
        <v>0.11</v>
      </c>
      <c r="M3521" s="21" t="s">
        <v>14848</v>
      </c>
      <c r="N3521" s="21" t="s">
        <v>9478</v>
      </c>
      <c r="O3521" s="21" t="s">
        <v>83</v>
      </c>
      <c r="P3521" s="35" t="s">
        <v>13496</v>
      </c>
    </row>
    <row r="3522" spans="2:16">
      <c r="B3522" t="s">
        <v>41</v>
      </c>
      <c r="C3522" t="s">
        <v>47</v>
      </c>
      <c r="D3522" s="36">
        <v>49241500</v>
      </c>
      <c r="E3522" s="36">
        <v>7042</v>
      </c>
      <c r="F3522" t="s">
        <v>11711</v>
      </c>
      <c r="G3522" t="s">
        <v>57</v>
      </c>
      <c r="H3522" s="37">
        <v>973</v>
      </c>
      <c r="I3522" s="41">
        <f t="shared" si="72"/>
        <v>865.97</v>
      </c>
      <c r="J3522" t="s">
        <v>8885</v>
      </c>
      <c r="K3522" s="35">
        <v>7042</v>
      </c>
      <c r="L3522" s="33">
        <v>0.11</v>
      </c>
      <c r="M3522" s="21" t="s">
        <v>14848</v>
      </c>
      <c r="N3522" s="21" t="s">
        <v>9478</v>
      </c>
      <c r="O3522" s="21" t="s">
        <v>83</v>
      </c>
      <c r="P3522" s="35" t="s">
        <v>13496</v>
      </c>
    </row>
    <row r="3523" spans="2:16">
      <c r="B3523" t="s">
        <v>41</v>
      </c>
      <c r="C3523" t="s">
        <v>47</v>
      </c>
      <c r="D3523" s="36">
        <v>49241500</v>
      </c>
      <c r="E3523" s="36">
        <v>7043</v>
      </c>
      <c r="F3523" t="s">
        <v>11712</v>
      </c>
      <c r="G3523" t="s">
        <v>57</v>
      </c>
      <c r="H3523" s="37">
        <v>1886</v>
      </c>
      <c r="I3523" s="41">
        <f t="shared" si="72"/>
        <v>1678.54</v>
      </c>
      <c r="J3523" t="s">
        <v>8885</v>
      </c>
      <c r="K3523" s="35">
        <v>7043</v>
      </c>
      <c r="L3523" s="33">
        <v>0.11</v>
      </c>
      <c r="M3523" s="21" t="s">
        <v>14848</v>
      </c>
      <c r="N3523" s="21" t="s">
        <v>9478</v>
      </c>
      <c r="O3523" s="21" t="s">
        <v>83</v>
      </c>
      <c r="P3523" s="35" t="s">
        <v>13496</v>
      </c>
    </row>
    <row r="3524" spans="2:16">
      <c r="B3524" t="s">
        <v>41</v>
      </c>
      <c r="C3524" t="s">
        <v>47</v>
      </c>
      <c r="D3524" s="36">
        <v>49241500</v>
      </c>
      <c r="E3524" s="36">
        <v>7044</v>
      </c>
      <c r="F3524" t="s">
        <v>11713</v>
      </c>
      <c r="G3524" t="s">
        <v>57</v>
      </c>
      <c r="H3524" s="37">
        <v>628</v>
      </c>
      <c r="I3524" s="41">
        <f t="shared" si="72"/>
        <v>558.91999999999996</v>
      </c>
      <c r="J3524" t="s">
        <v>8885</v>
      </c>
      <c r="K3524" s="35">
        <v>7044</v>
      </c>
      <c r="L3524" s="33">
        <v>0.11</v>
      </c>
      <c r="M3524" s="21" t="s">
        <v>14848</v>
      </c>
      <c r="N3524" s="21" t="s">
        <v>9478</v>
      </c>
      <c r="O3524" s="21" t="s">
        <v>83</v>
      </c>
      <c r="P3524" s="35" t="s">
        <v>13496</v>
      </c>
    </row>
    <row r="3525" spans="2:16">
      <c r="B3525" t="s">
        <v>41</v>
      </c>
      <c r="C3525" t="s">
        <v>47</v>
      </c>
      <c r="D3525" s="36">
        <v>49241500</v>
      </c>
      <c r="E3525" s="36">
        <v>7045</v>
      </c>
      <c r="F3525" t="s">
        <v>11714</v>
      </c>
      <c r="G3525" t="s">
        <v>57</v>
      </c>
      <c r="H3525" s="37">
        <v>1130</v>
      </c>
      <c r="I3525" s="41">
        <f t="shared" si="72"/>
        <v>1005.7</v>
      </c>
      <c r="J3525" t="s">
        <v>8885</v>
      </c>
      <c r="K3525" s="35">
        <v>7045</v>
      </c>
      <c r="L3525" s="33">
        <v>0.11</v>
      </c>
      <c r="M3525" s="21" t="s">
        <v>14848</v>
      </c>
      <c r="N3525" s="21" t="s">
        <v>9478</v>
      </c>
      <c r="O3525" s="21" t="s">
        <v>83</v>
      </c>
      <c r="P3525" s="35" t="s">
        <v>13496</v>
      </c>
    </row>
    <row r="3526" spans="2:16">
      <c r="B3526" t="s">
        <v>41</v>
      </c>
      <c r="C3526" t="s">
        <v>47</v>
      </c>
      <c r="D3526" s="36">
        <v>49241500</v>
      </c>
      <c r="E3526" s="36">
        <v>7046</v>
      </c>
      <c r="F3526" t="s">
        <v>11715</v>
      </c>
      <c r="G3526" t="s">
        <v>57</v>
      </c>
      <c r="H3526" s="37">
        <v>803</v>
      </c>
      <c r="I3526" s="41">
        <f t="shared" si="72"/>
        <v>714.67</v>
      </c>
      <c r="J3526" t="s">
        <v>8885</v>
      </c>
      <c r="K3526" s="35">
        <v>7046</v>
      </c>
      <c r="L3526" s="33">
        <v>0.11</v>
      </c>
      <c r="M3526" s="21" t="s">
        <v>14848</v>
      </c>
      <c r="N3526" s="21" t="s">
        <v>9478</v>
      </c>
      <c r="O3526" s="21" t="s">
        <v>83</v>
      </c>
      <c r="P3526" s="35" t="s">
        <v>13496</v>
      </c>
    </row>
    <row r="3527" spans="2:16">
      <c r="B3527" t="s">
        <v>41</v>
      </c>
      <c r="C3527" t="s">
        <v>47</v>
      </c>
      <c r="D3527" s="36">
        <v>49241500</v>
      </c>
      <c r="E3527" s="36">
        <v>7047</v>
      </c>
      <c r="F3527" t="s">
        <v>11716</v>
      </c>
      <c r="G3527" t="s">
        <v>57</v>
      </c>
      <c r="H3527" s="37">
        <v>693</v>
      </c>
      <c r="I3527" s="41">
        <f t="shared" si="72"/>
        <v>616.77</v>
      </c>
      <c r="J3527" t="s">
        <v>8885</v>
      </c>
      <c r="K3527" s="35">
        <v>7047</v>
      </c>
      <c r="L3527" s="33">
        <v>0.11</v>
      </c>
      <c r="M3527" s="21" t="s">
        <v>14848</v>
      </c>
      <c r="N3527" s="21" t="s">
        <v>9478</v>
      </c>
      <c r="O3527" s="21" t="s">
        <v>83</v>
      </c>
      <c r="P3527" s="35" t="s">
        <v>13496</v>
      </c>
    </row>
    <row r="3528" spans="2:16">
      <c r="B3528" t="s">
        <v>41</v>
      </c>
      <c r="C3528" t="s">
        <v>47</v>
      </c>
      <c r="D3528" s="36">
        <v>49241500</v>
      </c>
      <c r="E3528" s="36">
        <v>7048</v>
      </c>
      <c r="F3528" t="s">
        <v>11717</v>
      </c>
      <c r="G3528" t="s">
        <v>57</v>
      </c>
      <c r="H3528" s="37">
        <v>1561</v>
      </c>
      <c r="I3528" s="41">
        <f t="shared" si="72"/>
        <v>1389.29</v>
      </c>
      <c r="J3528" t="s">
        <v>8885</v>
      </c>
      <c r="K3528" s="35">
        <v>7048</v>
      </c>
      <c r="L3528" s="33">
        <v>0.11</v>
      </c>
      <c r="M3528" s="21" t="s">
        <v>14848</v>
      </c>
      <c r="N3528" s="21" t="s">
        <v>9478</v>
      </c>
      <c r="O3528" s="21" t="s">
        <v>83</v>
      </c>
      <c r="P3528" s="35" t="s">
        <v>13496</v>
      </c>
    </row>
    <row r="3529" spans="2:16">
      <c r="B3529" t="s">
        <v>41</v>
      </c>
      <c r="C3529" t="s">
        <v>47</v>
      </c>
      <c r="D3529" s="36">
        <v>49241500</v>
      </c>
      <c r="E3529" s="36">
        <v>7049</v>
      </c>
      <c r="F3529" t="s">
        <v>11718</v>
      </c>
      <c r="G3529" t="s">
        <v>57</v>
      </c>
      <c r="H3529" s="37">
        <v>1853</v>
      </c>
      <c r="I3529" s="41">
        <f t="shared" si="72"/>
        <v>1649.17</v>
      </c>
      <c r="J3529" t="s">
        <v>8885</v>
      </c>
      <c r="K3529" s="35">
        <v>7049</v>
      </c>
      <c r="L3529" s="33">
        <v>0.11</v>
      </c>
      <c r="M3529" s="21" t="s">
        <v>14848</v>
      </c>
      <c r="N3529" s="21" t="s">
        <v>9478</v>
      </c>
      <c r="O3529" s="21" t="s">
        <v>83</v>
      </c>
      <c r="P3529" s="35" t="s">
        <v>13496</v>
      </c>
    </row>
    <row r="3530" spans="2:16">
      <c r="B3530" t="s">
        <v>41</v>
      </c>
      <c r="C3530" t="s">
        <v>47</v>
      </c>
      <c r="D3530" s="36">
        <v>49241500</v>
      </c>
      <c r="E3530" s="36">
        <v>7050</v>
      </c>
      <c r="F3530" t="s">
        <v>11719</v>
      </c>
      <c r="G3530" t="s">
        <v>57</v>
      </c>
      <c r="H3530" s="37">
        <v>3365</v>
      </c>
      <c r="I3530" s="41">
        <f t="shared" si="72"/>
        <v>2994.85</v>
      </c>
      <c r="J3530" t="s">
        <v>8885</v>
      </c>
      <c r="K3530" s="35">
        <v>7050</v>
      </c>
      <c r="L3530" s="33">
        <v>0.11</v>
      </c>
      <c r="M3530" s="21" t="s">
        <v>14848</v>
      </c>
      <c r="N3530" s="21" t="s">
        <v>9478</v>
      </c>
      <c r="O3530" s="21" t="s">
        <v>83</v>
      </c>
      <c r="P3530" s="35" t="s">
        <v>13496</v>
      </c>
    </row>
    <row r="3531" spans="2:16">
      <c r="B3531" t="s">
        <v>41</v>
      </c>
      <c r="C3531" t="s">
        <v>47</v>
      </c>
      <c r="D3531" s="36">
        <v>49241500</v>
      </c>
      <c r="E3531" s="36">
        <v>7051</v>
      </c>
      <c r="F3531" t="s">
        <v>11720</v>
      </c>
      <c r="G3531" t="s">
        <v>57</v>
      </c>
      <c r="H3531" s="37">
        <v>5366</v>
      </c>
      <c r="I3531" s="41">
        <f t="shared" si="72"/>
        <v>4775.74</v>
      </c>
      <c r="J3531" t="s">
        <v>8885</v>
      </c>
      <c r="K3531" s="35">
        <v>7051</v>
      </c>
      <c r="L3531" s="33">
        <v>0.11</v>
      </c>
      <c r="M3531" s="21" t="s">
        <v>14848</v>
      </c>
      <c r="N3531" s="21" t="s">
        <v>9478</v>
      </c>
      <c r="O3531" s="21" t="s">
        <v>83</v>
      </c>
      <c r="P3531" s="35" t="s">
        <v>13496</v>
      </c>
    </row>
    <row r="3532" spans="2:16">
      <c r="B3532" t="s">
        <v>41</v>
      </c>
      <c r="C3532" t="s">
        <v>47</v>
      </c>
      <c r="D3532" s="36">
        <v>49241500</v>
      </c>
      <c r="E3532" s="36">
        <v>7052</v>
      </c>
      <c r="F3532" t="s">
        <v>11721</v>
      </c>
      <c r="G3532" t="s">
        <v>57</v>
      </c>
      <c r="H3532" s="37">
        <v>7641</v>
      </c>
      <c r="I3532" s="41">
        <f t="shared" si="72"/>
        <v>6800.49</v>
      </c>
      <c r="J3532" t="s">
        <v>8885</v>
      </c>
      <c r="K3532" s="35">
        <v>7052</v>
      </c>
      <c r="L3532" s="33">
        <v>0.11</v>
      </c>
      <c r="M3532" s="21" t="s">
        <v>14848</v>
      </c>
      <c r="N3532" s="21" t="s">
        <v>9478</v>
      </c>
      <c r="O3532" s="21" t="s">
        <v>83</v>
      </c>
      <c r="P3532" s="35" t="s">
        <v>13496</v>
      </c>
    </row>
    <row r="3533" spans="2:16">
      <c r="B3533" t="s">
        <v>41</v>
      </c>
      <c r="C3533" t="s">
        <v>47</v>
      </c>
      <c r="D3533" s="36">
        <v>49241500</v>
      </c>
      <c r="E3533" s="36">
        <v>7053</v>
      </c>
      <c r="F3533" t="s">
        <v>11722</v>
      </c>
      <c r="G3533" t="s">
        <v>57</v>
      </c>
      <c r="H3533" s="37">
        <v>3776</v>
      </c>
      <c r="I3533" s="41">
        <f t="shared" si="72"/>
        <v>3360.64</v>
      </c>
      <c r="J3533" t="s">
        <v>8885</v>
      </c>
      <c r="K3533" s="35">
        <v>7053</v>
      </c>
      <c r="L3533" s="33">
        <v>0.11</v>
      </c>
      <c r="M3533" s="21" t="s">
        <v>14848</v>
      </c>
      <c r="N3533" s="21" t="s">
        <v>9478</v>
      </c>
      <c r="O3533" s="21" t="s">
        <v>83</v>
      </c>
      <c r="P3533" s="35" t="s">
        <v>13496</v>
      </c>
    </row>
    <row r="3534" spans="2:16">
      <c r="B3534" t="s">
        <v>41</v>
      </c>
      <c r="C3534" t="s">
        <v>47</v>
      </c>
      <c r="D3534" s="36">
        <v>49241500</v>
      </c>
      <c r="E3534" s="36">
        <v>7054</v>
      </c>
      <c r="F3534" t="s">
        <v>11723</v>
      </c>
      <c r="G3534" t="s">
        <v>57</v>
      </c>
      <c r="H3534" s="37">
        <v>7611</v>
      </c>
      <c r="I3534" s="41">
        <f t="shared" si="72"/>
        <v>6773.79</v>
      </c>
      <c r="J3534" t="s">
        <v>8885</v>
      </c>
      <c r="K3534" s="35">
        <v>7054</v>
      </c>
      <c r="L3534" s="33">
        <v>0.11</v>
      </c>
      <c r="M3534" s="21" t="s">
        <v>14848</v>
      </c>
      <c r="N3534" s="21" t="s">
        <v>9478</v>
      </c>
      <c r="O3534" s="21" t="s">
        <v>83</v>
      </c>
      <c r="P3534" s="35" t="s">
        <v>13496</v>
      </c>
    </row>
    <row r="3535" spans="2:16">
      <c r="B3535" t="s">
        <v>41</v>
      </c>
      <c r="C3535" t="s">
        <v>47</v>
      </c>
      <c r="D3535" s="36">
        <v>49241500</v>
      </c>
      <c r="E3535" s="36">
        <v>7055</v>
      </c>
      <c r="F3535" t="s">
        <v>11724</v>
      </c>
      <c r="G3535" t="s">
        <v>57</v>
      </c>
      <c r="H3535" s="37">
        <v>2573</v>
      </c>
      <c r="I3535" s="41">
        <f t="shared" si="72"/>
        <v>2289.9700000000003</v>
      </c>
      <c r="J3535" t="s">
        <v>8885</v>
      </c>
      <c r="K3535" s="35">
        <v>7055</v>
      </c>
      <c r="L3535" s="33">
        <v>0.11</v>
      </c>
      <c r="M3535" s="21" t="s">
        <v>14848</v>
      </c>
      <c r="N3535" s="21" t="s">
        <v>9478</v>
      </c>
      <c r="O3535" s="21" t="s">
        <v>83</v>
      </c>
      <c r="P3535" s="35" t="s">
        <v>13496</v>
      </c>
    </row>
    <row r="3536" spans="2:16">
      <c r="B3536" t="s">
        <v>41</v>
      </c>
      <c r="C3536" t="s">
        <v>47</v>
      </c>
      <c r="D3536" s="36">
        <v>49241500</v>
      </c>
      <c r="E3536" s="36">
        <v>7056</v>
      </c>
      <c r="F3536" t="s">
        <v>11725</v>
      </c>
      <c r="G3536" t="s">
        <v>57</v>
      </c>
      <c r="H3536" s="37">
        <v>5208</v>
      </c>
      <c r="I3536" s="41">
        <f t="shared" si="72"/>
        <v>4635.12</v>
      </c>
      <c r="J3536" t="s">
        <v>8885</v>
      </c>
      <c r="K3536" s="35">
        <v>7056</v>
      </c>
      <c r="L3536" s="33">
        <v>0.11</v>
      </c>
      <c r="M3536" s="21" t="s">
        <v>14848</v>
      </c>
      <c r="N3536" s="21" t="s">
        <v>9478</v>
      </c>
      <c r="O3536" s="21" t="s">
        <v>83</v>
      </c>
      <c r="P3536" s="35" t="s">
        <v>13496</v>
      </c>
    </row>
    <row r="3537" spans="2:16">
      <c r="B3537" t="s">
        <v>41</v>
      </c>
      <c r="C3537" t="s">
        <v>47</v>
      </c>
      <c r="D3537" s="36">
        <v>49241500</v>
      </c>
      <c r="E3537" s="36">
        <v>7057</v>
      </c>
      <c r="F3537" t="s">
        <v>11726</v>
      </c>
      <c r="G3537" t="s">
        <v>57</v>
      </c>
      <c r="H3537" s="37">
        <v>1445</v>
      </c>
      <c r="I3537" s="41">
        <f t="shared" si="72"/>
        <v>1286.05</v>
      </c>
      <c r="J3537" t="s">
        <v>8885</v>
      </c>
      <c r="K3537" s="35">
        <v>7057</v>
      </c>
      <c r="L3537" s="33">
        <v>0.11</v>
      </c>
      <c r="M3537" s="21" t="s">
        <v>14848</v>
      </c>
      <c r="N3537" s="21" t="s">
        <v>9478</v>
      </c>
      <c r="O3537" s="21" t="s">
        <v>83</v>
      </c>
      <c r="P3537" s="35" t="s">
        <v>13496</v>
      </c>
    </row>
    <row r="3538" spans="2:16">
      <c r="B3538" t="s">
        <v>41</v>
      </c>
      <c r="C3538" t="s">
        <v>47</v>
      </c>
      <c r="D3538" s="36">
        <v>49241500</v>
      </c>
      <c r="E3538" s="36">
        <v>7058</v>
      </c>
      <c r="F3538" t="s">
        <v>11727</v>
      </c>
      <c r="G3538" t="s">
        <v>57</v>
      </c>
      <c r="H3538" s="37">
        <v>1092</v>
      </c>
      <c r="I3538" s="41">
        <f t="shared" si="72"/>
        <v>971.88</v>
      </c>
      <c r="J3538" t="s">
        <v>8885</v>
      </c>
      <c r="K3538" s="35">
        <v>7058</v>
      </c>
      <c r="L3538" s="33">
        <v>0.11</v>
      </c>
      <c r="M3538" s="21" t="s">
        <v>14848</v>
      </c>
      <c r="N3538" s="21" t="s">
        <v>9478</v>
      </c>
      <c r="O3538" s="21" t="s">
        <v>83</v>
      </c>
      <c r="P3538" s="35" t="s">
        <v>13496</v>
      </c>
    </row>
    <row r="3539" spans="2:16">
      <c r="B3539" t="s">
        <v>41</v>
      </c>
      <c r="C3539" t="s">
        <v>47</v>
      </c>
      <c r="D3539" s="36">
        <v>49241500</v>
      </c>
      <c r="E3539" s="36">
        <v>7061</v>
      </c>
      <c r="F3539" t="s">
        <v>11728</v>
      </c>
      <c r="G3539" t="s">
        <v>57</v>
      </c>
      <c r="H3539" s="37">
        <v>175</v>
      </c>
      <c r="I3539" s="41">
        <f t="shared" si="72"/>
        <v>155.75</v>
      </c>
      <c r="J3539" t="s">
        <v>8885</v>
      </c>
      <c r="K3539" s="35">
        <v>7061</v>
      </c>
      <c r="L3539" s="33">
        <v>0.11</v>
      </c>
      <c r="M3539" s="21" t="s">
        <v>14848</v>
      </c>
      <c r="N3539" s="21" t="s">
        <v>9478</v>
      </c>
      <c r="O3539" s="21" t="s">
        <v>83</v>
      </c>
      <c r="P3539" s="35" t="s">
        <v>13496</v>
      </c>
    </row>
    <row r="3540" spans="2:16">
      <c r="B3540" t="s">
        <v>41</v>
      </c>
      <c r="C3540" t="s">
        <v>47</v>
      </c>
      <c r="D3540" s="36">
        <v>49241500</v>
      </c>
      <c r="E3540" s="36">
        <v>7062</v>
      </c>
      <c r="F3540" t="s">
        <v>11729</v>
      </c>
      <c r="G3540" t="s">
        <v>57</v>
      </c>
      <c r="H3540" s="37">
        <v>347</v>
      </c>
      <c r="I3540" s="41">
        <f t="shared" si="72"/>
        <v>308.83</v>
      </c>
      <c r="J3540" t="s">
        <v>8885</v>
      </c>
      <c r="K3540" s="35">
        <v>7062</v>
      </c>
      <c r="L3540" s="33">
        <v>0.11</v>
      </c>
      <c r="M3540" s="21" t="s">
        <v>14848</v>
      </c>
      <c r="N3540" s="21" t="s">
        <v>9478</v>
      </c>
      <c r="O3540" s="21" t="s">
        <v>83</v>
      </c>
      <c r="P3540" s="35" t="s">
        <v>13496</v>
      </c>
    </row>
    <row r="3541" spans="2:16">
      <c r="B3541" t="s">
        <v>41</v>
      </c>
      <c r="C3541" t="s">
        <v>47</v>
      </c>
      <c r="D3541" s="36">
        <v>49241500</v>
      </c>
      <c r="E3541" s="36">
        <v>7064</v>
      </c>
      <c r="F3541" t="s">
        <v>11730</v>
      </c>
      <c r="G3541" t="s">
        <v>57</v>
      </c>
      <c r="H3541" s="37">
        <v>1640</v>
      </c>
      <c r="I3541" s="41">
        <f t="shared" si="72"/>
        <v>1459.6</v>
      </c>
      <c r="J3541" t="s">
        <v>8885</v>
      </c>
      <c r="K3541" s="35">
        <v>7064</v>
      </c>
      <c r="L3541" s="33">
        <v>0.11</v>
      </c>
      <c r="M3541" s="21" t="s">
        <v>14848</v>
      </c>
      <c r="N3541" s="21" t="s">
        <v>9478</v>
      </c>
      <c r="O3541" s="21" t="s">
        <v>83</v>
      </c>
      <c r="P3541" s="35" t="s">
        <v>13496</v>
      </c>
    </row>
    <row r="3542" spans="2:16">
      <c r="B3542" t="s">
        <v>41</v>
      </c>
      <c r="C3542" t="s">
        <v>47</v>
      </c>
      <c r="D3542" s="36">
        <v>49241500</v>
      </c>
      <c r="E3542" s="36">
        <v>7066</v>
      </c>
      <c r="F3542" t="s">
        <v>11731</v>
      </c>
      <c r="G3542" t="s">
        <v>57</v>
      </c>
      <c r="H3542" s="37">
        <v>2782</v>
      </c>
      <c r="I3542" s="41">
        <f t="shared" si="72"/>
        <v>2475.98</v>
      </c>
      <c r="J3542" t="s">
        <v>8885</v>
      </c>
      <c r="K3542" s="35">
        <v>7066</v>
      </c>
      <c r="L3542" s="33">
        <v>0.11</v>
      </c>
      <c r="M3542" s="21" t="s">
        <v>14848</v>
      </c>
      <c r="N3542" s="21" t="s">
        <v>9478</v>
      </c>
      <c r="O3542" s="21" t="s">
        <v>83</v>
      </c>
      <c r="P3542" s="35" t="s">
        <v>13496</v>
      </c>
    </row>
    <row r="3543" spans="2:16">
      <c r="B3543" t="s">
        <v>41</v>
      </c>
      <c r="C3543" t="s">
        <v>47</v>
      </c>
      <c r="D3543" s="36">
        <v>49241500</v>
      </c>
      <c r="E3543" s="36">
        <v>7068</v>
      </c>
      <c r="F3543" t="s">
        <v>11732</v>
      </c>
      <c r="G3543" t="s">
        <v>57</v>
      </c>
      <c r="H3543" s="37">
        <v>3938</v>
      </c>
      <c r="I3543" s="41">
        <f t="shared" si="72"/>
        <v>3504.82</v>
      </c>
      <c r="J3543" t="s">
        <v>8885</v>
      </c>
      <c r="K3543" s="35">
        <v>7068</v>
      </c>
      <c r="L3543" s="33">
        <v>0.11</v>
      </c>
      <c r="M3543" s="21" t="s">
        <v>14848</v>
      </c>
      <c r="N3543" s="21" t="s">
        <v>9478</v>
      </c>
      <c r="O3543" s="21" t="s">
        <v>83</v>
      </c>
      <c r="P3543" s="35" t="s">
        <v>13496</v>
      </c>
    </row>
    <row r="3544" spans="2:16">
      <c r="B3544" t="s">
        <v>41</v>
      </c>
      <c r="C3544" t="s">
        <v>47</v>
      </c>
      <c r="D3544" s="36">
        <v>49241500</v>
      </c>
      <c r="E3544" s="36">
        <v>7071</v>
      </c>
      <c r="F3544" t="s">
        <v>11733</v>
      </c>
      <c r="G3544" t="s">
        <v>57</v>
      </c>
      <c r="H3544" s="37">
        <v>3219</v>
      </c>
      <c r="I3544" s="41">
        <f t="shared" si="72"/>
        <v>2864.91</v>
      </c>
      <c r="J3544" t="s">
        <v>8885</v>
      </c>
      <c r="K3544" s="35">
        <v>7071</v>
      </c>
      <c r="L3544" s="33">
        <v>0.11</v>
      </c>
      <c r="M3544" s="21" t="s">
        <v>14848</v>
      </c>
      <c r="N3544" s="21" t="s">
        <v>9478</v>
      </c>
      <c r="O3544" s="21" t="s">
        <v>83</v>
      </c>
      <c r="P3544" s="35" t="s">
        <v>13496</v>
      </c>
    </row>
    <row r="3545" spans="2:16">
      <c r="B3545" t="s">
        <v>41</v>
      </c>
      <c r="C3545" t="s">
        <v>47</v>
      </c>
      <c r="D3545" s="36">
        <v>49241500</v>
      </c>
      <c r="E3545" s="36">
        <v>7075</v>
      </c>
      <c r="F3545" t="s">
        <v>11734</v>
      </c>
      <c r="G3545" t="s">
        <v>57</v>
      </c>
      <c r="H3545" s="37">
        <v>10260</v>
      </c>
      <c r="I3545" s="41">
        <f t="shared" si="72"/>
        <v>9131.4</v>
      </c>
      <c r="J3545" t="s">
        <v>8885</v>
      </c>
      <c r="K3545" s="35">
        <v>7075</v>
      </c>
      <c r="L3545" s="33">
        <v>0.11</v>
      </c>
      <c r="M3545" s="21" t="s">
        <v>14848</v>
      </c>
      <c r="N3545" s="21" t="s">
        <v>9478</v>
      </c>
      <c r="O3545" s="21" t="s">
        <v>83</v>
      </c>
      <c r="P3545" s="35" t="s">
        <v>13496</v>
      </c>
    </row>
    <row r="3546" spans="2:16">
      <c r="B3546" t="s">
        <v>41</v>
      </c>
      <c r="C3546" t="s">
        <v>47</v>
      </c>
      <c r="D3546" s="36">
        <v>49241500</v>
      </c>
      <c r="E3546" s="36">
        <v>7080</v>
      </c>
      <c r="F3546" t="s">
        <v>11735</v>
      </c>
      <c r="G3546" t="s">
        <v>57</v>
      </c>
      <c r="H3546" s="37">
        <v>1828</v>
      </c>
      <c r="I3546" s="41">
        <f t="shared" si="72"/>
        <v>1626.92</v>
      </c>
      <c r="J3546" t="s">
        <v>8885</v>
      </c>
      <c r="K3546" s="35">
        <v>7080</v>
      </c>
      <c r="L3546" s="33">
        <v>0.11</v>
      </c>
      <c r="M3546" s="21" t="s">
        <v>14848</v>
      </c>
      <c r="N3546" s="21" t="s">
        <v>9478</v>
      </c>
      <c r="O3546" s="21" t="s">
        <v>83</v>
      </c>
      <c r="P3546" s="35" t="s">
        <v>13496</v>
      </c>
    </row>
    <row r="3547" spans="2:16">
      <c r="B3547" t="s">
        <v>41</v>
      </c>
      <c r="C3547" t="s">
        <v>47</v>
      </c>
      <c r="D3547" s="36">
        <v>49241500</v>
      </c>
      <c r="E3547" s="36">
        <v>7081</v>
      </c>
      <c r="F3547" t="s">
        <v>11736</v>
      </c>
      <c r="G3547" t="s">
        <v>57</v>
      </c>
      <c r="H3547" s="37">
        <v>6890</v>
      </c>
      <c r="I3547" s="41">
        <f t="shared" si="72"/>
        <v>6132.1</v>
      </c>
      <c r="J3547" t="s">
        <v>8885</v>
      </c>
      <c r="K3547" s="35">
        <v>7081</v>
      </c>
      <c r="L3547" s="33">
        <v>0.11</v>
      </c>
      <c r="M3547" s="21" t="s">
        <v>14848</v>
      </c>
      <c r="N3547" s="21" t="s">
        <v>9478</v>
      </c>
      <c r="O3547" s="21" t="s">
        <v>83</v>
      </c>
      <c r="P3547" s="35" t="s">
        <v>13496</v>
      </c>
    </row>
    <row r="3548" spans="2:16">
      <c r="B3548" t="s">
        <v>41</v>
      </c>
      <c r="C3548" t="s">
        <v>47</v>
      </c>
      <c r="D3548" s="36">
        <v>49241500</v>
      </c>
      <c r="E3548" s="36">
        <v>7082</v>
      </c>
      <c r="F3548" t="s">
        <v>11737</v>
      </c>
      <c r="G3548" t="s">
        <v>57</v>
      </c>
      <c r="H3548" s="37">
        <v>11641</v>
      </c>
      <c r="I3548" s="41">
        <f t="shared" si="72"/>
        <v>10360.49</v>
      </c>
      <c r="J3548" t="s">
        <v>8885</v>
      </c>
      <c r="K3548" s="35">
        <v>7082</v>
      </c>
      <c r="L3548" s="33">
        <v>0.11</v>
      </c>
      <c r="M3548" s="21" t="s">
        <v>14848</v>
      </c>
      <c r="N3548" s="21" t="s">
        <v>9478</v>
      </c>
      <c r="O3548" s="21" t="s">
        <v>83</v>
      </c>
      <c r="P3548" s="35" t="s">
        <v>13496</v>
      </c>
    </row>
    <row r="3549" spans="2:16">
      <c r="B3549" t="s">
        <v>41</v>
      </c>
      <c r="C3549" t="s">
        <v>47</v>
      </c>
      <c r="D3549" s="36">
        <v>49241500</v>
      </c>
      <c r="E3549" s="36">
        <v>7083</v>
      </c>
      <c r="F3549" t="s">
        <v>11738</v>
      </c>
      <c r="G3549" t="s">
        <v>57</v>
      </c>
      <c r="H3549" s="37">
        <v>2944</v>
      </c>
      <c r="I3549" s="41">
        <f t="shared" si="72"/>
        <v>2620.16</v>
      </c>
      <c r="J3549" t="s">
        <v>8885</v>
      </c>
      <c r="K3549" s="35">
        <v>7083</v>
      </c>
      <c r="L3549" s="33">
        <v>0.11</v>
      </c>
      <c r="M3549" s="21" t="s">
        <v>14848</v>
      </c>
      <c r="N3549" s="21" t="s">
        <v>9478</v>
      </c>
      <c r="O3549" s="21" t="s">
        <v>83</v>
      </c>
      <c r="P3549" s="35" t="s">
        <v>13496</v>
      </c>
    </row>
    <row r="3550" spans="2:16">
      <c r="B3550" t="s">
        <v>41</v>
      </c>
      <c r="C3550" t="s">
        <v>47</v>
      </c>
      <c r="D3550" s="36">
        <v>49241500</v>
      </c>
      <c r="E3550" s="36">
        <v>7084</v>
      </c>
      <c r="F3550" t="s">
        <v>11739</v>
      </c>
      <c r="G3550" t="s">
        <v>57</v>
      </c>
      <c r="H3550" s="37">
        <v>2654</v>
      </c>
      <c r="I3550" s="41">
        <f t="shared" si="72"/>
        <v>2362.06</v>
      </c>
      <c r="J3550" t="s">
        <v>8885</v>
      </c>
      <c r="K3550" s="35">
        <v>7084</v>
      </c>
      <c r="L3550" s="33">
        <v>0.11</v>
      </c>
      <c r="M3550" s="21" t="s">
        <v>14848</v>
      </c>
      <c r="N3550" s="21" t="s">
        <v>9478</v>
      </c>
      <c r="O3550" s="21" t="s">
        <v>83</v>
      </c>
      <c r="P3550" s="35" t="s">
        <v>13496</v>
      </c>
    </row>
    <row r="3551" spans="2:16">
      <c r="B3551" t="s">
        <v>41</v>
      </c>
      <c r="C3551" t="s">
        <v>47</v>
      </c>
      <c r="D3551" s="36">
        <v>49241500</v>
      </c>
      <c r="E3551" s="36">
        <v>7085</v>
      </c>
      <c r="F3551" t="s">
        <v>11740</v>
      </c>
      <c r="G3551" t="s">
        <v>57</v>
      </c>
      <c r="H3551" s="37">
        <v>4996</v>
      </c>
      <c r="I3551" s="41">
        <f t="shared" si="72"/>
        <v>4446.4400000000005</v>
      </c>
      <c r="J3551" t="s">
        <v>8885</v>
      </c>
      <c r="K3551" s="35">
        <v>7085</v>
      </c>
      <c r="L3551" s="33">
        <v>0.11</v>
      </c>
      <c r="M3551" s="21" t="s">
        <v>14848</v>
      </c>
      <c r="N3551" s="21" t="s">
        <v>9478</v>
      </c>
      <c r="O3551" s="21" t="s">
        <v>83</v>
      </c>
      <c r="P3551" s="35" t="s">
        <v>13496</v>
      </c>
    </row>
    <row r="3552" spans="2:16">
      <c r="B3552" t="s">
        <v>41</v>
      </c>
      <c r="C3552" t="s">
        <v>47</v>
      </c>
      <c r="D3552" s="36">
        <v>49241500</v>
      </c>
      <c r="E3552" s="36">
        <v>7086</v>
      </c>
      <c r="F3552" t="s">
        <v>9850</v>
      </c>
      <c r="G3552" t="s">
        <v>57</v>
      </c>
      <c r="H3552" s="37">
        <v>2772</v>
      </c>
      <c r="I3552" s="41">
        <f t="shared" si="72"/>
        <v>2467.08</v>
      </c>
      <c r="J3552" t="s">
        <v>8885</v>
      </c>
      <c r="K3552" s="35">
        <v>7086</v>
      </c>
      <c r="L3552" s="33">
        <v>0.11</v>
      </c>
      <c r="M3552" s="21" t="s">
        <v>14848</v>
      </c>
      <c r="N3552" s="21" t="s">
        <v>9478</v>
      </c>
      <c r="O3552" s="21" t="s">
        <v>83</v>
      </c>
      <c r="P3552" s="35" t="s">
        <v>13496</v>
      </c>
    </row>
    <row r="3553" spans="2:16">
      <c r="B3553" t="s">
        <v>41</v>
      </c>
      <c r="C3553" t="s">
        <v>47</v>
      </c>
      <c r="D3553" s="36">
        <v>49241500</v>
      </c>
      <c r="E3553" s="36">
        <v>7087</v>
      </c>
      <c r="F3553" t="s">
        <v>11741</v>
      </c>
      <c r="G3553" t="s">
        <v>57</v>
      </c>
      <c r="H3553" s="37">
        <v>2834</v>
      </c>
      <c r="I3553" s="41">
        <f t="shared" si="72"/>
        <v>2522.2600000000002</v>
      </c>
      <c r="J3553" t="s">
        <v>8885</v>
      </c>
      <c r="K3553" s="35">
        <v>7087</v>
      </c>
      <c r="L3553" s="33">
        <v>0.11</v>
      </c>
      <c r="M3553" s="21" t="s">
        <v>14848</v>
      </c>
      <c r="N3553" s="21" t="s">
        <v>9478</v>
      </c>
      <c r="O3553" s="21" t="s">
        <v>83</v>
      </c>
      <c r="P3553" s="35" t="s">
        <v>13496</v>
      </c>
    </row>
    <row r="3554" spans="2:16">
      <c r="B3554" t="s">
        <v>41</v>
      </c>
      <c r="C3554" t="s">
        <v>47</v>
      </c>
      <c r="D3554" s="36">
        <v>49241500</v>
      </c>
      <c r="E3554" s="36">
        <v>7088</v>
      </c>
      <c r="F3554" t="s">
        <v>9852</v>
      </c>
      <c r="G3554" t="s">
        <v>57</v>
      </c>
      <c r="H3554" s="37">
        <v>222</v>
      </c>
      <c r="I3554" s="41">
        <f t="shared" si="72"/>
        <v>197.58</v>
      </c>
      <c r="J3554" t="s">
        <v>8885</v>
      </c>
      <c r="K3554" s="35">
        <v>7088</v>
      </c>
      <c r="L3554" s="33">
        <v>0.11</v>
      </c>
      <c r="M3554" s="21" t="s">
        <v>14848</v>
      </c>
      <c r="N3554" s="21" t="s">
        <v>9478</v>
      </c>
      <c r="O3554" s="21" t="s">
        <v>83</v>
      </c>
      <c r="P3554" s="35" t="s">
        <v>13496</v>
      </c>
    </row>
    <row r="3555" spans="2:16">
      <c r="B3555" t="s">
        <v>41</v>
      </c>
      <c r="C3555" t="s">
        <v>47</v>
      </c>
      <c r="D3555" s="36">
        <v>49241500</v>
      </c>
      <c r="E3555" s="36">
        <v>7089</v>
      </c>
      <c r="F3555" t="s">
        <v>10085</v>
      </c>
      <c r="G3555" t="s">
        <v>57</v>
      </c>
      <c r="H3555" s="37">
        <v>3160</v>
      </c>
      <c r="I3555" s="41">
        <f t="shared" si="72"/>
        <v>2812.4</v>
      </c>
      <c r="J3555" t="s">
        <v>8885</v>
      </c>
      <c r="K3555" s="35">
        <v>7089</v>
      </c>
      <c r="L3555" s="33">
        <v>0.11</v>
      </c>
      <c r="M3555" s="21" t="s">
        <v>14848</v>
      </c>
      <c r="N3555" s="21" t="s">
        <v>9478</v>
      </c>
      <c r="O3555" s="21" t="s">
        <v>83</v>
      </c>
      <c r="P3555" s="35" t="s">
        <v>13496</v>
      </c>
    </row>
    <row r="3556" spans="2:16">
      <c r="B3556" t="s">
        <v>41</v>
      </c>
      <c r="C3556" t="s">
        <v>47</v>
      </c>
      <c r="D3556" s="36">
        <v>49241500</v>
      </c>
      <c r="E3556" s="36">
        <v>7090</v>
      </c>
      <c r="F3556" t="s">
        <v>10087</v>
      </c>
      <c r="G3556" t="s">
        <v>57</v>
      </c>
      <c r="H3556" s="37">
        <v>1980</v>
      </c>
      <c r="I3556" s="41">
        <f t="shared" si="72"/>
        <v>1762.2</v>
      </c>
      <c r="J3556" t="s">
        <v>8885</v>
      </c>
      <c r="K3556" s="35">
        <v>7090</v>
      </c>
      <c r="L3556" s="33">
        <v>0.11</v>
      </c>
      <c r="M3556" s="21" t="s">
        <v>14848</v>
      </c>
      <c r="N3556" s="21" t="s">
        <v>9478</v>
      </c>
      <c r="O3556" s="21" t="s">
        <v>83</v>
      </c>
      <c r="P3556" s="35" t="s">
        <v>13496</v>
      </c>
    </row>
    <row r="3557" spans="2:16">
      <c r="B3557" t="s">
        <v>41</v>
      </c>
      <c r="C3557" t="s">
        <v>47</v>
      </c>
      <c r="D3557" s="36">
        <v>49241500</v>
      </c>
      <c r="E3557" s="36">
        <v>7091</v>
      </c>
      <c r="F3557" t="s">
        <v>10088</v>
      </c>
      <c r="G3557" t="s">
        <v>57</v>
      </c>
      <c r="H3557" s="37">
        <v>2157</v>
      </c>
      <c r="I3557" s="41">
        <f t="shared" si="72"/>
        <v>1919.73</v>
      </c>
      <c r="J3557" t="s">
        <v>8885</v>
      </c>
      <c r="K3557" s="35">
        <v>7091</v>
      </c>
      <c r="L3557" s="33">
        <v>0.11</v>
      </c>
      <c r="M3557" s="21" t="s">
        <v>14848</v>
      </c>
      <c r="N3557" s="21" t="s">
        <v>9478</v>
      </c>
      <c r="O3557" s="21" t="s">
        <v>83</v>
      </c>
      <c r="P3557" s="35" t="s">
        <v>13496</v>
      </c>
    </row>
    <row r="3558" spans="2:16">
      <c r="B3558" t="s">
        <v>41</v>
      </c>
      <c r="C3558" t="s">
        <v>47</v>
      </c>
      <c r="D3558" s="36">
        <v>49241500</v>
      </c>
      <c r="E3558" s="36">
        <v>7092</v>
      </c>
      <c r="F3558" t="s">
        <v>11742</v>
      </c>
      <c r="G3558" t="s">
        <v>57</v>
      </c>
      <c r="H3558" s="37">
        <v>841</v>
      </c>
      <c r="I3558" s="41">
        <f t="shared" si="72"/>
        <v>748.49</v>
      </c>
      <c r="J3558" t="s">
        <v>8885</v>
      </c>
      <c r="K3558" s="35">
        <v>7092</v>
      </c>
      <c r="L3558" s="33">
        <v>0.11</v>
      </c>
      <c r="M3558" s="21" t="s">
        <v>14848</v>
      </c>
      <c r="N3558" s="21" t="s">
        <v>9478</v>
      </c>
      <c r="O3558" s="21" t="s">
        <v>83</v>
      </c>
      <c r="P3558" s="35" t="s">
        <v>13496</v>
      </c>
    </row>
    <row r="3559" spans="2:16">
      <c r="B3559" t="s">
        <v>41</v>
      </c>
      <c r="C3559" t="s">
        <v>47</v>
      </c>
      <c r="D3559" s="36">
        <v>49241500</v>
      </c>
      <c r="E3559" s="36">
        <v>7093</v>
      </c>
      <c r="F3559" t="s">
        <v>11743</v>
      </c>
      <c r="G3559" t="s">
        <v>57</v>
      </c>
      <c r="H3559" s="37">
        <v>959</v>
      </c>
      <c r="I3559" s="41">
        <f t="shared" si="72"/>
        <v>853.51</v>
      </c>
      <c r="J3559" t="s">
        <v>8885</v>
      </c>
      <c r="K3559" s="35">
        <v>7093</v>
      </c>
      <c r="L3559" s="33">
        <v>0.11</v>
      </c>
      <c r="M3559" s="21" t="s">
        <v>14848</v>
      </c>
      <c r="N3559" s="21" t="s">
        <v>9478</v>
      </c>
      <c r="O3559" s="21" t="s">
        <v>83</v>
      </c>
      <c r="P3559" s="35" t="s">
        <v>13496</v>
      </c>
    </row>
    <row r="3560" spans="2:16">
      <c r="B3560" t="s">
        <v>41</v>
      </c>
      <c r="C3560" t="s">
        <v>47</v>
      </c>
      <c r="D3560" s="36">
        <v>49241500</v>
      </c>
      <c r="E3560" s="36">
        <v>7095</v>
      </c>
      <c r="F3560" t="s">
        <v>11744</v>
      </c>
      <c r="G3560" t="s">
        <v>57</v>
      </c>
      <c r="H3560" s="37">
        <v>214</v>
      </c>
      <c r="I3560" s="41">
        <f t="shared" si="72"/>
        <v>190.46</v>
      </c>
      <c r="J3560" t="s">
        <v>8885</v>
      </c>
      <c r="K3560" s="35">
        <v>7095</v>
      </c>
      <c r="L3560" s="33">
        <v>0.11</v>
      </c>
      <c r="M3560" s="21" t="s">
        <v>14848</v>
      </c>
      <c r="N3560" s="21" t="s">
        <v>9478</v>
      </c>
      <c r="O3560" s="21" t="s">
        <v>83</v>
      </c>
      <c r="P3560" s="35" t="s">
        <v>13496</v>
      </c>
    </row>
    <row r="3561" spans="2:16">
      <c r="B3561" t="s">
        <v>41</v>
      </c>
      <c r="C3561" t="s">
        <v>47</v>
      </c>
      <c r="D3561" s="36">
        <v>49241500</v>
      </c>
      <c r="E3561" s="36">
        <v>7096</v>
      </c>
      <c r="F3561" t="s">
        <v>11745</v>
      </c>
      <c r="G3561" t="s">
        <v>57</v>
      </c>
      <c r="H3561" s="37">
        <v>81</v>
      </c>
      <c r="I3561" s="41">
        <f t="shared" ref="I3561:I3624" si="73">H3561*0.89</f>
        <v>72.09</v>
      </c>
      <c r="J3561" t="s">
        <v>8885</v>
      </c>
      <c r="K3561" s="35">
        <v>7096</v>
      </c>
      <c r="L3561" s="33">
        <v>0.11</v>
      </c>
      <c r="M3561" s="21" t="s">
        <v>14848</v>
      </c>
      <c r="N3561" s="21" t="s">
        <v>9478</v>
      </c>
      <c r="O3561" s="21" t="s">
        <v>83</v>
      </c>
      <c r="P3561" s="35" t="s">
        <v>13496</v>
      </c>
    </row>
    <row r="3562" spans="2:16">
      <c r="B3562" t="s">
        <v>41</v>
      </c>
      <c r="C3562" t="s">
        <v>47</v>
      </c>
      <c r="D3562" s="36">
        <v>49241500</v>
      </c>
      <c r="E3562" s="36">
        <v>7099</v>
      </c>
      <c r="F3562" t="s">
        <v>11746</v>
      </c>
      <c r="G3562" t="s">
        <v>57</v>
      </c>
      <c r="H3562" s="37">
        <v>483</v>
      </c>
      <c r="I3562" s="41">
        <f t="shared" si="73"/>
        <v>429.87</v>
      </c>
      <c r="J3562" t="s">
        <v>8885</v>
      </c>
      <c r="K3562" s="35">
        <v>7099</v>
      </c>
      <c r="L3562" s="33">
        <v>0.11</v>
      </c>
      <c r="M3562" s="21" t="s">
        <v>14848</v>
      </c>
      <c r="N3562" s="21" t="s">
        <v>9478</v>
      </c>
      <c r="O3562" s="21" t="s">
        <v>83</v>
      </c>
      <c r="P3562" s="35" t="s">
        <v>13496</v>
      </c>
    </row>
    <row r="3563" spans="2:16">
      <c r="B3563" t="s">
        <v>41</v>
      </c>
      <c r="C3563" t="s">
        <v>47</v>
      </c>
      <c r="D3563" s="36">
        <v>49241500</v>
      </c>
      <c r="E3563" s="36">
        <v>7100</v>
      </c>
      <c r="F3563" t="s">
        <v>11747</v>
      </c>
      <c r="G3563" t="s">
        <v>57</v>
      </c>
      <c r="H3563" s="37">
        <v>616</v>
      </c>
      <c r="I3563" s="41">
        <f t="shared" si="73"/>
        <v>548.24</v>
      </c>
      <c r="J3563" t="s">
        <v>8885</v>
      </c>
      <c r="K3563" s="35">
        <v>7100</v>
      </c>
      <c r="L3563" s="33">
        <v>0.11</v>
      </c>
      <c r="M3563" s="21" t="s">
        <v>14848</v>
      </c>
      <c r="N3563" s="21" t="s">
        <v>9478</v>
      </c>
      <c r="O3563" s="21" t="s">
        <v>83</v>
      </c>
      <c r="P3563" s="35" t="s">
        <v>13496</v>
      </c>
    </row>
    <row r="3564" spans="2:16">
      <c r="B3564" t="s">
        <v>41</v>
      </c>
      <c r="C3564" t="s">
        <v>47</v>
      </c>
      <c r="D3564" s="36">
        <v>49241500</v>
      </c>
      <c r="E3564" s="36">
        <v>7101</v>
      </c>
      <c r="F3564" t="s">
        <v>11748</v>
      </c>
      <c r="G3564" t="s">
        <v>57</v>
      </c>
      <c r="H3564" s="37">
        <v>805</v>
      </c>
      <c r="I3564" s="41">
        <f t="shared" si="73"/>
        <v>716.45</v>
      </c>
      <c r="J3564" t="s">
        <v>8885</v>
      </c>
      <c r="K3564" s="35">
        <v>7101</v>
      </c>
      <c r="L3564" s="33">
        <v>0.11</v>
      </c>
      <c r="M3564" s="21" t="s">
        <v>14848</v>
      </c>
      <c r="N3564" s="21" t="s">
        <v>9478</v>
      </c>
      <c r="O3564" s="21" t="s">
        <v>83</v>
      </c>
      <c r="P3564" s="35" t="s">
        <v>13496</v>
      </c>
    </row>
    <row r="3565" spans="2:16">
      <c r="B3565" t="s">
        <v>41</v>
      </c>
      <c r="C3565" t="s">
        <v>47</v>
      </c>
      <c r="D3565" s="36">
        <v>49241500</v>
      </c>
      <c r="E3565" s="36">
        <v>7102</v>
      </c>
      <c r="F3565" t="s">
        <v>11749</v>
      </c>
      <c r="G3565" t="s">
        <v>57</v>
      </c>
      <c r="H3565" s="37">
        <v>1084</v>
      </c>
      <c r="I3565" s="41">
        <f t="shared" si="73"/>
        <v>964.76</v>
      </c>
      <c r="J3565" t="s">
        <v>8885</v>
      </c>
      <c r="K3565" s="35">
        <v>7102</v>
      </c>
      <c r="L3565" s="33">
        <v>0.11</v>
      </c>
      <c r="M3565" s="21" t="s">
        <v>14848</v>
      </c>
      <c r="N3565" s="21" t="s">
        <v>9478</v>
      </c>
      <c r="O3565" s="21" t="s">
        <v>83</v>
      </c>
      <c r="P3565" s="35" t="s">
        <v>13496</v>
      </c>
    </row>
    <row r="3566" spans="2:16">
      <c r="B3566" t="s">
        <v>41</v>
      </c>
      <c r="C3566" t="s">
        <v>47</v>
      </c>
      <c r="D3566" s="36">
        <v>49241500</v>
      </c>
      <c r="E3566" s="36">
        <v>7103</v>
      </c>
      <c r="F3566" t="s">
        <v>11750</v>
      </c>
      <c r="G3566" t="s">
        <v>57</v>
      </c>
      <c r="H3566" s="37">
        <v>5274</v>
      </c>
      <c r="I3566" s="41">
        <f t="shared" si="73"/>
        <v>4693.8599999999997</v>
      </c>
      <c r="J3566" t="s">
        <v>8885</v>
      </c>
      <c r="K3566" s="35">
        <v>7103</v>
      </c>
      <c r="L3566" s="33">
        <v>0.11</v>
      </c>
      <c r="M3566" s="21" t="s">
        <v>14848</v>
      </c>
      <c r="N3566" s="21" t="s">
        <v>9478</v>
      </c>
      <c r="O3566" s="21" t="s">
        <v>83</v>
      </c>
      <c r="P3566" s="35" t="s">
        <v>13496</v>
      </c>
    </row>
    <row r="3567" spans="2:16">
      <c r="B3567" t="s">
        <v>41</v>
      </c>
      <c r="C3567" t="s">
        <v>47</v>
      </c>
      <c r="D3567" s="36">
        <v>49241500</v>
      </c>
      <c r="E3567" s="36">
        <v>7104</v>
      </c>
      <c r="F3567" t="s">
        <v>11751</v>
      </c>
      <c r="G3567" t="s">
        <v>57</v>
      </c>
      <c r="H3567" s="37">
        <v>6395</v>
      </c>
      <c r="I3567" s="41">
        <f t="shared" si="73"/>
        <v>5691.55</v>
      </c>
      <c r="J3567" t="s">
        <v>8885</v>
      </c>
      <c r="K3567" s="35">
        <v>7104</v>
      </c>
      <c r="L3567" s="33">
        <v>0.11</v>
      </c>
      <c r="M3567" s="21" t="s">
        <v>14848</v>
      </c>
      <c r="N3567" s="21" t="s">
        <v>9478</v>
      </c>
      <c r="O3567" s="21" t="s">
        <v>83</v>
      </c>
      <c r="P3567" s="35" t="s">
        <v>13496</v>
      </c>
    </row>
    <row r="3568" spans="2:16">
      <c r="B3568" t="s">
        <v>41</v>
      </c>
      <c r="C3568" t="s">
        <v>47</v>
      </c>
      <c r="D3568" s="36">
        <v>49241500</v>
      </c>
      <c r="E3568" s="36">
        <v>7109</v>
      </c>
      <c r="F3568" t="s">
        <v>11752</v>
      </c>
      <c r="G3568" t="s">
        <v>57</v>
      </c>
      <c r="H3568" s="37">
        <v>7105</v>
      </c>
      <c r="I3568" s="41">
        <f t="shared" si="73"/>
        <v>6323.45</v>
      </c>
      <c r="J3568" t="s">
        <v>8885</v>
      </c>
      <c r="K3568" s="35">
        <v>7109</v>
      </c>
      <c r="L3568" s="33">
        <v>0.11</v>
      </c>
      <c r="M3568" s="21" t="s">
        <v>14848</v>
      </c>
      <c r="N3568" s="21" t="s">
        <v>9478</v>
      </c>
      <c r="O3568" s="21" t="s">
        <v>83</v>
      </c>
      <c r="P3568" s="35" t="s">
        <v>13496</v>
      </c>
    </row>
    <row r="3569" spans="2:16">
      <c r="B3569" t="s">
        <v>41</v>
      </c>
      <c r="C3569" t="s">
        <v>47</v>
      </c>
      <c r="D3569" s="36">
        <v>49241500</v>
      </c>
      <c r="E3569" s="36">
        <v>7115</v>
      </c>
      <c r="F3569" t="s">
        <v>11753</v>
      </c>
      <c r="G3569" t="s">
        <v>57</v>
      </c>
      <c r="H3569" s="37">
        <v>5398</v>
      </c>
      <c r="I3569" s="41">
        <f t="shared" si="73"/>
        <v>4804.22</v>
      </c>
      <c r="J3569" t="s">
        <v>8885</v>
      </c>
      <c r="K3569" s="35">
        <v>7115</v>
      </c>
      <c r="L3569" s="33">
        <v>0.11</v>
      </c>
      <c r="M3569" s="21" t="s">
        <v>14848</v>
      </c>
      <c r="N3569" s="21" t="s">
        <v>9478</v>
      </c>
      <c r="O3569" s="21" t="s">
        <v>83</v>
      </c>
      <c r="P3569" s="35" t="s">
        <v>13496</v>
      </c>
    </row>
    <row r="3570" spans="2:16">
      <c r="B3570" t="s">
        <v>41</v>
      </c>
      <c r="C3570" t="s">
        <v>47</v>
      </c>
      <c r="D3570" s="36">
        <v>49241500</v>
      </c>
      <c r="E3570" s="36">
        <v>7118</v>
      </c>
      <c r="F3570" t="s">
        <v>9631</v>
      </c>
      <c r="G3570" t="s">
        <v>57</v>
      </c>
      <c r="H3570" s="37">
        <v>9435</v>
      </c>
      <c r="I3570" s="41">
        <f t="shared" si="73"/>
        <v>8397.15</v>
      </c>
      <c r="J3570" t="s">
        <v>8885</v>
      </c>
      <c r="K3570" s="35">
        <v>7118</v>
      </c>
      <c r="L3570" s="33">
        <v>0.11</v>
      </c>
      <c r="M3570" s="21" t="s">
        <v>14848</v>
      </c>
      <c r="N3570" s="21" t="s">
        <v>9478</v>
      </c>
      <c r="O3570" s="21" t="s">
        <v>83</v>
      </c>
      <c r="P3570" s="35" t="s">
        <v>13496</v>
      </c>
    </row>
    <row r="3571" spans="2:16">
      <c r="B3571" t="s">
        <v>41</v>
      </c>
      <c r="C3571" t="s">
        <v>47</v>
      </c>
      <c r="D3571" s="36">
        <v>49241500</v>
      </c>
      <c r="E3571" s="36">
        <v>7119</v>
      </c>
      <c r="F3571" t="s">
        <v>11754</v>
      </c>
      <c r="G3571" t="s">
        <v>57</v>
      </c>
      <c r="H3571" s="37">
        <v>11876</v>
      </c>
      <c r="I3571" s="41">
        <f t="shared" si="73"/>
        <v>10569.64</v>
      </c>
      <c r="J3571" t="s">
        <v>8885</v>
      </c>
      <c r="K3571" s="35">
        <v>7119</v>
      </c>
      <c r="L3571" s="33">
        <v>0.11</v>
      </c>
      <c r="M3571" s="21" t="s">
        <v>14848</v>
      </c>
      <c r="N3571" s="21" t="s">
        <v>9478</v>
      </c>
      <c r="O3571" s="21" t="s">
        <v>83</v>
      </c>
      <c r="P3571" s="35" t="s">
        <v>13496</v>
      </c>
    </row>
    <row r="3572" spans="2:16">
      <c r="B3572" t="s">
        <v>41</v>
      </c>
      <c r="C3572" t="s">
        <v>47</v>
      </c>
      <c r="D3572" s="36">
        <v>49241500</v>
      </c>
      <c r="E3572" s="36">
        <v>7120</v>
      </c>
      <c r="F3572" t="s">
        <v>11755</v>
      </c>
      <c r="G3572" t="s">
        <v>57</v>
      </c>
      <c r="H3572" s="37">
        <v>12416</v>
      </c>
      <c r="I3572" s="41">
        <f t="shared" si="73"/>
        <v>11050.24</v>
      </c>
      <c r="J3572" t="s">
        <v>8885</v>
      </c>
      <c r="K3572" s="35">
        <v>7120</v>
      </c>
      <c r="L3572" s="33">
        <v>0.11</v>
      </c>
      <c r="M3572" s="21" t="s">
        <v>14848</v>
      </c>
      <c r="N3572" s="21" t="s">
        <v>9478</v>
      </c>
      <c r="O3572" s="21" t="s">
        <v>83</v>
      </c>
      <c r="P3572" s="35" t="s">
        <v>13496</v>
      </c>
    </row>
    <row r="3573" spans="2:16">
      <c r="B3573" t="s">
        <v>41</v>
      </c>
      <c r="C3573" t="s">
        <v>47</v>
      </c>
      <c r="D3573" s="36">
        <v>49241500</v>
      </c>
      <c r="E3573" s="36">
        <v>7121</v>
      </c>
      <c r="F3573" t="s">
        <v>11756</v>
      </c>
      <c r="G3573" t="s">
        <v>57</v>
      </c>
      <c r="H3573" s="37">
        <v>5980</v>
      </c>
      <c r="I3573" s="41">
        <f t="shared" si="73"/>
        <v>5322.2</v>
      </c>
      <c r="J3573" t="s">
        <v>8885</v>
      </c>
      <c r="K3573" s="35">
        <v>7121</v>
      </c>
      <c r="L3573" s="33">
        <v>0.11</v>
      </c>
      <c r="M3573" s="21" t="s">
        <v>14848</v>
      </c>
      <c r="N3573" s="21" t="s">
        <v>9478</v>
      </c>
      <c r="O3573" s="21" t="s">
        <v>83</v>
      </c>
      <c r="P3573" s="35" t="s">
        <v>13496</v>
      </c>
    </row>
    <row r="3574" spans="2:16">
      <c r="B3574" t="s">
        <v>41</v>
      </c>
      <c r="C3574" t="s">
        <v>47</v>
      </c>
      <c r="D3574" s="36">
        <v>49241500</v>
      </c>
      <c r="E3574" s="36">
        <v>7125</v>
      </c>
      <c r="F3574" t="s">
        <v>11757</v>
      </c>
      <c r="G3574" t="s">
        <v>57</v>
      </c>
      <c r="H3574" s="37">
        <v>6395</v>
      </c>
      <c r="I3574" s="41">
        <f t="shared" si="73"/>
        <v>5691.55</v>
      </c>
      <c r="J3574" t="s">
        <v>8885</v>
      </c>
      <c r="K3574" s="35">
        <v>7125</v>
      </c>
      <c r="L3574" s="33">
        <v>0.11</v>
      </c>
      <c r="M3574" s="21" t="s">
        <v>14848</v>
      </c>
      <c r="N3574" s="21" t="s">
        <v>9478</v>
      </c>
      <c r="O3574" s="21" t="s">
        <v>83</v>
      </c>
      <c r="P3574" s="35" t="s">
        <v>13496</v>
      </c>
    </row>
    <row r="3575" spans="2:16">
      <c r="B3575" t="s">
        <v>41</v>
      </c>
      <c r="C3575" t="s">
        <v>47</v>
      </c>
      <c r="D3575" s="36">
        <v>49241500</v>
      </c>
      <c r="E3575" s="36">
        <v>7127</v>
      </c>
      <c r="F3575" t="s">
        <v>11758</v>
      </c>
      <c r="G3575" t="s">
        <v>57</v>
      </c>
      <c r="H3575" s="37">
        <v>11627</v>
      </c>
      <c r="I3575" s="41">
        <f t="shared" si="73"/>
        <v>10348.030000000001</v>
      </c>
      <c r="J3575" t="s">
        <v>8885</v>
      </c>
      <c r="K3575" s="35">
        <v>7127</v>
      </c>
      <c r="L3575" s="33">
        <v>0.11</v>
      </c>
      <c r="M3575" s="21" t="s">
        <v>14848</v>
      </c>
      <c r="N3575" s="21" t="s">
        <v>9478</v>
      </c>
      <c r="O3575" s="21" t="s">
        <v>83</v>
      </c>
      <c r="P3575" s="35" t="s">
        <v>13496</v>
      </c>
    </row>
    <row r="3576" spans="2:16">
      <c r="B3576" t="s">
        <v>41</v>
      </c>
      <c r="C3576" t="s">
        <v>47</v>
      </c>
      <c r="D3576" s="36">
        <v>49241500</v>
      </c>
      <c r="E3576" s="36">
        <v>7128</v>
      </c>
      <c r="F3576" t="s">
        <v>11759</v>
      </c>
      <c r="G3576" t="s">
        <v>57</v>
      </c>
      <c r="H3576" s="37">
        <v>10464</v>
      </c>
      <c r="I3576" s="41">
        <f t="shared" si="73"/>
        <v>9312.9600000000009</v>
      </c>
      <c r="J3576" t="s">
        <v>8885</v>
      </c>
      <c r="K3576" s="35">
        <v>7128</v>
      </c>
      <c r="L3576" s="33">
        <v>0.11</v>
      </c>
      <c r="M3576" s="21" t="s">
        <v>14848</v>
      </c>
      <c r="N3576" s="21" t="s">
        <v>9478</v>
      </c>
      <c r="O3576" s="21" t="s">
        <v>83</v>
      </c>
      <c r="P3576" s="35" t="s">
        <v>13496</v>
      </c>
    </row>
    <row r="3577" spans="2:16">
      <c r="B3577" t="s">
        <v>41</v>
      </c>
      <c r="C3577" t="s">
        <v>47</v>
      </c>
      <c r="D3577" s="36">
        <v>49241500</v>
      </c>
      <c r="E3577" s="36">
        <v>7129</v>
      </c>
      <c r="F3577" t="s">
        <v>11760</v>
      </c>
      <c r="G3577" t="s">
        <v>57</v>
      </c>
      <c r="H3577" s="37">
        <v>7475</v>
      </c>
      <c r="I3577" s="41">
        <f t="shared" si="73"/>
        <v>6652.75</v>
      </c>
      <c r="J3577" t="s">
        <v>8885</v>
      </c>
      <c r="K3577" s="35">
        <v>7129</v>
      </c>
      <c r="L3577" s="33">
        <v>0.11</v>
      </c>
      <c r="M3577" s="21" t="s">
        <v>14848</v>
      </c>
      <c r="N3577" s="21" t="s">
        <v>9478</v>
      </c>
      <c r="O3577" s="21" t="s">
        <v>83</v>
      </c>
      <c r="P3577" s="35" t="s">
        <v>13496</v>
      </c>
    </row>
    <row r="3578" spans="2:16">
      <c r="B3578" t="s">
        <v>41</v>
      </c>
      <c r="C3578" t="s">
        <v>47</v>
      </c>
      <c r="D3578" s="36">
        <v>49241500</v>
      </c>
      <c r="E3578" s="36">
        <v>7131</v>
      </c>
      <c r="F3578" t="s">
        <v>11761</v>
      </c>
      <c r="G3578" t="s">
        <v>57</v>
      </c>
      <c r="H3578" s="37">
        <v>11336</v>
      </c>
      <c r="I3578" s="41">
        <f t="shared" si="73"/>
        <v>10089.040000000001</v>
      </c>
      <c r="J3578" t="s">
        <v>8885</v>
      </c>
      <c r="K3578" s="35">
        <v>7131</v>
      </c>
      <c r="L3578" s="33">
        <v>0.11</v>
      </c>
      <c r="M3578" s="21" t="s">
        <v>14848</v>
      </c>
      <c r="N3578" s="21" t="s">
        <v>9478</v>
      </c>
      <c r="O3578" s="21" t="s">
        <v>83</v>
      </c>
      <c r="P3578" s="35" t="s">
        <v>13496</v>
      </c>
    </row>
    <row r="3579" spans="2:16">
      <c r="B3579" t="s">
        <v>41</v>
      </c>
      <c r="C3579" t="s">
        <v>47</v>
      </c>
      <c r="D3579" s="36">
        <v>49241500</v>
      </c>
      <c r="E3579" s="36">
        <v>7132</v>
      </c>
      <c r="F3579" t="s">
        <v>11762</v>
      </c>
      <c r="G3579" t="s">
        <v>57</v>
      </c>
      <c r="H3579" s="37">
        <v>12789</v>
      </c>
      <c r="I3579" s="41">
        <f t="shared" si="73"/>
        <v>11382.210000000001</v>
      </c>
      <c r="J3579" t="s">
        <v>8885</v>
      </c>
      <c r="K3579" s="35">
        <v>7132</v>
      </c>
      <c r="L3579" s="33">
        <v>0.11</v>
      </c>
      <c r="M3579" s="21" t="s">
        <v>14848</v>
      </c>
      <c r="N3579" s="21" t="s">
        <v>9478</v>
      </c>
      <c r="O3579" s="21" t="s">
        <v>83</v>
      </c>
      <c r="P3579" s="35" t="s">
        <v>13496</v>
      </c>
    </row>
    <row r="3580" spans="2:16">
      <c r="B3580" t="s">
        <v>41</v>
      </c>
      <c r="C3580" t="s">
        <v>47</v>
      </c>
      <c r="D3580" s="36">
        <v>49241500</v>
      </c>
      <c r="E3580" s="36">
        <v>7135</v>
      </c>
      <c r="F3580" t="s">
        <v>11763</v>
      </c>
      <c r="G3580" t="s">
        <v>57</v>
      </c>
      <c r="H3580" s="37">
        <v>9717</v>
      </c>
      <c r="I3580" s="41">
        <f t="shared" si="73"/>
        <v>8648.130000000001</v>
      </c>
      <c r="J3580" t="s">
        <v>8885</v>
      </c>
      <c r="K3580" s="35">
        <v>7135</v>
      </c>
      <c r="L3580" s="33">
        <v>0.11</v>
      </c>
      <c r="M3580" s="21" t="s">
        <v>14848</v>
      </c>
      <c r="N3580" s="21" t="s">
        <v>9478</v>
      </c>
      <c r="O3580" s="21" t="s">
        <v>83</v>
      </c>
      <c r="P3580" s="35" t="s">
        <v>13496</v>
      </c>
    </row>
    <row r="3581" spans="2:16">
      <c r="B3581" t="s">
        <v>41</v>
      </c>
      <c r="C3581" t="s">
        <v>47</v>
      </c>
      <c r="D3581" s="36">
        <v>49241500</v>
      </c>
      <c r="E3581" s="36">
        <v>8533</v>
      </c>
      <c r="F3581" t="s">
        <v>11764</v>
      </c>
      <c r="G3581" t="s">
        <v>57</v>
      </c>
      <c r="H3581" s="37">
        <v>11266</v>
      </c>
      <c r="I3581" s="41">
        <f t="shared" si="73"/>
        <v>10026.74</v>
      </c>
      <c r="J3581" t="s">
        <v>8885</v>
      </c>
      <c r="K3581" s="35">
        <v>8533</v>
      </c>
      <c r="L3581" s="33">
        <v>0.11</v>
      </c>
      <c r="M3581" s="21" t="s">
        <v>14848</v>
      </c>
      <c r="N3581" s="21" t="s">
        <v>9478</v>
      </c>
      <c r="O3581" s="21" t="s">
        <v>83</v>
      </c>
      <c r="P3581" s="35" t="s">
        <v>13496</v>
      </c>
    </row>
    <row r="3582" spans="2:16">
      <c r="B3582" t="s">
        <v>41</v>
      </c>
      <c r="C3582" t="s">
        <v>47</v>
      </c>
      <c r="D3582" s="36">
        <v>49241500</v>
      </c>
      <c r="E3582" s="36">
        <v>8658</v>
      </c>
      <c r="F3582" t="s">
        <v>11765</v>
      </c>
      <c r="G3582" t="s">
        <v>57</v>
      </c>
      <c r="H3582" s="37">
        <v>1106</v>
      </c>
      <c r="I3582" s="41">
        <f t="shared" si="73"/>
        <v>984.34</v>
      </c>
      <c r="J3582" t="s">
        <v>8885</v>
      </c>
      <c r="K3582" s="35">
        <v>8658</v>
      </c>
      <c r="L3582" s="33">
        <v>0.11</v>
      </c>
      <c r="M3582" s="21" t="s">
        <v>14848</v>
      </c>
      <c r="N3582" s="21" t="s">
        <v>9478</v>
      </c>
      <c r="O3582" s="21" t="s">
        <v>83</v>
      </c>
      <c r="P3582" s="35" t="s">
        <v>13496</v>
      </c>
    </row>
    <row r="3583" spans="2:16">
      <c r="B3583" t="s">
        <v>41</v>
      </c>
      <c r="C3583" t="s">
        <v>47</v>
      </c>
      <c r="D3583" s="36">
        <v>49241500</v>
      </c>
      <c r="E3583" s="36">
        <v>8659</v>
      </c>
      <c r="F3583" t="s">
        <v>11766</v>
      </c>
      <c r="G3583" t="s">
        <v>57</v>
      </c>
      <c r="H3583" s="37">
        <v>33</v>
      </c>
      <c r="I3583" s="41">
        <f t="shared" si="73"/>
        <v>29.37</v>
      </c>
      <c r="J3583" t="s">
        <v>8885</v>
      </c>
      <c r="K3583" s="35">
        <v>8659</v>
      </c>
      <c r="L3583" s="33">
        <v>0.11</v>
      </c>
      <c r="M3583" s="21" t="s">
        <v>14848</v>
      </c>
      <c r="N3583" s="21" t="s">
        <v>9478</v>
      </c>
      <c r="O3583" s="21" t="s">
        <v>83</v>
      </c>
      <c r="P3583" s="35" t="s">
        <v>13496</v>
      </c>
    </row>
    <row r="3584" spans="2:16">
      <c r="B3584" t="s">
        <v>41</v>
      </c>
      <c r="C3584" t="s">
        <v>47</v>
      </c>
      <c r="D3584" s="36">
        <v>49241500</v>
      </c>
      <c r="E3584" s="36">
        <v>8662</v>
      </c>
      <c r="F3584" t="s">
        <v>11767</v>
      </c>
      <c r="G3584" t="s">
        <v>57</v>
      </c>
      <c r="H3584" s="37">
        <v>1423</v>
      </c>
      <c r="I3584" s="41">
        <f t="shared" si="73"/>
        <v>1266.47</v>
      </c>
      <c r="J3584" t="s">
        <v>8885</v>
      </c>
      <c r="K3584" s="35">
        <v>8662</v>
      </c>
      <c r="L3584" s="33">
        <v>0.11</v>
      </c>
      <c r="M3584" s="21" t="s">
        <v>14848</v>
      </c>
      <c r="N3584" s="21" t="s">
        <v>9478</v>
      </c>
      <c r="O3584" s="21" t="s">
        <v>83</v>
      </c>
      <c r="P3584" s="35" t="s">
        <v>13496</v>
      </c>
    </row>
    <row r="3585" spans="2:16">
      <c r="B3585" t="s">
        <v>41</v>
      </c>
      <c r="C3585" t="s">
        <v>47</v>
      </c>
      <c r="D3585" s="36">
        <v>49241500</v>
      </c>
      <c r="E3585" s="36">
        <v>8665</v>
      </c>
      <c r="F3585" t="s">
        <v>11768</v>
      </c>
      <c r="G3585" t="s">
        <v>57</v>
      </c>
      <c r="H3585" s="37">
        <v>1469</v>
      </c>
      <c r="I3585" s="41">
        <f t="shared" si="73"/>
        <v>1307.4100000000001</v>
      </c>
      <c r="J3585" t="s">
        <v>8885</v>
      </c>
      <c r="K3585" s="35">
        <v>8665</v>
      </c>
      <c r="L3585" s="33">
        <v>0.11</v>
      </c>
      <c r="M3585" s="21" t="s">
        <v>14848</v>
      </c>
      <c r="N3585" s="21" t="s">
        <v>9478</v>
      </c>
      <c r="O3585" s="21" t="s">
        <v>83</v>
      </c>
      <c r="P3585" s="35" t="s">
        <v>13496</v>
      </c>
    </row>
    <row r="3586" spans="2:16">
      <c r="B3586" t="s">
        <v>41</v>
      </c>
      <c r="C3586" t="s">
        <v>47</v>
      </c>
      <c r="D3586" s="36">
        <v>49241500</v>
      </c>
      <c r="E3586" s="36">
        <v>8666</v>
      </c>
      <c r="F3586" t="s">
        <v>11769</v>
      </c>
      <c r="G3586" t="s">
        <v>57</v>
      </c>
      <c r="H3586" s="37">
        <v>1346</v>
      </c>
      <c r="I3586" s="41">
        <f t="shared" si="73"/>
        <v>1197.94</v>
      </c>
      <c r="J3586" t="s">
        <v>8885</v>
      </c>
      <c r="K3586" s="35">
        <v>8666</v>
      </c>
      <c r="L3586" s="33">
        <v>0.11</v>
      </c>
      <c r="M3586" s="21" t="s">
        <v>14848</v>
      </c>
      <c r="N3586" s="21" t="s">
        <v>9478</v>
      </c>
      <c r="O3586" s="21" t="s">
        <v>83</v>
      </c>
      <c r="P3586" s="35" t="s">
        <v>13496</v>
      </c>
    </row>
    <row r="3587" spans="2:16">
      <c r="B3587" t="s">
        <v>41</v>
      </c>
      <c r="C3587" t="s">
        <v>47</v>
      </c>
      <c r="D3587" s="36">
        <v>49241500</v>
      </c>
      <c r="E3587" s="36">
        <v>8672</v>
      </c>
      <c r="F3587" t="s">
        <v>11770</v>
      </c>
      <c r="G3587" t="s">
        <v>57</v>
      </c>
      <c r="H3587" s="37">
        <v>1312</v>
      </c>
      <c r="I3587" s="41">
        <f t="shared" si="73"/>
        <v>1167.68</v>
      </c>
      <c r="J3587" t="s">
        <v>8885</v>
      </c>
      <c r="K3587" s="35">
        <v>8672</v>
      </c>
      <c r="L3587" s="33">
        <v>0.11</v>
      </c>
      <c r="M3587" s="21" t="s">
        <v>14848</v>
      </c>
      <c r="N3587" s="21" t="s">
        <v>9478</v>
      </c>
      <c r="O3587" s="21" t="s">
        <v>83</v>
      </c>
      <c r="P3587" s="35" t="s">
        <v>13496</v>
      </c>
    </row>
    <row r="3588" spans="2:16">
      <c r="B3588" t="s">
        <v>41</v>
      </c>
      <c r="C3588" t="s">
        <v>47</v>
      </c>
      <c r="D3588" s="36">
        <v>49241500</v>
      </c>
      <c r="E3588" s="36">
        <v>8681</v>
      </c>
      <c r="F3588" t="s">
        <v>11771</v>
      </c>
      <c r="G3588" t="s">
        <v>57</v>
      </c>
      <c r="H3588" s="37">
        <v>5608</v>
      </c>
      <c r="I3588" s="41">
        <f t="shared" si="73"/>
        <v>4991.12</v>
      </c>
      <c r="J3588" t="s">
        <v>8885</v>
      </c>
      <c r="K3588" s="35">
        <v>8681</v>
      </c>
      <c r="L3588" s="33">
        <v>0.11</v>
      </c>
      <c r="M3588" s="21" t="s">
        <v>14848</v>
      </c>
      <c r="N3588" s="21" t="s">
        <v>9478</v>
      </c>
      <c r="O3588" s="21" t="s">
        <v>83</v>
      </c>
      <c r="P3588" s="35" t="s">
        <v>13496</v>
      </c>
    </row>
    <row r="3589" spans="2:16">
      <c r="B3589" t="s">
        <v>41</v>
      </c>
      <c r="C3589" t="s">
        <v>47</v>
      </c>
      <c r="D3589" s="36">
        <v>49241500</v>
      </c>
      <c r="E3589" s="36">
        <v>8682</v>
      </c>
      <c r="F3589" t="s">
        <v>11772</v>
      </c>
      <c r="G3589" t="s">
        <v>57</v>
      </c>
      <c r="H3589" s="37">
        <v>6932</v>
      </c>
      <c r="I3589" s="41">
        <f t="shared" si="73"/>
        <v>6169.4800000000005</v>
      </c>
      <c r="J3589" t="s">
        <v>8885</v>
      </c>
      <c r="K3589" s="35">
        <v>8682</v>
      </c>
      <c r="L3589" s="33">
        <v>0.11</v>
      </c>
      <c r="M3589" s="21" t="s">
        <v>14848</v>
      </c>
      <c r="N3589" s="21" t="s">
        <v>9478</v>
      </c>
      <c r="O3589" s="21" t="s">
        <v>83</v>
      </c>
      <c r="P3589" s="35" t="s">
        <v>13496</v>
      </c>
    </row>
    <row r="3590" spans="2:16">
      <c r="B3590" t="s">
        <v>41</v>
      </c>
      <c r="C3590" t="s">
        <v>47</v>
      </c>
      <c r="D3590" s="36">
        <v>49241500</v>
      </c>
      <c r="E3590" s="36">
        <v>8683</v>
      </c>
      <c r="F3590" t="s">
        <v>11773</v>
      </c>
      <c r="G3590" t="s">
        <v>57</v>
      </c>
      <c r="H3590" s="37">
        <v>1576</v>
      </c>
      <c r="I3590" s="41">
        <f t="shared" si="73"/>
        <v>1402.64</v>
      </c>
      <c r="J3590" t="s">
        <v>8885</v>
      </c>
      <c r="K3590" s="35">
        <v>8683</v>
      </c>
      <c r="L3590" s="33">
        <v>0.11</v>
      </c>
      <c r="M3590" s="21" t="s">
        <v>14848</v>
      </c>
      <c r="N3590" s="21" t="s">
        <v>9478</v>
      </c>
      <c r="O3590" s="21" t="s">
        <v>83</v>
      </c>
      <c r="P3590" s="35" t="s">
        <v>13496</v>
      </c>
    </row>
    <row r="3591" spans="2:16">
      <c r="B3591" t="s">
        <v>41</v>
      </c>
      <c r="C3591" t="s">
        <v>47</v>
      </c>
      <c r="D3591" s="36">
        <v>49241500</v>
      </c>
      <c r="E3591" s="36">
        <v>8687</v>
      </c>
      <c r="F3591" t="s">
        <v>11774</v>
      </c>
      <c r="G3591" t="s">
        <v>57</v>
      </c>
      <c r="H3591" s="37">
        <v>2110</v>
      </c>
      <c r="I3591" s="41">
        <f t="shared" si="73"/>
        <v>1877.9</v>
      </c>
      <c r="J3591" t="s">
        <v>8885</v>
      </c>
      <c r="K3591" s="35">
        <v>8687</v>
      </c>
      <c r="L3591" s="33">
        <v>0.11</v>
      </c>
      <c r="M3591" s="21" t="s">
        <v>14848</v>
      </c>
      <c r="N3591" s="21" t="s">
        <v>9478</v>
      </c>
      <c r="O3591" s="21" t="s">
        <v>83</v>
      </c>
      <c r="P3591" s="35" t="s">
        <v>13496</v>
      </c>
    </row>
    <row r="3592" spans="2:16">
      <c r="B3592" t="s">
        <v>41</v>
      </c>
      <c r="C3592" t="s">
        <v>47</v>
      </c>
      <c r="D3592" s="36">
        <v>49241500</v>
      </c>
      <c r="E3592" s="36">
        <v>8755</v>
      </c>
      <c r="F3592" t="s">
        <v>11775</v>
      </c>
      <c r="G3592" t="s">
        <v>57</v>
      </c>
      <c r="H3592" s="37">
        <v>3829</v>
      </c>
      <c r="I3592" s="41">
        <f t="shared" si="73"/>
        <v>3407.81</v>
      </c>
      <c r="J3592" t="s">
        <v>8885</v>
      </c>
      <c r="K3592" s="35">
        <v>8755</v>
      </c>
      <c r="L3592" s="33">
        <v>0.11</v>
      </c>
      <c r="M3592" s="21" t="s">
        <v>14848</v>
      </c>
      <c r="N3592" s="21" t="s">
        <v>9478</v>
      </c>
      <c r="O3592" s="21" t="s">
        <v>83</v>
      </c>
      <c r="P3592" s="35" t="s">
        <v>13496</v>
      </c>
    </row>
    <row r="3593" spans="2:16">
      <c r="B3593" t="s">
        <v>41</v>
      </c>
      <c r="C3593" t="s">
        <v>47</v>
      </c>
      <c r="D3593" s="36">
        <v>49241500</v>
      </c>
      <c r="E3593" s="36">
        <v>8756</v>
      </c>
      <c r="F3593" t="s">
        <v>11776</v>
      </c>
      <c r="G3593" t="s">
        <v>57</v>
      </c>
      <c r="H3593" s="37">
        <v>3829</v>
      </c>
      <c r="I3593" s="41">
        <f t="shared" si="73"/>
        <v>3407.81</v>
      </c>
      <c r="J3593" t="s">
        <v>8885</v>
      </c>
      <c r="K3593" s="35">
        <v>8756</v>
      </c>
      <c r="L3593" s="33">
        <v>0.11</v>
      </c>
      <c r="M3593" s="21" t="s">
        <v>14848</v>
      </c>
      <c r="N3593" s="21" t="s">
        <v>9478</v>
      </c>
      <c r="O3593" s="21" t="s">
        <v>83</v>
      </c>
      <c r="P3593" s="35" t="s">
        <v>13496</v>
      </c>
    </row>
    <row r="3594" spans="2:16">
      <c r="B3594" t="s">
        <v>41</v>
      </c>
      <c r="C3594" t="s">
        <v>47</v>
      </c>
      <c r="D3594" s="36">
        <v>49241500</v>
      </c>
      <c r="E3594" s="36">
        <v>8770</v>
      </c>
      <c r="F3594" t="s">
        <v>11777</v>
      </c>
      <c r="G3594" t="s">
        <v>57</v>
      </c>
      <c r="H3594" s="37">
        <v>895</v>
      </c>
      <c r="I3594" s="41">
        <f t="shared" si="73"/>
        <v>796.55000000000007</v>
      </c>
      <c r="J3594" t="s">
        <v>8885</v>
      </c>
      <c r="K3594" s="35">
        <v>8770</v>
      </c>
      <c r="L3594" s="33">
        <v>0.11</v>
      </c>
      <c r="M3594" s="21" t="s">
        <v>14848</v>
      </c>
      <c r="N3594" s="21" t="s">
        <v>9478</v>
      </c>
      <c r="O3594" s="21" t="s">
        <v>83</v>
      </c>
      <c r="P3594" s="35" t="s">
        <v>13496</v>
      </c>
    </row>
    <row r="3595" spans="2:16">
      <c r="B3595" t="s">
        <v>41</v>
      </c>
      <c r="C3595" t="s">
        <v>47</v>
      </c>
      <c r="D3595" s="36">
        <v>49241500</v>
      </c>
      <c r="E3595" s="36">
        <v>8771</v>
      </c>
      <c r="F3595" t="s">
        <v>11778</v>
      </c>
      <c r="G3595" t="s">
        <v>57</v>
      </c>
      <c r="H3595" s="37">
        <v>847</v>
      </c>
      <c r="I3595" s="41">
        <f t="shared" si="73"/>
        <v>753.83</v>
      </c>
      <c r="J3595" t="s">
        <v>8885</v>
      </c>
      <c r="K3595" s="35">
        <v>8771</v>
      </c>
      <c r="L3595" s="33">
        <v>0.11</v>
      </c>
      <c r="M3595" s="21" t="s">
        <v>14848</v>
      </c>
      <c r="N3595" s="21" t="s">
        <v>9478</v>
      </c>
      <c r="O3595" s="21" t="s">
        <v>83</v>
      </c>
      <c r="P3595" s="35" t="s">
        <v>13496</v>
      </c>
    </row>
    <row r="3596" spans="2:16">
      <c r="B3596" t="s">
        <v>41</v>
      </c>
      <c r="C3596" t="s">
        <v>47</v>
      </c>
      <c r="D3596" s="36">
        <v>49241500</v>
      </c>
      <c r="E3596" s="36">
        <v>8772</v>
      </c>
      <c r="F3596" t="s">
        <v>11779</v>
      </c>
      <c r="G3596" t="s">
        <v>57</v>
      </c>
      <c r="H3596" s="37">
        <v>841</v>
      </c>
      <c r="I3596" s="41">
        <f t="shared" si="73"/>
        <v>748.49</v>
      </c>
      <c r="J3596" t="s">
        <v>8885</v>
      </c>
      <c r="K3596" s="35">
        <v>8772</v>
      </c>
      <c r="L3596" s="33">
        <v>0.11</v>
      </c>
      <c r="M3596" s="21" t="s">
        <v>14848</v>
      </c>
      <c r="N3596" s="21" t="s">
        <v>9478</v>
      </c>
      <c r="O3596" s="21" t="s">
        <v>83</v>
      </c>
      <c r="P3596" s="35" t="s">
        <v>13496</v>
      </c>
    </row>
    <row r="3597" spans="2:16">
      <c r="B3597" t="s">
        <v>41</v>
      </c>
      <c r="C3597" t="s">
        <v>47</v>
      </c>
      <c r="D3597" s="36">
        <v>49241500</v>
      </c>
      <c r="E3597" s="36">
        <v>8773</v>
      </c>
      <c r="F3597" t="s">
        <v>11780</v>
      </c>
      <c r="G3597" t="s">
        <v>57</v>
      </c>
      <c r="H3597" s="37">
        <v>1135</v>
      </c>
      <c r="I3597" s="41">
        <f t="shared" si="73"/>
        <v>1010.15</v>
      </c>
      <c r="J3597" t="s">
        <v>8885</v>
      </c>
      <c r="K3597" s="35">
        <v>8773</v>
      </c>
      <c r="L3597" s="33">
        <v>0.11</v>
      </c>
      <c r="M3597" s="21" t="s">
        <v>14848</v>
      </c>
      <c r="N3597" s="21" t="s">
        <v>9478</v>
      </c>
      <c r="O3597" s="21" t="s">
        <v>83</v>
      </c>
      <c r="P3597" s="35" t="s">
        <v>13496</v>
      </c>
    </row>
    <row r="3598" spans="2:16">
      <c r="B3598" t="s">
        <v>41</v>
      </c>
      <c r="C3598" t="s">
        <v>47</v>
      </c>
      <c r="D3598" s="36">
        <v>49241500</v>
      </c>
      <c r="E3598" s="36">
        <v>8775</v>
      </c>
      <c r="F3598" t="s">
        <v>11781</v>
      </c>
      <c r="G3598" t="s">
        <v>57</v>
      </c>
      <c r="H3598" s="37">
        <v>1096</v>
      </c>
      <c r="I3598" s="41">
        <f t="shared" si="73"/>
        <v>975.44</v>
      </c>
      <c r="J3598" t="s">
        <v>8885</v>
      </c>
      <c r="K3598" s="35">
        <v>8775</v>
      </c>
      <c r="L3598" s="33">
        <v>0.11</v>
      </c>
      <c r="M3598" s="21" t="s">
        <v>14848</v>
      </c>
      <c r="N3598" s="21" t="s">
        <v>9478</v>
      </c>
      <c r="O3598" s="21" t="s">
        <v>83</v>
      </c>
      <c r="P3598" s="35" t="s">
        <v>13496</v>
      </c>
    </row>
    <row r="3599" spans="2:16">
      <c r="B3599" t="s">
        <v>41</v>
      </c>
      <c r="C3599" t="s">
        <v>47</v>
      </c>
      <c r="D3599" s="36">
        <v>49241500</v>
      </c>
      <c r="E3599" s="36">
        <v>8778</v>
      </c>
      <c r="F3599" t="s">
        <v>11782</v>
      </c>
      <c r="G3599" t="s">
        <v>57</v>
      </c>
      <c r="H3599" s="37">
        <v>985</v>
      </c>
      <c r="I3599" s="41">
        <f t="shared" si="73"/>
        <v>876.65</v>
      </c>
      <c r="J3599" t="s">
        <v>8885</v>
      </c>
      <c r="K3599" s="35">
        <v>8778</v>
      </c>
      <c r="L3599" s="33">
        <v>0.11</v>
      </c>
      <c r="M3599" s="21" t="s">
        <v>14848</v>
      </c>
      <c r="N3599" s="21" t="s">
        <v>9478</v>
      </c>
      <c r="O3599" s="21" t="s">
        <v>83</v>
      </c>
      <c r="P3599" s="35" t="s">
        <v>13496</v>
      </c>
    </row>
    <row r="3600" spans="2:16">
      <c r="B3600" t="s">
        <v>41</v>
      </c>
      <c r="C3600" t="s">
        <v>47</v>
      </c>
      <c r="D3600" s="36">
        <v>49241500</v>
      </c>
      <c r="E3600" s="36">
        <v>8780</v>
      </c>
      <c r="F3600" t="s">
        <v>11783</v>
      </c>
      <c r="G3600" t="s">
        <v>57</v>
      </c>
      <c r="H3600" s="37">
        <v>752</v>
      </c>
      <c r="I3600" s="41">
        <f t="shared" si="73"/>
        <v>669.28</v>
      </c>
      <c r="J3600" t="s">
        <v>8885</v>
      </c>
      <c r="K3600" s="35">
        <v>8780</v>
      </c>
      <c r="L3600" s="33">
        <v>0.11</v>
      </c>
      <c r="M3600" s="21" t="s">
        <v>14848</v>
      </c>
      <c r="N3600" s="21" t="s">
        <v>9478</v>
      </c>
      <c r="O3600" s="21" t="s">
        <v>83</v>
      </c>
      <c r="P3600" s="35" t="s">
        <v>13496</v>
      </c>
    </row>
    <row r="3601" spans="2:16">
      <c r="B3601" t="s">
        <v>41</v>
      </c>
      <c r="C3601" t="s">
        <v>47</v>
      </c>
      <c r="D3601" s="36">
        <v>49241500</v>
      </c>
      <c r="E3601" s="36">
        <v>8781</v>
      </c>
      <c r="F3601" t="s">
        <v>11784</v>
      </c>
      <c r="G3601" t="s">
        <v>57</v>
      </c>
      <c r="H3601" s="37">
        <v>942</v>
      </c>
      <c r="I3601" s="41">
        <f t="shared" si="73"/>
        <v>838.38</v>
      </c>
      <c r="J3601" t="s">
        <v>8885</v>
      </c>
      <c r="K3601" s="35">
        <v>8781</v>
      </c>
      <c r="L3601" s="33">
        <v>0.11</v>
      </c>
      <c r="M3601" s="21" t="s">
        <v>14848</v>
      </c>
      <c r="N3601" s="21" t="s">
        <v>9478</v>
      </c>
      <c r="O3601" s="21" t="s">
        <v>83</v>
      </c>
      <c r="P3601" s="35" t="s">
        <v>13496</v>
      </c>
    </row>
    <row r="3602" spans="2:16">
      <c r="B3602" t="s">
        <v>41</v>
      </c>
      <c r="C3602" t="s">
        <v>47</v>
      </c>
      <c r="D3602" s="36">
        <v>49241500</v>
      </c>
      <c r="E3602" s="36">
        <v>8782</v>
      </c>
      <c r="F3602" t="s">
        <v>11785</v>
      </c>
      <c r="G3602" t="s">
        <v>57</v>
      </c>
      <c r="H3602" s="37">
        <v>1205</v>
      </c>
      <c r="I3602" s="41">
        <f t="shared" si="73"/>
        <v>1072.45</v>
      </c>
      <c r="J3602" t="s">
        <v>8885</v>
      </c>
      <c r="K3602" s="35">
        <v>8782</v>
      </c>
      <c r="L3602" s="33">
        <v>0.11</v>
      </c>
      <c r="M3602" s="21" t="s">
        <v>14848</v>
      </c>
      <c r="N3602" s="21" t="s">
        <v>9478</v>
      </c>
      <c r="O3602" s="21" t="s">
        <v>83</v>
      </c>
      <c r="P3602" s="35" t="s">
        <v>13496</v>
      </c>
    </row>
    <row r="3603" spans="2:16">
      <c r="B3603" t="s">
        <v>41</v>
      </c>
      <c r="C3603" t="s">
        <v>47</v>
      </c>
      <c r="D3603" s="36">
        <v>49241500</v>
      </c>
      <c r="E3603" s="36">
        <v>8783</v>
      </c>
      <c r="F3603" t="s">
        <v>11786</v>
      </c>
      <c r="G3603" t="s">
        <v>57</v>
      </c>
      <c r="H3603" s="37">
        <v>502</v>
      </c>
      <c r="I3603" s="41">
        <f t="shared" si="73"/>
        <v>446.78000000000003</v>
      </c>
      <c r="J3603" t="s">
        <v>8885</v>
      </c>
      <c r="K3603" s="35">
        <v>8783</v>
      </c>
      <c r="L3603" s="33">
        <v>0.11</v>
      </c>
      <c r="M3603" s="21" t="s">
        <v>14848</v>
      </c>
      <c r="N3603" s="21" t="s">
        <v>9478</v>
      </c>
      <c r="O3603" s="21" t="s">
        <v>83</v>
      </c>
      <c r="P3603" s="35" t="s">
        <v>13496</v>
      </c>
    </row>
    <row r="3604" spans="2:16">
      <c r="B3604" t="s">
        <v>41</v>
      </c>
      <c r="C3604" t="s">
        <v>47</v>
      </c>
      <c r="D3604" s="36">
        <v>49241500</v>
      </c>
      <c r="E3604" s="36">
        <v>8930</v>
      </c>
      <c r="F3604" t="s">
        <v>11787</v>
      </c>
      <c r="G3604" t="s">
        <v>57</v>
      </c>
      <c r="H3604" s="37">
        <v>18070</v>
      </c>
      <c r="I3604" s="41">
        <f t="shared" si="73"/>
        <v>16082.300000000001</v>
      </c>
      <c r="J3604" t="s">
        <v>8885</v>
      </c>
      <c r="K3604" s="35">
        <v>8930</v>
      </c>
      <c r="L3604" s="33">
        <v>0.11</v>
      </c>
      <c r="M3604" s="21" t="s">
        <v>14848</v>
      </c>
      <c r="N3604" s="21" t="s">
        <v>9478</v>
      </c>
      <c r="O3604" s="21" t="s">
        <v>83</v>
      </c>
      <c r="P3604" s="35" t="s">
        <v>13496</v>
      </c>
    </row>
    <row r="3605" spans="2:16">
      <c r="B3605" t="s">
        <v>41</v>
      </c>
      <c r="C3605" t="s">
        <v>47</v>
      </c>
      <c r="D3605" s="36">
        <v>49241500</v>
      </c>
      <c r="E3605" s="36">
        <v>8931</v>
      </c>
      <c r="F3605" t="s">
        <v>11788</v>
      </c>
      <c r="G3605" t="s">
        <v>57</v>
      </c>
      <c r="H3605" s="37">
        <v>14427</v>
      </c>
      <c r="I3605" s="41">
        <f t="shared" si="73"/>
        <v>12840.03</v>
      </c>
      <c r="J3605" t="s">
        <v>8885</v>
      </c>
      <c r="K3605" s="35">
        <v>8931</v>
      </c>
      <c r="L3605" s="33">
        <v>0.11</v>
      </c>
      <c r="M3605" s="21" t="s">
        <v>14848</v>
      </c>
      <c r="N3605" s="21" t="s">
        <v>9478</v>
      </c>
      <c r="O3605" s="21" t="s">
        <v>83</v>
      </c>
      <c r="P3605" s="35" t="s">
        <v>13496</v>
      </c>
    </row>
    <row r="3606" spans="2:16">
      <c r="B3606" t="s">
        <v>41</v>
      </c>
      <c r="C3606" t="s">
        <v>47</v>
      </c>
      <c r="D3606" s="36">
        <v>49241500</v>
      </c>
      <c r="E3606" s="36">
        <v>8932</v>
      </c>
      <c r="F3606" t="s">
        <v>11789</v>
      </c>
      <c r="G3606" t="s">
        <v>57</v>
      </c>
      <c r="H3606" s="37">
        <v>6460</v>
      </c>
      <c r="I3606" s="41">
        <f t="shared" si="73"/>
        <v>5749.4</v>
      </c>
      <c r="J3606" t="s">
        <v>8885</v>
      </c>
      <c r="K3606" s="35">
        <v>8932</v>
      </c>
      <c r="L3606" s="33">
        <v>0.11</v>
      </c>
      <c r="M3606" s="21" t="s">
        <v>14848</v>
      </c>
      <c r="N3606" s="21" t="s">
        <v>9478</v>
      </c>
      <c r="O3606" s="21" t="s">
        <v>83</v>
      </c>
      <c r="P3606" s="35" t="s">
        <v>13496</v>
      </c>
    </row>
    <row r="3607" spans="2:16">
      <c r="B3607" t="s">
        <v>41</v>
      </c>
      <c r="C3607" t="s">
        <v>47</v>
      </c>
      <c r="D3607" s="36">
        <v>49241500</v>
      </c>
      <c r="E3607" s="36">
        <v>9835</v>
      </c>
      <c r="F3607" t="s">
        <v>11790</v>
      </c>
      <c r="G3607" t="s">
        <v>57</v>
      </c>
      <c r="H3607" s="37">
        <v>1189</v>
      </c>
      <c r="I3607" s="41">
        <f t="shared" si="73"/>
        <v>1058.21</v>
      </c>
      <c r="J3607" t="s">
        <v>8885</v>
      </c>
      <c r="K3607" s="35">
        <v>9835</v>
      </c>
      <c r="L3607" s="33">
        <v>0.11</v>
      </c>
      <c r="M3607" s="21" t="s">
        <v>14848</v>
      </c>
      <c r="N3607" s="21" t="s">
        <v>9478</v>
      </c>
      <c r="O3607" s="21" t="s">
        <v>83</v>
      </c>
      <c r="P3607" s="35" t="s">
        <v>13496</v>
      </c>
    </row>
    <row r="3608" spans="2:16">
      <c r="B3608" t="s">
        <v>41</v>
      </c>
      <c r="C3608" t="s">
        <v>47</v>
      </c>
      <c r="D3608" s="36">
        <v>49241500</v>
      </c>
      <c r="E3608" s="36">
        <v>10768</v>
      </c>
      <c r="F3608" t="s">
        <v>11791</v>
      </c>
      <c r="G3608" t="s">
        <v>57</v>
      </c>
      <c r="H3608" s="37">
        <v>370</v>
      </c>
      <c r="I3608" s="41">
        <f t="shared" si="73"/>
        <v>329.3</v>
      </c>
      <c r="J3608" t="s">
        <v>8885</v>
      </c>
      <c r="K3608" s="35">
        <v>10768</v>
      </c>
      <c r="L3608" s="33">
        <v>0.11</v>
      </c>
      <c r="M3608" s="21" t="s">
        <v>14848</v>
      </c>
      <c r="N3608" s="21" t="s">
        <v>9478</v>
      </c>
      <c r="O3608" s="21" t="s">
        <v>83</v>
      </c>
      <c r="P3608" s="35" t="s">
        <v>13496</v>
      </c>
    </row>
    <row r="3609" spans="2:16">
      <c r="B3609" t="s">
        <v>41</v>
      </c>
      <c r="C3609" t="s">
        <v>47</v>
      </c>
      <c r="D3609" s="36">
        <v>49241500</v>
      </c>
      <c r="E3609" s="36">
        <v>18282</v>
      </c>
      <c r="F3609" t="s">
        <v>11599</v>
      </c>
      <c r="G3609" t="s">
        <v>57</v>
      </c>
      <c r="H3609" s="37">
        <v>2143</v>
      </c>
      <c r="I3609" s="41">
        <f t="shared" si="73"/>
        <v>1907.27</v>
      </c>
      <c r="J3609" t="s">
        <v>8885</v>
      </c>
      <c r="K3609" s="35">
        <v>18282</v>
      </c>
      <c r="L3609" s="33">
        <v>0.11</v>
      </c>
      <c r="M3609" s="21" t="s">
        <v>14848</v>
      </c>
      <c r="N3609" s="21" t="s">
        <v>9478</v>
      </c>
      <c r="O3609" s="21" t="s">
        <v>83</v>
      </c>
      <c r="P3609" s="35" t="s">
        <v>13496</v>
      </c>
    </row>
    <row r="3610" spans="2:16">
      <c r="B3610" t="s">
        <v>41</v>
      </c>
      <c r="C3610" t="s">
        <v>47</v>
      </c>
      <c r="D3610" s="36">
        <v>49241500</v>
      </c>
      <c r="E3610" s="36">
        <v>18294</v>
      </c>
      <c r="F3610" t="s">
        <v>11792</v>
      </c>
      <c r="G3610" t="s">
        <v>57</v>
      </c>
      <c r="H3610" s="37">
        <v>3650</v>
      </c>
      <c r="I3610" s="41">
        <f t="shared" si="73"/>
        <v>3248.5</v>
      </c>
      <c r="J3610" t="s">
        <v>8885</v>
      </c>
      <c r="K3610" s="35">
        <v>18294</v>
      </c>
      <c r="L3610" s="33">
        <v>0.11</v>
      </c>
      <c r="M3610" s="21" t="s">
        <v>14848</v>
      </c>
      <c r="N3610" s="21" t="s">
        <v>9478</v>
      </c>
      <c r="O3610" s="21" t="s">
        <v>83</v>
      </c>
      <c r="P3610" s="35" t="s">
        <v>13496</v>
      </c>
    </row>
    <row r="3611" spans="2:16">
      <c r="B3611" t="s">
        <v>41</v>
      </c>
      <c r="C3611" t="s">
        <v>47</v>
      </c>
      <c r="D3611" s="36">
        <v>49241500</v>
      </c>
      <c r="E3611" s="36">
        <v>18392</v>
      </c>
      <c r="F3611" t="s">
        <v>11793</v>
      </c>
      <c r="G3611" t="s">
        <v>57</v>
      </c>
      <c r="H3611" s="37">
        <v>3946</v>
      </c>
      <c r="I3611" s="41">
        <f t="shared" si="73"/>
        <v>3511.94</v>
      </c>
      <c r="J3611" t="s">
        <v>8885</v>
      </c>
      <c r="K3611" s="35">
        <v>18392</v>
      </c>
      <c r="L3611" s="33">
        <v>0.11</v>
      </c>
      <c r="M3611" s="21" t="s">
        <v>14848</v>
      </c>
      <c r="N3611" s="21" t="s">
        <v>9478</v>
      </c>
      <c r="O3611" s="21" t="s">
        <v>83</v>
      </c>
      <c r="P3611" s="35" t="s">
        <v>13496</v>
      </c>
    </row>
    <row r="3612" spans="2:16">
      <c r="B3612" t="s">
        <v>41</v>
      </c>
      <c r="C3612" t="s">
        <v>47</v>
      </c>
      <c r="D3612" s="36">
        <v>49241500</v>
      </c>
      <c r="E3612" s="36">
        <v>18393</v>
      </c>
      <c r="F3612" t="s">
        <v>11794</v>
      </c>
      <c r="G3612" t="s">
        <v>57</v>
      </c>
      <c r="H3612" s="37">
        <v>3887</v>
      </c>
      <c r="I3612" s="41">
        <f t="shared" si="73"/>
        <v>3459.43</v>
      </c>
      <c r="J3612" t="s">
        <v>8885</v>
      </c>
      <c r="K3612" s="35">
        <v>18393</v>
      </c>
      <c r="L3612" s="33">
        <v>0.11</v>
      </c>
      <c r="M3612" s="21" t="s">
        <v>14848</v>
      </c>
      <c r="N3612" s="21" t="s">
        <v>9478</v>
      </c>
      <c r="O3612" s="21" t="s">
        <v>83</v>
      </c>
      <c r="P3612" s="35" t="s">
        <v>13496</v>
      </c>
    </row>
    <row r="3613" spans="2:16">
      <c r="B3613" t="s">
        <v>41</v>
      </c>
      <c r="C3613" t="s">
        <v>47</v>
      </c>
      <c r="D3613" s="36">
        <v>49241500</v>
      </c>
      <c r="E3613" s="36">
        <v>18394</v>
      </c>
      <c r="F3613" t="s">
        <v>11795</v>
      </c>
      <c r="G3613" t="s">
        <v>57</v>
      </c>
      <c r="H3613" s="37">
        <v>4425</v>
      </c>
      <c r="I3613" s="41">
        <f t="shared" si="73"/>
        <v>3938.25</v>
      </c>
      <c r="J3613" t="s">
        <v>8885</v>
      </c>
      <c r="K3613" s="35">
        <v>18394</v>
      </c>
      <c r="L3613" s="33">
        <v>0.11</v>
      </c>
      <c r="M3613" s="21" t="s">
        <v>14848</v>
      </c>
      <c r="N3613" s="21" t="s">
        <v>9478</v>
      </c>
      <c r="O3613" s="21" t="s">
        <v>83</v>
      </c>
      <c r="P3613" s="35" t="s">
        <v>13496</v>
      </c>
    </row>
    <row r="3614" spans="2:16">
      <c r="B3614" t="s">
        <v>41</v>
      </c>
      <c r="C3614" t="s">
        <v>47</v>
      </c>
      <c r="D3614" s="36">
        <v>49241500</v>
      </c>
      <c r="E3614" s="36">
        <v>18395</v>
      </c>
      <c r="F3614" t="s">
        <v>11796</v>
      </c>
      <c r="G3614" t="s">
        <v>57</v>
      </c>
      <c r="H3614" s="37">
        <v>4462</v>
      </c>
      <c r="I3614" s="41">
        <f t="shared" si="73"/>
        <v>3971.18</v>
      </c>
      <c r="J3614" t="s">
        <v>8885</v>
      </c>
      <c r="K3614" s="35">
        <v>18395</v>
      </c>
      <c r="L3614" s="33">
        <v>0.11</v>
      </c>
      <c r="M3614" s="21" t="s">
        <v>14848</v>
      </c>
      <c r="N3614" s="21" t="s">
        <v>9478</v>
      </c>
      <c r="O3614" s="21" t="s">
        <v>83</v>
      </c>
      <c r="P3614" s="35" t="s">
        <v>13496</v>
      </c>
    </row>
    <row r="3615" spans="2:16">
      <c r="B3615" t="s">
        <v>41</v>
      </c>
      <c r="C3615" t="s">
        <v>47</v>
      </c>
      <c r="D3615" s="36">
        <v>49241500</v>
      </c>
      <c r="E3615" s="36">
        <v>18396</v>
      </c>
      <c r="F3615" t="s">
        <v>11797</v>
      </c>
      <c r="G3615" t="s">
        <v>57</v>
      </c>
      <c r="H3615" s="37">
        <v>5208</v>
      </c>
      <c r="I3615" s="41">
        <f t="shared" si="73"/>
        <v>4635.12</v>
      </c>
      <c r="J3615" t="s">
        <v>8885</v>
      </c>
      <c r="K3615" s="35">
        <v>18396</v>
      </c>
      <c r="L3615" s="33">
        <v>0.11</v>
      </c>
      <c r="M3615" s="21" t="s">
        <v>14848</v>
      </c>
      <c r="N3615" s="21" t="s">
        <v>9478</v>
      </c>
      <c r="O3615" s="21" t="s">
        <v>83</v>
      </c>
      <c r="P3615" s="35" t="s">
        <v>13496</v>
      </c>
    </row>
    <row r="3616" spans="2:16">
      <c r="B3616" t="s">
        <v>41</v>
      </c>
      <c r="C3616" t="s">
        <v>47</v>
      </c>
      <c r="D3616" s="36">
        <v>49241500</v>
      </c>
      <c r="E3616" s="36">
        <v>36058</v>
      </c>
      <c r="F3616" t="s">
        <v>11798</v>
      </c>
      <c r="G3616" t="s">
        <v>57</v>
      </c>
      <c r="H3616" s="37">
        <v>10757</v>
      </c>
      <c r="I3616" s="41">
        <f t="shared" si="73"/>
        <v>9573.73</v>
      </c>
      <c r="J3616" t="s">
        <v>8885</v>
      </c>
      <c r="K3616" s="35">
        <v>36058</v>
      </c>
      <c r="L3616" s="33">
        <v>0.11</v>
      </c>
      <c r="M3616" s="21" t="s">
        <v>14848</v>
      </c>
      <c r="N3616" s="21" t="s">
        <v>9478</v>
      </c>
      <c r="O3616" s="21" t="s">
        <v>83</v>
      </c>
      <c r="P3616" s="35" t="s">
        <v>13496</v>
      </c>
    </row>
    <row r="3617" spans="2:16">
      <c r="B3617" t="s">
        <v>41</v>
      </c>
      <c r="C3617" t="s">
        <v>47</v>
      </c>
      <c r="D3617" s="36">
        <v>49241500</v>
      </c>
      <c r="E3617" s="36">
        <v>36059</v>
      </c>
      <c r="F3617" t="s">
        <v>11799</v>
      </c>
      <c r="G3617" t="s">
        <v>57</v>
      </c>
      <c r="H3617" s="37">
        <v>11203</v>
      </c>
      <c r="I3617" s="41">
        <f t="shared" si="73"/>
        <v>9970.67</v>
      </c>
      <c r="J3617" t="s">
        <v>8885</v>
      </c>
      <c r="K3617" s="35">
        <v>36059</v>
      </c>
      <c r="L3617" s="33">
        <v>0.11</v>
      </c>
      <c r="M3617" s="21" t="s">
        <v>14848</v>
      </c>
      <c r="N3617" s="21" t="s">
        <v>9478</v>
      </c>
      <c r="O3617" s="21" t="s">
        <v>83</v>
      </c>
      <c r="P3617" s="35" t="s">
        <v>13496</v>
      </c>
    </row>
    <row r="3618" spans="2:16">
      <c r="B3618" t="s">
        <v>41</v>
      </c>
      <c r="C3618" t="s">
        <v>47</v>
      </c>
      <c r="D3618" s="36">
        <v>49241500</v>
      </c>
      <c r="E3618" s="36">
        <v>36060</v>
      </c>
      <c r="F3618" t="s">
        <v>11800</v>
      </c>
      <c r="G3618" t="s">
        <v>57</v>
      </c>
      <c r="H3618" s="37">
        <v>9307</v>
      </c>
      <c r="I3618" s="41">
        <f t="shared" si="73"/>
        <v>8283.23</v>
      </c>
      <c r="J3618" t="s">
        <v>8885</v>
      </c>
      <c r="K3618" s="35">
        <v>36060</v>
      </c>
      <c r="L3618" s="33">
        <v>0.11</v>
      </c>
      <c r="M3618" s="21" t="s">
        <v>14848</v>
      </c>
      <c r="N3618" s="21" t="s">
        <v>9478</v>
      </c>
      <c r="O3618" s="21" t="s">
        <v>83</v>
      </c>
      <c r="P3618" s="35" t="s">
        <v>13496</v>
      </c>
    </row>
    <row r="3619" spans="2:16">
      <c r="B3619" t="s">
        <v>41</v>
      </c>
      <c r="C3619" t="s">
        <v>47</v>
      </c>
      <c r="D3619" s="36">
        <v>49241500</v>
      </c>
      <c r="E3619" s="36">
        <v>36079</v>
      </c>
      <c r="F3619" t="s">
        <v>11801</v>
      </c>
      <c r="G3619" t="s">
        <v>57</v>
      </c>
      <c r="H3619" s="37">
        <v>10576</v>
      </c>
      <c r="I3619" s="41">
        <f t="shared" si="73"/>
        <v>9412.64</v>
      </c>
      <c r="J3619" t="s">
        <v>8885</v>
      </c>
      <c r="K3619" s="35">
        <v>36079</v>
      </c>
      <c r="L3619" s="33">
        <v>0.11</v>
      </c>
      <c r="M3619" s="21" t="s">
        <v>14848</v>
      </c>
      <c r="N3619" s="21" t="s">
        <v>9478</v>
      </c>
      <c r="O3619" s="21" t="s">
        <v>83</v>
      </c>
      <c r="P3619" s="35" t="s">
        <v>13496</v>
      </c>
    </row>
    <row r="3620" spans="2:16">
      <c r="B3620" t="s">
        <v>41</v>
      </c>
      <c r="C3620" t="s">
        <v>47</v>
      </c>
      <c r="D3620" s="36">
        <v>49241500</v>
      </c>
      <c r="E3620" s="36">
        <v>36080</v>
      </c>
      <c r="F3620" t="s">
        <v>11802</v>
      </c>
      <c r="G3620" t="s">
        <v>57</v>
      </c>
      <c r="H3620" s="37">
        <v>11164</v>
      </c>
      <c r="I3620" s="41">
        <f t="shared" si="73"/>
        <v>9935.9600000000009</v>
      </c>
      <c r="J3620" t="s">
        <v>8885</v>
      </c>
      <c r="K3620" s="35">
        <v>36080</v>
      </c>
      <c r="L3620" s="33">
        <v>0.11</v>
      </c>
      <c r="M3620" s="21" t="s">
        <v>14848</v>
      </c>
      <c r="N3620" s="21" t="s">
        <v>9478</v>
      </c>
      <c r="O3620" s="21" t="s">
        <v>83</v>
      </c>
      <c r="P3620" s="35" t="s">
        <v>13496</v>
      </c>
    </row>
    <row r="3621" spans="2:16">
      <c r="B3621" t="s">
        <v>41</v>
      </c>
      <c r="C3621" t="s">
        <v>47</v>
      </c>
      <c r="D3621" s="36">
        <v>49241500</v>
      </c>
      <c r="E3621" s="36">
        <v>37005</v>
      </c>
      <c r="F3621" t="s">
        <v>11803</v>
      </c>
      <c r="G3621" t="s">
        <v>57</v>
      </c>
      <c r="H3621" s="37">
        <v>56176</v>
      </c>
      <c r="I3621" s="41">
        <f t="shared" si="73"/>
        <v>49996.639999999999</v>
      </c>
      <c r="J3621" t="s">
        <v>8885</v>
      </c>
      <c r="K3621" s="35">
        <v>37005</v>
      </c>
      <c r="L3621" s="33">
        <v>0.11</v>
      </c>
      <c r="M3621" s="21" t="s">
        <v>14848</v>
      </c>
      <c r="N3621" s="21" t="s">
        <v>9478</v>
      </c>
      <c r="O3621" s="21" t="s">
        <v>83</v>
      </c>
      <c r="P3621" s="35" t="s">
        <v>13496</v>
      </c>
    </row>
    <row r="3622" spans="2:16">
      <c r="B3622" t="s">
        <v>41</v>
      </c>
      <c r="C3622" t="s">
        <v>47</v>
      </c>
      <c r="D3622" s="36">
        <v>49241500</v>
      </c>
      <c r="E3622" s="36">
        <v>38000</v>
      </c>
      <c r="F3622" t="s">
        <v>11804</v>
      </c>
      <c r="G3622" t="s">
        <v>57</v>
      </c>
      <c r="H3622" s="37">
        <v>4472</v>
      </c>
      <c r="I3622" s="41">
        <f t="shared" si="73"/>
        <v>3980.08</v>
      </c>
      <c r="J3622" t="s">
        <v>8885</v>
      </c>
      <c r="K3622" s="35">
        <v>38000</v>
      </c>
      <c r="L3622" s="33">
        <v>0.11</v>
      </c>
      <c r="M3622" s="21" t="s">
        <v>14848</v>
      </c>
      <c r="N3622" s="21" t="s">
        <v>9478</v>
      </c>
      <c r="O3622" s="21" t="s">
        <v>83</v>
      </c>
      <c r="P3622" s="35" t="s">
        <v>13496</v>
      </c>
    </row>
    <row r="3623" spans="2:16">
      <c r="B3623" t="s">
        <v>41</v>
      </c>
      <c r="C3623" t="s">
        <v>47</v>
      </c>
      <c r="D3623" s="36">
        <v>49241500</v>
      </c>
      <c r="E3623" s="36">
        <v>38001</v>
      </c>
      <c r="F3623" t="s">
        <v>11805</v>
      </c>
      <c r="G3623" t="s">
        <v>57</v>
      </c>
      <c r="H3623" s="37">
        <v>7414</v>
      </c>
      <c r="I3623" s="41">
        <f t="shared" si="73"/>
        <v>6598.46</v>
      </c>
      <c r="J3623" t="s">
        <v>8885</v>
      </c>
      <c r="K3623" s="35">
        <v>38001</v>
      </c>
      <c r="L3623" s="33">
        <v>0.11</v>
      </c>
      <c r="M3623" s="21" t="s">
        <v>14848</v>
      </c>
      <c r="N3623" s="21" t="s">
        <v>9478</v>
      </c>
      <c r="O3623" s="21" t="s">
        <v>83</v>
      </c>
      <c r="P3623" s="35" t="s">
        <v>13496</v>
      </c>
    </row>
    <row r="3624" spans="2:16">
      <c r="B3624" t="s">
        <v>41</v>
      </c>
      <c r="C3624" t="s">
        <v>47</v>
      </c>
      <c r="D3624" s="36">
        <v>49241500</v>
      </c>
      <c r="E3624" s="36">
        <v>38002</v>
      </c>
      <c r="F3624" t="s">
        <v>11806</v>
      </c>
      <c r="G3624" t="s">
        <v>57</v>
      </c>
      <c r="H3624" s="37">
        <v>7593</v>
      </c>
      <c r="I3624" s="41">
        <f t="shared" si="73"/>
        <v>6757.77</v>
      </c>
      <c r="J3624" t="s">
        <v>8885</v>
      </c>
      <c r="K3624" s="35">
        <v>38002</v>
      </c>
      <c r="L3624" s="33">
        <v>0.11</v>
      </c>
      <c r="M3624" s="21" t="s">
        <v>14848</v>
      </c>
      <c r="N3624" s="21" t="s">
        <v>9478</v>
      </c>
      <c r="O3624" s="21" t="s">
        <v>83</v>
      </c>
      <c r="P3624" s="35" t="s">
        <v>13496</v>
      </c>
    </row>
    <row r="3625" spans="2:16">
      <c r="B3625" t="s">
        <v>41</v>
      </c>
      <c r="C3625" t="s">
        <v>47</v>
      </c>
      <c r="D3625" s="36">
        <v>49241500</v>
      </c>
      <c r="E3625" s="36">
        <v>38003</v>
      </c>
      <c r="F3625" t="s">
        <v>11807</v>
      </c>
      <c r="G3625" t="s">
        <v>57</v>
      </c>
      <c r="H3625" s="37">
        <v>14100</v>
      </c>
      <c r="I3625" s="41">
        <f t="shared" ref="I3625:I3688" si="74">H3625*0.89</f>
        <v>12549</v>
      </c>
      <c r="J3625" t="s">
        <v>8885</v>
      </c>
      <c r="K3625" s="35">
        <v>38003</v>
      </c>
      <c r="L3625" s="33">
        <v>0.11</v>
      </c>
      <c r="M3625" s="21" t="s">
        <v>14848</v>
      </c>
      <c r="N3625" s="21" t="s">
        <v>9478</v>
      </c>
      <c r="O3625" s="21" t="s">
        <v>83</v>
      </c>
      <c r="P3625" s="35" t="s">
        <v>13496</v>
      </c>
    </row>
    <row r="3626" spans="2:16">
      <c r="B3626" t="s">
        <v>41</v>
      </c>
      <c r="C3626" t="s">
        <v>47</v>
      </c>
      <c r="D3626" s="36">
        <v>49241500</v>
      </c>
      <c r="E3626" s="36">
        <v>38004</v>
      </c>
      <c r="F3626" t="s">
        <v>11808</v>
      </c>
      <c r="G3626" t="s">
        <v>57</v>
      </c>
      <c r="H3626" s="37">
        <v>12396</v>
      </c>
      <c r="I3626" s="41">
        <f t="shared" si="74"/>
        <v>11032.44</v>
      </c>
      <c r="J3626" t="s">
        <v>8885</v>
      </c>
      <c r="K3626" s="35">
        <v>38004</v>
      </c>
      <c r="L3626" s="33">
        <v>0.11</v>
      </c>
      <c r="M3626" s="21" t="s">
        <v>14848</v>
      </c>
      <c r="N3626" s="21" t="s">
        <v>9478</v>
      </c>
      <c r="O3626" s="21" t="s">
        <v>83</v>
      </c>
      <c r="P3626" s="35" t="s">
        <v>13496</v>
      </c>
    </row>
    <row r="3627" spans="2:16">
      <c r="B3627" t="s">
        <v>41</v>
      </c>
      <c r="C3627" t="s">
        <v>47</v>
      </c>
      <c r="D3627" s="36">
        <v>49241500</v>
      </c>
      <c r="E3627" s="36">
        <v>38007</v>
      </c>
      <c r="F3627" t="s">
        <v>11809</v>
      </c>
      <c r="G3627" t="s">
        <v>57</v>
      </c>
      <c r="H3627" s="37">
        <v>3129</v>
      </c>
      <c r="I3627" s="41">
        <f t="shared" si="74"/>
        <v>2784.81</v>
      </c>
      <c r="J3627" t="s">
        <v>8885</v>
      </c>
      <c r="K3627" s="35">
        <v>38007</v>
      </c>
      <c r="L3627" s="33">
        <v>0.11</v>
      </c>
      <c r="M3627" s="21" t="s">
        <v>14848</v>
      </c>
      <c r="N3627" s="21" t="s">
        <v>9478</v>
      </c>
      <c r="O3627" s="21" t="s">
        <v>83</v>
      </c>
      <c r="P3627" s="35" t="s">
        <v>13496</v>
      </c>
    </row>
    <row r="3628" spans="2:16">
      <c r="B3628" t="s">
        <v>41</v>
      </c>
      <c r="C3628" t="s">
        <v>47</v>
      </c>
      <c r="D3628" s="36">
        <v>49241500</v>
      </c>
      <c r="E3628" s="36">
        <v>38008</v>
      </c>
      <c r="F3628" t="s">
        <v>11810</v>
      </c>
      <c r="G3628" t="s">
        <v>57</v>
      </c>
      <c r="H3628" s="37">
        <v>6258</v>
      </c>
      <c r="I3628" s="41">
        <f t="shared" si="74"/>
        <v>5569.62</v>
      </c>
      <c r="J3628" t="s">
        <v>8885</v>
      </c>
      <c r="K3628" s="35">
        <v>38008</v>
      </c>
      <c r="L3628" s="33">
        <v>0.11</v>
      </c>
      <c r="M3628" s="21" t="s">
        <v>14848</v>
      </c>
      <c r="N3628" s="21" t="s">
        <v>9478</v>
      </c>
      <c r="O3628" s="21" t="s">
        <v>83</v>
      </c>
      <c r="P3628" s="35" t="s">
        <v>13496</v>
      </c>
    </row>
    <row r="3629" spans="2:16">
      <c r="B3629" t="s">
        <v>41</v>
      </c>
      <c r="C3629" t="s">
        <v>47</v>
      </c>
      <c r="D3629" s="36">
        <v>49241500</v>
      </c>
      <c r="E3629" s="36">
        <v>38009</v>
      </c>
      <c r="F3629" t="s">
        <v>11811</v>
      </c>
      <c r="G3629" t="s">
        <v>57</v>
      </c>
      <c r="H3629" s="37">
        <v>648</v>
      </c>
      <c r="I3629" s="41">
        <f t="shared" si="74"/>
        <v>576.72</v>
      </c>
      <c r="J3629" t="s">
        <v>8885</v>
      </c>
      <c r="K3629" s="35">
        <v>38009</v>
      </c>
      <c r="L3629" s="33">
        <v>0.11</v>
      </c>
      <c r="M3629" s="21" t="s">
        <v>14848</v>
      </c>
      <c r="N3629" s="21" t="s">
        <v>9478</v>
      </c>
      <c r="O3629" s="21" t="s">
        <v>83</v>
      </c>
      <c r="P3629" s="35" t="s">
        <v>13496</v>
      </c>
    </row>
    <row r="3630" spans="2:16">
      <c r="B3630" t="s">
        <v>41</v>
      </c>
      <c r="C3630" t="s">
        <v>47</v>
      </c>
      <c r="D3630" s="36">
        <v>49241500</v>
      </c>
      <c r="E3630" s="36">
        <v>38010</v>
      </c>
      <c r="F3630" t="s">
        <v>11812</v>
      </c>
      <c r="G3630" t="s">
        <v>57</v>
      </c>
      <c r="H3630" s="37">
        <v>1463</v>
      </c>
      <c r="I3630" s="41">
        <f t="shared" si="74"/>
        <v>1302.07</v>
      </c>
      <c r="J3630" t="s">
        <v>8885</v>
      </c>
      <c r="K3630" s="35">
        <v>38010</v>
      </c>
      <c r="L3630" s="33">
        <v>0.11</v>
      </c>
      <c r="M3630" s="21" t="s">
        <v>14848</v>
      </c>
      <c r="N3630" s="21" t="s">
        <v>9478</v>
      </c>
      <c r="O3630" s="21" t="s">
        <v>83</v>
      </c>
      <c r="P3630" s="35" t="s">
        <v>13496</v>
      </c>
    </row>
    <row r="3631" spans="2:16">
      <c r="B3631" t="s">
        <v>41</v>
      </c>
      <c r="C3631" t="s">
        <v>47</v>
      </c>
      <c r="D3631" s="36">
        <v>49241500</v>
      </c>
      <c r="E3631" s="36">
        <v>38011</v>
      </c>
      <c r="F3631" t="s">
        <v>11813</v>
      </c>
      <c r="G3631" t="s">
        <v>57</v>
      </c>
      <c r="H3631" s="37">
        <v>2642</v>
      </c>
      <c r="I3631" s="41">
        <f t="shared" si="74"/>
        <v>2351.38</v>
      </c>
      <c r="J3631" t="s">
        <v>8885</v>
      </c>
      <c r="K3631" s="35">
        <v>38011</v>
      </c>
      <c r="L3631" s="33">
        <v>0.11</v>
      </c>
      <c r="M3631" s="21" t="s">
        <v>14848</v>
      </c>
      <c r="N3631" s="21" t="s">
        <v>9478</v>
      </c>
      <c r="O3631" s="21" t="s">
        <v>83</v>
      </c>
      <c r="P3631" s="35" t="s">
        <v>13496</v>
      </c>
    </row>
    <row r="3632" spans="2:16">
      <c r="B3632" t="s">
        <v>41</v>
      </c>
      <c r="C3632" t="s">
        <v>47</v>
      </c>
      <c r="D3632" s="36">
        <v>49241500</v>
      </c>
      <c r="E3632" s="36">
        <v>38012</v>
      </c>
      <c r="F3632" t="s">
        <v>11814</v>
      </c>
      <c r="G3632" t="s">
        <v>57</v>
      </c>
      <c r="H3632" s="37">
        <v>4709</v>
      </c>
      <c r="I3632" s="41">
        <f t="shared" si="74"/>
        <v>4191.01</v>
      </c>
      <c r="J3632" t="s">
        <v>8885</v>
      </c>
      <c r="K3632" s="35">
        <v>38012</v>
      </c>
      <c r="L3632" s="33">
        <v>0.11</v>
      </c>
      <c r="M3632" s="21" t="s">
        <v>14848</v>
      </c>
      <c r="N3632" s="21" t="s">
        <v>9478</v>
      </c>
      <c r="O3632" s="21" t="s">
        <v>83</v>
      </c>
      <c r="P3632" s="35" t="s">
        <v>13496</v>
      </c>
    </row>
    <row r="3633" spans="2:16">
      <c r="B3633" t="s">
        <v>41</v>
      </c>
      <c r="C3633" t="s">
        <v>47</v>
      </c>
      <c r="D3633" s="36">
        <v>49241500</v>
      </c>
      <c r="E3633" s="36">
        <v>38013</v>
      </c>
      <c r="F3633" t="s">
        <v>11815</v>
      </c>
      <c r="G3633" t="s">
        <v>57</v>
      </c>
      <c r="H3633" s="37">
        <v>4709</v>
      </c>
      <c r="I3633" s="41">
        <f t="shared" si="74"/>
        <v>4191.01</v>
      </c>
      <c r="J3633" t="s">
        <v>8885</v>
      </c>
      <c r="K3633" s="35">
        <v>38013</v>
      </c>
      <c r="L3633" s="33">
        <v>0.11</v>
      </c>
      <c r="M3633" s="21" t="s">
        <v>14848</v>
      </c>
      <c r="N3633" s="21" t="s">
        <v>9478</v>
      </c>
      <c r="O3633" s="21" t="s">
        <v>83</v>
      </c>
      <c r="P3633" s="35" t="s">
        <v>13496</v>
      </c>
    </row>
    <row r="3634" spans="2:16">
      <c r="B3634" t="s">
        <v>41</v>
      </c>
      <c r="C3634" t="s">
        <v>47</v>
      </c>
      <c r="D3634" s="36">
        <v>49241500</v>
      </c>
      <c r="E3634" s="36">
        <v>38014</v>
      </c>
      <c r="F3634" t="s">
        <v>11816</v>
      </c>
      <c r="G3634" t="s">
        <v>57</v>
      </c>
      <c r="H3634" s="37">
        <v>4709</v>
      </c>
      <c r="I3634" s="41">
        <f t="shared" si="74"/>
        <v>4191.01</v>
      </c>
      <c r="J3634" t="s">
        <v>8885</v>
      </c>
      <c r="K3634" s="35">
        <v>38014</v>
      </c>
      <c r="L3634" s="33">
        <v>0.11</v>
      </c>
      <c r="M3634" s="21" t="s">
        <v>14848</v>
      </c>
      <c r="N3634" s="21" t="s">
        <v>9478</v>
      </c>
      <c r="O3634" s="21" t="s">
        <v>83</v>
      </c>
      <c r="P3634" s="35" t="s">
        <v>13496</v>
      </c>
    </row>
    <row r="3635" spans="2:16">
      <c r="B3635" t="s">
        <v>41</v>
      </c>
      <c r="C3635" t="s">
        <v>47</v>
      </c>
      <c r="D3635" s="36">
        <v>49241500</v>
      </c>
      <c r="E3635" s="36">
        <v>38018</v>
      </c>
      <c r="F3635" t="s">
        <v>9702</v>
      </c>
      <c r="G3635" t="s">
        <v>57</v>
      </c>
      <c r="H3635" s="37">
        <v>580</v>
      </c>
      <c r="I3635" s="41">
        <f t="shared" si="74"/>
        <v>516.20000000000005</v>
      </c>
      <c r="J3635" t="s">
        <v>8885</v>
      </c>
      <c r="K3635" s="35">
        <v>38018</v>
      </c>
      <c r="L3635" s="33">
        <v>0.11</v>
      </c>
      <c r="M3635" s="21" t="s">
        <v>14848</v>
      </c>
      <c r="N3635" s="21" t="s">
        <v>9478</v>
      </c>
      <c r="O3635" s="21" t="s">
        <v>83</v>
      </c>
      <c r="P3635" s="35" t="s">
        <v>13496</v>
      </c>
    </row>
    <row r="3636" spans="2:16">
      <c r="B3636" t="s">
        <v>41</v>
      </c>
      <c r="C3636" t="s">
        <v>47</v>
      </c>
      <c r="D3636" s="36">
        <v>49241500</v>
      </c>
      <c r="E3636" s="36">
        <v>38019</v>
      </c>
      <c r="F3636" t="s">
        <v>11817</v>
      </c>
      <c r="G3636" t="s">
        <v>57</v>
      </c>
      <c r="H3636" s="37">
        <v>2282</v>
      </c>
      <c r="I3636" s="41">
        <f t="shared" si="74"/>
        <v>2030.98</v>
      </c>
      <c r="J3636" t="s">
        <v>8885</v>
      </c>
      <c r="K3636" s="35">
        <v>38019</v>
      </c>
      <c r="L3636" s="33">
        <v>0.11</v>
      </c>
      <c r="M3636" s="21" t="s">
        <v>14848</v>
      </c>
      <c r="N3636" s="21" t="s">
        <v>9478</v>
      </c>
      <c r="O3636" s="21" t="s">
        <v>83</v>
      </c>
      <c r="P3636" s="35" t="s">
        <v>13496</v>
      </c>
    </row>
    <row r="3637" spans="2:16">
      <c r="B3637" t="s">
        <v>41</v>
      </c>
      <c r="C3637" t="s">
        <v>47</v>
      </c>
      <c r="D3637" s="36">
        <v>49241500</v>
      </c>
      <c r="E3637" s="36">
        <v>38020</v>
      </c>
      <c r="F3637" t="s">
        <v>11818</v>
      </c>
      <c r="G3637" t="s">
        <v>57</v>
      </c>
      <c r="H3637" s="37">
        <v>2905</v>
      </c>
      <c r="I3637" s="41">
        <f t="shared" si="74"/>
        <v>2585.4499999999998</v>
      </c>
      <c r="J3637" t="s">
        <v>8885</v>
      </c>
      <c r="K3637" s="35">
        <v>38020</v>
      </c>
      <c r="L3637" s="33">
        <v>0.11</v>
      </c>
      <c r="M3637" s="21" t="s">
        <v>14848</v>
      </c>
      <c r="N3637" s="21" t="s">
        <v>9478</v>
      </c>
      <c r="O3637" s="21" t="s">
        <v>83</v>
      </c>
      <c r="P3637" s="35" t="s">
        <v>13496</v>
      </c>
    </row>
    <row r="3638" spans="2:16">
      <c r="B3638" t="s">
        <v>41</v>
      </c>
      <c r="C3638" t="s">
        <v>47</v>
      </c>
      <c r="D3638" s="36">
        <v>49241500</v>
      </c>
      <c r="E3638" s="36">
        <v>38021</v>
      </c>
      <c r="F3638" t="s">
        <v>11819</v>
      </c>
      <c r="G3638" t="s">
        <v>57</v>
      </c>
      <c r="H3638" s="37">
        <v>844</v>
      </c>
      <c r="I3638" s="41">
        <f t="shared" si="74"/>
        <v>751.16</v>
      </c>
      <c r="J3638" t="s">
        <v>8885</v>
      </c>
      <c r="K3638" s="35">
        <v>38021</v>
      </c>
      <c r="L3638" s="33">
        <v>0.11</v>
      </c>
      <c r="M3638" s="21" t="s">
        <v>14848</v>
      </c>
      <c r="N3638" s="21" t="s">
        <v>9478</v>
      </c>
      <c r="O3638" s="21" t="s">
        <v>83</v>
      </c>
      <c r="P3638" s="35" t="s">
        <v>13496</v>
      </c>
    </row>
    <row r="3639" spans="2:16">
      <c r="B3639" t="s">
        <v>41</v>
      </c>
      <c r="C3639" t="s">
        <v>47</v>
      </c>
      <c r="D3639" s="36">
        <v>49241500</v>
      </c>
      <c r="E3639" s="36">
        <v>38022</v>
      </c>
      <c r="F3639" t="s">
        <v>11820</v>
      </c>
      <c r="G3639" t="s">
        <v>57</v>
      </c>
      <c r="H3639" s="37">
        <v>844</v>
      </c>
      <c r="I3639" s="41">
        <f t="shared" si="74"/>
        <v>751.16</v>
      </c>
      <c r="J3639" t="s">
        <v>8885</v>
      </c>
      <c r="K3639" s="35">
        <v>38022</v>
      </c>
      <c r="L3639" s="33">
        <v>0.11</v>
      </c>
      <c r="M3639" s="21" t="s">
        <v>14848</v>
      </c>
      <c r="N3639" s="21" t="s">
        <v>9478</v>
      </c>
      <c r="O3639" s="21" t="s">
        <v>83</v>
      </c>
      <c r="P3639" s="35" t="s">
        <v>13496</v>
      </c>
    </row>
    <row r="3640" spans="2:16">
      <c r="B3640" t="s">
        <v>41</v>
      </c>
      <c r="C3640" t="s">
        <v>47</v>
      </c>
      <c r="D3640" s="36">
        <v>49241500</v>
      </c>
      <c r="E3640" s="36">
        <v>38023</v>
      </c>
      <c r="F3640" t="s">
        <v>11821</v>
      </c>
      <c r="G3640" t="s">
        <v>57</v>
      </c>
      <c r="H3640" s="37">
        <v>844</v>
      </c>
      <c r="I3640" s="41">
        <f t="shared" si="74"/>
        <v>751.16</v>
      </c>
      <c r="J3640" t="s">
        <v>8885</v>
      </c>
      <c r="K3640" s="35">
        <v>38023</v>
      </c>
      <c r="L3640" s="33">
        <v>0.11</v>
      </c>
      <c r="M3640" s="21" t="s">
        <v>14848</v>
      </c>
      <c r="N3640" s="21" t="s">
        <v>9478</v>
      </c>
      <c r="O3640" s="21" t="s">
        <v>83</v>
      </c>
      <c r="P3640" s="35" t="s">
        <v>13496</v>
      </c>
    </row>
    <row r="3641" spans="2:16">
      <c r="B3641" t="s">
        <v>41</v>
      </c>
      <c r="C3641" t="s">
        <v>47</v>
      </c>
      <c r="D3641" s="36">
        <v>49241500</v>
      </c>
      <c r="E3641" s="36">
        <v>38024</v>
      </c>
      <c r="F3641" t="s">
        <v>11822</v>
      </c>
      <c r="G3641" t="s">
        <v>57</v>
      </c>
      <c r="H3641" s="37">
        <v>844</v>
      </c>
      <c r="I3641" s="41">
        <f t="shared" si="74"/>
        <v>751.16</v>
      </c>
      <c r="J3641" t="s">
        <v>8885</v>
      </c>
      <c r="K3641" s="35">
        <v>38024</v>
      </c>
      <c r="L3641" s="33">
        <v>0.11</v>
      </c>
      <c r="M3641" s="21" t="s">
        <v>14848</v>
      </c>
      <c r="N3641" s="21" t="s">
        <v>9478</v>
      </c>
      <c r="O3641" s="21" t="s">
        <v>83</v>
      </c>
      <c r="P3641" s="35" t="s">
        <v>13496</v>
      </c>
    </row>
    <row r="3642" spans="2:16">
      <c r="B3642" t="s">
        <v>41</v>
      </c>
      <c r="C3642" t="s">
        <v>47</v>
      </c>
      <c r="D3642" s="36">
        <v>49241500</v>
      </c>
      <c r="E3642" s="36">
        <v>38025</v>
      </c>
      <c r="F3642" t="s">
        <v>11823</v>
      </c>
      <c r="G3642" t="s">
        <v>57</v>
      </c>
      <c r="H3642" s="37">
        <v>844</v>
      </c>
      <c r="I3642" s="41">
        <f t="shared" si="74"/>
        <v>751.16</v>
      </c>
      <c r="J3642" t="s">
        <v>8885</v>
      </c>
      <c r="K3642" s="35">
        <v>38025</v>
      </c>
      <c r="L3642" s="33">
        <v>0.11</v>
      </c>
      <c r="M3642" s="21" t="s">
        <v>14848</v>
      </c>
      <c r="N3642" s="21" t="s">
        <v>9478</v>
      </c>
      <c r="O3642" s="21" t="s">
        <v>83</v>
      </c>
      <c r="P3642" s="35" t="s">
        <v>13496</v>
      </c>
    </row>
    <row r="3643" spans="2:16">
      <c r="B3643" t="s">
        <v>41</v>
      </c>
      <c r="C3643" t="s">
        <v>47</v>
      </c>
      <c r="D3643" s="36">
        <v>49241500</v>
      </c>
      <c r="E3643" s="36">
        <v>38026</v>
      </c>
      <c r="F3643" t="s">
        <v>11824</v>
      </c>
      <c r="G3643" t="s">
        <v>57</v>
      </c>
      <c r="H3643" s="37">
        <v>844</v>
      </c>
      <c r="I3643" s="41">
        <f t="shared" si="74"/>
        <v>751.16</v>
      </c>
      <c r="J3643" t="s">
        <v>8885</v>
      </c>
      <c r="K3643" s="35">
        <v>38026</v>
      </c>
      <c r="L3643" s="33">
        <v>0.11</v>
      </c>
      <c r="M3643" s="21" t="s">
        <v>14848</v>
      </c>
      <c r="N3643" s="21" t="s">
        <v>9478</v>
      </c>
      <c r="O3643" s="21" t="s">
        <v>83</v>
      </c>
      <c r="P3643" s="35" t="s">
        <v>13496</v>
      </c>
    </row>
    <row r="3644" spans="2:16">
      <c r="B3644" t="s">
        <v>41</v>
      </c>
      <c r="C3644" t="s">
        <v>47</v>
      </c>
      <c r="D3644" s="36">
        <v>49241500</v>
      </c>
      <c r="E3644" s="36">
        <v>38027</v>
      </c>
      <c r="F3644" t="s">
        <v>11515</v>
      </c>
      <c r="G3644" t="s">
        <v>57</v>
      </c>
      <c r="H3644" s="37">
        <v>840</v>
      </c>
      <c r="I3644" s="41">
        <f t="shared" si="74"/>
        <v>747.6</v>
      </c>
      <c r="J3644" t="s">
        <v>8885</v>
      </c>
      <c r="K3644" s="35">
        <v>38027</v>
      </c>
      <c r="L3644" s="33">
        <v>0.11</v>
      </c>
      <c r="M3644" s="21" t="s">
        <v>14848</v>
      </c>
      <c r="N3644" s="21" t="s">
        <v>9478</v>
      </c>
      <c r="O3644" s="21" t="s">
        <v>83</v>
      </c>
      <c r="P3644" s="35" t="s">
        <v>13496</v>
      </c>
    </row>
    <row r="3645" spans="2:16">
      <c r="B3645" t="s">
        <v>41</v>
      </c>
      <c r="C3645" t="s">
        <v>47</v>
      </c>
      <c r="D3645" s="36">
        <v>49241500</v>
      </c>
      <c r="E3645" s="36">
        <v>38028</v>
      </c>
      <c r="F3645" t="s">
        <v>11825</v>
      </c>
      <c r="G3645" t="s">
        <v>57</v>
      </c>
      <c r="H3645" s="37">
        <v>149</v>
      </c>
      <c r="I3645" s="41">
        <f t="shared" si="74"/>
        <v>132.61000000000001</v>
      </c>
      <c r="J3645" t="s">
        <v>8885</v>
      </c>
      <c r="K3645" s="35">
        <v>38028</v>
      </c>
      <c r="L3645" s="33">
        <v>0.11</v>
      </c>
      <c r="M3645" s="21" t="s">
        <v>14848</v>
      </c>
      <c r="N3645" s="21" t="s">
        <v>9478</v>
      </c>
      <c r="O3645" s="21" t="s">
        <v>83</v>
      </c>
      <c r="P3645" s="35" t="s">
        <v>13496</v>
      </c>
    </row>
    <row r="3646" spans="2:16">
      <c r="B3646" t="s">
        <v>41</v>
      </c>
      <c r="C3646" t="s">
        <v>47</v>
      </c>
      <c r="D3646" s="36">
        <v>49241500</v>
      </c>
      <c r="E3646" s="36">
        <v>38029</v>
      </c>
      <c r="F3646" t="s">
        <v>11826</v>
      </c>
      <c r="G3646" t="s">
        <v>57</v>
      </c>
      <c r="H3646" s="37">
        <v>633</v>
      </c>
      <c r="I3646" s="41">
        <f t="shared" si="74"/>
        <v>563.37</v>
      </c>
      <c r="J3646" t="s">
        <v>8885</v>
      </c>
      <c r="K3646" s="35">
        <v>38029</v>
      </c>
      <c r="L3646" s="33">
        <v>0.11</v>
      </c>
      <c r="M3646" s="21" t="s">
        <v>14848</v>
      </c>
      <c r="N3646" s="21" t="s">
        <v>9478</v>
      </c>
      <c r="O3646" s="21" t="s">
        <v>83</v>
      </c>
      <c r="P3646" s="35" t="s">
        <v>13496</v>
      </c>
    </row>
    <row r="3647" spans="2:16">
      <c r="B3647" t="s">
        <v>41</v>
      </c>
      <c r="C3647" t="s">
        <v>47</v>
      </c>
      <c r="D3647" s="36">
        <v>49241500</v>
      </c>
      <c r="E3647" s="36">
        <v>38030</v>
      </c>
      <c r="F3647" t="s">
        <v>11827</v>
      </c>
      <c r="G3647" t="s">
        <v>57</v>
      </c>
      <c r="H3647" s="37">
        <v>648</v>
      </c>
      <c r="I3647" s="41">
        <f t="shared" si="74"/>
        <v>576.72</v>
      </c>
      <c r="J3647" t="s">
        <v>8885</v>
      </c>
      <c r="K3647" s="35">
        <v>38030</v>
      </c>
      <c r="L3647" s="33">
        <v>0.11</v>
      </c>
      <c r="M3647" s="21" t="s">
        <v>14848</v>
      </c>
      <c r="N3647" s="21" t="s">
        <v>9478</v>
      </c>
      <c r="O3647" s="21" t="s">
        <v>83</v>
      </c>
      <c r="P3647" s="35" t="s">
        <v>13496</v>
      </c>
    </row>
    <row r="3648" spans="2:16">
      <c r="B3648" t="s">
        <v>41</v>
      </c>
      <c r="C3648" t="s">
        <v>47</v>
      </c>
      <c r="D3648" s="36">
        <v>49241500</v>
      </c>
      <c r="E3648" s="36">
        <v>38031</v>
      </c>
      <c r="F3648" t="s">
        <v>11828</v>
      </c>
      <c r="G3648" t="s">
        <v>57</v>
      </c>
      <c r="H3648" s="37">
        <v>2562</v>
      </c>
      <c r="I3648" s="41">
        <f t="shared" si="74"/>
        <v>2280.1799999999998</v>
      </c>
      <c r="J3648" t="s">
        <v>8885</v>
      </c>
      <c r="K3648" s="35">
        <v>38031</v>
      </c>
      <c r="L3648" s="33">
        <v>0.11</v>
      </c>
      <c r="M3648" s="21" t="s">
        <v>14848</v>
      </c>
      <c r="N3648" s="21" t="s">
        <v>9478</v>
      </c>
      <c r="O3648" s="21" t="s">
        <v>83</v>
      </c>
      <c r="P3648" s="35" t="s">
        <v>13496</v>
      </c>
    </row>
    <row r="3649" spans="2:16">
      <c r="B3649" t="s">
        <v>41</v>
      </c>
      <c r="C3649" t="s">
        <v>47</v>
      </c>
      <c r="D3649" s="36">
        <v>49241500</v>
      </c>
      <c r="E3649" s="36">
        <v>38043</v>
      </c>
      <c r="F3649" t="s">
        <v>11829</v>
      </c>
      <c r="G3649" t="s">
        <v>57</v>
      </c>
      <c r="H3649" s="37">
        <v>1419</v>
      </c>
      <c r="I3649" s="41">
        <f t="shared" si="74"/>
        <v>1262.9100000000001</v>
      </c>
      <c r="J3649" t="s">
        <v>8885</v>
      </c>
      <c r="K3649" s="35">
        <v>38043</v>
      </c>
      <c r="L3649" s="33">
        <v>0.11</v>
      </c>
      <c r="M3649" s="21" t="s">
        <v>14848</v>
      </c>
      <c r="N3649" s="21" t="s">
        <v>9478</v>
      </c>
      <c r="O3649" s="21" t="s">
        <v>83</v>
      </c>
      <c r="P3649" s="35" t="s">
        <v>13496</v>
      </c>
    </row>
    <row r="3650" spans="2:16">
      <c r="B3650" t="s">
        <v>41</v>
      </c>
      <c r="C3650" t="s">
        <v>47</v>
      </c>
      <c r="D3650" s="36">
        <v>49241500</v>
      </c>
      <c r="E3650" s="36">
        <v>38044</v>
      </c>
      <c r="F3650" t="s">
        <v>11830</v>
      </c>
      <c r="G3650" t="s">
        <v>57</v>
      </c>
      <c r="H3650" s="37">
        <v>7539</v>
      </c>
      <c r="I3650" s="41">
        <f t="shared" si="74"/>
        <v>6709.71</v>
      </c>
      <c r="J3650" t="s">
        <v>8885</v>
      </c>
      <c r="K3650" s="35">
        <v>38044</v>
      </c>
      <c r="L3650" s="33">
        <v>0.11</v>
      </c>
      <c r="M3650" s="21" t="s">
        <v>14848</v>
      </c>
      <c r="N3650" s="21" t="s">
        <v>9478</v>
      </c>
      <c r="O3650" s="21" t="s">
        <v>83</v>
      </c>
      <c r="P3650" s="35" t="s">
        <v>13496</v>
      </c>
    </row>
    <row r="3651" spans="2:16">
      <c r="B3651" t="s">
        <v>41</v>
      </c>
      <c r="C3651" t="s">
        <v>47</v>
      </c>
      <c r="D3651" s="36">
        <v>49241500</v>
      </c>
      <c r="E3651" s="36">
        <v>38045</v>
      </c>
      <c r="F3651" t="s">
        <v>11831</v>
      </c>
      <c r="G3651" t="s">
        <v>57</v>
      </c>
      <c r="H3651" s="37">
        <v>3712</v>
      </c>
      <c r="I3651" s="41">
        <f t="shared" si="74"/>
        <v>3303.68</v>
      </c>
      <c r="J3651" t="s">
        <v>8885</v>
      </c>
      <c r="K3651" s="35">
        <v>38045</v>
      </c>
      <c r="L3651" s="33">
        <v>0.11</v>
      </c>
      <c r="M3651" s="21" t="s">
        <v>14848</v>
      </c>
      <c r="N3651" s="21" t="s">
        <v>9478</v>
      </c>
      <c r="O3651" s="21" t="s">
        <v>83</v>
      </c>
      <c r="P3651" s="35" t="s">
        <v>13496</v>
      </c>
    </row>
    <row r="3652" spans="2:16">
      <c r="B3652" t="s">
        <v>41</v>
      </c>
      <c r="C3652" t="s">
        <v>47</v>
      </c>
      <c r="D3652" s="36">
        <v>49241500</v>
      </c>
      <c r="E3652" s="36">
        <v>38049</v>
      </c>
      <c r="F3652" t="s">
        <v>11832</v>
      </c>
      <c r="G3652" t="s">
        <v>57</v>
      </c>
      <c r="H3652" s="37">
        <v>844</v>
      </c>
      <c r="I3652" s="41">
        <f t="shared" si="74"/>
        <v>751.16</v>
      </c>
      <c r="J3652" t="s">
        <v>8885</v>
      </c>
      <c r="K3652" s="35">
        <v>38049</v>
      </c>
      <c r="L3652" s="33">
        <v>0.11</v>
      </c>
      <c r="M3652" s="21" t="s">
        <v>14848</v>
      </c>
      <c r="N3652" s="21" t="s">
        <v>9478</v>
      </c>
      <c r="O3652" s="21" t="s">
        <v>83</v>
      </c>
      <c r="P3652" s="35" t="s">
        <v>13496</v>
      </c>
    </row>
    <row r="3653" spans="2:16">
      <c r="B3653" t="s">
        <v>41</v>
      </c>
      <c r="C3653" t="s">
        <v>47</v>
      </c>
      <c r="D3653" s="36">
        <v>49241500</v>
      </c>
      <c r="E3653" s="36">
        <v>38050</v>
      </c>
      <c r="F3653" t="s">
        <v>11833</v>
      </c>
      <c r="G3653" t="s">
        <v>57</v>
      </c>
      <c r="H3653" s="37">
        <v>844</v>
      </c>
      <c r="I3653" s="41">
        <f t="shared" si="74"/>
        <v>751.16</v>
      </c>
      <c r="J3653" t="s">
        <v>8885</v>
      </c>
      <c r="K3653" s="35">
        <v>38050</v>
      </c>
      <c r="L3653" s="33">
        <v>0.11</v>
      </c>
      <c r="M3653" s="21" t="s">
        <v>14848</v>
      </c>
      <c r="N3653" s="21" t="s">
        <v>9478</v>
      </c>
      <c r="O3653" s="21" t="s">
        <v>83</v>
      </c>
      <c r="P3653" s="35" t="s">
        <v>13496</v>
      </c>
    </row>
    <row r="3654" spans="2:16">
      <c r="B3654" t="s">
        <v>41</v>
      </c>
      <c r="C3654" t="s">
        <v>47</v>
      </c>
      <c r="D3654" s="36">
        <v>49241500</v>
      </c>
      <c r="E3654" s="36">
        <v>38051</v>
      </c>
      <c r="F3654" t="s">
        <v>11834</v>
      </c>
      <c r="G3654" t="s">
        <v>57</v>
      </c>
      <c r="H3654" s="37">
        <v>844</v>
      </c>
      <c r="I3654" s="41">
        <f t="shared" si="74"/>
        <v>751.16</v>
      </c>
      <c r="J3654" t="s">
        <v>8885</v>
      </c>
      <c r="K3654" s="35">
        <v>38051</v>
      </c>
      <c r="L3654" s="33">
        <v>0.11</v>
      </c>
      <c r="M3654" s="21" t="s">
        <v>14848</v>
      </c>
      <c r="N3654" s="21" t="s">
        <v>9478</v>
      </c>
      <c r="O3654" s="21" t="s">
        <v>83</v>
      </c>
      <c r="P3654" s="35" t="s">
        <v>13496</v>
      </c>
    </row>
    <row r="3655" spans="2:16">
      <c r="B3655" t="s">
        <v>41</v>
      </c>
      <c r="C3655" t="s">
        <v>47</v>
      </c>
      <c r="D3655" s="36">
        <v>49241500</v>
      </c>
      <c r="E3655" s="36">
        <v>38052</v>
      </c>
      <c r="F3655" t="s">
        <v>11835</v>
      </c>
      <c r="G3655" t="s">
        <v>57</v>
      </c>
      <c r="H3655" s="37">
        <v>1796</v>
      </c>
      <c r="I3655" s="41">
        <f t="shared" si="74"/>
        <v>1598.44</v>
      </c>
      <c r="J3655" t="s">
        <v>8885</v>
      </c>
      <c r="K3655" s="35">
        <v>38052</v>
      </c>
      <c r="L3655" s="33">
        <v>0.11</v>
      </c>
      <c r="M3655" s="21" t="s">
        <v>14848</v>
      </c>
      <c r="N3655" s="21" t="s">
        <v>9478</v>
      </c>
      <c r="O3655" s="21" t="s">
        <v>83</v>
      </c>
      <c r="P3655" s="35" t="s">
        <v>13496</v>
      </c>
    </row>
    <row r="3656" spans="2:16">
      <c r="B3656" t="s">
        <v>41</v>
      </c>
      <c r="C3656" t="s">
        <v>47</v>
      </c>
      <c r="D3656" s="36">
        <v>49241500</v>
      </c>
      <c r="E3656" s="36">
        <v>38053</v>
      </c>
      <c r="F3656" t="s">
        <v>11836</v>
      </c>
      <c r="G3656" t="s">
        <v>57</v>
      </c>
      <c r="H3656" s="37">
        <v>1767</v>
      </c>
      <c r="I3656" s="41">
        <f t="shared" si="74"/>
        <v>1572.63</v>
      </c>
      <c r="J3656" t="s">
        <v>8885</v>
      </c>
      <c r="K3656" s="35">
        <v>38053</v>
      </c>
      <c r="L3656" s="33">
        <v>0.11</v>
      </c>
      <c r="M3656" s="21" t="s">
        <v>14848</v>
      </c>
      <c r="N3656" s="21" t="s">
        <v>9478</v>
      </c>
      <c r="O3656" s="21" t="s">
        <v>83</v>
      </c>
      <c r="P3656" s="35" t="s">
        <v>13496</v>
      </c>
    </row>
    <row r="3657" spans="2:16">
      <c r="B3657" t="s">
        <v>41</v>
      </c>
      <c r="C3657" t="s">
        <v>47</v>
      </c>
      <c r="D3657" s="36">
        <v>49241500</v>
      </c>
      <c r="E3657" s="36">
        <v>38054</v>
      </c>
      <c r="F3657" t="s">
        <v>11837</v>
      </c>
      <c r="G3657" t="s">
        <v>57</v>
      </c>
      <c r="H3657" s="37">
        <v>318</v>
      </c>
      <c r="I3657" s="41">
        <f t="shared" si="74"/>
        <v>283.02</v>
      </c>
      <c r="J3657" t="s">
        <v>8885</v>
      </c>
      <c r="K3657" s="35">
        <v>38054</v>
      </c>
      <c r="L3657" s="33">
        <v>0.11</v>
      </c>
      <c r="M3657" s="21" t="s">
        <v>14848</v>
      </c>
      <c r="N3657" s="21" t="s">
        <v>9478</v>
      </c>
      <c r="O3657" s="21" t="s">
        <v>83</v>
      </c>
      <c r="P3657" s="35" t="s">
        <v>13496</v>
      </c>
    </row>
    <row r="3658" spans="2:16">
      <c r="B3658" t="s">
        <v>41</v>
      </c>
      <c r="C3658" t="s">
        <v>47</v>
      </c>
      <c r="D3658" s="36">
        <v>49241500</v>
      </c>
      <c r="E3658" s="36">
        <v>38055</v>
      </c>
      <c r="F3658" t="s">
        <v>11838</v>
      </c>
      <c r="G3658" t="s">
        <v>57</v>
      </c>
      <c r="H3658" s="37">
        <v>648</v>
      </c>
      <c r="I3658" s="41">
        <f t="shared" si="74"/>
        <v>576.72</v>
      </c>
      <c r="J3658" t="s">
        <v>8885</v>
      </c>
      <c r="K3658" s="35">
        <v>38055</v>
      </c>
      <c r="L3658" s="33">
        <v>0.11</v>
      </c>
      <c r="M3658" s="21" t="s">
        <v>14848</v>
      </c>
      <c r="N3658" s="21" t="s">
        <v>9478</v>
      </c>
      <c r="O3658" s="21" t="s">
        <v>83</v>
      </c>
      <c r="P3658" s="35" t="s">
        <v>13496</v>
      </c>
    </row>
    <row r="3659" spans="2:16">
      <c r="B3659" t="s">
        <v>41</v>
      </c>
      <c r="C3659" t="s">
        <v>47</v>
      </c>
      <c r="D3659" s="36">
        <v>49241500</v>
      </c>
      <c r="E3659" s="36">
        <v>38056</v>
      </c>
      <c r="F3659" t="s">
        <v>11839</v>
      </c>
      <c r="G3659" t="s">
        <v>57</v>
      </c>
      <c r="H3659" s="37">
        <v>648</v>
      </c>
      <c r="I3659" s="41">
        <f t="shared" si="74"/>
        <v>576.72</v>
      </c>
      <c r="J3659" t="s">
        <v>8885</v>
      </c>
      <c r="K3659" s="35">
        <v>38056</v>
      </c>
      <c r="L3659" s="33">
        <v>0.11</v>
      </c>
      <c r="M3659" s="21" t="s">
        <v>14848</v>
      </c>
      <c r="N3659" s="21" t="s">
        <v>9478</v>
      </c>
      <c r="O3659" s="21" t="s">
        <v>83</v>
      </c>
      <c r="P3659" s="35" t="s">
        <v>13496</v>
      </c>
    </row>
    <row r="3660" spans="2:16">
      <c r="B3660" t="s">
        <v>41</v>
      </c>
      <c r="C3660" t="s">
        <v>47</v>
      </c>
      <c r="D3660" s="36">
        <v>49241500</v>
      </c>
      <c r="E3660" s="36">
        <v>38059</v>
      </c>
      <c r="F3660" t="s">
        <v>11840</v>
      </c>
      <c r="G3660" t="s">
        <v>57</v>
      </c>
      <c r="H3660" s="37">
        <v>844</v>
      </c>
      <c r="I3660" s="41">
        <f t="shared" si="74"/>
        <v>751.16</v>
      </c>
      <c r="J3660" t="s">
        <v>8885</v>
      </c>
      <c r="K3660" s="35">
        <v>38059</v>
      </c>
      <c r="L3660" s="33">
        <v>0.11</v>
      </c>
      <c r="M3660" s="21" t="s">
        <v>14848</v>
      </c>
      <c r="N3660" s="21" t="s">
        <v>9478</v>
      </c>
      <c r="O3660" s="21" t="s">
        <v>83</v>
      </c>
      <c r="P3660" s="35" t="s">
        <v>13496</v>
      </c>
    </row>
    <row r="3661" spans="2:16">
      <c r="B3661" t="s">
        <v>41</v>
      </c>
      <c r="C3661" t="s">
        <v>47</v>
      </c>
      <c r="D3661" s="36">
        <v>49241500</v>
      </c>
      <c r="E3661" s="36">
        <v>38060</v>
      </c>
      <c r="F3661" t="s">
        <v>11841</v>
      </c>
      <c r="G3661" t="s">
        <v>57</v>
      </c>
      <c r="H3661" s="37">
        <v>844</v>
      </c>
      <c r="I3661" s="41">
        <f t="shared" si="74"/>
        <v>751.16</v>
      </c>
      <c r="J3661" t="s">
        <v>8885</v>
      </c>
      <c r="K3661" s="35">
        <v>38060</v>
      </c>
      <c r="L3661" s="33">
        <v>0.11</v>
      </c>
      <c r="M3661" s="21" t="s">
        <v>14848</v>
      </c>
      <c r="N3661" s="21" t="s">
        <v>9478</v>
      </c>
      <c r="O3661" s="21" t="s">
        <v>83</v>
      </c>
      <c r="P3661" s="35" t="s">
        <v>13496</v>
      </c>
    </row>
    <row r="3662" spans="2:16">
      <c r="B3662" t="s">
        <v>41</v>
      </c>
      <c r="C3662" t="s">
        <v>47</v>
      </c>
      <c r="D3662" s="36">
        <v>49241500</v>
      </c>
      <c r="E3662" s="36">
        <v>38062</v>
      </c>
      <c r="F3662" t="s">
        <v>11842</v>
      </c>
      <c r="G3662" t="s">
        <v>57</v>
      </c>
      <c r="H3662" s="37">
        <v>844</v>
      </c>
      <c r="I3662" s="41">
        <f t="shared" si="74"/>
        <v>751.16</v>
      </c>
      <c r="J3662" t="s">
        <v>8885</v>
      </c>
      <c r="K3662" s="35">
        <v>38062</v>
      </c>
      <c r="L3662" s="33">
        <v>0.11</v>
      </c>
      <c r="M3662" s="21" t="s">
        <v>14848</v>
      </c>
      <c r="N3662" s="21" t="s">
        <v>9478</v>
      </c>
      <c r="O3662" s="21" t="s">
        <v>83</v>
      </c>
      <c r="P3662" s="35" t="s">
        <v>13496</v>
      </c>
    </row>
    <row r="3663" spans="2:16">
      <c r="B3663" t="s">
        <v>41</v>
      </c>
      <c r="C3663" t="s">
        <v>47</v>
      </c>
      <c r="D3663" s="36">
        <v>49241500</v>
      </c>
      <c r="E3663" s="36">
        <v>38063</v>
      </c>
      <c r="F3663" t="s">
        <v>11843</v>
      </c>
      <c r="G3663" t="s">
        <v>57</v>
      </c>
      <c r="H3663" s="37">
        <v>844</v>
      </c>
      <c r="I3663" s="41">
        <f t="shared" si="74"/>
        <v>751.16</v>
      </c>
      <c r="J3663" t="s">
        <v>8885</v>
      </c>
      <c r="K3663" s="35">
        <v>38063</v>
      </c>
      <c r="L3663" s="33">
        <v>0.11</v>
      </c>
      <c r="M3663" s="21" t="s">
        <v>14848</v>
      </c>
      <c r="N3663" s="21" t="s">
        <v>9478</v>
      </c>
      <c r="O3663" s="21" t="s">
        <v>83</v>
      </c>
      <c r="P3663" s="35" t="s">
        <v>13496</v>
      </c>
    </row>
    <row r="3664" spans="2:16">
      <c r="B3664" t="s">
        <v>41</v>
      </c>
      <c r="C3664" t="s">
        <v>47</v>
      </c>
      <c r="D3664" s="36">
        <v>49241500</v>
      </c>
      <c r="E3664" s="36">
        <v>38064</v>
      </c>
      <c r="F3664" t="s">
        <v>11844</v>
      </c>
      <c r="G3664" t="s">
        <v>57</v>
      </c>
      <c r="H3664" s="37">
        <v>1430</v>
      </c>
      <c r="I3664" s="41">
        <f t="shared" si="74"/>
        <v>1272.7</v>
      </c>
      <c r="J3664" t="s">
        <v>8885</v>
      </c>
      <c r="K3664" s="35">
        <v>38064</v>
      </c>
      <c r="L3664" s="33">
        <v>0.11</v>
      </c>
      <c r="M3664" s="21" t="s">
        <v>14848</v>
      </c>
      <c r="N3664" s="21" t="s">
        <v>9478</v>
      </c>
      <c r="O3664" s="21" t="s">
        <v>83</v>
      </c>
      <c r="P3664" s="35" t="s">
        <v>13496</v>
      </c>
    </row>
    <row r="3665" spans="2:16">
      <c r="B3665" t="s">
        <v>41</v>
      </c>
      <c r="C3665" t="s">
        <v>47</v>
      </c>
      <c r="D3665" s="36">
        <v>49241500</v>
      </c>
      <c r="E3665" s="36">
        <v>38065</v>
      </c>
      <c r="F3665" t="s">
        <v>11845</v>
      </c>
      <c r="G3665" t="s">
        <v>57</v>
      </c>
      <c r="H3665" s="37">
        <v>413</v>
      </c>
      <c r="I3665" s="41">
        <f t="shared" si="74"/>
        <v>367.57</v>
      </c>
      <c r="J3665" t="s">
        <v>8885</v>
      </c>
      <c r="K3665" s="35">
        <v>38065</v>
      </c>
      <c r="L3665" s="33">
        <v>0.11</v>
      </c>
      <c r="M3665" s="21" t="s">
        <v>14848</v>
      </c>
      <c r="N3665" s="21" t="s">
        <v>9478</v>
      </c>
      <c r="O3665" s="21" t="s">
        <v>83</v>
      </c>
      <c r="P3665" s="35" t="s">
        <v>13496</v>
      </c>
    </row>
    <row r="3666" spans="2:16">
      <c r="B3666" t="s">
        <v>41</v>
      </c>
      <c r="C3666" t="s">
        <v>47</v>
      </c>
      <c r="D3666" s="36">
        <v>49241500</v>
      </c>
      <c r="E3666" s="36">
        <v>38066</v>
      </c>
      <c r="F3666" t="s">
        <v>10140</v>
      </c>
      <c r="G3666" t="s">
        <v>57</v>
      </c>
      <c r="H3666" s="37">
        <v>2055</v>
      </c>
      <c r="I3666" s="41">
        <f t="shared" si="74"/>
        <v>1828.95</v>
      </c>
      <c r="J3666" t="s">
        <v>8885</v>
      </c>
      <c r="K3666" s="35">
        <v>38066</v>
      </c>
      <c r="L3666" s="33">
        <v>0.11</v>
      </c>
      <c r="M3666" s="21" t="s">
        <v>14848</v>
      </c>
      <c r="N3666" s="21" t="s">
        <v>9478</v>
      </c>
      <c r="O3666" s="21" t="s">
        <v>83</v>
      </c>
      <c r="P3666" s="35" t="s">
        <v>13496</v>
      </c>
    </row>
    <row r="3667" spans="2:16">
      <c r="B3667" t="s">
        <v>41</v>
      </c>
      <c r="C3667" t="s">
        <v>47</v>
      </c>
      <c r="D3667" s="36">
        <v>49241500</v>
      </c>
      <c r="E3667" s="36">
        <v>38100</v>
      </c>
      <c r="F3667" t="s">
        <v>11846</v>
      </c>
      <c r="G3667" t="s">
        <v>57</v>
      </c>
      <c r="H3667" s="37">
        <v>8906</v>
      </c>
      <c r="I3667" s="41">
        <f t="shared" si="74"/>
        <v>7926.34</v>
      </c>
      <c r="J3667" t="s">
        <v>8885</v>
      </c>
      <c r="K3667" s="35">
        <v>38100</v>
      </c>
      <c r="L3667" s="33">
        <v>0.11</v>
      </c>
      <c r="M3667" s="21" t="s">
        <v>14848</v>
      </c>
      <c r="N3667" s="21" t="s">
        <v>9478</v>
      </c>
      <c r="O3667" s="21" t="s">
        <v>83</v>
      </c>
      <c r="P3667" s="35" t="s">
        <v>13496</v>
      </c>
    </row>
    <row r="3668" spans="2:16">
      <c r="B3668" t="s">
        <v>41</v>
      </c>
      <c r="C3668" t="s">
        <v>47</v>
      </c>
      <c r="D3668" s="36">
        <v>49241500</v>
      </c>
      <c r="E3668" s="36">
        <v>38101</v>
      </c>
      <c r="F3668" t="s">
        <v>11847</v>
      </c>
      <c r="G3668" t="s">
        <v>57</v>
      </c>
      <c r="H3668" s="37">
        <v>3162</v>
      </c>
      <c r="I3668" s="41">
        <f t="shared" si="74"/>
        <v>2814.18</v>
      </c>
      <c r="J3668" t="s">
        <v>8885</v>
      </c>
      <c r="K3668" s="35">
        <v>38101</v>
      </c>
      <c r="L3668" s="33">
        <v>0.11</v>
      </c>
      <c r="M3668" s="21" t="s">
        <v>14848</v>
      </c>
      <c r="N3668" s="21" t="s">
        <v>9478</v>
      </c>
      <c r="O3668" s="21" t="s">
        <v>83</v>
      </c>
      <c r="P3668" s="35" t="s">
        <v>13496</v>
      </c>
    </row>
    <row r="3669" spans="2:16">
      <c r="B3669" t="s">
        <v>41</v>
      </c>
      <c r="C3669" t="s">
        <v>47</v>
      </c>
      <c r="D3669" s="36">
        <v>49241500</v>
      </c>
      <c r="E3669" s="36">
        <v>38103</v>
      </c>
      <c r="F3669" t="s">
        <v>11848</v>
      </c>
      <c r="G3669" t="s">
        <v>57</v>
      </c>
      <c r="H3669" s="37">
        <v>3958</v>
      </c>
      <c r="I3669" s="41">
        <f t="shared" si="74"/>
        <v>3522.62</v>
      </c>
      <c r="J3669" t="s">
        <v>8885</v>
      </c>
      <c r="K3669" s="35">
        <v>38103</v>
      </c>
      <c r="L3669" s="33">
        <v>0.11</v>
      </c>
      <c r="M3669" s="21" t="s">
        <v>14848</v>
      </c>
      <c r="N3669" s="21" t="s">
        <v>9478</v>
      </c>
      <c r="O3669" s="21" t="s">
        <v>83</v>
      </c>
      <c r="P3669" s="35" t="s">
        <v>13496</v>
      </c>
    </row>
    <row r="3670" spans="2:16">
      <c r="B3670" t="s">
        <v>41</v>
      </c>
      <c r="C3670" t="s">
        <v>47</v>
      </c>
      <c r="D3670" s="36">
        <v>49241500</v>
      </c>
      <c r="E3670" s="36">
        <v>38104</v>
      </c>
      <c r="F3670" t="s">
        <v>11849</v>
      </c>
      <c r="G3670" t="s">
        <v>57</v>
      </c>
      <c r="H3670" s="37">
        <v>105</v>
      </c>
      <c r="I3670" s="41">
        <f t="shared" si="74"/>
        <v>93.45</v>
      </c>
      <c r="J3670" t="s">
        <v>8885</v>
      </c>
      <c r="K3670" s="35">
        <v>38104</v>
      </c>
      <c r="L3670" s="33">
        <v>0.11</v>
      </c>
      <c r="M3670" s="21" t="s">
        <v>14848</v>
      </c>
      <c r="N3670" s="21" t="s">
        <v>9478</v>
      </c>
      <c r="O3670" s="21" t="s">
        <v>83</v>
      </c>
      <c r="P3670" s="35" t="s">
        <v>13496</v>
      </c>
    </row>
    <row r="3671" spans="2:16">
      <c r="B3671" t="s">
        <v>41</v>
      </c>
      <c r="C3671" t="s">
        <v>47</v>
      </c>
      <c r="D3671" s="36">
        <v>49241500</v>
      </c>
      <c r="E3671" s="36">
        <v>38106</v>
      </c>
      <c r="F3671" t="s">
        <v>11850</v>
      </c>
      <c r="G3671" t="s">
        <v>57</v>
      </c>
      <c r="H3671" s="37">
        <v>4403</v>
      </c>
      <c r="I3671" s="41">
        <f t="shared" si="74"/>
        <v>3918.67</v>
      </c>
      <c r="J3671" t="s">
        <v>8885</v>
      </c>
      <c r="K3671" s="35">
        <v>38106</v>
      </c>
      <c r="L3671" s="33">
        <v>0.11</v>
      </c>
      <c r="M3671" s="21" t="s">
        <v>14848</v>
      </c>
      <c r="N3671" s="21" t="s">
        <v>9478</v>
      </c>
      <c r="O3671" s="21" t="s">
        <v>83</v>
      </c>
      <c r="P3671" s="35" t="s">
        <v>13496</v>
      </c>
    </row>
    <row r="3672" spans="2:16">
      <c r="B3672" t="s">
        <v>41</v>
      </c>
      <c r="C3672" t="s">
        <v>47</v>
      </c>
      <c r="D3672" s="36">
        <v>49241500</v>
      </c>
      <c r="E3672" s="36">
        <v>38108</v>
      </c>
      <c r="F3672" t="s">
        <v>11851</v>
      </c>
      <c r="G3672" t="s">
        <v>57</v>
      </c>
      <c r="H3672" s="37">
        <v>106</v>
      </c>
      <c r="I3672" s="41">
        <f t="shared" si="74"/>
        <v>94.34</v>
      </c>
      <c r="J3672" t="s">
        <v>8885</v>
      </c>
      <c r="K3672" s="35">
        <v>38108</v>
      </c>
      <c r="L3672" s="33">
        <v>0.11</v>
      </c>
      <c r="M3672" s="21" t="s">
        <v>14848</v>
      </c>
      <c r="N3672" s="21" t="s">
        <v>9478</v>
      </c>
      <c r="O3672" s="21" t="s">
        <v>83</v>
      </c>
      <c r="P3672" s="35" t="s">
        <v>13496</v>
      </c>
    </row>
    <row r="3673" spans="2:16">
      <c r="B3673" t="s">
        <v>41</v>
      </c>
      <c r="C3673" t="s">
        <v>47</v>
      </c>
      <c r="D3673" s="36">
        <v>49241500</v>
      </c>
      <c r="E3673" s="36">
        <v>38109</v>
      </c>
      <c r="F3673" t="s">
        <v>11852</v>
      </c>
      <c r="G3673" t="s">
        <v>57</v>
      </c>
      <c r="H3673" s="37">
        <v>534</v>
      </c>
      <c r="I3673" s="41">
        <f t="shared" si="74"/>
        <v>475.26</v>
      </c>
      <c r="J3673" t="s">
        <v>8885</v>
      </c>
      <c r="K3673" s="35">
        <v>38109</v>
      </c>
      <c r="L3673" s="33">
        <v>0.11</v>
      </c>
      <c r="M3673" s="21" t="s">
        <v>14848</v>
      </c>
      <c r="N3673" s="21" t="s">
        <v>9478</v>
      </c>
      <c r="O3673" s="21" t="s">
        <v>83</v>
      </c>
      <c r="P3673" s="35" t="s">
        <v>13496</v>
      </c>
    </row>
    <row r="3674" spans="2:16">
      <c r="B3674" t="s">
        <v>41</v>
      </c>
      <c r="C3674" t="s">
        <v>47</v>
      </c>
      <c r="D3674" s="36">
        <v>49241500</v>
      </c>
      <c r="E3674" s="36">
        <v>38110</v>
      </c>
      <c r="F3674" t="s">
        <v>11853</v>
      </c>
      <c r="G3674" t="s">
        <v>57</v>
      </c>
      <c r="H3674" s="37">
        <v>450</v>
      </c>
      <c r="I3674" s="41">
        <f t="shared" si="74"/>
        <v>400.5</v>
      </c>
      <c r="J3674" t="s">
        <v>8885</v>
      </c>
      <c r="K3674" s="35">
        <v>38110</v>
      </c>
      <c r="L3674" s="33">
        <v>0.11</v>
      </c>
      <c r="M3674" s="21" t="s">
        <v>14848</v>
      </c>
      <c r="N3674" s="21" t="s">
        <v>9478</v>
      </c>
      <c r="O3674" s="21" t="s">
        <v>83</v>
      </c>
      <c r="P3674" s="35" t="s">
        <v>13496</v>
      </c>
    </row>
    <row r="3675" spans="2:16">
      <c r="B3675" t="s">
        <v>41</v>
      </c>
      <c r="C3675" t="s">
        <v>47</v>
      </c>
      <c r="D3675" s="36">
        <v>49241500</v>
      </c>
      <c r="E3675" s="36">
        <v>38111</v>
      </c>
      <c r="F3675" t="s">
        <v>11854</v>
      </c>
      <c r="G3675" t="s">
        <v>57</v>
      </c>
      <c r="H3675" s="37">
        <v>564</v>
      </c>
      <c r="I3675" s="41">
        <f t="shared" si="74"/>
        <v>501.96</v>
      </c>
      <c r="J3675" t="s">
        <v>8885</v>
      </c>
      <c r="K3675" s="35">
        <v>38111</v>
      </c>
      <c r="L3675" s="33">
        <v>0.11</v>
      </c>
      <c r="M3675" s="21" t="s">
        <v>14848</v>
      </c>
      <c r="N3675" s="21" t="s">
        <v>9478</v>
      </c>
      <c r="O3675" s="21" t="s">
        <v>83</v>
      </c>
      <c r="P3675" s="35" t="s">
        <v>13496</v>
      </c>
    </row>
    <row r="3676" spans="2:16">
      <c r="B3676" t="s">
        <v>41</v>
      </c>
      <c r="C3676" t="s">
        <v>47</v>
      </c>
      <c r="D3676" s="36">
        <v>49241500</v>
      </c>
      <c r="E3676" s="36">
        <v>38112</v>
      </c>
      <c r="F3676" t="s">
        <v>11855</v>
      </c>
      <c r="G3676" t="s">
        <v>57</v>
      </c>
      <c r="H3676" s="37">
        <v>5056</v>
      </c>
      <c r="I3676" s="41">
        <f t="shared" si="74"/>
        <v>4499.84</v>
      </c>
      <c r="J3676" t="s">
        <v>8885</v>
      </c>
      <c r="K3676" s="35">
        <v>38112</v>
      </c>
      <c r="L3676" s="33">
        <v>0.11</v>
      </c>
      <c r="M3676" s="21" t="s">
        <v>14848</v>
      </c>
      <c r="N3676" s="21" t="s">
        <v>9478</v>
      </c>
      <c r="O3676" s="21" t="s">
        <v>83</v>
      </c>
      <c r="P3676" s="35" t="s">
        <v>13496</v>
      </c>
    </row>
    <row r="3677" spans="2:16">
      <c r="B3677" t="s">
        <v>41</v>
      </c>
      <c r="C3677" t="s">
        <v>47</v>
      </c>
      <c r="D3677" s="36">
        <v>49241500</v>
      </c>
      <c r="E3677" s="36">
        <v>38113</v>
      </c>
      <c r="F3677" t="s">
        <v>11856</v>
      </c>
      <c r="G3677" t="s">
        <v>57</v>
      </c>
      <c r="H3677" s="37">
        <v>1724</v>
      </c>
      <c r="I3677" s="41">
        <f t="shared" si="74"/>
        <v>1534.3600000000001</v>
      </c>
      <c r="J3677" t="s">
        <v>8885</v>
      </c>
      <c r="K3677" s="35">
        <v>38113</v>
      </c>
      <c r="L3677" s="33">
        <v>0.11</v>
      </c>
      <c r="M3677" s="21" t="s">
        <v>14848</v>
      </c>
      <c r="N3677" s="21" t="s">
        <v>9478</v>
      </c>
      <c r="O3677" s="21" t="s">
        <v>83</v>
      </c>
      <c r="P3677" s="35" t="s">
        <v>13496</v>
      </c>
    </row>
    <row r="3678" spans="2:16">
      <c r="B3678" t="s">
        <v>41</v>
      </c>
      <c r="C3678" t="s">
        <v>47</v>
      </c>
      <c r="D3678" s="36">
        <v>49241500</v>
      </c>
      <c r="E3678" s="36">
        <v>38114</v>
      </c>
      <c r="F3678" t="s">
        <v>11857</v>
      </c>
      <c r="G3678" t="s">
        <v>57</v>
      </c>
      <c r="H3678" s="37">
        <v>105</v>
      </c>
      <c r="I3678" s="41">
        <f t="shared" si="74"/>
        <v>93.45</v>
      </c>
      <c r="J3678" t="s">
        <v>8885</v>
      </c>
      <c r="K3678" s="35">
        <v>38114</v>
      </c>
      <c r="L3678" s="33">
        <v>0.11</v>
      </c>
      <c r="M3678" s="21" t="s">
        <v>14848</v>
      </c>
      <c r="N3678" s="21" t="s">
        <v>9478</v>
      </c>
      <c r="O3678" s="21" t="s">
        <v>83</v>
      </c>
      <c r="P3678" s="35" t="s">
        <v>13496</v>
      </c>
    </row>
    <row r="3679" spans="2:16">
      <c r="B3679" t="s">
        <v>41</v>
      </c>
      <c r="C3679" t="s">
        <v>47</v>
      </c>
      <c r="D3679" s="36">
        <v>49241500</v>
      </c>
      <c r="E3679" s="36">
        <v>38115</v>
      </c>
      <c r="F3679" t="s">
        <v>11858</v>
      </c>
      <c r="G3679" t="s">
        <v>57</v>
      </c>
      <c r="H3679" s="37">
        <v>5913</v>
      </c>
      <c r="I3679" s="41">
        <f t="shared" si="74"/>
        <v>5262.57</v>
      </c>
      <c r="J3679" t="s">
        <v>8885</v>
      </c>
      <c r="K3679" s="35">
        <v>38115</v>
      </c>
      <c r="L3679" s="33">
        <v>0.11</v>
      </c>
      <c r="M3679" s="21" t="s">
        <v>14848</v>
      </c>
      <c r="N3679" s="21" t="s">
        <v>9478</v>
      </c>
      <c r="O3679" s="21" t="s">
        <v>83</v>
      </c>
      <c r="P3679" s="35" t="s">
        <v>13496</v>
      </c>
    </row>
    <row r="3680" spans="2:16">
      <c r="B3680" t="s">
        <v>41</v>
      </c>
      <c r="C3680" t="s">
        <v>47</v>
      </c>
      <c r="D3680" s="36">
        <v>49241500</v>
      </c>
      <c r="E3680" s="36">
        <v>38203</v>
      </c>
      <c r="F3680" t="s">
        <v>11859</v>
      </c>
      <c r="G3680" t="s">
        <v>57</v>
      </c>
      <c r="H3680" s="37">
        <v>94</v>
      </c>
      <c r="I3680" s="41">
        <f t="shared" si="74"/>
        <v>83.66</v>
      </c>
      <c r="J3680" t="s">
        <v>8885</v>
      </c>
      <c r="K3680" s="35">
        <v>38203</v>
      </c>
      <c r="L3680" s="33">
        <v>0.11</v>
      </c>
      <c r="M3680" s="21" t="s">
        <v>14848</v>
      </c>
      <c r="N3680" s="21" t="s">
        <v>9478</v>
      </c>
      <c r="O3680" s="21" t="s">
        <v>83</v>
      </c>
      <c r="P3680" s="35" t="s">
        <v>13496</v>
      </c>
    </row>
    <row r="3681" spans="2:16">
      <c r="B3681" t="s">
        <v>41</v>
      </c>
      <c r="C3681" t="s">
        <v>47</v>
      </c>
      <c r="D3681" s="36">
        <v>49241500</v>
      </c>
      <c r="E3681" s="36">
        <v>38205</v>
      </c>
      <c r="F3681" t="s">
        <v>11860</v>
      </c>
      <c r="G3681" t="s">
        <v>57</v>
      </c>
      <c r="H3681" s="37">
        <v>3661</v>
      </c>
      <c r="I3681" s="41">
        <f t="shared" si="74"/>
        <v>3258.29</v>
      </c>
      <c r="J3681" t="s">
        <v>8885</v>
      </c>
      <c r="K3681" s="35">
        <v>38205</v>
      </c>
      <c r="L3681" s="33">
        <v>0.11</v>
      </c>
      <c r="M3681" s="21" t="s">
        <v>14848</v>
      </c>
      <c r="N3681" s="21" t="s">
        <v>9478</v>
      </c>
      <c r="O3681" s="21" t="s">
        <v>83</v>
      </c>
      <c r="P3681" s="35" t="s">
        <v>13496</v>
      </c>
    </row>
    <row r="3682" spans="2:16">
      <c r="B3682" t="s">
        <v>41</v>
      </c>
      <c r="C3682" t="s">
        <v>47</v>
      </c>
      <c r="D3682" s="36">
        <v>49241500</v>
      </c>
      <c r="E3682" s="36">
        <v>38206</v>
      </c>
      <c r="F3682" t="s">
        <v>11861</v>
      </c>
      <c r="G3682" t="s">
        <v>57</v>
      </c>
      <c r="H3682" s="37">
        <v>2702</v>
      </c>
      <c r="I3682" s="41">
        <f t="shared" si="74"/>
        <v>2404.7800000000002</v>
      </c>
      <c r="J3682" t="s">
        <v>8885</v>
      </c>
      <c r="K3682" s="35">
        <v>38206</v>
      </c>
      <c r="L3682" s="33">
        <v>0.11</v>
      </c>
      <c r="M3682" s="21" t="s">
        <v>14848</v>
      </c>
      <c r="N3682" s="21" t="s">
        <v>9478</v>
      </c>
      <c r="O3682" s="21" t="s">
        <v>83</v>
      </c>
      <c r="P3682" s="35" t="s">
        <v>13496</v>
      </c>
    </row>
    <row r="3683" spans="2:16">
      <c r="B3683" t="s">
        <v>41</v>
      </c>
      <c r="C3683" t="s">
        <v>47</v>
      </c>
      <c r="D3683" s="36">
        <v>49241500</v>
      </c>
      <c r="E3683" s="36">
        <v>38207</v>
      </c>
      <c r="F3683" t="s">
        <v>11862</v>
      </c>
      <c r="G3683" t="s">
        <v>57</v>
      </c>
      <c r="H3683" s="37">
        <v>2241</v>
      </c>
      <c r="I3683" s="41">
        <f t="shared" si="74"/>
        <v>1994.49</v>
      </c>
      <c r="J3683" t="s">
        <v>8885</v>
      </c>
      <c r="K3683" s="35">
        <v>38207</v>
      </c>
      <c r="L3683" s="33">
        <v>0.11</v>
      </c>
      <c r="M3683" s="21" t="s">
        <v>14848</v>
      </c>
      <c r="N3683" s="21" t="s">
        <v>9478</v>
      </c>
      <c r="O3683" s="21" t="s">
        <v>83</v>
      </c>
      <c r="P3683" s="35" t="s">
        <v>13496</v>
      </c>
    </row>
    <row r="3684" spans="2:16">
      <c r="B3684" t="s">
        <v>41</v>
      </c>
      <c r="C3684" t="s">
        <v>47</v>
      </c>
      <c r="D3684" s="36">
        <v>49241500</v>
      </c>
      <c r="E3684" s="36">
        <v>38208</v>
      </c>
      <c r="F3684" t="s">
        <v>11863</v>
      </c>
      <c r="G3684" t="s">
        <v>57</v>
      </c>
      <c r="H3684" s="37">
        <v>2149</v>
      </c>
      <c r="I3684" s="41">
        <f t="shared" si="74"/>
        <v>1912.6100000000001</v>
      </c>
      <c r="J3684" t="s">
        <v>8885</v>
      </c>
      <c r="K3684" s="35">
        <v>38208</v>
      </c>
      <c r="L3684" s="33">
        <v>0.11</v>
      </c>
      <c r="M3684" s="21" t="s">
        <v>14848</v>
      </c>
      <c r="N3684" s="21" t="s">
        <v>9478</v>
      </c>
      <c r="O3684" s="21" t="s">
        <v>83</v>
      </c>
      <c r="P3684" s="35" t="s">
        <v>13496</v>
      </c>
    </row>
    <row r="3685" spans="2:16">
      <c r="B3685" t="s">
        <v>41</v>
      </c>
      <c r="C3685" t="s">
        <v>47</v>
      </c>
      <c r="D3685" s="36">
        <v>49241500</v>
      </c>
      <c r="E3685" s="36">
        <v>38209</v>
      </c>
      <c r="F3685" t="s">
        <v>11864</v>
      </c>
      <c r="G3685" t="s">
        <v>57</v>
      </c>
      <c r="H3685" s="37">
        <v>984</v>
      </c>
      <c r="I3685" s="41">
        <f t="shared" si="74"/>
        <v>875.76</v>
      </c>
      <c r="J3685" t="s">
        <v>8885</v>
      </c>
      <c r="K3685" s="35">
        <v>38209</v>
      </c>
      <c r="L3685" s="33">
        <v>0.11</v>
      </c>
      <c r="M3685" s="21" t="s">
        <v>14848</v>
      </c>
      <c r="N3685" s="21" t="s">
        <v>9478</v>
      </c>
      <c r="O3685" s="21" t="s">
        <v>83</v>
      </c>
      <c r="P3685" s="35" t="s">
        <v>13496</v>
      </c>
    </row>
    <row r="3686" spans="2:16">
      <c r="B3686" t="s">
        <v>41</v>
      </c>
      <c r="C3686" t="s">
        <v>47</v>
      </c>
      <c r="D3686" s="36">
        <v>49241500</v>
      </c>
      <c r="E3686" s="36">
        <v>38210</v>
      </c>
      <c r="F3686" t="s">
        <v>11865</v>
      </c>
      <c r="G3686" t="s">
        <v>57</v>
      </c>
      <c r="H3686" s="37">
        <v>958</v>
      </c>
      <c r="I3686" s="41">
        <f t="shared" si="74"/>
        <v>852.62</v>
      </c>
      <c r="J3686" t="s">
        <v>8885</v>
      </c>
      <c r="K3686" s="35">
        <v>38210</v>
      </c>
      <c r="L3686" s="33">
        <v>0.11</v>
      </c>
      <c r="M3686" s="21" t="s">
        <v>14848</v>
      </c>
      <c r="N3686" s="21" t="s">
        <v>9478</v>
      </c>
      <c r="O3686" s="21" t="s">
        <v>83</v>
      </c>
      <c r="P3686" s="35" t="s">
        <v>13496</v>
      </c>
    </row>
    <row r="3687" spans="2:16">
      <c r="B3687" t="s">
        <v>41</v>
      </c>
      <c r="C3687" t="s">
        <v>47</v>
      </c>
      <c r="D3687" s="36">
        <v>49241500</v>
      </c>
      <c r="E3687" s="36">
        <v>38211</v>
      </c>
      <c r="F3687" t="s">
        <v>11866</v>
      </c>
      <c r="G3687" t="s">
        <v>57</v>
      </c>
      <c r="H3687" s="37">
        <v>965</v>
      </c>
      <c r="I3687" s="41">
        <f t="shared" si="74"/>
        <v>858.85</v>
      </c>
      <c r="J3687" t="s">
        <v>8885</v>
      </c>
      <c r="K3687" s="35">
        <v>38211</v>
      </c>
      <c r="L3687" s="33">
        <v>0.11</v>
      </c>
      <c r="M3687" s="21" t="s">
        <v>14848</v>
      </c>
      <c r="N3687" s="21" t="s">
        <v>9478</v>
      </c>
      <c r="O3687" s="21" t="s">
        <v>83</v>
      </c>
      <c r="P3687" s="35" t="s">
        <v>13496</v>
      </c>
    </row>
    <row r="3688" spans="2:16">
      <c r="B3688" t="s">
        <v>41</v>
      </c>
      <c r="C3688" t="s">
        <v>47</v>
      </c>
      <c r="D3688" s="36">
        <v>49241500</v>
      </c>
      <c r="E3688" s="36">
        <v>38212</v>
      </c>
      <c r="F3688" t="s">
        <v>11867</v>
      </c>
      <c r="G3688" t="s">
        <v>57</v>
      </c>
      <c r="H3688" s="37">
        <v>700</v>
      </c>
      <c r="I3688" s="41">
        <f t="shared" si="74"/>
        <v>623</v>
      </c>
      <c r="J3688" t="s">
        <v>8885</v>
      </c>
      <c r="K3688" s="35">
        <v>38212</v>
      </c>
      <c r="L3688" s="33">
        <v>0.11</v>
      </c>
      <c r="M3688" s="21" t="s">
        <v>14848</v>
      </c>
      <c r="N3688" s="21" t="s">
        <v>9478</v>
      </c>
      <c r="O3688" s="21" t="s">
        <v>83</v>
      </c>
      <c r="P3688" s="35" t="s">
        <v>13496</v>
      </c>
    </row>
    <row r="3689" spans="2:16">
      <c r="B3689" t="s">
        <v>41</v>
      </c>
      <c r="C3689" t="s">
        <v>47</v>
      </c>
      <c r="D3689" s="36">
        <v>49241500</v>
      </c>
      <c r="E3689" s="36">
        <v>38213</v>
      </c>
      <c r="F3689" t="s">
        <v>11868</v>
      </c>
      <c r="G3689" t="s">
        <v>57</v>
      </c>
      <c r="H3689" s="37">
        <v>698</v>
      </c>
      <c r="I3689" s="41">
        <f t="shared" ref="I3689:I3692" si="75">H3689*0.89</f>
        <v>621.22</v>
      </c>
      <c r="J3689" t="s">
        <v>8885</v>
      </c>
      <c r="K3689" s="35">
        <v>38213</v>
      </c>
      <c r="L3689" s="33">
        <v>0.11</v>
      </c>
      <c r="M3689" s="21" t="s">
        <v>14848</v>
      </c>
      <c r="N3689" s="21" t="s">
        <v>9478</v>
      </c>
      <c r="O3689" s="21" t="s">
        <v>83</v>
      </c>
      <c r="P3689" s="35" t="s">
        <v>13496</v>
      </c>
    </row>
    <row r="3690" spans="2:16">
      <c r="B3690" t="s">
        <v>41</v>
      </c>
      <c r="C3690" t="s">
        <v>47</v>
      </c>
      <c r="D3690" s="36">
        <v>49241500</v>
      </c>
      <c r="E3690" s="36">
        <v>38214</v>
      </c>
      <c r="F3690" t="s">
        <v>11869</v>
      </c>
      <c r="G3690" t="s">
        <v>57</v>
      </c>
      <c r="H3690" s="37">
        <v>696</v>
      </c>
      <c r="I3690" s="41">
        <f t="shared" si="75"/>
        <v>619.44000000000005</v>
      </c>
      <c r="J3690" t="s">
        <v>8885</v>
      </c>
      <c r="K3690" s="35">
        <v>38214</v>
      </c>
      <c r="L3690" s="33">
        <v>0.11</v>
      </c>
      <c r="M3690" s="21" t="s">
        <v>14848</v>
      </c>
      <c r="N3690" s="21" t="s">
        <v>9478</v>
      </c>
      <c r="O3690" s="21" t="s">
        <v>83</v>
      </c>
      <c r="P3690" s="35" t="s">
        <v>13496</v>
      </c>
    </row>
    <row r="3691" spans="2:16">
      <c r="B3691" t="s">
        <v>41</v>
      </c>
      <c r="C3691" t="s">
        <v>47</v>
      </c>
      <c r="D3691" s="36">
        <v>49241500</v>
      </c>
      <c r="E3691" s="36">
        <v>38215</v>
      </c>
      <c r="F3691" t="s">
        <v>11870</v>
      </c>
      <c r="G3691" t="s">
        <v>57</v>
      </c>
      <c r="H3691" s="37">
        <v>2702</v>
      </c>
      <c r="I3691" s="41">
        <f t="shared" si="75"/>
        <v>2404.7800000000002</v>
      </c>
      <c r="J3691" t="s">
        <v>8885</v>
      </c>
      <c r="K3691" s="35">
        <v>38215</v>
      </c>
      <c r="L3691" s="33">
        <v>0.11</v>
      </c>
      <c r="M3691" s="21" t="s">
        <v>14848</v>
      </c>
      <c r="N3691" s="21" t="s">
        <v>9478</v>
      </c>
      <c r="O3691" s="21" t="s">
        <v>83</v>
      </c>
      <c r="P3691" s="35" t="s">
        <v>13496</v>
      </c>
    </row>
    <row r="3692" spans="2:16">
      <c r="B3692" t="s">
        <v>41</v>
      </c>
      <c r="C3692" t="s">
        <v>47</v>
      </c>
      <c r="D3692" s="36">
        <v>49241500</v>
      </c>
      <c r="E3692" s="36">
        <v>38216</v>
      </c>
      <c r="F3692" t="s">
        <v>11871</v>
      </c>
      <c r="G3692" t="s">
        <v>57</v>
      </c>
      <c r="H3692" s="37">
        <v>2241</v>
      </c>
      <c r="I3692" s="41">
        <f t="shared" si="75"/>
        <v>1994.49</v>
      </c>
      <c r="J3692" t="s">
        <v>8885</v>
      </c>
      <c r="K3692" s="35">
        <v>38216</v>
      </c>
      <c r="L3692" s="33">
        <v>0.11</v>
      </c>
      <c r="M3692" s="21" t="s">
        <v>14848</v>
      </c>
      <c r="N3692" s="21" t="s">
        <v>9478</v>
      </c>
      <c r="O3692" s="21" t="s">
        <v>83</v>
      </c>
      <c r="P3692" s="35" t="s">
        <v>13496</v>
      </c>
    </row>
    <row r="3693" spans="2:16">
      <c r="B3693" t="s">
        <v>41</v>
      </c>
      <c r="C3693" t="s">
        <v>47</v>
      </c>
      <c r="D3693" s="36">
        <v>49241500</v>
      </c>
      <c r="E3693" s="36">
        <v>38217</v>
      </c>
      <c r="F3693" t="s">
        <v>11872</v>
      </c>
      <c r="G3693" t="s">
        <v>57</v>
      </c>
      <c r="H3693" s="37">
        <v>537</v>
      </c>
      <c r="I3693" s="41">
        <f>H3693*0.89</f>
        <v>477.93</v>
      </c>
      <c r="J3693" t="s">
        <v>8885</v>
      </c>
      <c r="K3693" s="35">
        <v>38217</v>
      </c>
      <c r="L3693" s="33">
        <v>0.11</v>
      </c>
      <c r="M3693" s="21" t="s">
        <v>14848</v>
      </c>
      <c r="N3693" s="21" t="s">
        <v>9478</v>
      </c>
      <c r="O3693" s="21" t="s">
        <v>83</v>
      </c>
      <c r="P3693" s="35" t="s">
        <v>13496</v>
      </c>
    </row>
    <row r="3694" spans="2:16">
      <c r="B3694" t="s">
        <v>41</v>
      </c>
      <c r="C3694" t="s">
        <v>47</v>
      </c>
      <c r="D3694" s="36">
        <v>49241500</v>
      </c>
      <c r="E3694" s="36">
        <v>38218</v>
      </c>
      <c r="F3694" t="s">
        <v>11873</v>
      </c>
      <c r="G3694" t="s">
        <v>57</v>
      </c>
      <c r="H3694" s="37">
        <v>450</v>
      </c>
      <c r="I3694" s="41">
        <f t="shared" ref="I3694:I3716" si="76">H3694*0.89</f>
        <v>400.5</v>
      </c>
      <c r="J3694" t="s">
        <v>8885</v>
      </c>
      <c r="K3694" s="35">
        <v>38218</v>
      </c>
      <c r="L3694" s="33">
        <v>0.11</v>
      </c>
      <c r="M3694" s="21" t="s">
        <v>14848</v>
      </c>
      <c r="N3694" s="21" t="s">
        <v>9478</v>
      </c>
      <c r="O3694" s="21" t="s">
        <v>83</v>
      </c>
      <c r="P3694" s="35" t="s">
        <v>13496</v>
      </c>
    </row>
    <row r="3695" spans="2:16">
      <c r="B3695" t="s">
        <v>41</v>
      </c>
      <c r="C3695" t="s">
        <v>47</v>
      </c>
      <c r="D3695" s="36">
        <v>49241500</v>
      </c>
      <c r="E3695" s="36">
        <v>38219</v>
      </c>
      <c r="F3695" t="s">
        <v>11874</v>
      </c>
      <c r="G3695" t="s">
        <v>57</v>
      </c>
      <c r="H3695" s="37">
        <v>534</v>
      </c>
      <c r="I3695" s="41">
        <f t="shared" si="76"/>
        <v>475.26</v>
      </c>
      <c r="J3695" t="s">
        <v>8885</v>
      </c>
      <c r="K3695" s="35">
        <v>38219</v>
      </c>
      <c r="L3695" s="33">
        <v>0.11</v>
      </c>
      <c r="M3695" s="21" t="s">
        <v>14848</v>
      </c>
      <c r="N3695" s="21" t="s">
        <v>9478</v>
      </c>
      <c r="O3695" s="21" t="s">
        <v>83</v>
      </c>
      <c r="P3695" s="35" t="s">
        <v>13496</v>
      </c>
    </row>
    <row r="3696" spans="2:16">
      <c r="B3696" t="s">
        <v>41</v>
      </c>
      <c r="C3696" t="s">
        <v>47</v>
      </c>
      <c r="D3696" s="36">
        <v>49241500</v>
      </c>
      <c r="E3696" s="36">
        <v>38220</v>
      </c>
      <c r="F3696" t="s">
        <v>11875</v>
      </c>
      <c r="G3696" t="s">
        <v>57</v>
      </c>
      <c r="H3696" s="37">
        <v>450</v>
      </c>
      <c r="I3696" s="41">
        <f t="shared" si="76"/>
        <v>400.5</v>
      </c>
      <c r="J3696" t="s">
        <v>8885</v>
      </c>
      <c r="K3696" s="35">
        <v>38220</v>
      </c>
      <c r="L3696" s="33">
        <v>0.11</v>
      </c>
      <c r="M3696" s="21" t="s">
        <v>14848</v>
      </c>
      <c r="N3696" s="21" t="s">
        <v>9478</v>
      </c>
      <c r="O3696" s="21" t="s">
        <v>83</v>
      </c>
      <c r="P3696" s="35" t="s">
        <v>13496</v>
      </c>
    </row>
    <row r="3697" spans="2:16">
      <c r="B3697" t="s">
        <v>41</v>
      </c>
      <c r="C3697" t="s">
        <v>47</v>
      </c>
      <c r="D3697" s="36">
        <v>49241500</v>
      </c>
      <c r="E3697" s="36">
        <v>38221</v>
      </c>
      <c r="F3697" t="s">
        <v>11876</v>
      </c>
      <c r="G3697" t="s">
        <v>57</v>
      </c>
      <c r="H3697" s="37">
        <v>450</v>
      </c>
      <c r="I3697" s="41">
        <f t="shared" si="76"/>
        <v>400.5</v>
      </c>
      <c r="J3697" t="s">
        <v>8885</v>
      </c>
      <c r="K3697" s="35">
        <v>38221</v>
      </c>
      <c r="L3697" s="33">
        <v>0.11</v>
      </c>
      <c r="M3697" s="21" t="s">
        <v>14848</v>
      </c>
      <c r="N3697" s="21" t="s">
        <v>9478</v>
      </c>
      <c r="O3697" s="21" t="s">
        <v>83</v>
      </c>
      <c r="P3697" s="35" t="s">
        <v>13496</v>
      </c>
    </row>
    <row r="3698" spans="2:16">
      <c r="B3698" t="s">
        <v>41</v>
      </c>
      <c r="C3698" t="s">
        <v>47</v>
      </c>
      <c r="D3698" s="36">
        <v>49241500</v>
      </c>
      <c r="E3698" s="36">
        <v>38222</v>
      </c>
      <c r="F3698" t="s">
        <v>11877</v>
      </c>
      <c r="G3698" t="s">
        <v>57</v>
      </c>
      <c r="H3698" s="37">
        <v>450</v>
      </c>
      <c r="I3698" s="41">
        <f t="shared" si="76"/>
        <v>400.5</v>
      </c>
      <c r="J3698" t="s">
        <v>8885</v>
      </c>
      <c r="K3698" s="35">
        <v>38222</v>
      </c>
      <c r="L3698" s="33">
        <v>0.11</v>
      </c>
      <c r="M3698" s="21" t="s">
        <v>14848</v>
      </c>
      <c r="N3698" s="21" t="s">
        <v>9478</v>
      </c>
      <c r="O3698" s="21" t="s">
        <v>83</v>
      </c>
      <c r="P3698" s="35" t="s">
        <v>13496</v>
      </c>
    </row>
    <row r="3699" spans="2:16">
      <c r="B3699" t="s">
        <v>41</v>
      </c>
      <c r="C3699" t="s">
        <v>47</v>
      </c>
      <c r="D3699" s="36">
        <v>49241500</v>
      </c>
      <c r="E3699" s="36">
        <v>38223</v>
      </c>
      <c r="F3699" t="s">
        <v>11878</v>
      </c>
      <c r="G3699" t="s">
        <v>57</v>
      </c>
      <c r="H3699" s="37">
        <v>637</v>
      </c>
      <c r="I3699" s="41">
        <f t="shared" si="76"/>
        <v>566.93000000000006</v>
      </c>
      <c r="J3699" t="s">
        <v>8885</v>
      </c>
      <c r="K3699" s="35">
        <v>38223</v>
      </c>
      <c r="L3699" s="33">
        <v>0.11</v>
      </c>
      <c r="M3699" s="21" t="s">
        <v>14848</v>
      </c>
      <c r="N3699" s="21" t="s">
        <v>9478</v>
      </c>
      <c r="O3699" s="21" t="s">
        <v>83</v>
      </c>
      <c r="P3699" s="35" t="s">
        <v>13496</v>
      </c>
    </row>
    <row r="3700" spans="2:16">
      <c r="B3700" t="s">
        <v>41</v>
      </c>
      <c r="C3700" t="s">
        <v>47</v>
      </c>
      <c r="D3700" s="36">
        <v>49241500</v>
      </c>
      <c r="E3700" s="36">
        <v>38224</v>
      </c>
      <c r="F3700" t="s">
        <v>11879</v>
      </c>
      <c r="G3700" t="s">
        <v>57</v>
      </c>
      <c r="H3700" s="37">
        <v>3590</v>
      </c>
      <c r="I3700" s="41">
        <f t="shared" si="76"/>
        <v>3195.1</v>
      </c>
      <c r="J3700" t="s">
        <v>8885</v>
      </c>
      <c r="K3700" s="35">
        <v>38224</v>
      </c>
      <c r="L3700" s="33">
        <v>0.11</v>
      </c>
      <c r="M3700" s="21" t="s">
        <v>14848</v>
      </c>
      <c r="N3700" s="21" t="s">
        <v>9478</v>
      </c>
      <c r="O3700" s="21" t="s">
        <v>83</v>
      </c>
      <c r="P3700" s="35" t="s">
        <v>13496</v>
      </c>
    </row>
    <row r="3701" spans="2:16">
      <c r="B3701" t="s">
        <v>41</v>
      </c>
      <c r="C3701" t="s">
        <v>47</v>
      </c>
      <c r="D3701" s="36">
        <v>49241500</v>
      </c>
      <c r="E3701" s="36">
        <v>38225</v>
      </c>
      <c r="F3701" t="s">
        <v>11880</v>
      </c>
      <c r="G3701" t="s">
        <v>57</v>
      </c>
      <c r="H3701" s="37">
        <v>731</v>
      </c>
      <c r="I3701" s="41">
        <f t="shared" si="76"/>
        <v>650.59</v>
      </c>
      <c r="J3701" t="s">
        <v>8885</v>
      </c>
      <c r="K3701" s="35">
        <v>38225</v>
      </c>
      <c r="L3701" s="33">
        <v>0.11</v>
      </c>
      <c r="M3701" s="21" t="s">
        <v>14848</v>
      </c>
      <c r="N3701" s="21" t="s">
        <v>9478</v>
      </c>
      <c r="O3701" s="21" t="s">
        <v>83</v>
      </c>
      <c r="P3701" s="35" t="s">
        <v>13496</v>
      </c>
    </row>
    <row r="3702" spans="2:16">
      <c r="B3702" t="s">
        <v>41</v>
      </c>
      <c r="C3702" t="s">
        <v>47</v>
      </c>
      <c r="D3702" s="36">
        <v>49241500</v>
      </c>
      <c r="E3702" s="36">
        <v>38226</v>
      </c>
      <c r="F3702" t="s">
        <v>11881</v>
      </c>
      <c r="G3702" t="s">
        <v>57</v>
      </c>
      <c r="H3702" s="37">
        <v>2594</v>
      </c>
      <c r="I3702" s="41">
        <f t="shared" si="76"/>
        <v>2308.66</v>
      </c>
      <c r="J3702" t="s">
        <v>8885</v>
      </c>
      <c r="K3702" s="35">
        <v>38226</v>
      </c>
      <c r="L3702" s="33">
        <v>0.11</v>
      </c>
      <c r="M3702" s="21" t="s">
        <v>14848</v>
      </c>
      <c r="N3702" s="21" t="s">
        <v>9478</v>
      </c>
      <c r="O3702" s="21" t="s">
        <v>83</v>
      </c>
      <c r="P3702" s="35" t="s">
        <v>13496</v>
      </c>
    </row>
    <row r="3703" spans="2:16">
      <c r="B3703" t="s">
        <v>41</v>
      </c>
      <c r="C3703" t="s">
        <v>47</v>
      </c>
      <c r="D3703" s="36">
        <v>49241500</v>
      </c>
      <c r="E3703" s="36">
        <v>38227</v>
      </c>
      <c r="F3703" t="s">
        <v>11882</v>
      </c>
      <c r="G3703" t="s">
        <v>57</v>
      </c>
      <c r="H3703" s="37">
        <v>2776</v>
      </c>
      <c r="I3703" s="41">
        <f t="shared" si="76"/>
        <v>2470.64</v>
      </c>
      <c r="J3703" t="s">
        <v>8885</v>
      </c>
      <c r="K3703" s="35">
        <v>38227</v>
      </c>
      <c r="L3703" s="33">
        <v>0.11</v>
      </c>
      <c r="M3703" s="21" t="s">
        <v>14848</v>
      </c>
      <c r="N3703" s="21" t="s">
        <v>9478</v>
      </c>
      <c r="O3703" s="21" t="s">
        <v>83</v>
      </c>
      <c r="P3703" s="35" t="s">
        <v>13496</v>
      </c>
    </row>
    <row r="3704" spans="2:16">
      <c r="B3704" t="s">
        <v>41</v>
      </c>
      <c r="C3704" t="s">
        <v>47</v>
      </c>
      <c r="D3704" s="36">
        <v>49241500</v>
      </c>
      <c r="E3704" s="36">
        <v>38228</v>
      </c>
      <c r="F3704" t="s">
        <v>11883</v>
      </c>
      <c r="G3704" t="s">
        <v>57</v>
      </c>
      <c r="H3704" s="37">
        <v>2772</v>
      </c>
      <c r="I3704" s="41">
        <f t="shared" si="76"/>
        <v>2467.08</v>
      </c>
      <c r="J3704" t="s">
        <v>8885</v>
      </c>
      <c r="K3704" s="35">
        <v>38228</v>
      </c>
      <c r="L3704" s="33">
        <v>0.11</v>
      </c>
      <c r="M3704" s="21" t="s">
        <v>14848</v>
      </c>
      <c r="N3704" s="21" t="s">
        <v>9478</v>
      </c>
      <c r="O3704" s="21" t="s">
        <v>83</v>
      </c>
      <c r="P3704" s="35" t="s">
        <v>13496</v>
      </c>
    </row>
    <row r="3705" spans="2:16">
      <c r="B3705" t="s">
        <v>41</v>
      </c>
      <c r="C3705" t="s">
        <v>47</v>
      </c>
      <c r="D3705" s="36">
        <v>49241500</v>
      </c>
      <c r="E3705" s="36">
        <v>38229</v>
      </c>
      <c r="F3705" t="s">
        <v>11884</v>
      </c>
      <c r="G3705" t="s">
        <v>57</v>
      </c>
      <c r="H3705" s="37">
        <v>3909</v>
      </c>
      <c r="I3705" s="41">
        <f t="shared" si="76"/>
        <v>3479.01</v>
      </c>
      <c r="J3705" t="s">
        <v>8885</v>
      </c>
      <c r="K3705" s="35">
        <v>38229</v>
      </c>
      <c r="L3705" s="33">
        <v>0.11</v>
      </c>
      <c r="M3705" s="21" t="s">
        <v>14848</v>
      </c>
      <c r="N3705" s="21" t="s">
        <v>9478</v>
      </c>
      <c r="O3705" s="21" t="s">
        <v>83</v>
      </c>
      <c r="P3705" s="35" t="s">
        <v>13496</v>
      </c>
    </row>
    <row r="3706" spans="2:16">
      <c r="B3706" t="s">
        <v>41</v>
      </c>
      <c r="C3706" t="s">
        <v>47</v>
      </c>
      <c r="D3706" s="36">
        <v>49241500</v>
      </c>
      <c r="E3706" s="36">
        <v>38230</v>
      </c>
      <c r="F3706" t="s">
        <v>11885</v>
      </c>
      <c r="G3706" t="s">
        <v>57</v>
      </c>
      <c r="H3706" s="37">
        <v>2083</v>
      </c>
      <c r="I3706" s="41">
        <f t="shared" si="76"/>
        <v>1853.8700000000001</v>
      </c>
      <c r="J3706" t="s">
        <v>8885</v>
      </c>
      <c r="K3706" s="35">
        <v>38230</v>
      </c>
      <c r="L3706" s="33">
        <v>0.11</v>
      </c>
      <c r="M3706" s="21" t="s">
        <v>14848</v>
      </c>
      <c r="N3706" s="21" t="s">
        <v>9478</v>
      </c>
      <c r="O3706" s="21" t="s">
        <v>83</v>
      </c>
      <c r="P3706" s="35" t="s">
        <v>13496</v>
      </c>
    </row>
    <row r="3707" spans="2:16">
      <c r="B3707" t="s">
        <v>41</v>
      </c>
      <c r="C3707" t="s">
        <v>47</v>
      </c>
      <c r="D3707" s="36">
        <v>49241500</v>
      </c>
      <c r="E3707" s="36">
        <v>38231</v>
      </c>
      <c r="F3707" t="s">
        <v>11886</v>
      </c>
      <c r="G3707" t="s">
        <v>57</v>
      </c>
      <c r="H3707" s="37">
        <v>1880</v>
      </c>
      <c r="I3707" s="41">
        <f t="shared" si="76"/>
        <v>1673.2</v>
      </c>
      <c r="J3707" t="s">
        <v>8885</v>
      </c>
      <c r="K3707" s="35">
        <v>38231</v>
      </c>
      <c r="L3707" s="33">
        <v>0.11</v>
      </c>
      <c r="M3707" s="21" t="s">
        <v>14848</v>
      </c>
      <c r="N3707" s="21" t="s">
        <v>9478</v>
      </c>
      <c r="O3707" s="21" t="s">
        <v>83</v>
      </c>
      <c r="P3707" s="35" t="s">
        <v>13496</v>
      </c>
    </row>
    <row r="3708" spans="2:16">
      <c r="B3708" t="s">
        <v>41</v>
      </c>
      <c r="C3708" t="s">
        <v>47</v>
      </c>
      <c r="D3708" s="36">
        <v>49241500</v>
      </c>
      <c r="E3708" s="36">
        <v>38232</v>
      </c>
      <c r="F3708" t="s">
        <v>11887</v>
      </c>
      <c r="G3708" t="s">
        <v>57</v>
      </c>
      <c r="H3708" s="37">
        <v>2315</v>
      </c>
      <c r="I3708" s="41">
        <f t="shared" si="76"/>
        <v>2060.35</v>
      </c>
      <c r="J3708" t="s">
        <v>8885</v>
      </c>
      <c r="K3708" s="35">
        <v>38232</v>
      </c>
      <c r="L3708" s="33">
        <v>0.11</v>
      </c>
      <c r="M3708" s="21" t="s">
        <v>14848</v>
      </c>
      <c r="N3708" s="21" t="s">
        <v>9478</v>
      </c>
      <c r="O3708" s="21" t="s">
        <v>83</v>
      </c>
      <c r="P3708" s="35" t="s">
        <v>13496</v>
      </c>
    </row>
    <row r="3709" spans="2:16">
      <c r="B3709" t="s">
        <v>41</v>
      </c>
      <c r="C3709" t="s">
        <v>47</v>
      </c>
      <c r="D3709" s="36">
        <v>49241500</v>
      </c>
      <c r="E3709" s="36">
        <v>38233</v>
      </c>
      <c r="F3709" t="s">
        <v>11888</v>
      </c>
      <c r="G3709" t="s">
        <v>57</v>
      </c>
      <c r="H3709" s="37">
        <v>2997</v>
      </c>
      <c r="I3709" s="41">
        <f t="shared" si="76"/>
        <v>2667.33</v>
      </c>
      <c r="J3709" t="s">
        <v>8885</v>
      </c>
      <c r="K3709" s="35">
        <v>38233</v>
      </c>
      <c r="L3709" s="33">
        <v>0.11</v>
      </c>
      <c r="M3709" s="21" t="s">
        <v>14848</v>
      </c>
      <c r="N3709" s="21" t="s">
        <v>9478</v>
      </c>
      <c r="O3709" s="21" t="s">
        <v>83</v>
      </c>
      <c r="P3709" s="35" t="s">
        <v>13496</v>
      </c>
    </row>
    <row r="3710" spans="2:16">
      <c r="B3710" t="s">
        <v>41</v>
      </c>
      <c r="C3710" t="s">
        <v>47</v>
      </c>
      <c r="D3710" s="36">
        <v>49241500</v>
      </c>
      <c r="E3710" s="36">
        <v>39000</v>
      </c>
      <c r="F3710" t="s">
        <v>11889</v>
      </c>
      <c r="G3710" t="s">
        <v>57</v>
      </c>
      <c r="H3710" s="37">
        <v>457</v>
      </c>
      <c r="I3710" s="41">
        <f t="shared" si="76"/>
        <v>406.73</v>
      </c>
      <c r="J3710" t="s">
        <v>8885</v>
      </c>
      <c r="K3710" s="35">
        <v>39000</v>
      </c>
      <c r="L3710" s="33">
        <v>0.11</v>
      </c>
      <c r="M3710" s="21" t="s">
        <v>14848</v>
      </c>
      <c r="N3710" s="21" t="s">
        <v>9478</v>
      </c>
      <c r="O3710" s="21" t="s">
        <v>83</v>
      </c>
      <c r="P3710" s="35" t="s">
        <v>13496</v>
      </c>
    </row>
    <row r="3711" spans="2:16">
      <c r="B3711" t="s">
        <v>41</v>
      </c>
      <c r="C3711" t="s">
        <v>47</v>
      </c>
      <c r="D3711" s="36">
        <v>49241500</v>
      </c>
      <c r="E3711" s="36">
        <v>39001</v>
      </c>
      <c r="F3711" t="s">
        <v>11890</v>
      </c>
      <c r="G3711" t="s">
        <v>57</v>
      </c>
      <c r="H3711" s="37">
        <v>821</v>
      </c>
      <c r="I3711" s="41">
        <f t="shared" si="76"/>
        <v>730.69</v>
      </c>
      <c r="J3711" t="s">
        <v>8885</v>
      </c>
      <c r="K3711" s="35">
        <v>39001</v>
      </c>
      <c r="L3711" s="33">
        <v>0.11</v>
      </c>
      <c r="M3711" s="21" t="s">
        <v>14848</v>
      </c>
      <c r="N3711" s="21" t="s">
        <v>9478</v>
      </c>
      <c r="O3711" s="21" t="s">
        <v>83</v>
      </c>
      <c r="P3711" s="35" t="s">
        <v>13496</v>
      </c>
    </row>
    <row r="3712" spans="2:16">
      <c r="B3712" t="s">
        <v>41</v>
      </c>
      <c r="C3712" t="s">
        <v>47</v>
      </c>
      <c r="D3712" s="36">
        <v>49241500</v>
      </c>
      <c r="E3712" s="36">
        <v>39002</v>
      </c>
      <c r="F3712" t="s">
        <v>11891</v>
      </c>
      <c r="G3712" t="s">
        <v>57</v>
      </c>
      <c r="H3712" s="37">
        <v>802</v>
      </c>
      <c r="I3712" s="41">
        <f t="shared" si="76"/>
        <v>713.78</v>
      </c>
      <c r="J3712" t="s">
        <v>8885</v>
      </c>
      <c r="K3712" s="35">
        <v>39002</v>
      </c>
      <c r="L3712" s="33">
        <v>0.11</v>
      </c>
      <c r="M3712" s="21" t="s">
        <v>14848</v>
      </c>
      <c r="N3712" s="21" t="s">
        <v>9478</v>
      </c>
      <c r="O3712" s="21" t="s">
        <v>83</v>
      </c>
      <c r="P3712" s="35" t="s">
        <v>13496</v>
      </c>
    </row>
    <row r="3713" spans="2:16">
      <c r="B3713" t="s">
        <v>41</v>
      </c>
      <c r="C3713" t="s">
        <v>47</v>
      </c>
      <c r="D3713" s="36">
        <v>49241500</v>
      </c>
      <c r="E3713" s="36">
        <v>39003</v>
      </c>
      <c r="F3713" t="s">
        <v>11892</v>
      </c>
      <c r="G3713" t="s">
        <v>57</v>
      </c>
      <c r="H3713" s="37">
        <v>1728</v>
      </c>
      <c r="I3713" s="41">
        <f t="shared" si="76"/>
        <v>1537.92</v>
      </c>
      <c r="J3713" t="s">
        <v>8885</v>
      </c>
      <c r="K3713" s="35">
        <v>39003</v>
      </c>
      <c r="L3713" s="33">
        <v>0.11</v>
      </c>
      <c r="M3713" s="21" t="s">
        <v>14848</v>
      </c>
      <c r="N3713" s="21" t="s">
        <v>9478</v>
      </c>
      <c r="O3713" s="21" t="s">
        <v>83</v>
      </c>
      <c r="P3713" s="35" t="s">
        <v>13496</v>
      </c>
    </row>
    <row r="3714" spans="2:16">
      <c r="B3714" t="s">
        <v>41</v>
      </c>
      <c r="C3714" t="s">
        <v>47</v>
      </c>
      <c r="D3714" s="36">
        <v>49241500</v>
      </c>
      <c r="E3714" s="36">
        <v>39004</v>
      </c>
      <c r="F3714" t="s">
        <v>10188</v>
      </c>
      <c r="G3714" t="s">
        <v>57</v>
      </c>
      <c r="H3714" s="37">
        <v>802</v>
      </c>
      <c r="I3714" s="41">
        <f t="shared" si="76"/>
        <v>713.78</v>
      </c>
      <c r="J3714" t="s">
        <v>8885</v>
      </c>
      <c r="K3714" s="35">
        <v>39004</v>
      </c>
      <c r="L3714" s="33">
        <v>0.11</v>
      </c>
      <c r="M3714" s="21" t="s">
        <v>14848</v>
      </c>
      <c r="N3714" s="21" t="s">
        <v>9478</v>
      </c>
      <c r="O3714" s="21" t="s">
        <v>83</v>
      </c>
      <c r="P3714" s="35" t="s">
        <v>13496</v>
      </c>
    </row>
    <row r="3715" spans="2:16">
      <c r="B3715" t="s">
        <v>41</v>
      </c>
      <c r="C3715" t="s">
        <v>47</v>
      </c>
      <c r="D3715" s="36">
        <v>49241500</v>
      </c>
      <c r="E3715" s="36">
        <v>39005</v>
      </c>
      <c r="F3715" t="s">
        <v>11893</v>
      </c>
      <c r="G3715" t="s">
        <v>57</v>
      </c>
      <c r="H3715" s="37">
        <v>278</v>
      </c>
      <c r="I3715" s="41">
        <f t="shared" si="76"/>
        <v>247.42000000000002</v>
      </c>
      <c r="J3715" t="s">
        <v>8885</v>
      </c>
      <c r="K3715" s="35">
        <v>39005</v>
      </c>
      <c r="L3715" s="33">
        <v>0.11</v>
      </c>
      <c r="M3715" s="21" t="s">
        <v>14848</v>
      </c>
      <c r="N3715" s="21" t="s">
        <v>9478</v>
      </c>
      <c r="O3715" s="21" t="s">
        <v>83</v>
      </c>
      <c r="P3715" s="35" t="s">
        <v>13496</v>
      </c>
    </row>
    <row r="3716" spans="2:16">
      <c r="B3716" t="s">
        <v>41</v>
      </c>
      <c r="C3716" t="s">
        <v>47</v>
      </c>
      <c r="D3716" s="36">
        <v>49241500</v>
      </c>
      <c r="E3716" s="36">
        <v>39006</v>
      </c>
      <c r="F3716" t="s">
        <v>11894</v>
      </c>
      <c r="G3716" t="s">
        <v>57</v>
      </c>
      <c r="H3716" s="37">
        <v>439</v>
      </c>
      <c r="I3716" s="41">
        <f t="shared" si="76"/>
        <v>390.71</v>
      </c>
      <c r="J3716" t="s">
        <v>8885</v>
      </c>
      <c r="K3716" s="35">
        <v>39006</v>
      </c>
      <c r="L3716" s="33">
        <v>0.11</v>
      </c>
      <c r="M3716" s="21" t="s">
        <v>14848</v>
      </c>
      <c r="N3716" s="21" t="s">
        <v>9478</v>
      </c>
      <c r="O3716" s="21" t="s">
        <v>83</v>
      </c>
      <c r="P3716" s="35" t="s">
        <v>13496</v>
      </c>
    </row>
    <row r="3717" spans="2:16">
      <c r="B3717" t="s">
        <v>41</v>
      </c>
      <c r="C3717" t="s">
        <v>47</v>
      </c>
      <c r="D3717" s="36">
        <v>49241500</v>
      </c>
      <c r="E3717" s="36">
        <v>39007</v>
      </c>
      <c r="F3717" t="s">
        <v>11895</v>
      </c>
      <c r="G3717" t="s">
        <v>57</v>
      </c>
      <c r="H3717" s="37">
        <v>416</v>
      </c>
      <c r="I3717" s="41">
        <f>H3717*0.89</f>
        <v>370.24</v>
      </c>
      <c r="J3717" t="s">
        <v>8885</v>
      </c>
      <c r="K3717" s="35">
        <v>39007</v>
      </c>
      <c r="L3717" s="33">
        <v>0.11</v>
      </c>
      <c r="M3717" s="21" t="s">
        <v>14848</v>
      </c>
      <c r="N3717" s="21" t="s">
        <v>9478</v>
      </c>
      <c r="O3717" s="21" t="s">
        <v>83</v>
      </c>
      <c r="P3717" s="35" t="s">
        <v>13496</v>
      </c>
    </row>
    <row r="3718" spans="2:16">
      <c r="B3718" t="s">
        <v>41</v>
      </c>
      <c r="C3718" t="s">
        <v>47</v>
      </c>
      <c r="D3718" s="36">
        <v>49241500</v>
      </c>
      <c r="E3718" s="36">
        <v>39008</v>
      </c>
      <c r="F3718" t="s">
        <v>11896</v>
      </c>
      <c r="G3718" t="s">
        <v>57</v>
      </c>
      <c r="H3718" s="37">
        <v>1077</v>
      </c>
      <c r="I3718" s="41">
        <f t="shared" ref="I3718:I3781" si="77">H3718*0.89</f>
        <v>958.53</v>
      </c>
      <c r="J3718" t="s">
        <v>8885</v>
      </c>
      <c r="K3718" s="35">
        <v>39008</v>
      </c>
      <c r="L3718" s="33">
        <v>0.11</v>
      </c>
      <c r="M3718" s="21" t="s">
        <v>14848</v>
      </c>
      <c r="N3718" s="21" t="s">
        <v>9478</v>
      </c>
      <c r="O3718" s="21" t="s">
        <v>83</v>
      </c>
      <c r="P3718" s="35" t="s">
        <v>13496</v>
      </c>
    </row>
    <row r="3719" spans="2:16">
      <c r="B3719" t="s">
        <v>41</v>
      </c>
      <c r="C3719" t="s">
        <v>47</v>
      </c>
      <c r="D3719" s="36">
        <v>49241500</v>
      </c>
      <c r="E3719" s="36">
        <v>39009</v>
      </c>
      <c r="F3719" t="s">
        <v>11897</v>
      </c>
      <c r="G3719" t="s">
        <v>57</v>
      </c>
      <c r="H3719" s="37">
        <v>2192</v>
      </c>
      <c r="I3719" s="41">
        <f t="shared" si="77"/>
        <v>1950.88</v>
      </c>
      <c r="J3719" t="s">
        <v>8885</v>
      </c>
      <c r="K3719" s="35">
        <v>39009</v>
      </c>
      <c r="L3719" s="33">
        <v>0.11</v>
      </c>
      <c r="M3719" s="21" t="s">
        <v>14848</v>
      </c>
      <c r="N3719" s="21" t="s">
        <v>9478</v>
      </c>
      <c r="O3719" s="21" t="s">
        <v>83</v>
      </c>
      <c r="P3719" s="35" t="s">
        <v>13496</v>
      </c>
    </row>
    <row r="3720" spans="2:16">
      <c r="B3720" t="s">
        <v>41</v>
      </c>
      <c r="C3720" t="s">
        <v>47</v>
      </c>
      <c r="D3720" s="36">
        <v>49241500</v>
      </c>
      <c r="E3720" s="36">
        <v>39010</v>
      </c>
      <c r="F3720" t="s">
        <v>11898</v>
      </c>
      <c r="G3720" t="s">
        <v>57</v>
      </c>
      <c r="H3720" s="37">
        <v>2192</v>
      </c>
      <c r="I3720" s="41">
        <f t="shared" si="77"/>
        <v>1950.88</v>
      </c>
      <c r="J3720" t="s">
        <v>8885</v>
      </c>
      <c r="K3720" s="35">
        <v>39010</v>
      </c>
      <c r="L3720" s="33">
        <v>0.11</v>
      </c>
      <c r="M3720" s="21" t="s">
        <v>14848</v>
      </c>
      <c r="N3720" s="21" t="s">
        <v>9478</v>
      </c>
      <c r="O3720" s="21" t="s">
        <v>83</v>
      </c>
      <c r="P3720" s="35" t="s">
        <v>13496</v>
      </c>
    </row>
    <row r="3721" spans="2:16">
      <c r="B3721" t="s">
        <v>41</v>
      </c>
      <c r="C3721" t="s">
        <v>47</v>
      </c>
      <c r="D3721" s="36">
        <v>49241500</v>
      </c>
      <c r="E3721" s="36">
        <v>39011</v>
      </c>
      <c r="F3721" t="s">
        <v>11899</v>
      </c>
      <c r="G3721" t="s">
        <v>57</v>
      </c>
      <c r="H3721" s="37">
        <v>1066</v>
      </c>
      <c r="I3721" s="41">
        <f t="shared" si="77"/>
        <v>948.74</v>
      </c>
      <c r="J3721" t="s">
        <v>8885</v>
      </c>
      <c r="K3721" s="35">
        <v>39011</v>
      </c>
      <c r="L3721" s="33">
        <v>0.11</v>
      </c>
      <c r="M3721" s="21" t="s">
        <v>14848</v>
      </c>
      <c r="N3721" s="21" t="s">
        <v>9478</v>
      </c>
      <c r="O3721" s="21" t="s">
        <v>83</v>
      </c>
      <c r="P3721" s="35" t="s">
        <v>13496</v>
      </c>
    </row>
    <row r="3722" spans="2:16">
      <c r="B3722" t="s">
        <v>41</v>
      </c>
      <c r="C3722" t="s">
        <v>47</v>
      </c>
      <c r="D3722" s="36">
        <v>49241500</v>
      </c>
      <c r="E3722" s="36">
        <v>39012</v>
      </c>
      <c r="F3722" t="s">
        <v>11900</v>
      </c>
      <c r="G3722" t="s">
        <v>57</v>
      </c>
      <c r="H3722" s="37">
        <v>300</v>
      </c>
      <c r="I3722" s="41">
        <f t="shared" si="77"/>
        <v>267</v>
      </c>
      <c r="J3722" t="s">
        <v>8885</v>
      </c>
      <c r="K3722" s="35">
        <v>39012</v>
      </c>
      <c r="L3722" s="33">
        <v>0.11</v>
      </c>
      <c r="M3722" s="21" t="s">
        <v>14848</v>
      </c>
      <c r="N3722" s="21" t="s">
        <v>9478</v>
      </c>
      <c r="O3722" s="21" t="s">
        <v>83</v>
      </c>
      <c r="P3722" s="35" t="s">
        <v>13496</v>
      </c>
    </row>
    <row r="3723" spans="2:16">
      <c r="B3723" t="s">
        <v>41</v>
      </c>
      <c r="C3723" t="s">
        <v>47</v>
      </c>
      <c r="D3723" s="36">
        <v>49241500</v>
      </c>
      <c r="E3723" s="36">
        <v>39013</v>
      </c>
      <c r="F3723" t="s">
        <v>11901</v>
      </c>
      <c r="G3723" t="s">
        <v>57</v>
      </c>
      <c r="H3723" s="37">
        <v>312</v>
      </c>
      <c r="I3723" s="41">
        <f t="shared" si="77"/>
        <v>277.68</v>
      </c>
      <c r="J3723" t="s">
        <v>8885</v>
      </c>
      <c r="K3723" s="35">
        <v>39013</v>
      </c>
      <c r="L3723" s="33">
        <v>0.11</v>
      </c>
      <c r="M3723" s="21" t="s">
        <v>14848</v>
      </c>
      <c r="N3723" s="21" t="s">
        <v>9478</v>
      </c>
      <c r="O3723" s="21" t="s">
        <v>83</v>
      </c>
      <c r="P3723" s="35" t="s">
        <v>13496</v>
      </c>
    </row>
    <row r="3724" spans="2:16">
      <c r="B3724" t="s">
        <v>41</v>
      </c>
      <c r="C3724" t="s">
        <v>47</v>
      </c>
      <c r="D3724" s="36">
        <v>49241500</v>
      </c>
      <c r="E3724" s="36">
        <v>39014</v>
      </c>
      <c r="F3724" t="s">
        <v>11902</v>
      </c>
      <c r="G3724" t="s">
        <v>57</v>
      </c>
      <c r="H3724" s="37">
        <v>352</v>
      </c>
      <c r="I3724" s="41">
        <f t="shared" si="77"/>
        <v>313.28000000000003</v>
      </c>
      <c r="J3724" t="s">
        <v>8885</v>
      </c>
      <c r="K3724" s="35">
        <v>39014</v>
      </c>
      <c r="L3724" s="33">
        <v>0.11</v>
      </c>
      <c r="M3724" s="21" t="s">
        <v>14848</v>
      </c>
      <c r="N3724" s="21" t="s">
        <v>9478</v>
      </c>
      <c r="O3724" s="21" t="s">
        <v>83</v>
      </c>
      <c r="P3724" s="35" t="s">
        <v>13496</v>
      </c>
    </row>
    <row r="3725" spans="2:16">
      <c r="B3725" t="s">
        <v>41</v>
      </c>
      <c r="C3725" t="s">
        <v>47</v>
      </c>
      <c r="D3725" s="36">
        <v>49241500</v>
      </c>
      <c r="E3725" s="36">
        <v>39015</v>
      </c>
      <c r="F3725" t="s">
        <v>11903</v>
      </c>
      <c r="G3725" t="s">
        <v>57</v>
      </c>
      <c r="H3725" s="37">
        <v>1136</v>
      </c>
      <c r="I3725" s="41">
        <f t="shared" si="77"/>
        <v>1011.04</v>
      </c>
      <c r="J3725" t="s">
        <v>8885</v>
      </c>
      <c r="K3725" s="35">
        <v>39015</v>
      </c>
      <c r="L3725" s="33">
        <v>0.11</v>
      </c>
      <c r="M3725" s="21" t="s">
        <v>14848</v>
      </c>
      <c r="N3725" s="21" t="s">
        <v>9478</v>
      </c>
      <c r="O3725" s="21" t="s">
        <v>83</v>
      </c>
      <c r="P3725" s="35" t="s">
        <v>13496</v>
      </c>
    </row>
    <row r="3726" spans="2:16">
      <c r="B3726" t="s">
        <v>41</v>
      </c>
      <c r="C3726" t="s">
        <v>47</v>
      </c>
      <c r="D3726" s="36">
        <v>49241500</v>
      </c>
      <c r="E3726" s="36">
        <v>39016</v>
      </c>
      <c r="F3726" t="s">
        <v>11904</v>
      </c>
      <c r="G3726" t="s">
        <v>57</v>
      </c>
      <c r="H3726" s="37">
        <v>1887</v>
      </c>
      <c r="I3726" s="41">
        <f t="shared" si="77"/>
        <v>1679.43</v>
      </c>
      <c r="J3726" t="s">
        <v>8885</v>
      </c>
      <c r="K3726" s="35">
        <v>39016</v>
      </c>
      <c r="L3726" s="33">
        <v>0.11</v>
      </c>
      <c r="M3726" s="21" t="s">
        <v>14848</v>
      </c>
      <c r="N3726" s="21" t="s">
        <v>9478</v>
      </c>
      <c r="O3726" s="21" t="s">
        <v>83</v>
      </c>
      <c r="P3726" s="35" t="s">
        <v>13496</v>
      </c>
    </row>
    <row r="3727" spans="2:16">
      <c r="B3727" t="s">
        <v>41</v>
      </c>
      <c r="C3727" t="s">
        <v>47</v>
      </c>
      <c r="D3727" s="36">
        <v>49241500</v>
      </c>
      <c r="E3727" s="36">
        <v>39017</v>
      </c>
      <c r="F3727" t="s">
        <v>11905</v>
      </c>
      <c r="G3727" t="s">
        <v>57</v>
      </c>
      <c r="H3727" s="37">
        <v>2638</v>
      </c>
      <c r="I3727" s="41">
        <f t="shared" si="77"/>
        <v>2347.8200000000002</v>
      </c>
      <c r="J3727" t="s">
        <v>8885</v>
      </c>
      <c r="K3727" s="35">
        <v>39017</v>
      </c>
      <c r="L3727" s="33">
        <v>0.11</v>
      </c>
      <c r="M3727" s="21" t="s">
        <v>14848</v>
      </c>
      <c r="N3727" s="21" t="s">
        <v>9478</v>
      </c>
      <c r="O3727" s="21" t="s">
        <v>83</v>
      </c>
      <c r="P3727" s="35" t="s">
        <v>13496</v>
      </c>
    </row>
    <row r="3728" spans="2:16">
      <c r="B3728" t="s">
        <v>41</v>
      </c>
      <c r="C3728" t="s">
        <v>47</v>
      </c>
      <c r="D3728" s="36">
        <v>49241500</v>
      </c>
      <c r="E3728" s="36">
        <v>39018</v>
      </c>
      <c r="F3728" t="s">
        <v>11906</v>
      </c>
      <c r="G3728" t="s">
        <v>57</v>
      </c>
      <c r="H3728" s="37">
        <v>786</v>
      </c>
      <c r="I3728" s="41">
        <f t="shared" si="77"/>
        <v>699.54</v>
      </c>
      <c r="J3728" t="s">
        <v>8885</v>
      </c>
      <c r="K3728" s="35">
        <v>39018</v>
      </c>
      <c r="L3728" s="33">
        <v>0.11</v>
      </c>
      <c r="M3728" s="21" t="s">
        <v>14848</v>
      </c>
      <c r="N3728" s="21" t="s">
        <v>9478</v>
      </c>
      <c r="O3728" s="21" t="s">
        <v>83</v>
      </c>
      <c r="P3728" s="35" t="s">
        <v>13496</v>
      </c>
    </row>
    <row r="3729" spans="2:16">
      <c r="B3729" t="s">
        <v>41</v>
      </c>
      <c r="C3729" t="s">
        <v>47</v>
      </c>
      <c r="D3729" s="36">
        <v>49241500</v>
      </c>
      <c r="E3729" s="36">
        <v>80427</v>
      </c>
      <c r="F3729" t="s">
        <v>11907</v>
      </c>
      <c r="G3729" t="s">
        <v>57</v>
      </c>
      <c r="H3729" s="37">
        <v>1115</v>
      </c>
      <c r="I3729" s="41">
        <f t="shared" si="77"/>
        <v>992.35</v>
      </c>
      <c r="J3729" t="s">
        <v>8885</v>
      </c>
      <c r="K3729" s="35">
        <v>80427</v>
      </c>
      <c r="L3729" s="33">
        <v>0.11</v>
      </c>
      <c r="M3729" s="21" t="s">
        <v>14848</v>
      </c>
      <c r="N3729" s="21" t="s">
        <v>9478</v>
      </c>
      <c r="O3729" s="21" t="s">
        <v>83</v>
      </c>
      <c r="P3729" s="35" t="s">
        <v>13496</v>
      </c>
    </row>
    <row r="3730" spans="2:16">
      <c r="B3730" t="s">
        <v>41</v>
      </c>
      <c r="C3730" t="s">
        <v>47</v>
      </c>
      <c r="D3730" s="36">
        <v>49241500</v>
      </c>
      <c r="E3730" s="36">
        <v>80429</v>
      </c>
      <c r="F3730" t="s">
        <v>11908</v>
      </c>
      <c r="G3730" t="s">
        <v>57</v>
      </c>
      <c r="H3730" s="37">
        <v>1835</v>
      </c>
      <c r="I3730" s="41">
        <f t="shared" si="77"/>
        <v>1633.15</v>
      </c>
      <c r="J3730" t="s">
        <v>8885</v>
      </c>
      <c r="K3730" s="35">
        <v>80429</v>
      </c>
      <c r="L3730" s="33">
        <v>0.11</v>
      </c>
      <c r="M3730" s="21" t="s">
        <v>14848</v>
      </c>
      <c r="N3730" s="21" t="s">
        <v>9478</v>
      </c>
      <c r="O3730" s="21" t="s">
        <v>83</v>
      </c>
      <c r="P3730" s="35" t="s">
        <v>13496</v>
      </c>
    </row>
    <row r="3731" spans="2:16">
      <c r="B3731" t="s">
        <v>41</v>
      </c>
      <c r="C3731" t="s">
        <v>47</v>
      </c>
      <c r="D3731" s="36">
        <v>49241500</v>
      </c>
      <c r="E3731" s="36">
        <v>80473</v>
      </c>
      <c r="F3731" t="s">
        <v>11909</v>
      </c>
      <c r="G3731" t="s">
        <v>57</v>
      </c>
      <c r="H3731" s="37">
        <v>3348</v>
      </c>
      <c r="I3731" s="41">
        <f t="shared" si="77"/>
        <v>2979.7200000000003</v>
      </c>
      <c r="J3731" t="s">
        <v>8885</v>
      </c>
      <c r="K3731" s="35">
        <v>80473</v>
      </c>
      <c r="L3731" s="33">
        <v>0.11</v>
      </c>
      <c r="M3731" s="21" t="s">
        <v>14848</v>
      </c>
      <c r="N3731" s="21" t="s">
        <v>9478</v>
      </c>
      <c r="O3731" s="21" t="s">
        <v>83</v>
      </c>
      <c r="P3731" s="35" t="s">
        <v>13496</v>
      </c>
    </row>
    <row r="3732" spans="2:16">
      <c r="B3732" t="s">
        <v>41</v>
      </c>
      <c r="C3732" t="s">
        <v>47</v>
      </c>
      <c r="D3732" s="36">
        <v>49241500</v>
      </c>
      <c r="E3732" s="36">
        <v>80474</v>
      </c>
      <c r="F3732" t="s">
        <v>11910</v>
      </c>
      <c r="G3732" t="s">
        <v>57</v>
      </c>
      <c r="H3732" s="37">
        <v>3857</v>
      </c>
      <c r="I3732" s="41">
        <f t="shared" si="77"/>
        <v>3432.73</v>
      </c>
      <c r="J3732" t="s">
        <v>8885</v>
      </c>
      <c r="K3732" s="35">
        <v>80474</v>
      </c>
      <c r="L3732" s="33">
        <v>0.11</v>
      </c>
      <c r="M3732" s="21" t="s">
        <v>14848</v>
      </c>
      <c r="N3732" s="21" t="s">
        <v>9478</v>
      </c>
      <c r="O3732" s="21" t="s">
        <v>83</v>
      </c>
      <c r="P3732" s="35" t="s">
        <v>13496</v>
      </c>
    </row>
    <row r="3733" spans="2:16">
      <c r="B3733" t="s">
        <v>41</v>
      </c>
      <c r="C3733" t="s">
        <v>47</v>
      </c>
      <c r="D3733" s="36">
        <v>49241500</v>
      </c>
      <c r="E3733" s="36">
        <v>80475</v>
      </c>
      <c r="F3733" t="s">
        <v>11911</v>
      </c>
      <c r="G3733" t="s">
        <v>57</v>
      </c>
      <c r="H3733" s="37">
        <v>2283</v>
      </c>
      <c r="I3733" s="41">
        <f t="shared" si="77"/>
        <v>2031.8700000000001</v>
      </c>
      <c r="J3733" t="s">
        <v>8885</v>
      </c>
      <c r="K3733" s="35">
        <v>80475</v>
      </c>
      <c r="L3733" s="33">
        <v>0.11</v>
      </c>
      <c r="M3733" s="21" t="s">
        <v>14848</v>
      </c>
      <c r="N3733" s="21" t="s">
        <v>9478</v>
      </c>
      <c r="O3733" s="21" t="s">
        <v>83</v>
      </c>
      <c r="P3733" s="35" t="s">
        <v>13496</v>
      </c>
    </row>
    <row r="3734" spans="2:16">
      <c r="B3734" t="s">
        <v>41</v>
      </c>
      <c r="C3734" t="s">
        <v>47</v>
      </c>
      <c r="D3734" s="36">
        <v>49241500</v>
      </c>
      <c r="E3734" s="36">
        <v>80476</v>
      </c>
      <c r="F3734" t="s">
        <v>11912</v>
      </c>
      <c r="G3734" t="s">
        <v>57</v>
      </c>
      <c r="H3734" s="37">
        <v>2392</v>
      </c>
      <c r="I3734" s="41">
        <f t="shared" si="77"/>
        <v>2128.88</v>
      </c>
      <c r="J3734" t="s">
        <v>8885</v>
      </c>
      <c r="K3734" s="35">
        <v>80476</v>
      </c>
      <c r="L3734" s="33">
        <v>0.11</v>
      </c>
      <c r="M3734" s="21" t="s">
        <v>14848</v>
      </c>
      <c r="N3734" s="21" t="s">
        <v>9478</v>
      </c>
      <c r="O3734" s="21" t="s">
        <v>83</v>
      </c>
      <c r="P3734" s="35" t="s">
        <v>13496</v>
      </c>
    </row>
    <row r="3735" spans="2:16">
      <c r="B3735" t="s">
        <v>41</v>
      </c>
      <c r="C3735" t="s">
        <v>47</v>
      </c>
      <c r="D3735" s="36">
        <v>49241500</v>
      </c>
      <c r="E3735" s="36">
        <v>81701</v>
      </c>
      <c r="F3735" t="s">
        <v>11599</v>
      </c>
      <c r="G3735" t="s">
        <v>57</v>
      </c>
      <c r="H3735" s="37">
        <v>2839</v>
      </c>
      <c r="I3735" s="41">
        <f t="shared" si="77"/>
        <v>2526.71</v>
      </c>
      <c r="J3735" t="s">
        <v>8885</v>
      </c>
      <c r="K3735" s="35">
        <v>81701</v>
      </c>
      <c r="L3735" s="33">
        <v>0.11</v>
      </c>
      <c r="M3735" s="21" t="s">
        <v>14848</v>
      </c>
      <c r="N3735" s="21" t="s">
        <v>9478</v>
      </c>
      <c r="O3735" s="21" t="s">
        <v>83</v>
      </c>
      <c r="P3735" s="35" t="s">
        <v>13496</v>
      </c>
    </row>
    <row r="3736" spans="2:16">
      <c r="B3736" t="s">
        <v>41</v>
      </c>
      <c r="C3736" t="s">
        <v>47</v>
      </c>
      <c r="D3736" s="36">
        <v>49241500</v>
      </c>
      <c r="E3736" s="36">
        <v>81713</v>
      </c>
      <c r="F3736" t="s">
        <v>11913</v>
      </c>
      <c r="G3736" t="s">
        <v>57</v>
      </c>
      <c r="H3736" s="37">
        <v>9270</v>
      </c>
      <c r="I3736" s="41">
        <f t="shared" si="77"/>
        <v>8250.2999999999993</v>
      </c>
      <c r="J3736" t="s">
        <v>8885</v>
      </c>
      <c r="K3736" s="35">
        <v>81713</v>
      </c>
      <c r="L3736" s="33">
        <v>0.11</v>
      </c>
      <c r="M3736" s="21" t="s">
        <v>14848</v>
      </c>
      <c r="N3736" s="21" t="s">
        <v>9478</v>
      </c>
      <c r="O3736" s="21" t="s">
        <v>83</v>
      </c>
      <c r="P3736" s="35" t="s">
        <v>13496</v>
      </c>
    </row>
    <row r="3737" spans="2:16">
      <c r="B3737" t="s">
        <v>41</v>
      </c>
      <c r="C3737" t="s">
        <v>47</v>
      </c>
      <c r="D3737" s="36">
        <v>49241500</v>
      </c>
      <c r="E3737" s="36">
        <v>81722</v>
      </c>
      <c r="F3737" t="s">
        <v>11914</v>
      </c>
      <c r="G3737" t="s">
        <v>57</v>
      </c>
      <c r="H3737" s="37">
        <v>8918</v>
      </c>
      <c r="I3737" s="41">
        <f t="shared" si="77"/>
        <v>7937.02</v>
      </c>
      <c r="J3737" t="s">
        <v>8885</v>
      </c>
      <c r="K3737" s="35">
        <v>81722</v>
      </c>
      <c r="L3737" s="33">
        <v>0.11</v>
      </c>
      <c r="M3737" s="21" t="s">
        <v>14848</v>
      </c>
      <c r="N3737" s="21" t="s">
        <v>9478</v>
      </c>
      <c r="O3737" s="21" t="s">
        <v>83</v>
      </c>
      <c r="P3737" s="35" t="s">
        <v>13496</v>
      </c>
    </row>
    <row r="3738" spans="2:16">
      <c r="B3738" t="s">
        <v>41</v>
      </c>
      <c r="C3738" t="s">
        <v>47</v>
      </c>
      <c r="D3738" s="36">
        <v>49241500</v>
      </c>
      <c r="E3738" s="36">
        <v>81729</v>
      </c>
      <c r="F3738" t="s">
        <v>11915</v>
      </c>
      <c r="G3738" t="s">
        <v>57</v>
      </c>
      <c r="H3738" s="37">
        <v>21101</v>
      </c>
      <c r="I3738" s="41">
        <f t="shared" si="77"/>
        <v>18779.89</v>
      </c>
      <c r="J3738" t="s">
        <v>8885</v>
      </c>
      <c r="K3738" s="35">
        <v>81729</v>
      </c>
      <c r="L3738" s="33">
        <v>0.11</v>
      </c>
      <c r="M3738" s="21" t="s">
        <v>14848</v>
      </c>
      <c r="N3738" s="21" t="s">
        <v>9478</v>
      </c>
      <c r="O3738" s="21" t="s">
        <v>83</v>
      </c>
      <c r="P3738" s="35" t="s">
        <v>13496</v>
      </c>
    </row>
    <row r="3739" spans="2:16">
      <c r="B3739" t="s">
        <v>41</v>
      </c>
      <c r="C3739" t="s">
        <v>47</v>
      </c>
      <c r="D3739" s="36">
        <v>49241500</v>
      </c>
      <c r="E3739" s="36">
        <v>81733</v>
      </c>
      <c r="F3739" t="s">
        <v>11916</v>
      </c>
      <c r="G3739" t="s">
        <v>57</v>
      </c>
      <c r="H3739" s="37">
        <v>6089</v>
      </c>
      <c r="I3739" s="41">
        <f t="shared" si="77"/>
        <v>5419.21</v>
      </c>
      <c r="J3739" t="s">
        <v>8885</v>
      </c>
      <c r="K3739" s="35">
        <v>81733</v>
      </c>
      <c r="L3739" s="33">
        <v>0.11</v>
      </c>
      <c r="M3739" s="21" t="s">
        <v>14848</v>
      </c>
      <c r="N3739" s="21" t="s">
        <v>9478</v>
      </c>
      <c r="O3739" s="21" t="s">
        <v>83</v>
      </c>
      <c r="P3739" s="35" t="s">
        <v>13496</v>
      </c>
    </row>
    <row r="3740" spans="2:16">
      <c r="B3740" t="s">
        <v>41</v>
      </c>
      <c r="C3740" t="s">
        <v>47</v>
      </c>
      <c r="D3740" s="36">
        <v>49241500</v>
      </c>
      <c r="E3740" s="36">
        <v>81736</v>
      </c>
      <c r="F3740" t="s">
        <v>11917</v>
      </c>
      <c r="G3740" t="s">
        <v>57</v>
      </c>
      <c r="H3740" s="37">
        <v>3529</v>
      </c>
      <c r="I3740" s="41">
        <f t="shared" si="77"/>
        <v>3140.81</v>
      </c>
      <c r="J3740" t="s">
        <v>8885</v>
      </c>
      <c r="K3740" s="35">
        <v>81736</v>
      </c>
      <c r="L3740" s="33">
        <v>0.11</v>
      </c>
      <c r="M3740" s="21" t="s">
        <v>14848</v>
      </c>
      <c r="N3740" s="21" t="s">
        <v>9478</v>
      </c>
      <c r="O3740" s="21" t="s">
        <v>83</v>
      </c>
      <c r="P3740" s="35" t="s">
        <v>13496</v>
      </c>
    </row>
    <row r="3741" spans="2:16">
      <c r="B3741" t="s">
        <v>41</v>
      </c>
      <c r="C3741" t="s">
        <v>47</v>
      </c>
      <c r="D3741" s="36">
        <v>49241500</v>
      </c>
      <c r="E3741" s="36">
        <v>81737</v>
      </c>
      <c r="F3741" t="s">
        <v>11918</v>
      </c>
      <c r="G3741" t="s">
        <v>57</v>
      </c>
      <c r="H3741" s="37">
        <v>3984</v>
      </c>
      <c r="I3741" s="41">
        <f t="shared" si="77"/>
        <v>3545.76</v>
      </c>
      <c r="J3741" t="s">
        <v>8885</v>
      </c>
      <c r="K3741" s="35">
        <v>81737</v>
      </c>
      <c r="L3741" s="33">
        <v>0.11</v>
      </c>
      <c r="M3741" s="21" t="s">
        <v>14848</v>
      </c>
      <c r="N3741" s="21" t="s">
        <v>9478</v>
      </c>
      <c r="O3741" s="21" t="s">
        <v>83</v>
      </c>
      <c r="P3741" s="35" t="s">
        <v>13496</v>
      </c>
    </row>
    <row r="3742" spans="2:16">
      <c r="B3742" t="s">
        <v>41</v>
      </c>
      <c r="C3742" t="s">
        <v>47</v>
      </c>
      <c r="D3742" s="36">
        <v>49241500</v>
      </c>
      <c r="E3742" s="36">
        <v>81738</v>
      </c>
      <c r="F3742" t="s">
        <v>11919</v>
      </c>
      <c r="G3742" t="s">
        <v>57</v>
      </c>
      <c r="H3742" s="37">
        <v>6379</v>
      </c>
      <c r="I3742" s="41">
        <f t="shared" si="77"/>
        <v>5677.31</v>
      </c>
      <c r="J3742" t="s">
        <v>8885</v>
      </c>
      <c r="K3742" s="35">
        <v>81738</v>
      </c>
      <c r="L3742" s="33">
        <v>0.11</v>
      </c>
      <c r="M3742" s="21" t="s">
        <v>14848</v>
      </c>
      <c r="N3742" s="21" t="s">
        <v>9478</v>
      </c>
      <c r="O3742" s="21" t="s">
        <v>83</v>
      </c>
      <c r="P3742" s="35" t="s">
        <v>13496</v>
      </c>
    </row>
    <row r="3743" spans="2:16">
      <c r="B3743" t="s">
        <v>41</v>
      </c>
      <c r="C3743" t="s">
        <v>47</v>
      </c>
      <c r="D3743" s="36">
        <v>49241500</v>
      </c>
      <c r="E3743" s="36">
        <v>81739</v>
      </c>
      <c r="F3743" t="s">
        <v>11920</v>
      </c>
      <c r="G3743" t="s">
        <v>57</v>
      </c>
      <c r="H3743" s="37">
        <v>7011</v>
      </c>
      <c r="I3743" s="41">
        <f t="shared" si="77"/>
        <v>6239.79</v>
      </c>
      <c r="J3743" t="s">
        <v>8885</v>
      </c>
      <c r="K3743" s="35">
        <v>81739</v>
      </c>
      <c r="L3743" s="33">
        <v>0.11</v>
      </c>
      <c r="M3743" s="21" t="s">
        <v>14848</v>
      </c>
      <c r="N3743" s="21" t="s">
        <v>9478</v>
      </c>
      <c r="O3743" s="21" t="s">
        <v>83</v>
      </c>
      <c r="P3743" s="35" t="s">
        <v>13496</v>
      </c>
    </row>
    <row r="3744" spans="2:16">
      <c r="B3744" t="s">
        <v>41</v>
      </c>
      <c r="C3744" t="s">
        <v>47</v>
      </c>
      <c r="D3744" s="36">
        <v>49241500</v>
      </c>
      <c r="E3744" s="36">
        <v>81740</v>
      </c>
      <c r="F3744" t="s">
        <v>11921</v>
      </c>
      <c r="G3744" t="s">
        <v>57</v>
      </c>
      <c r="H3744" s="37">
        <v>1107</v>
      </c>
      <c r="I3744" s="41">
        <f t="shared" si="77"/>
        <v>985.23</v>
      </c>
      <c r="J3744" t="s">
        <v>8885</v>
      </c>
      <c r="K3744" s="35">
        <v>81740</v>
      </c>
      <c r="L3744" s="33">
        <v>0.11</v>
      </c>
      <c r="M3744" s="21" t="s">
        <v>14848</v>
      </c>
      <c r="N3744" s="21" t="s">
        <v>9478</v>
      </c>
      <c r="O3744" s="21" t="s">
        <v>83</v>
      </c>
      <c r="P3744" s="35" t="s">
        <v>13496</v>
      </c>
    </row>
    <row r="3745" spans="2:16">
      <c r="B3745" t="s">
        <v>41</v>
      </c>
      <c r="C3745" t="s">
        <v>47</v>
      </c>
      <c r="D3745" s="36">
        <v>49241500</v>
      </c>
      <c r="E3745" s="36">
        <v>81744</v>
      </c>
      <c r="F3745" t="s">
        <v>11922</v>
      </c>
      <c r="G3745" t="s">
        <v>57</v>
      </c>
      <c r="H3745" s="37">
        <v>6856</v>
      </c>
      <c r="I3745" s="41">
        <f t="shared" si="77"/>
        <v>6101.84</v>
      </c>
      <c r="J3745" t="s">
        <v>8885</v>
      </c>
      <c r="K3745" s="35">
        <v>81744</v>
      </c>
      <c r="L3745" s="33">
        <v>0.11</v>
      </c>
      <c r="M3745" s="21" t="s">
        <v>14848</v>
      </c>
      <c r="N3745" s="21" t="s">
        <v>9478</v>
      </c>
      <c r="O3745" s="21" t="s">
        <v>83</v>
      </c>
      <c r="P3745" s="35" t="s">
        <v>13496</v>
      </c>
    </row>
    <row r="3746" spans="2:16">
      <c r="B3746" t="s">
        <v>41</v>
      </c>
      <c r="C3746" t="s">
        <v>47</v>
      </c>
      <c r="D3746" s="36">
        <v>49241500</v>
      </c>
      <c r="E3746" s="36">
        <v>81745</v>
      </c>
      <c r="F3746" t="s">
        <v>11923</v>
      </c>
      <c r="G3746" t="s">
        <v>57</v>
      </c>
      <c r="H3746" s="37">
        <v>1653</v>
      </c>
      <c r="I3746" s="41">
        <f t="shared" si="77"/>
        <v>1471.17</v>
      </c>
      <c r="J3746" t="s">
        <v>8885</v>
      </c>
      <c r="K3746" s="35">
        <v>81745</v>
      </c>
      <c r="L3746" s="33">
        <v>0.11</v>
      </c>
      <c r="M3746" s="21" t="s">
        <v>14848</v>
      </c>
      <c r="N3746" s="21" t="s">
        <v>9478</v>
      </c>
      <c r="O3746" s="21" t="s">
        <v>83</v>
      </c>
      <c r="P3746" s="35" t="s">
        <v>13496</v>
      </c>
    </row>
    <row r="3747" spans="2:16">
      <c r="B3747" t="s">
        <v>41</v>
      </c>
      <c r="C3747" t="s">
        <v>47</v>
      </c>
      <c r="D3747" s="36">
        <v>49241500</v>
      </c>
      <c r="E3747" s="36">
        <v>81746</v>
      </c>
      <c r="F3747" t="s">
        <v>11924</v>
      </c>
      <c r="G3747" t="s">
        <v>57</v>
      </c>
      <c r="H3747" s="37">
        <v>2519</v>
      </c>
      <c r="I3747" s="41">
        <f t="shared" si="77"/>
        <v>2241.91</v>
      </c>
      <c r="J3747" t="s">
        <v>8885</v>
      </c>
      <c r="K3747" s="35">
        <v>81746</v>
      </c>
      <c r="L3747" s="33">
        <v>0.11</v>
      </c>
      <c r="M3747" s="21" t="s">
        <v>14848</v>
      </c>
      <c r="N3747" s="21" t="s">
        <v>9478</v>
      </c>
      <c r="O3747" s="21" t="s">
        <v>83</v>
      </c>
      <c r="P3747" s="35" t="s">
        <v>13496</v>
      </c>
    </row>
    <row r="3748" spans="2:16">
      <c r="B3748" t="s">
        <v>41</v>
      </c>
      <c r="C3748" t="s">
        <v>47</v>
      </c>
      <c r="D3748" s="36">
        <v>49241500</v>
      </c>
      <c r="E3748" s="36">
        <v>81747</v>
      </c>
      <c r="F3748" t="s">
        <v>11925</v>
      </c>
      <c r="G3748" t="s">
        <v>57</v>
      </c>
      <c r="H3748" s="37">
        <v>8006</v>
      </c>
      <c r="I3748" s="41">
        <f t="shared" si="77"/>
        <v>7125.34</v>
      </c>
      <c r="J3748" t="s">
        <v>8885</v>
      </c>
      <c r="K3748" s="35">
        <v>81747</v>
      </c>
      <c r="L3748" s="33">
        <v>0.11</v>
      </c>
      <c r="M3748" s="21" t="s">
        <v>14848</v>
      </c>
      <c r="N3748" s="21" t="s">
        <v>9478</v>
      </c>
      <c r="O3748" s="21" t="s">
        <v>83</v>
      </c>
      <c r="P3748" s="35" t="s">
        <v>13496</v>
      </c>
    </row>
    <row r="3749" spans="2:16">
      <c r="B3749" t="s">
        <v>41</v>
      </c>
      <c r="C3749" t="s">
        <v>47</v>
      </c>
      <c r="D3749" s="36">
        <v>49241500</v>
      </c>
      <c r="E3749" s="36">
        <v>81748</v>
      </c>
      <c r="F3749" t="s">
        <v>11926</v>
      </c>
      <c r="G3749" t="s">
        <v>57</v>
      </c>
      <c r="H3749" s="37">
        <v>1864</v>
      </c>
      <c r="I3749" s="41">
        <f t="shared" si="77"/>
        <v>1658.96</v>
      </c>
      <c r="J3749" t="s">
        <v>8885</v>
      </c>
      <c r="K3749" s="35">
        <v>81748</v>
      </c>
      <c r="L3749" s="33">
        <v>0.11</v>
      </c>
      <c r="M3749" s="21" t="s">
        <v>14848</v>
      </c>
      <c r="N3749" s="21" t="s">
        <v>9478</v>
      </c>
      <c r="O3749" s="21" t="s">
        <v>83</v>
      </c>
      <c r="P3749" s="35" t="s">
        <v>13496</v>
      </c>
    </row>
    <row r="3750" spans="2:16">
      <c r="B3750" t="s">
        <v>41</v>
      </c>
      <c r="C3750" t="s">
        <v>47</v>
      </c>
      <c r="D3750" s="36">
        <v>49241500</v>
      </c>
      <c r="E3750" s="36">
        <v>81749</v>
      </c>
      <c r="F3750" t="s">
        <v>11927</v>
      </c>
      <c r="G3750" t="s">
        <v>57</v>
      </c>
      <c r="H3750" s="37">
        <v>8569</v>
      </c>
      <c r="I3750" s="41">
        <f t="shared" si="77"/>
        <v>7626.41</v>
      </c>
      <c r="J3750" t="s">
        <v>8885</v>
      </c>
      <c r="K3750" s="35">
        <v>81749</v>
      </c>
      <c r="L3750" s="33">
        <v>0.11</v>
      </c>
      <c r="M3750" s="21" t="s">
        <v>14848</v>
      </c>
      <c r="N3750" s="21" t="s">
        <v>9478</v>
      </c>
      <c r="O3750" s="21" t="s">
        <v>83</v>
      </c>
      <c r="P3750" s="35" t="s">
        <v>13496</v>
      </c>
    </row>
    <row r="3751" spans="2:16">
      <c r="B3751" t="s">
        <v>41</v>
      </c>
      <c r="C3751" t="s">
        <v>47</v>
      </c>
      <c r="D3751" s="36">
        <v>49241500</v>
      </c>
      <c r="E3751" s="36">
        <v>81754</v>
      </c>
      <c r="F3751" t="s">
        <v>11928</v>
      </c>
      <c r="G3751" t="s">
        <v>57</v>
      </c>
      <c r="H3751" s="37">
        <v>1319</v>
      </c>
      <c r="I3751" s="41">
        <f t="shared" si="77"/>
        <v>1173.9100000000001</v>
      </c>
      <c r="J3751" t="s">
        <v>8885</v>
      </c>
      <c r="K3751" s="35">
        <v>81754</v>
      </c>
      <c r="L3751" s="33">
        <v>0.11</v>
      </c>
      <c r="M3751" s="21" t="s">
        <v>14848</v>
      </c>
      <c r="N3751" s="21" t="s">
        <v>9478</v>
      </c>
      <c r="O3751" s="21" t="s">
        <v>83</v>
      </c>
      <c r="P3751" s="35" t="s">
        <v>13496</v>
      </c>
    </row>
    <row r="3752" spans="2:16">
      <c r="B3752" t="s">
        <v>41</v>
      </c>
      <c r="C3752" t="s">
        <v>47</v>
      </c>
      <c r="D3752" s="36">
        <v>49241500</v>
      </c>
      <c r="E3752" s="36">
        <v>81755</v>
      </c>
      <c r="F3752" t="s">
        <v>11929</v>
      </c>
      <c r="G3752" t="s">
        <v>57</v>
      </c>
      <c r="H3752" s="37">
        <v>8533</v>
      </c>
      <c r="I3752" s="41">
        <f t="shared" si="77"/>
        <v>7594.37</v>
      </c>
      <c r="J3752" t="s">
        <v>8885</v>
      </c>
      <c r="K3752" s="35">
        <v>81755</v>
      </c>
      <c r="L3752" s="33">
        <v>0.11</v>
      </c>
      <c r="M3752" s="21" t="s">
        <v>14848</v>
      </c>
      <c r="N3752" s="21" t="s">
        <v>9478</v>
      </c>
      <c r="O3752" s="21" t="s">
        <v>83</v>
      </c>
      <c r="P3752" s="35" t="s">
        <v>13496</v>
      </c>
    </row>
    <row r="3753" spans="2:16">
      <c r="B3753" t="s">
        <v>41</v>
      </c>
      <c r="C3753" t="s">
        <v>47</v>
      </c>
      <c r="D3753" s="36">
        <v>49241500</v>
      </c>
      <c r="E3753" s="36">
        <v>81756</v>
      </c>
      <c r="F3753" t="s">
        <v>11930</v>
      </c>
      <c r="G3753" t="s">
        <v>57</v>
      </c>
      <c r="H3753" s="37">
        <v>8208</v>
      </c>
      <c r="I3753" s="41">
        <f t="shared" si="77"/>
        <v>7305.12</v>
      </c>
      <c r="J3753" t="s">
        <v>8885</v>
      </c>
      <c r="K3753" s="35">
        <v>81756</v>
      </c>
      <c r="L3753" s="33">
        <v>0.11</v>
      </c>
      <c r="M3753" s="21" t="s">
        <v>14848</v>
      </c>
      <c r="N3753" s="21" t="s">
        <v>9478</v>
      </c>
      <c r="O3753" s="21" t="s">
        <v>83</v>
      </c>
      <c r="P3753" s="35" t="s">
        <v>13496</v>
      </c>
    </row>
    <row r="3754" spans="2:16">
      <c r="B3754" t="s">
        <v>41</v>
      </c>
      <c r="C3754" t="s">
        <v>47</v>
      </c>
      <c r="D3754" s="36">
        <v>49241500</v>
      </c>
      <c r="E3754" s="36">
        <v>81765</v>
      </c>
      <c r="F3754" t="s">
        <v>9429</v>
      </c>
      <c r="G3754" t="s">
        <v>57</v>
      </c>
      <c r="H3754" s="37">
        <v>2012</v>
      </c>
      <c r="I3754" s="41">
        <f>H3754*0.89</f>
        <v>1790.68</v>
      </c>
      <c r="J3754" t="s">
        <v>8885</v>
      </c>
      <c r="K3754" s="35">
        <v>81765</v>
      </c>
      <c r="L3754" s="33">
        <v>0.11</v>
      </c>
      <c r="M3754" s="21" t="s">
        <v>14848</v>
      </c>
      <c r="N3754" s="21" t="s">
        <v>9478</v>
      </c>
      <c r="O3754" s="21" t="s">
        <v>83</v>
      </c>
      <c r="P3754" s="35" t="s">
        <v>13496</v>
      </c>
    </row>
    <row r="3755" spans="2:16">
      <c r="B3755" t="s">
        <v>41</v>
      </c>
      <c r="C3755" t="s">
        <v>47</v>
      </c>
      <c r="D3755" s="36">
        <v>49241500</v>
      </c>
      <c r="E3755" s="36">
        <v>90777</v>
      </c>
      <c r="F3755" t="s">
        <v>11931</v>
      </c>
      <c r="G3755" t="s">
        <v>57</v>
      </c>
      <c r="H3755" s="37">
        <v>4450</v>
      </c>
      <c r="I3755" s="41">
        <f t="shared" si="77"/>
        <v>3960.5</v>
      </c>
      <c r="J3755" t="s">
        <v>8885</v>
      </c>
      <c r="K3755" s="35">
        <v>90777</v>
      </c>
      <c r="L3755" s="33">
        <v>0.11</v>
      </c>
      <c r="M3755" s="21" t="s">
        <v>14848</v>
      </c>
      <c r="N3755" s="21" t="s">
        <v>9478</v>
      </c>
      <c r="O3755" s="21" t="s">
        <v>83</v>
      </c>
      <c r="P3755" s="35" t="s">
        <v>13496</v>
      </c>
    </row>
    <row r="3756" spans="2:16">
      <c r="B3756" t="s">
        <v>41</v>
      </c>
      <c r="C3756" t="s">
        <v>47</v>
      </c>
      <c r="D3756" s="36">
        <v>49241500</v>
      </c>
      <c r="E3756" s="36">
        <v>90794</v>
      </c>
      <c r="F3756" t="s">
        <v>11932</v>
      </c>
      <c r="G3756" t="s">
        <v>57</v>
      </c>
      <c r="H3756" s="37">
        <v>8596</v>
      </c>
      <c r="I3756" s="41">
        <f t="shared" si="77"/>
        <v>7650.4400000000005</v>
      </c>
      <c r="J3756" t="s">
        <v>8885</v>
      </c>
      <c r="K3756" s="35">
        <v>90794</v>
      </c>
      <c r="L3756" s="33">
        <v>0.11</v>
      </c>
      <c r="M3756" s="21" t="s">
        <v>14848</v>
      </c>
      <c r="N3756" s="21" t="s">
        <v>9478</v>
      </c>
      <c r="O3756" s="21" t="s">
        <v>83</v>
      </c>
      <c r="P3756" s="35" t="s">
        <v>13496</v>
      </c>
    </row>
    <row r="3757" spans="2:16">
      <c r="B3757" t="s">
        <v>41</v>
      </c>
      <c r="C3757" t="s">
        <v>47</v>
      </c>
      <c r="D3757" s="36">
        <v>49241500</v>
      </c>
      <c r="E3757" s="36">
        <v>90795</v>
      </c>
      <c r="F3757" t="s">
        <v>11933</v>
      </c>
      <c r="G3757" t="s">
        <v>57</v>
      </c>
      <c r="H3757" s="37">
        <v>9809</v>
      </c>
      <c r="I3757" s="41">
        <f t="shared" si="77"/>
        <v>8730.01</v>
      </c>
      <c r="J3757" t="s">
        <v>8885</v>
      </c>
      <c r="K3757" s="35">
        <v>90795</v>
      </c>
      <c r="L3757" s="33">
        <v>0.11</v>
      </c>
      <c r="M3757" s="21" t="s">
        <v>14848</v>
      </c>
      <c r="N3757" s="21" t="s">
        <v>9478</v>
      </c>
      <c r="O3757" s="21" t="s">
        <v>83</v>
      </c>
      <c r="P3757" s="35" t="s">
        <v>13496</v>
      </c>
    </row>
    <row r="3758" spans="2:16">
      <c r="B3758" t="s">
        <v>41</v>
      </c>
      <c r="C3758" t="s">
        <v>47</v>
      </c>
      <c r="D3758" s="36">
        <v>49241500</v>
      </c>
      <c r="E3758" s="36">
        <v>90796</v>
      </c>
      <c r="F3758" t="s">
        <v>11934</v>
      </c>
      <c r="G3758" t="s">
        <v>57</v>
      </c>
      <c r="H3758" s="37">
        <v>8331</v>
      </c>
      <c r="I3758" s="41">
        <f t="shared" si="77"/>
        <v>7414.59</v>
      </c>
      <c r="J3758" t="s">
        <v>8885</v>
      </c>
      <c r="K3758" s="35">
        <v>90796</v>
      </c>
      <c r="L3758" s="33">
        <v>0.11</v>
      </c>
      <c r="M3758" s="21" t="s">
        <v>14848</v>
      </c>
      <c r="N3758" s="21" t="s">
        <v>9478</v>
      </c>
      <c r="O3758" s="21" t="s">
        <v>83</v>
      </c>
      <c r="P3758" s="35" t="s">
        <v>13496</v>
      </c>
    </row>
    <row r="3759" spans="2:16">
      <c r="B3759" t="s">
        <v>41</v>
      </c>
      <c r="C3759" t="s">
        <v>47</v>
      </c>
      <c r="D3759" s="36">
        <v>49241500</v>
      </c>
      <c r="E3759" s="36">
        <v>90797</v>
      </c>
      <c r="F3759" t="s">
        <v>11935</v>
      </c>
      <c r="G3759" t="s">
        <v>57</v>
      </c>
      <c r="H3759" s="37">
        <v>9569</v>
      </c>
      <c r="I3759" s="41">
        <f t="shared" si="77"/>
        <v>8516.41</v>
      </c>
      <c r="J3759" t="s">
        <v>8885</v>
      </c>
      <c r="K3759" s="35">
        <v>90797</v>
      </c>
      <c r="L3759" s="33">
        <v>0.11</v>
      </c>
      <c r="M3759" s="21" t="s">
        <v>14848</v>
      </c>
      <c r="N3759" s="21" t="s">
        <v>9478</v>
      </c>
      <c r="O3759" s="21" t="s">
        <v>83</v>
      </c>
      <c r="P3759" s="35" t="s">
        <v>13496</v>
      </c>
    </row>
    <row r="3760" spans="2:16">
      <c r="B3760" t="s">
        <v>41</v>
      </c>
      <c r="C3760" t="s">
        <v>47</v>
      </c>
      <c r="D3760" s="36">
        <v>49241500</v>
      </c>
      <c r="E3760" s="36">
        <v>91070</v>
      </c>
      <c r="F3760" t="s">
        <v>11936</v>
      </c>
      <c r="G3760" t="s">
        <v>57</v>
      </c>
      <c r="H3760" s="37">
        <v>2611</v>
      </c>
      <c r="I3760" s="41">
        <f t="shared" si="77"/>
        <v>2323.79</v>
      </c>
      <c r="J3760" t="s">
        <v>8885</v>
      </c>
      <c r="K3760" s="35">
        <v>91070</v>
      </c>
      <c r="L3760" s="33">
        <v>0.11</v>
      </c>
      <c r="M3760" s="21" t="s">
        <v>14848</v>
      </c>
      <c r="N3760" s="21" t="s">
        <v>9478</v>
      </c>
      <c r="O3760" s="21" t="s">
        <v>83</v>
      </c>
      <c r="P3760" s="35" t="s">
        <v>13496</v>
      </c>
    </row>
    <row r="3761" spans="2:16">
      <c r="B3761" t="s">
        <v>41</v>
      </c>
      <c r="C3761" t="s">
        <v>47</v>
      </c>
      <c r="D3761" s="36">
        <v>49241500</v>
      </c>
      <c r="E3761" s="36">
        <v>91071</v>
      </c>
      <c r="F3761" t="s">
        <v>11937</v>
      </c>
      <c r="G3761" t="s">
        <v>57</v>
      </c>
      <c r="H3761" s="37">
        <v>2900</v>
      </c>
      <c r="I3761" s="41">
        <f t="shared" si="77"/>
        <v>2581</v>
      </c>
      <c r="J3761" t="s">
        <v>8885</v>
      </c>
      <c r="K3761" s="35">
        <v>91071</v>
      </c>
      <c r="L3761" s="33">
        <v>0.11</v>
      </c>
      <c r="M3761" s="21" t="s">
        <v>14848</v>
      </c>
      <c r="N3761" s="21" t="s">
        <v>9478</v>
      </c>
      <c r="O3761" s="21" t="s">
        <v>83</v>
      </c>
      <c r="P3761" s="35" t="s">
        <v>13496</v>
      </c>
    </row>
    <row r="3762" spans="2:16">
      <c r="B3762" t="s">
        <v>41</v>
      </c>
      <c r="C3762" t="s">
        <v>47</v>
      </c>
      <c r="D3762" s="36">
        <v>49241500</v>
      </c>
      <c r="E3762" s="36">
        <v>91072</v>
      </c>
      <c r="F3762" t="s">
        <v>11938</v>
      </c>
      <c r="G3762" t="s">
        <v>57</v>
      </c>
      <c r="H3762" s="37">
        <v>3138</v>
      </c>
      <c r="I3762" s="41">
        <f t="shared" si="77"/>
        <v>2792.82</v>
      </c>
      <c r="J3762" t="s">
        <v>8885</v>
      </c>
      <c r="K3762" s="35">
        <v>91072</v>
      </c>
      <c r="L3762" s="33">
        <v>0.11</v>
      </c>
      <c r="M3762" s="21" t="s">
        <v>14848</v>
      </c>
      <c r="N3762" s="21" t="s">
        <v>9478</v>
      </c>
      <c r="O3762" s="21" t="s">
        <v>83</v>
      </c>
      <c r="P3762" s="35" t="s">
        <v>13496</v>
      </c>
    </row>
    <row r="3763" spans="2:16">
      <c r="B3763" t="s">
        <v>41</v>
      </c>
      <c r="C3763" t="s">
        <v>47</v>
      </c>
      <c r="D3763" s="36">
        <v>49241500</v>
      </c>
      <c r="E3763" s="36">
        <v>91073</v>
      </c>
      <c r="F3763" t="s">
        <v>11939</v>
      </c>
      <c r="G3763" t="s">
        <v>57</v>
      </c>
      <c r="H3763" s="37">
        <v>3233</v>
      </c>
      <c r="I3763" s="41">
        <f t="shared" si="77"/>
        <v>2877.37</v>
      </c>
      <c r="J3763" t="s">
        <v>8885</v>
      </c>
      <c r="K3763" s="35">
        <v>91073</v>
      </c>
      <c r="L3763" s="33">
        <v>0.11</v>
      </c>
      <c r="M3763" s="21" t="s">
        <v>14848</v>
      </c>
      <c r="N3763" s="21" t="s">
        <v>9478</v>
      </c>
      <c r="O3763" s="21" t="s">
        <v>83</v>
      </c>
      <c r="P3763" s="35" t="s">
        <v>13496</v>
      </c>
    </row>
    <row r="3764" spans="2:16">
      <c r="B3764" t="s">
        <v>41</v>
      </c>
      <c r="C3764" t="s">
        <v>47</v>
      </c>
      <c r="D3764" s="36">
        <v>49241500</v>
      </c>
      <c r="E3764" s="36">
        <v>91074</v>
      </c>
      <c r="F3764" t="s">
        <v>11940</v>
      </c>
      <c r="G3764" t="s">
        <v>57</v>
      </c>
      <c r="H3764" s="37">
        <v>3188</v>
      </c>
      <c r="I3764" s="41">
        <f t="shared" si="77"/>
        <v>2837.32</v>
      </c>
      <c r="J3764" t="s">
        <v>8885</v>
      </c>
      <c r="K3764" s="35">
        <v>91074</v>
      </c>
      <c r="L3764" s="33">
        <v>0.11</v>
      </c>
      <c r="M3764" s="21" t="s">
        <v>14848</v>
      </c>
      <c r="N3764" s="21" t="s">
        <v>9478</v>
      </c>
      <c r="O3764" s="21" t="s">
        <v>83</v>
      </c>
      <c r="P3764" s="35" t="s">
        <v>13496</v>
      </c>
    </row>
    <row r="3765" spans="2:16">
      <c r="B3765" t="s">
        <v>41</v>
      </c>
      <c r="C3765" t="s">
        <v>47</v>
      </c>
      <c r="D3765" s="36">
        <v>49241500</v>
      </c>
      <c r="E3765" s="36">
        <v>91075</v>
      </c>
      <c r="F3765" t="s">
        <v>11941</v>
      </c>
      <c r="G3765" t="s">
        <v>57</v>
      </c>
      <c r="H3765" s="37">
        <v>3589</v>
      </c>
      <c r="I3765" s="41">
        <f t="shared" si="77"/>
        <v>3194.21</v>
      </c>
      <c r="J3765" t="s">
        <v>8885</v>
      </c>
      <c r="K3765" s="35">
        <v>91075</v>
      </c>
      <c r="L3765" s="33">
        <v>0.11</v>
      </c>
      <c r="M3765" s="21" t="s">
        <v>14848</v>
      </c>
      <c r="N3765" s="21" t="s">
        <v>9478</v>
      </c>
      <c r="O3765" s="21" t="s">
        <v>83</v>
      </c>
      <c r="P3765" s="35" t="s">
        <v>13496</v>
      </c>
    </row>
    <row r="3766" spans="2:16">
      <c r="B3766" t="s">
        <v>41</v>
      </c>
      <c r="C3766" t="s">
        <v>47</v>
      </c>
      <c r="D3766" s="36">
        <v>49241500</v>
      </c>
      <c r="E3766" s="36">
        <v>91076</v>
      </c>
      <c r="F3766" t="s">
        <v>11942</v>
      </c>
      <c r="G3766" t="s">
        <v>57</v>
      </c>
      <c r="H3766" s="37">
        <v>3955</v>
      </c>
      <c r="I3766" s="41">
        <f t="shared" si="77"/>
        <v>3519.9500000000003</v>
      </c>
      <c r="J3766" t="s">
        <v>8885</v>
      </c>
      <c r="K3766" s="35">
        <v>91076</v>
      </c>
      <c r="L3766" s="33">
        <v>0.11</v>
      </c>
      <c r="M3766" s="21" t="s">
        <v>14848</v>
      </c>
      <c r="N3766" s="21" t="s">
        <v>9478</v>
      </c>
      <c r="O3766" s="21" t="s">
        <v>83</v>
      </c>
      <c r="P3766" s="35" t="s">
        <v>13496</v>
      </c>
    </row>
    <row r="3767" spans="2:16">
      <c r="B3767" t="s">
        <v>41</v>
      </c>
      <c r="C3767" t="s">
        <v>47</v>
      </c>
      <c r="D3767" s="36">
        <v>49241500</v>
      </c>
      <c r="E3767" s="36">
        <v>91077</v>
      </c>
      <c r="F3767" t="s">
        <v>11943</v>
      </c>
      <c r="G3767" t="s">
        <v>57</v>
      </c>
      <c r="H3767" s="37">
        <v>4327</v>
      </c>
      <c r="I3767" s="41">
        <f t="shared" si="77"/>
        <v>3851.03</v>
      </c>
      <c r="J3767" t="s">
        <v>8885</v>
      </c>
      <c r="K3767" s="35">
        <v>91077</v>
      </c>
      <c r="L3767" s="33">
        <v>0.11</v>
      </c>
      <c r="M3767" s="21" t="s">
        <v>14848</v>
      </c>
      <c r="N3767" s="21" t="s">
        <v>9478</v>
      </c>
      <c r="O3767" s="21" t="s">
        <v>83</v>
      </c>
      <c r="P3767" s="35" t="s">
        <v>13496</v>
      </c>
    </row>
    <row r="3768" spans="2:16">
      <c r="B3768" t="s">
        <v>41</v>
      </c>
      <c r="C3768" t="s">
        <v>47</v>
      </c>
      <c r="D3768" s="36">
        <v>49241500</v>
      </c>
      <c r="E3768" s="36">
        <v>91078</v>
      </c>
      <c r="F3768" t="s">
        <v>11944</v>
      </c>
      <c r="G3768" t="s">
        <v>57</v>
      </c>
      <c r="H3768" s="37">
        <v>3951</v>
      </c>
      <c r="I3768" s="41">
        <f t="shared" si="77"/>
        <v>3516.39</v>
      </c>
      <c r="J3768" t="s">
        <v>8885</v>
      </c>
      <c r="K3768" s="35">
        <v>91078</v>
      </c>
      <c r="L3768" s="33">
        <v>0.11</v>
      </c>
      <c r="M3768" s="21" t="s">
        <v>14848</v>
      </c>
      <c r="N3768" s="21" t="s">
        <v>9478</v>
      </c>
      <c r="O3768" s="21" t="s">
        <v>83</v>
      </c>
      <c r="P3768" s="35" t="s">
        <v>13496</v>
      </c>
    </row>
    <row r="3769" spans="2:16">
      <c r="B3769" t="s">
        <v>41</v>
      </c>
      <c r="C3769" t="s">
        <v>47</v>
      </c>
      <c r="D3769" s="36">
        <v>49241500</v>
      </c>
      <c r="E3769" s="36">
        <v>91079</v>
      </c>
      <c r="F3769" t="s">
        <v>11945</v>
      </c>
      <c r="G3769" t="s">
        <v>57</v>
      </c>
      <c r="H3769" s="37">
        <v>4268</v>
      </c>
      <c r="I3769" s="41">
        <f t="shared" si="77"/>
        <v>3798.52</v>
      </c>
      <c r="J3769" t="s">
        <v>8885</v>
      </c>
      <c r="K3769" s="35">
        <v>91079</v>
      </c>
      <c r="L3769" s="33">
        <v>0.11</v>
      </c>
      <c r="M3769" s="21" t="s">
        <v>14848</v>
      </c>
      <c r="N3769" s="21" t="s">
        <v>9478</v>
      </c>
      <c r="O3769" s="21" t="s">
        <v>83</v>
      </c>
      <c r="P3769" s="35" t="s">
        <v>13496</v>
      </c>
    </row>
    <row r="3770" spans="2:16">
      <c r="B3770" t="s">
        <v>41</v>
      </c>
      <c r="C3770" t="s">
        <v>47</v>
      </c>
      <c r="D3770" s="36">
        <v>49241500</v>
      </c>
      <c r="E3770" s="36">
        <v>91080</v>
      </c>
      <c r="F3770" t="s">
        <v>11946</v>
      </c>
      <c r="G3770" t="s">
        <v>57</v>
      </c>
      <c r="H3770" s="37">
        <v>4597</v>
      </c>
      <c r="I3770" s="41">
        <f t="shared" si="77"/>
        <v>4091.33</v>
      </c>
      <c r="J3770" t="s">
        <v>8885</v>
      </c>
      <c r="K3770" s="35">
        <v>91080</v>
      </c>
      <c r="L3770" s="33">
        <v>0.11</v>
      </c>
      <c r="M3770" s="21" t="s">
        <v>14848</v>
      </c>
      <c r="N3770" s="21" t="s">
        <v>9478</v>
      </c>
      <c r="O3770" s="21" t="s">
        <v>83</v>
      </c>
      <c r="P3770" s="35" t="s">
        <v>13496</v>
      </c>
    </row>
    <row r="3771" spans="2:16">
      <c r="B3771" t="s">
        <v>41</v>
      </c>
      <c r="C3771" t="s">
        <v>47</v>
      </c>
      <c r="D3771" s="36">
        <v>49241500</v>
      </c>
      <c r="E3771" s="36">
        <v>91081</v>
      </c>
      <c r="F3771" t="s">
        <v>11947</v>
      </c>
      <c r="G3771" t="s">
        <v>57</v>
      </c>
      <c r="H3771" s="37">
        <v>5192</v>
      </c>
      <c r="I3771" s="41">
        <f t="shared" si="77"/>
        <v>4620.88</v>
      </c>
      <c r="J3771" t="s">
        <v>8885</v>
      </c>
      <c r="K3771" s="35">
        <v>91081</v>
      </c>
      <c r="L3771" s="33">
        <v>0.11</v>
      </c>
      <c r="M3771" s="21" t="s">
        <v>14848</v>
      </c>
      <c r="N3771" s="21" t="s">
        <v>9478</v>
      </c>
      <c r="O3771" s="21" t="s">
        <v>83</v>
      </c>
      <c r="P3771" s="35" t="s">
        <v>13496</v>
      </c>
    </row>
    <row r="3772" spans="2:16">
      <c r="B3772" t="s">
        <v>41</v>
      </c>
      <c r="C3772" t="s">
        <v>47</v>
      </c>
      <c r="D3772" s="36">
        <v>49241500</v>
      </c>
      <c r="E3772" s="36">
        <v>91082</v>
      </c>
      <c r="F3772" t="s">
        <v>11948</v>
      </c>
      <c r="G3772" t="s">
        <v>57</v>
      </c>
      <c r="H3772" s="37">
        <v>5830</v>
      </c>
      <c r="I3772" s="41">
        <f t="shared" si="77"/>
        <v>5188.7</v>
      </c>
      <c r="J3772" t="s">
        <v>8885</v>
      </c>
      <c r="K3772" s="35">
        <v>91082</v>
      </c>
      <c r="L3772" s="33">
        <v>0.11</v>
      </c>
      <c r="M3772" s="21" t="s">
        <v>14848</v>
      </c>
      <c r="N3772" s="21" t="s">
        <v>9478</v>
      </c>
      <c r="O3772" s="21" t="s">
        <v>83</v>
      </c>
      <c r="P3772" s="35" t="s">
        <v>13496</v>
      </c>
    </row>
    <row r="3773" spans="2:16">
      <c r="B3773" t="s">
        <v>41</v>
      </c>
      <c r="C3773" t="s">
        <v>47</v>
      </c>
      <c r="D3773" s="36">
        <v>49241500</v>
      </c>
      <c r="E3773" s="36">
        <v>91083</v>
      </c>
      <c r="F3773" t="s">
        <v>11949</v>
      </c>
      <c r="G3773" t="s">
        <v>57</v>
      </c>
      <c r="H3773" s="37">
        <v>6378</v>
      </c>
      <c r="I3773" s="41">
        <f t="shared" si="77"/>
        <v>5676.42</v>
      </c>
      <c r="J3773" t="s">
        <v>8885</v>
      </c>
      <c r="K3773" s="35">
        <v>91083</v>
      </c>
      <c r="L3773" s="33">
        <v>0.11</v>
      </c>
      <c r="M3773" s="21" t="s">
        <v>14848</v>
      </c>
      <c r="N3773" s="21" t="s">
        <v>9478</v>
      </c>
      <c r="O3773" s="21" t="s">
        <v>83</v>
      </c>
      <c r="P3773" s="35" t="s">
        <v>13496</v>
      </c>
    </row>
    <row r="3774" spans="2:16">
      <c r="B3774" t="s">
        <v>41</v>
      </c>
      <c r="C3774" t="s">
        <v>47</v>
      </c>
      <c r="D3774" s="36">
        <v>49241500</v>
      </c>
      <c r="E3774" s="36">
        <v>91084</v>
      </c>
      <c r="F3774" t="s">
        <v>11950</v>
      </c>
      <c r="G3774" t="s">
        <v>57</v>
      </c>
      <c r="H3774" s="37">
        <v>7292</v>
      </c>
      <c r="I3774" s="41">
        <f t="shared" si="77"/>
        <v>6489.88</v>
      </c>
      <c r="J3774" t="s">
        <v>8885</v>
      </c>
      <c r="K3774" s="35">
        <v>91084</v>
      </c>
      <c r="L3774" s="33">
        <v>0.11</v>
      </c>
      <c r="M3774" s="21" t="s">
        <v>14848</v>
      </c>
      <c r="N3774" s="21" t="s">
        <v>9478</v>
      </c>
      <c r="O3774" s="21" t="s">
        <v>83</v>
      </c>
      <c r="P3774" s="35" t="s">
        <v>13496</v>
      </c>
    </row>
    <row r="3775" spans="2:16">
      <c r="B3775" t="s">
        <v>41</v>
      </c>
      <c r="C3775" t="s">
        <v>47</v>
      </c>
      <c r="D3775" s="36">
        <v>49241500</v>
      </c>
      <c r="E3775" s="36">
        <v>91085</v>
      </c>
      <c r="F3775" t="s">
        <v>11951</v>
      </c>
      <c r="G3775" t="s">
        <v>57</v>
      </c>
      <c r="H3775" s="37">
        <v>7916</v>
      </c>
      <c r="I3775" s="41">
        <f t="shared" si="77"/>
        <v>7045.24</v>
      </c>
      <c r="J3775" t="s">
        <v>8885</v>
      </c>
      <c r="K3775" s="35">
        <v>91085</v>
      </c>
      <c r="L3775" s="33">
        <v>0.11</v>
      </c>
      <c r="M3775" s="21" t="s">
        <v>14848</v>
      </c>
      <c r="N3775" s="21" t="s">
        <v>9478</v>
      </c>
      <c r="O3775" s="21" t="s">
        <v>83</v>
      </c>
      <c r="P3775" s="35" t="s">
        <v>13496</v>
      </c>
    </row>
    <row r="3776" spans="2:16">
      <c r="B3776" t="s">
        <v>41</v>
      </c>
      <c r="C3776" t="s">
        <v>47</v>
      </c>
      <c r="D3776" s="36">
        <v>49241500</v>
      </c>
      <c r="E3776" s="36">
        <v>91242</v>
      </c>
      <c r="F3776" t="s">
        <v>11952</v>
      </c>
      <c r="G3776" t="s">
        <v>57</v>
      </c>
      <c r="H3776" s="37">
        <v>10235</v>
      </c>
      <c r="I3776" s="41">
        <f t="shared" si="77"/>
        <v>9109.15</v>
      </c>
      <c r="J3776" t="s">
        <v>8885</v>
      </c>
      <c r="K3776" s="35">
        <v>91242</v>
      </c>
      <c r="L3776" s="33">
        <v>0.11</v>
      </c>
      <c r="M3776" s="21" t="s">
        <v>14848</v>
      </c>
      <c r="N3776" s="21" t="s">
        <v>9478</v>
      </c>
      <c r="O3776" s="21" t="s">
        <v>83</v>
      </c>
      <c r="P3776" s="35" t="s">
        <v>13496</v>
      </c>
    </row>
    <row r="3777" spans="2:16">
      <c r="B3777" t="s">
        <v>41</v>
      </c>
      <c r="C3777" t="s">
        <v>47</v>
      </c>
      <c r="D3777" s="36">
        <v>49241500</v>
      </c>
      <c r="E3777" s="36" t="s">
        <v>11953</v>
      </c>
      <c r="F3777" t="s">
        <v>11954</v>
      </c>
      <c r="G3777" t="s">
        <v>57</v>
      </c>
      <c r="H3777" s="37">
        <v>8447</v>
      </c>
      <c r="I3777" s="41">
        <f t="shared" si="77"/>
        <v>7517.83</v>
      </c>
      <c r="J3777" t="s">
        <v>8885</v>
      </c>
      <c r="K3777" s="35" t="s">
        <v>11953</v>
      </c>
      <c r="L3777" s="33">
        <v>0.11</v>
      </c>
      <c r="M3777" s="21" t="s">
        <v>14848</v>
      </c>
      <c r="N3777" s="21" t="s">
        <v>9478</v>
      </c>
      <c r="O3777" s="21" t="s">
        <v>83</v>
      </c>
      <c r="P3777" s="35" t="s">
        <v>13496</v>
      </c>
    </row>
    <row r="3778" spans="2:16">
      <c r="B3778" t="s">
        <v>41</v>
      </c>
      <c r="C3778" t="s">
        <v>47</v>
      </c>
      <c r="D3778" s="36">
        <v>49241500</v>
      </c>
      <c r="E3778" s="36" t="s">
        <v>11955</v>
      </c>
      <c r="F3778" t="s">
        <v>11956</v>
      </c>
      <c r="G3778" t="s">
        <v>57</v>
      </c>
      <c r="H3778" s="37">
        <v>15825</v>
      </c>
      <c r="I3778" s="41">
        <f t="shared" si="77"/>
        <v>14084.25</v>
      </c>
      <c r="J3778" t="s">
        <v>8885</v>
      </c>
      <c r="K3778" s="35" t="s">
        <v>11955</v>
      </c>
      <c r="L3778" s="33">
        <v>0.11</v>
      </c>
      <c r="M3778" s="21" t="s">
        <v>14848</v>
      </c>
      <c r="N3778" s="21" t="s">
        <v>9478</v>
      </c>
      <c r="O3778" s="21" t="s">
        <v>83</v>
      </c>
      <c r="P3778" s="35" t="s">
        <v>13496</v>
      </c>
    </row>
    <row r="3779" spans="2:16">
      <c r="B3779" t="s">
        <v>41</v>
      </c>
      <c r="C3779" t="s">
        <v>47</v>
      </c>
      <c r="D3779" s="36">
        <v>49241500</v>
      </c>
      <c r="E3779" s="36" t="s">
        <v>11957</v>
      </c>
      <c r="F3779" t="s">
        <v>11958</v>
      </c>
      <c r="G3779" t="s">
        <v>57</v>
      </c>
      <c r="H3779" s="37">
        <v>22997</v>
      </c>
      <c r="I3779" s="41">
        <f t="shared" si="77"/>
        <v>20467.330000000002</v>
      </c>
      <c r="J3779" t="s">
        <v>8885</v>
      </c>
      <c r="K3779" s="35" t="s">
        <v>11957</v>
      </c>
      <c r="L3779" s="33">
        <v>0.11</v>
      </c>
      <c r="M3779" s="21" t="s">
        <v>14848</v>
      </c>
      <c r="N3779" s="21" t="s">
        <v>9478</v>
      </c>
      <c r="O3779" s="21" t="s">
        <v>83</v>
      </c>
      <c r="P3779" s="35" t="s">
        <v>13496</v>
      </c>
    </row>
    <row r="3780" spans="2:16">
      <c r="B3780" t="s">
        <v>41</v>
      </c>
      <c r="C3780" t="s">
        <v>47</v>
      </c>
      <c r="D3780" s="36">
        <v>49241500</v>
      </c>
      <c r="E3780" s="36" t="s">
        <v>11959</v>
      </c>
      <c r="F3780" t="s">
        <v>11960</v>
      </c>
      <c r="G3780" t="s">
        <v>57</v>
      </c>
      <c r="H3780" s="37">
        <v>13119</v>
      </c>
      <c r="I3780" s="41">
        <f t="shared" si="77"/>
        <v>11675.91</v>
      </c>
      <c r="J3780" t="s">
        <v>8885</v>
      </c>
      <c r="K3780" s="35" t="s">
        <v>11959</v>
      </c>
      <c r="L3780" s="33">
        <v>0.11</v>
      </c>
      <c r="M3780" s="21" t="s">
        <v>14848</v>
      </c>
      <c r="N3780" s="21" t="s">
        <v>9478</v>
      </c>
      <c r="O3780" s="21" t="s">
        <v>83</v>
      </c>
      <c r="P3780" s="35" t="s">
        <v>13496</v>
      </c>
    </row>
    <row r="3781" spans="2:16">
      <c r="B3781" t="s">
        <v>41</v>
      </c>
      <c r="C3781" t="s">
        <v>47</v>
      </c>
      <c r="D3781" s="36">
        <v>49241500</v>
      </c>
      <c r="E3781" s="36" t="s">
        <v>11961</v>
      </c>
      <c r="F3781" t="s">
        <v>11962</v>
      </c>
      <c r="G3781" t="s">
        <v>57</v>
      </c>
      <c r="H3781" s="37">
        <v>36365</v>
      </c>
      <c r="I3781" s="41">
        <f t="shared" si="77"/>
        <v>32364.850000000002</v>
      </c>
      <c r="J3781" t="s">
        <v>8885</v>
      </c>
      <c r="K3781" s="35" t="s">
        <v>11961</v>
      </c>
      <c r="L3781" s="33">
        <v>0.11</v>
      </c>
      <c r="M3781" s="21" t="s">
        <v>14848</v>
      </c>
      <c r="N3781" s="21" t="s">
        <v>9478</v>
      </c>
      <c r="O3781" s="21" t="s">
        <v>83</v>
      </c>
      <c r="P3781" s="35" t="s">
        <v>13496</v>
      </c>
    </row>
    <row r="3782" spans="2:16">
      <c r="B3782" t="s">
        <v>41</v>
      </c>
      <c r="C3782" t="s">
        <v>47</v>
      </c>
      <c r="D3782" s="36">
        <v>49241500</v>
      </c>
      <c r="E3782" s="36" t="s">
        <v>11963</v>
      </c>
      <c r="F3782" t="s">
        <v>11964</v>
      </c>
      <c r="G3782" t="s">
        <v>57</v>
      </c>
      <c r="H3782" s="37">
        <v>19933</v>
      </c>
      <c r="I3782" s="41">
        <f t="shared" ref="I3782:I3842" si="78">H3782*0.89</f>
        <v>17740.37</v>
      </c>
      <c r="J3782" t="s">
        <v>8885</v>
      </c>
      <c r="K3782" s="35" t="s">
        <v>11963</v>
      </c>
      <c r="L3782" s="33">
        <v>0.11</v>
      </c>
      <c r="M3782" s="21" t="s">
        <v>14848</v>
      </c>
      <c r="N3782" s="21" t="s">
        <v>9478</v>
      </c>
      <c r="O3782" s="21" t="s">
        <v>83</v>
      </c>
      <c r="P3782" s="35" t="s">
        <v>13496</v>
      </c>
    </row>
    <row r="3783" spans="2:16">
      <c r="B3783" t="s">
        <v>41</v>
      </c>
      <c r="C3783" t="s">
        <v>47</v>
      </c>
      <c r="D3783" s="36">
        <v>49241500</v>
      </c>
      <c r="E3783" s="36" t="s">
        <v>11965</v>
      </c>
      <c r="F3783" t="s">
        <v>11966</v>
      </c>
      <c r="G3783" t="s">
        <v>57</v>
      </c>
      <c r="H3783" s="37">
        <v>537</v>
      </c>
      <c r="I3783" s="41">
        <f t="shared" si="78"/>
        <v>477.93</v>
      </c>
      <c r="J3783" t="s">
        <v>8885</v>
      </c>
      <c r="K3783" s="35" t="s">
        <v>11965</v>
      </c>
      <c r="L3783" s="33">
        <v>0.11</v>
      </c>
      <c r="M3783" s="21" t="s">
        <v>14848</v>
      </c>
      <c r="N3783" s="21" t="s">
        <v>9478</v>
      </c>
      <c r="O3783" s="21" t="s">
        <v>83</v>
      </c>
      <c r="P3783" s="35" t="s">
        <v>13496</v>
      </c>
    </row>
    <row r="3784" spans="2:16">
      <c r="B3784" t="s">
        <v>41</v>
      </c>
      <c r="C3784" t="s">
        <v>47</v>
      </c>
      <c r="D3784" s="36">
        <v>49241500</v>
      </c>
      <c r="E3784" s="36" t="s">
        <v>11967</v>
      </c>
      <c r="F3784" t="s">
        <v>11968</v>
      </c>
      <c r="G3784" t="s">
        <v>57</v>
      </c>
      <c r="H3784" s="37">
        <v>455</v>
      </c>
      <c r="I3784" s="41">
        <f t="shared" si="78"/>
        <v>404.95</v>
      </c>
      <c r="J3784" t="s">
        <v>8885</v>
      </c>
      <c r="K3784" s="35" t="s">
        <v>11967</v>
      </c>
      <c r="L3784" s="33">
        <v>0.11</v>
      </c>
      <c r="M3784" s="21" t="s">
        <v>14848</v>
      </c>
      <c r="N3784" s="21" t="s">
        <v>9478</v>
      </c>
      <c r="O3784" s="21" t="s">
        <v>83</v>
      </c>
      <c r="P3784" s="35" t="s">
        <v>13496</v>
      </c>
    </row>
    <row r="3785" spans="2:16">
      <c r="B3785" t="s">
        <v>41</v>
      </c>
      <c r="C3785" t="s">
        <v>47</v>
      </c>
      <c r="D3785" s="36">
        <v>49241500</v>
      </c>
      <c r="E3785" s="36" t="s">
        <v>11969</v>
      </c>
      <c r="F3785" t="s">
        <v>11854</v>
      </c>
      <c r="G3785" t="s">
        <v>57</v>
      </c>
      <c r="H3785" s="37">
        <v>563</v>
      </c>
      <c r="I3785" s="41">
        <f t="shared" si="78"/>
        <v>501.07</v>
      </c>
      <c r="J3785" t="s">
        <v>8885</v>
      </c>
      <c r="K3785" s="35" t="s">
        <v>11969</v>
      </c>
      <c r="L3785" s="33">
        <v>0.11</v>
      </c>
      <c r="M3785" s="21" t="s">
        <v>14848</v>
      </c>
      <c r="N3785" s="21" t="s">
        <v>9478</v>
      </c>
      <c r="O3785" s="21" t="s">
        <v>83</v>
      </c>
      <c r="P3785" s="35" t="s">
        <v>13496</v>
      </c>
    </row>
    <row r="3786" spans="2:16">
      <c r="B3786" t="s">
        <v>41</v>
      </c>
      <c r="C3786" t="s">
        <v>47</v>
      </c>
      <c r="D3786" s="36">
        <v>49241500</v>
      </c>
      <c r="E3786" s="36" t="s">
        <v>11970</v>
      </c>
      <c r="F3786" t="s">
        <v>11971</v>
      </c>
      <c r="G3786" t="s">
        <v>57</v>
      </c>
      <c r="H3786" s="37">
        <v>455</v>
      </c>
      <c r="I3786" s="41">
        <f t="shared" si="78"/>
        <v>404.95</v>
      </c>
      <c r="J3786" t="s">
        <v>8885</v>
      </c>
      <c r="K3786" s="35" t="s">
        <v>11970</v>
      </c>
      <c r="L3786" s="33">
        <v>0.11</v>
      </c>
      <c r="M3786" s="21" t="s">
        <v>14848</v>
      </c>
      <c r="N3786" s="21" t="s">
        <v>9478</v>
      </c>
      <c r="O3786" s="21" t="s">
        <v>83</v>
      </c>
      <c r="P3786" s="35" t="s">
        <v>13496</v>
      </c>
    </row>
    <row r="3787" spans="2:16">
      <c r="B3787" t="s">
        <v>41</v>
      </c>
      <c r="C3787" t="s">
        <v>47</v>
      </c>
      <c r="D3787" s="36">
        <v>49241500</v>
      </c>
      <c r="E3787" s="36" t="s">
        <v>11972</v>
      </c>
      <c r="F3787" t="s">
        <v>11973</v>
      </c>
      <c r="G3787" t="s">
        <v>57</v>
      </c>
      <c r="H3787" s="37">
        <v>537</v>
      </c>
      <c r="I3787" s="41">
        <f t="shared" si="78"/>
        <v>477.93</v>
      </c>
      <c r="J3787" t="s">
        <v>8885</v>
      </c>
      <c r="K3787" s="35" t="s">
        <v>11972</v>
      </c>
      <c r="L3787" s="33">
        <v>0.11</v>
      </c>
      <c r="M3787" s="21" t="s">
        <v>14848</v>
      </c>
      <c r="N3787" s="21" t="s">
        <v>9478</v>
      </c>
      <c r="O3787" s="21" t="s">
        <v>83</v>
      </c>
      <c r="P3787" s="35" t="s">
        <v>13496</v>
      </c>
    </row>
    <row r="3788" spans="2:16">
      <c r="B3788" t="s">
        <v>41</v>
      </c>
      <c r="C3788" t="s">
        <v>47</v>
      </c>
      <c r="D3788" s="36">
        <v>49241500</v>
      </c>
      <c r="E3788" s="36" t="s">
        <v>11974</v>
      </c>
      <c r="F3788" t="s">
        <v>11975</v>
      </c>
      <c r="G3788" t="s">
        <v>57</v>
      </c>
      <c r="H3788" s="37">
        <v>455</v>
      </c>
      <c r="I3788" s="41">
        <f t="shared" si="78"/>
        <v>404.95</v>
      </c>
      <c r="J3788" t="s">
        <v>8885</v>
      </c>
      <c r="K3788" s="35" t="s">
        <v>11974</v>
      </c>
      <c r="L3788" s="33">
        <v>0.11</v>
      </c>
      <c r="M3788" s="21" t="s">
        <v>14848</v>
      </c>
      <c r="N3788" s="21" t="s">
        <v>9478</v>
      </c>
      <c r="O3788" s="21" t="s">
        <v>83</v>
      </c>
      <c r="P3788" s="35" t="s">
        <v>13496</v>
      </c>
    </row>
    <row r="3789" spans="2:16">
      <c r="B3789" t="s">
        <v>41</v>
      </c>
      <c r="C3789" t="s">
        <v>47</v>
      </c>
      <c r="D3789" s="36">
        <v>49241500</v>
      </c>
      <c r="E3789" s="36" t="s">
        <v>11976</v>
      </c>
      <c r="F3789" t="s">
        <v>11977</v>
      </c>
      <c r="G3789" t="s">
        <v>57</v>
      </c>
      <c r="H3789" s="37">
        <v>455</v>
      </c>
      <c r="I3789" s="41">
        <f t="shared" si="78"/>
        <v>404.95</v>
      </c>
      <c r="J3789" t="s">
        <v>8885</v>
      </c>
      <c r="K3789" s="35" t="s">
        <v>11976</v>
      </c>
      <c r="L3789" s="33">
        <v>0.11</v>
      </c>
      <c r="M3789" s="21" t="s">
        <v>14848</v>
      </c>
      <c r="N3789" s="21" t="s">
        <v>9478</v>
      </c>
      <c r="O3789" s="21" t="s">
        <v>83</v>
      </c>
      <c r="P3789" s="35" t="s">
        <v>13496</v>
      </c>
    </row>
    <row r="3790" spans="2:16">
      <c r="B3790" t="s">
        <v>41</v>
      </c>
      <c r="C3790" t="s">
        <v>47</v>
      </c>
      <c r="D3790" s="36">
        <v>49241500</v>
      </c>
      <c r="E3790" s="36" t="s">
        <v>11978</v>
      </c>
      <c r="F3790" t="s">
        <v>11979</v>
      </c>
      <c r="G3790" t="s">
        <v>57</v>
      </c>
      <c r="H3790" s="37">
        <v>455</v>
      </c>
      <c r="I3790" s="41">
        <f t="shared" si="78"/>
        <v>404.95</v>
      </c>
      <c r="J3790" t="s">
        <v>8885</v>
      </c>
      <c r="K3790" s="35" t="s">
        <v>11978</v>
      </c>
      <c r="L3790" s="33">
        <v>0.11</v>
      </c>
      <c r="M3790" s="21" t="s">
        <v>14848</v>
      </c>
      <c r="N3790" s="21" t="s">
        <v>9478</v>
      </c>
      <c r="O3790" s="21" t="s">
        <v>83</v>
      </c>
      <c r="P3790" s="35" t="s">
        <v>13496</v>
      </c>
    </row>
    <row r="3791" spans="2:16">
      <c r="B3791" t="s">
        <v>41</v>
      </c>
      <c r="C3791" t="s">
        <v>47</v>
      </c>
      <c r="D3791" s="36">
        <v>49241500</v>
      </c>
      <c r="E3791" s="36" t="s">
        <v>11980</v>
      </c>
      <c r="F3791" t="s">
        <v>11981</v>
      </c>
      <c r="G3791" t="s">
        <v>57</v>
      </c>
      <c r="H3791" s="37">
        <v>637</v>
      </c>
      <c r="I3791" s="41">
        <f t="shared" si="78"/>
        <v>566.93000000000006</v>
      </c>
      <c r="J3791" t="s">
        <v>8885</v>
      </c>
      <c r="K3791" s="35" t="s">
        <v>11980</v>
      </c>
      <c r="L3791" s="33">
        <v>0.11</v>
      </c>
      <c r="M3791" s="21" t="s">
        <v>14848</v>
      </c>
      <c r="N3791" s="21" t="s">
        <v>9478</v>
      </c>
      <c r="O3791" s="21" t="s">
        <v>83</v>
      </c>
      <c r="P3791" s="35" t="s">
        <v>13496</v>
      </c>
    </row>
    <row r="3792" spans="2:16">
      <c r="B3792" t="s">
        <v>41</v>
      </c>
      <c r="C3792" t="s">
        <v>47</v>
      </c>
      <c r="D3792" s="36">
        <v>49241500</v>
      </c>
      <c r="E3792" s="36" t="s">
        <v>11982</v>
      </c>
      <c r="F3792" t="s">
        <v>11751</v>
      </c>
      <c r="G3792" t="s">
        <v>57</v>
      </c>
      <c r="H3792" s="37">
        <v>6395</v>
      </c>
      <c r="I3792" s="41">
        <f t="shared" si="78"/>
        <v>5691.55</v>
      </c>
      <c r="J3792" t="s">
        <v>8885</v>
      </c>
      <c r="K3792" s="35" t="s">
        <v>11982</v>
      </c>
      <c r="L3792" s="33">
        <v>0.11</v>
      </c>
      <c r="M3792" s="21" t="s">
        <v>14848</v>
      </c>
      <c r="N3792" s="21" t="s">
        <v>9478</v>
      </c>
      <c r="O3792" s="21" t="s">
        <v>83</v>
      </c>
      <c r="P3792" s="35" t="s">
        <v>13496</v>
      </c>
    </row>
    <row r="3793" spans="2:16">
      <c r="B3793" t="s">
        <v>41</v>
      </c>
      <c r="C3793" t="s">
        <v>47</v>
      </c>
      <c r="D3793" s="36">
        <v>49241500</v>
      </c>
      <c r="E3793" s="36" t="s">
        <v>11983</v>
      </c>
      <c r="F3793" t="s">
        <v>11984</v>
      </c>
      <c r="G3793" t="s">
        <v>57</v>
      </c>
      <c r="H3793" s="37">
        <v>9412</v>
      </c>
      <c r="I3793" s="41">
        <f t="shared" si="78"/>
        <v>8376.68</v>
      </c>
      <c r="J3793" t="s">
        <v>8885</v>
      </c>
      <c r="K3793" s="35" t="s">
        <v>11983</v>
      </c>
      <c r="L3793" s="33">
        <v>0.11</v>
      </c>
      <c r="M3793" s="21" t="s">
        <v>14848</v>
      </c>
      <c r="N3793" s="21" t="s">
        <v>9478</v>
      </c>
      <c r="O3793" s="21" t="s">
        <v>83</v>
      </c>
      <c r="P3793" s="35" t="s">
        <v>13496</v>
      </c>
    </row>
    <row r="3794" spans="2:16">
      <c r="B3794" t="s">
        <v>41</v>
      </c>
      <c r="C3794" t="s">
        <v>47</v>
      </c>
      <c r="D3794" s="36">
        <v>49241500</v>
      </c>
      <c r="E3794" s="36" t="s">
        <v>11985</v>
      </c>
      <c r="F3794" t="s">
        <v>11986</v>
      </c>
      <c r="G3794" t="s">
        <v>57</v>
      </c>
      <c r="H3794" s="37">
        <v>7475</v>
      </c>
      <c r="I3794" s="41">
        <f t="shared" si="78"/>
        <v>6652.75</v>
      </c>
      <c r="J3794" t="s">
        <v>8885</v>
      </c>
      <c r="K3794" s="35" t="s">
        <v>11985</v>
      </c>
      <c r="L3794" s="33">
        <v>0.11</v>
      </c>
      <c r="M3794" s="21" t="s">
        <v>14848</v>
      </c>
      <c r="N3794" s="21" t="s">
        <v>9478</v>
      </c>
      <c r="O3794" s="21" t="s">
        <v>83</v>
      </c>
      <c r="P3794" s="35" t="s">
        <v>13496</v>
      </c>
    </row>
    <row r="3795" spans="2:16">
      <c r="B3795" t="s">
        <v>41</v>
      </c>
      <c r="C3795" t="s">
        <v>47</v>
      </c>
      <c r="D3795" s="36">
        <v>49241500</v>
      </c>
      <c r="E3795" s="36" t="s">
        <v>11987</v>
      </c>
      <c r="F3795" t="s">
        <v>11988</v>
      </c>
      <c r="G3795" t="s">
        <v>57</v>
      </c>
      <c r="H3795" s="37">
        <v>5980</v>
      </c>
      <c r="I3795" s="41">
        <f t="shared" si="78"/>
        <v>5322.2</v>
      </c>
      <c r="J3795" t="s">
        <v>8885</v>
      </c>
      <c r="K3795" s="35" t="s">
        <v>11987</v>
      </c>
      <c r="L3795" s="33">
        <v>0.11</v>
      </c>
      <c r="M3795" s="21" t="s">
        <v>14848</v>
      </c>
      <c r="N3795" s="21" t="s">
        <v>9478</v>
      </c>
      <c r="O3795" s="21" t="s">
        <v>83</v>
      </c>
      <c r="P3795" s="35" t="s">
        <v>13496</v>
      </c>
    </row>
    <row r="3796" spans="2:16">
      <c r="B3796" t="s">
        <v>41</v>
      </c>
      <c r="C3796" t="s">
        <v>47</v>
      </c>
      <c r="D3796" s="36">
        <v>49241500</v>
      </c>
      <c r="E3796" s="36" t="s">
        <v>11989</v>
      </c>
      <c r="F3796" t="s">
        <v>11990</v>
      </c>
      <c r="G3796" t="s">
        <v>57</v>
      </c>
      <c r="H3796" s="37">
        <v>6478</v>
      </c>
      <c r="I3796" s="41">
        <f t="shared" si="78"/>
        <v>5765.42</v>
      </c>
      <c r="J3796" t="s">
        <v>8885</v>
      </c>
      <c r="K3796" s="35" t="s">
        <v>11989</v>
      </c>
      <c r="L3796" s="33">
        <v>0.11</v>
      </c>
      <c r="M3796" s="21" t="s">
        <v>14848</v>
      </c>
      <c r="N3796" s="21" t="s">
        <v>9478</v>
      </c>
      <c r="O3796" s="21" t="s">
        <v>83</v>
      </c>
      <c r="P3796" s="35" t="s">
        <v>13496</v>
      </c>
    </row>
    <row r="3797" spans="2:16">
      <c r="B3797" t="s">
        <v>41</v>
      </c>
      <c r="C3797" t="s">
        <v>47</v>
      </c>
      <c r="D3797" s="36">
        <v>49241500</v>
      </c>
      <c r="E3797" s="36" t="s">
        <v>11991</v>
      </c>
      <c r="F3797" t="s">
        <v>11752</v>
      </c>
      <c r="G3797" t="s">
        <v>57</v>
      </c>
      <c r="H3797" s="37">
        <v>7105</v>
      </c>
      <c r="I3797" s="41">
        <f t="shared" si="78"/>
        <v>6323.45</v>
      </c>
      <c r="J3797" t="s">
        <v>8885</v>
      </c>
      <c r="K3797" s="35" t="s">
        <v>11991</v>
      </c>
      <c r="L3797" s="33">
        <v>0.11</v>
      </c>
      <c r="M3797" s="21" t="s">
        <v>14848</v>
      </c>
      <c r="N3797" s="21" t="s">
        <v>9478</v>
      </c>
      <c r="O3797" s="21" t="s">
        <v>83</v>
      </c>
      <c r="P3797" s="35" t="s">
        <v>13496</v>
      </c>
    </row>
    <row r="3798" spans="2:16">
      <c r="B3798" t="s">
        <v>41</v>
      </c>
      <c r="C3798" t="s">
        <v>47</v>
      </c>
      <c r="D3798" s="36">
        <v>49241500</v>
      </c>
      <c r="E3798" s="36" t="s">
        <v>11992</v>
      </c>
      <c r="F3798" t="s">
        <v>11993</v>
      </c>
      <c r="G3798" t="s">
        <v>57</v>
      </c>
      <c r="H3798" s="37">
        <v>6478</v>
      </c>
      <c r="I3798" s="41">
        <f t="shared" si="78"/>
        <v>5765.42</v>
      </c>
      <c r="J3798" t="s">
        <v>8885</v>
      </c>
      <c r="K3798" s="35" t="s">
        <v>11992</v>
      </c>
      <c r="L3798" s="33">
        <v>0.11</v>
      </c>
      <c r="M3798" s="21" t="s">
        <v>14848</v>
      </c>
      <c r="N3798" s="21" t="s">
        <v>9478</v>
      </c>
      <c r="O3798" s="21" t="s">
        <v>83</v>
      </c>
      <c r="P3798" s="35" t="s">
        <v>13496</v>
      </c>
    </row>
    <row r="3799" spans="2:16">
      <c r="B3799" t="s">
        <v>41</v>
      </c>
      <c r="C3799" t="s">
        <v>47</v>
      </c>
      <c r="D3799" s="36">
        <v>49241500</v>
      </c>
      <c r="E3799" s="36" t="s">
        <v>11994</v>
      </c>
      <c r="F3799" t="s">
        <v>11995</v>
      </c>
      <c r="G3799" t="s">
        <v>57</v>
      </c>
      <c r="H3799" s="37">
        <v>5537</v>
      </c>
      <c r="I3799" s="41">
        <f t="shared" si="78"/>
        <v>4927.93</v>
      </c>
      <c r="J3799" t="s">
        <v>8885</v>
      </c>
      <c r="K3799" s="35" t="s">
        <v>11994</v>
      </c>
      <c r="L3799" s="33">
        <v>0.11</v>
      </c>
      <c r="M3799" s="21" t="s">
        <v>14848</v>
      </c>
      <c r="N3799" s="21" t="s">
        <v>9478</v>
      </c>
      <c r="O3799" s="21" t="s">
        <v>83</v>
      </c>
      <c r="P3799" s="35" t="s">
        <v>13496</v>
      </c>
    </row>
    <row r="3800" spans="2:16">
      <c r="B3800" t="s">
        <v>41</v>
      </c>
      <c r="C3800" t="s">
        <v>47</v>
      </c>
      <c r="D3800" s="36">
        <v>49241500</v>
      </c>
      <c r="E3800" s="36" t="s">
        <v>11996</v>
      </c>
      <c r="F3800" t="s">
        <v>11997</v>
      </c>
      <c r="G3800" t="s">
        <v>57</v>
      </c>
      <c r="H3800" s="37">
        <v>6976</v>
      </c>
      <c r="I3800" s="41">
        <f t="shared" si="78"/>
        <v>6208.64</v>
      </c>
      <c r="J3800" t="s">
        <v>8885</v>
      </c>
      <c r="K3800" s="35" t="s">
        <v>11996</v>
      </c>
      <c r="L3800" s="33">
        <v>0.11</v>
      </c>
      <c r="M3800" s="21" t="s">
        <v>14848</v>
      </c>
      <c r="N3800" s="21" t="s">
        <v>9478</v>
      </c>
      <c r="O3800" s="21" t="s">
        <v>83</v>
      </c>
      <c r="P3800" s="35" t="s">
        <v>13496</v>
      </c>
    </row>
    <row r="3801" spans="2:16">
      <c r="B3801" t="s">
        <v>41</v>
      </c>
      <c r="C3801" t="s">
        <v>47</v>
      </c>
      <c r="D3801" s="36">
        <v>49241500</v>
      </c>
      <c r="E3801" s="36" t="s">
        <v>11998</v>
      </c>
      <c r="F3801" t="s">
        <v>11999</v>
      </c>
      <c r="G3801" t="s">
        <v>57</v>
      </c>
      <c r="H3801" s="37">
        <v>2990</v>
      </c>
      <c r="I3801" s="41">
        <f t="shared" si="78"/>
        <v>2661.1</v>
      </c>
      <c r="J3801" t="s">
        <v>8885</v>
      </c>
      <c r="K3801" s="35" t="s">
        <v>11998</v>
      </c>
      <c r="L3801" s="33">
        <v>0.11</v>
      </c>
      <c r="M3801" s="21" t="s">
        <v>14848</v>
      </c>
      <c r="N3801" s="21" t="s">
        <v>9478</v>
      </c>
      <c r="O3801" s="21" t="s">
        <v>83</v>
      </c>
      <c r="P3801" s="35" t="s">
        <v>13496</v>
      </c>
    </row>
    <row r="3802" spans="2:16">
      <c r="B3802" t="s">
        <v>41</v>
      </c>
      <c r="C3802" t="s">
        <v>47</v>
      </c>
      <c r="D3802" s="36">
        <v>49241500</v>
      </c>
      <c r="E3802" s="36" t="s">
        <v>12000</v>
      </c>
      <c r="F3802" t="s">
        <v>11753</v>
      </c>
      <c r="G3802" t="s">
        <v>57</v>
      </c>
      <c r="H3802" s="37">
        <v>5398</v>
      </c>
      <c r="I3802" s="41">
        <f t="shared" si="78"/>
        <v>4804.22</v>
      </c>
      <c r="J3802" t="s">
        <v>8885</v>
      </c>
      <c r="K3802" s="35" t="s">
        <v>12000</v>
      </c>
      <c r="L3802" s="33">
        <v>0.11</v>
      </c>
      <c r="M3802" s="21" t="s">
        <v>14848</v>
      </c>
      <c r="N3802" s="21" t="s">
        <v>9478</v>
      </c>
      <c r="O3802" s="21" t="s">
        <v>83</v>
      </c>
      <c r="P3802" s="35" t="s">
        <v>13496</v>
      </c>
    </row>
    <row r="3803" spans="2:16">
      <c r="B3803" t="s">
        <v>41</v>
      </c>
      <c r="C3803" t="s">
        <v>47</v>
      </c>
      <c r="D3803" s="36">
        <v>49241500</v>
      </c>
      <c r="E3803" s="36" t="s">
        <v>12001</v>
      </c>
      <c r="F3803" t="s">
        <v>12002</v>
      </c>
      <c r="G3803" t="s">
        <v>57</v>
      </c>
      <c r="H3803" s="37">
        <v>2990</v>
      </c>
      <c r="I3803" s="41">
        <f t="shared" si="78"/>
        <v>2661.1</v>
      </c>
      <c r="J3803" t="s">
        <v>8885</v>
      </c>
      <c r="K3803" s="35" t="s">
        <v>12001</v>
      </c>
      <c r="L3803" s="33">
        <v>0.11</v>
      </c>
      <c r="M3803" s="21" t="s">
        <v>14848</v>
      </c>
      <c r="N3803" s="21" t="s">
        <v>9478</v>
      </c>
      <c r="O3803" s="21" t="s">
        <v>83</v>
      </c>
      <c r="P3803" s="35" t="s">
        <v>13496</v>
      </c>
    </row>
    <row r="3804" spans="2:16">
      <c r="B3804" t="s">
        <v>41</v>
      </c>
      <c r="C3804" t="s">
        <v>47</v>
      </c>
      <c r="D3804" s="36">
        <v>49241500</v>
      </c>
      <c r="E3804" s="36" t="s">
        <v>12003</v>
      </c>
      <c r="F3804" t="s">
        <v>11755</v>
      </c>
      <c r="G3804" t="s">
        <v>57</v>
      </c>
      <c r="H3804" s="37">
        <v>12416</v>
      </c>
      <c r="I3804" s="41">
        <f t="shared" si="78"/>
        <v>11050.24</v>
      </c>
      <c r="J3804" t="s">
        <v>8885</v>
      </c>
      <c r="K3804" s="35" t="s">
        <v>12003</v>
      </c>
      <c r="L3804" s="33">
        <v>0.11</v>
      </c>
      <c r="M3804" s="21" t="s">
        <v>14848</v>
      </c>
      <c r="N3804" s="21" t="s">
        <v>9478</v>
      </c>
      <c r="O3804" s="21" t="s">
        <v>83</v>
      </c>
      <c r="P3804" s="35" t="s">
        <v>13496</v>
      </c>
    </row>
    <row r="3805" spans="2:16">
      <c r="B3805" t="s">
        <v>41</v>
      </c>
      <c r="C3805" t="s">
        <v>47</v>
      </c>
      <c r="D3805" s="36">
        <v>49241500</v>
      </c>
      <c r="E3805" s="36" t="s">
        <v>12004</v>
      </c>
      <c r="F3805" t="s">
        <v>11756</v>
      </c>
      <c r="G3805" t="s">
        <v>57</v>
      </c>
      <c r="H3805" s="37">
        <v>5980</v>
      </c>
      <c r="I3805" s="41">
        <f t="shared" si="78"/>
        <v>5322.2</v>
      </c>
      <c r="J3805" t="s">
        <v>8885</v>
      </c>
      <c r="K3805" s="35" t="s">
        <v>12004</v>
      </c>
      <c r="L3805" s="33">
        <v>0.11</v>
      </c>
      <c r="M3805" s="21" t="s">
        <v>14848</v>
      </c>
      <c r="N3805" s="21" t="s">
        <v>9478</v>
      </c>
      <c r="O3805" s="21" t="s">
        <v>83</v>
      </c>
      <c r="P3805" s="35" t="s">
        <v>13496</v>
      </c>
    </row>
    <row r="3806" spans="2:16">
      <c r="B3806" t="s">
        <v>41</v>
      </c>
      <c r="C3806" t="s">
        <v>47</v>
      </c>
      <c r="D3806" s="36">
        <v>49241500</v>
      </c>
      <c r="E3806" s="36" t="s">
        <v>12005</v>
      </c>
      <c r="F3806" t="s">
        <v>12006</v>
      </c>
      <c r="G3806" t="s">
        <v>57</v>
      </c>
      <c r="H3806" s="37">
        <v>9883</v>
      </c>
      <c r="I3806" s="41">
        <f t="shared" si="78"/>
        <v>8795.8700000000008</v>
      </c>
      <c r="J3806" t="s">
        <v>8885</v>
      </c>
      <c r="K3806" s="35" t="s">
        <v>12005</v>
      </c>
      <c r="L3806" s="33">
        <v>0.11</v>
      </c>
      <c r="M3806" s="21" t="s">
        <v>14848</v>
      </c>
      <c r="N3806" s="21" t="s">
        <v>9478</v>
      </c>
      <c r="O3806" s="21" t="s">
        <v>83</v>
      </c>
      <c r="P3806" s="35" t="s">
        <v>13496</v>
      </c>
    </row>
    <row r="3807" spans="2:16">
      <c r="B3807" t="s">
        <v>41</v>
      </c>
      <c r="C3807" t="s">
        <v>47</v>
      </c>
      <c r="D3807" s="36">
        <v>49241500</v>
      </c>
      <c r="E3807" s="36" t="s">
        <v>12007</v>
      </c>
      <c r="F3807" t="s">
        <v>12008</v>
      </c>
      <c r="G3807" t="s">
        <v>57</v>
      </c>
      <c r="H3807" s="37">
        <v>8139</v>
      </c>
      <c r="I3807" s="41">
        <f t="shared" si="78"/>
        <v>7243.71</v>
      </c>
      <c r="J3807" t="s">
        <v>8885</v>
      </c>
      <c r="K3807" s="35" t="s">
        <v>12007</v>
      </c>
      <c r="L3807" s="33">
        <v>0.11</v>
      </c>
      <c r="M3807" s="21" t="s">
        <v>14848</v>
      </c>
      <c r="N3807" s="21" t="s">
        <v>9478</v>
      </c>
      <c r="O3807" s="21" t="s">
        <v>83</v>
      </c>
      <c r="P3807" s="35" t="s">
        <v>13496</v>
      </c>
    </row>
    <row r="3808" spans="2:16">
      <c r="B3808" t="s">
        <v>41</v>
      </c>
      <c r="C3808" t="s">
        <v>47</v>
      </c>
      <c r="D3808" s="36">
        <v>49241500</v>
      </c>
      <c r="E3808" s="36" t="s">
        <v>12009</v>
      </c>
      <c r="F3808" t="s">
        <v>12010</v>
      </c>
      <c r="G3808" t="s">
        <v>57</v>
      </c>
      <c r="H3808" s="37">
        <v>8637</v>
      </c>
      <c r="I3808" s="41">
        <f t="shared" si="78"/>
        <v>7686.93</v>
      </c>
      <c r="J3808" t="s">
        <v>8885</v>
      </c>
      <c r="K3808" s="35" t="s">
        <v>12009</v>
      </c>
      <c r="L3808" s="33">
        <v>0.11</v>
      </c>
      <c r="M3808" s="21" t="s">
        <v>14848</v>
      </c>
      <c r="N3808" s="21" t="s">
        <v>9478</v>
      </c>
      <c r="O3808" s="21" t="s">
        <v>83</v>
      </c>
      <c r="P3808" s="35" t="s">
        <v>13496</v>
      </c>
    </row>
    <row r="3809" spans="2:16">
      <c r="B3809" t="s">
        <v>41</v>
      </c>
      <c r="C3809" t="s">
        <v>47</v>
      </c>
      <c r="D3809" s="36">
        <v>49241500</v>
      </c>
      <c r="E3809" s="36" t="s">
        <v>12011</v>
      </c>
      <c r="F3809" t="s">
        <v>11757</v>
      </c>
      <c r="G3809" t="s">
        <v>57</v>
      </c>
      <c r="H3809" s="37">
        <v>6395</v>
      </c>
      <c r="I3809" s="41">
        <f t="shared" si="78"/>
        <v>5691.55</v>
      </c>
      <c r="J3809" t="s">
        <v>8885</v>
      </c>
      <c r="K3809" s="35" t="s">
        <v>12011</v>
      </c>
      <c r="L3809" s="33">
        <v>0.11</v>
      </c>
      <c r="M3809" s="21" t="s">
        <v>14848</v>
      </c>
      <c r="N3809" s="21" t="s">
        <v>9478</v>
      </c>
      <c r="O3809" s="21" t="s">
        <v>83</v>
      </c>
      <c r="P3809" s="35" t="s">
        <v>13496</v>
      </c>
    </row>
    <row r="3810" spans="2:16">
      <c r="B3810" t="s">
        <v>41</v>
      </c>
      <c r="C3810" t="s">
        <v>47</v>
      </c>
      <c r="D3810" s="36">
        <v>49241500</v>
      </c>
      <c r="E3810" s="36" t="s">
        <v>12012</v>
      </c>
      <c r="F3810" t="s">
        <v>12013</v>
      </c>
      <c r="G3810" t="s">
        <v>57</v>
      </c>
      <c r="H3810" s="37">
        <v>11336</v>
      </c>
      <c r="I3810" s="41">
        <f t="shared" si="78"/>
        <v>10089.040000000001</v>
      </c>
      <c r="J3810" t="s">
        <v>8885</v>
      </c>
      <c r="K3810" s="35" t="s">
        <v>12012</v>
      </c>
      <c r="L3810" s="33">
        <v>0.11</v>
      </c>
      <c r="M3810" s="21" t="s">
        <v>14848</v>
      </c>
      <c r="N3810" s="21" t="s">
        <v>9478</v>
      </c>
      <c r="O3810" s="21" t="s">
        <v>83</v>
      </c>
      <c r="P3810" s="35" t="s">
        <v>13496</v>
      </c>
    </row>
    <row r="3811" spans="2:16">
      <c r="B3811" t="s">
        <v>41</v>
      </c>
      <c r="C3811" t="s">
        <v>47</v>
      </c>
      <c r="D3811" s="36">
        <v>49241500</v>
      </c>
      <c r="E3811" s="36" t="s">
        <v>12014</v>
      </c>
      <c r="F3811" t="s">
        <v>11759</v>
      </c>
      <c r="G3811" t="s">
        <v>57</v>
      </c>
      <c r="H3811" s="37">
        <v>10464</v>
      </c>
      <c r="I3811" s="41">
        <f t="shared" si="78"/>
        <v>9312.9600000000009</v>
      </c>
      <c r="J3811" t="s">
        <v>8885</v>
      </c>
      <c r="K3811" s="35" t="s">
        <v>12014</v>
      </c>
      <c r="L3811" s="33">
        <v>0.11</v>
      </c>
      <c r="M3811" s="21" t="s">
        <v>14848</v>
      </c>
      <c r="N3811" s="21" t="s">
        <v>9478</v>
      </c>
      <c r="O3811" s="21" t="s">
        <v>83</v>
      </c>
      <c r="P3811" s="35" t="s">
        <v>13496</v>
      </c>
    </row>
    <row r="3812" spans="2:16">
      <c r="B3812" t="s">
        <v>41</v>
      </c>
      <c r="C3812" t="s">
        <v>47</v>
      </c>
      <c r="D3812" s="36">
        <v>49241500</v>
      </c>
      <c r="E3812" s="36" t="s">
        <v>12015</v>
      </c>
      <c r="F3812" t="s">
        <v>11760</v>
      </c>
      <c r="G3812" t="s">
        <v>57</v>
      </c>
      <c r="H3812" s="37">
        <v>7475</v>
      </c>
      <c r="I3812" s="41">
        <f t="shared" si="78"/>
        <v>6652.75</v>
      </c>
      <c r="J3812" t="s">
        <v>8885</v>
      </c>
      <c r="K3812" s="35" t="s">
        <v>12015</v>
      </c>
      <c r="L3812" s="33">
        <v>0.11</v>
      </c>
      <c r="M3812" s="21" t="s">
        <v>14848</v>
      </c>
      <c r="N3812" s="21" t="s">
        <v>9478</v>
      </c>
      <c r="O3812" s="21" t="s">
        <v>83</v>
      </c>
      <c r="P3812" s="35" t="s">
        <v>13496</v>
      </c>
    </row>
    <row r="3813" spans="2:16">
      <c r="B3813" t="s">
        <v>41</v>
      </c>
      <c r="C3813" t="s">
        <v>47</v>
      </c>
      <c r="D3813" s="36">
        <v>49241500</v>
      </c>
      <c r="E3813" s="36" t="s">
        <v>12016</v>
      </c>
      <c r="F3813" t="s">
        <v>12017</v>
      </c>
      <c r="G3813" t="s">
        <v>57</v>
      </c>
      <c r="H3813" s="37">
        <v>8139</v>
      </c>
      <c r="I3813" s="41">
        <f t="shared" si="78"/>
        <v>7243.71</v>
      </c>
      <c r="J3813" t="s">
        <v>8885</v>
      </c>
      <c r="K3813" s="35" t="s">
        <v>12016</v>
      </c>
      <c r="L3813" s="33">
        <v>0.11</v>
      </c>
      <c r="M3813" s="21" t="s">
        <v>14848</v>
      </c>
      <c r="N3813" s="21" t="s">
        <v>9478</v>
      </c>
      <c r="O3813" s="21" t="s">
        <v>83</v>
      </c>
      <c r="P3813" s="35" t="s">
        <v>13496</v>
      </c>
    </row>
    <row r="3814" spans="2:16">
      <c r="B3814" t="s">
        <v>41</v>
      </c>
      <c r="C3814" t="s">
        <v>47</v>
      </c>
      <c r="D3814" s="36">
        <v>49241500</v>
      </c>
      <c r="E3814" s="36" t="s">
        <v>12018</v>
      </c>
      <c r="F3814" t="s">
        <v>11762</v>
      </c>
      <c r="G3814" t="s">
        <v>57</v>
      </c>
      <c r="H3814" s="37">
        <v>12789</v>
      </c>
      <c r="I3814" s="41">
        <f t="shared" si="78"/>
        <v>11382.210000000001</v>
      </c>
      <c r="J3814" t="s">
        <v>8885</v>
      </c>
      <c r="K3814" s="35" t="s">
        <v>12018</v>
      </c>
      <c r="L3814" s="33">
        <v>0.11</v>
      </c>
      <c r="M3814" s="21" t="s">
        <v>14848</v>
      </c>
      <c r="N3814" s="21" t="s">
        <v>9478</v>
      </c>
      <c r="O3814" s="21" t="s">
        <v>83</v>
      </c>
      <c r="P3814" s="35" t="s">
        <v>13496</v>
      </c>
    </row>
    <row r="3815" spans="2:16">
      <c r="B3815" t="s">
        <v>41</v>
      </c>
      <c r="C3815" t="s">
        <v>47</v>
      </c>
      <c r="D3815" s="36">
        <v>49241500</v>
      </c>
      <c r="E3815" s="36" t="s">
        <v>12019</v>
      </c>
      <c r="F3815" t="s">
        <v>12020</v>
      </c>
      <c r="G3815" t="s">
        <v>57</v>
      </c>
      <c r="H3815" s="37">
        <v>9412</v>
      </c>
      <c r="I3815" s="41">
        <f t="shared" si="78"/>
        <v>8376.68</v>
      </c>
      <c r="J3815" t="s">
        <v>8885</v>
      </c>
      <c r="K3815" s="35" t="s">
        <v>12019</v>
      </c>
      <c r="L3815" s="33">
        <v>0.11</v>
      </c>
      <c r="M3815" s="21" t="s">
        <v>14848</v>
      </c>
      <c r="N3815" s="21" t="s">
        <v>9478</v>
      </c>
      <c r="O3815" s="21" t="s">
        <v>83</v>
      </c>
      <c r="P3815" s="35" t="s">
        <v>13496</v>
      </c>
    </row>
    <row r="3816" spans="2:16">
      <c r="B3816" t="s">
        <v>41</v>
      </c>
      <c r="C3816" t="s">
        <v>47</v>
      </c>
      <c r="D3816" s="36">
        <v>49241500</v>
      </c>
      <c r="E3816" s="36" t="s">
        <v>12021</v>
      </c>
      <c r="F3816" t="s">
        <v>12022</v>
      </c>
      <c r="G3816" t="s">
        <v>57</v>
      </c>
      <c r="H3816" s="37">
        <v>5980</v>
      </c>
      <c r="I3816" s="41">
        <f t="shared" si="78"/>
        <v>5322.2</v>
      </c>
      <c r="J3816" t="s">
        <v>8885</v>
      </c>
      <c r="K3816" s="35" t="s">
        <v>12021</v>
      </c>
      <c r="L3816" s="33">
        <v>0.11</v>
      </c>
      <c r="M3816" s="21" t="s">
        <v>14848</v>
      </c>
      <c r="N3816" s="21" t="s">
        <v>9478</v>
      </c>
      <c r="O3816" s="21" t="s">
        <v>83</v>
      </c>
      <c r="P3816" s="35" t="s">
        <v>13496</v>
      </c>
    </row>
    <row r="3817" spans="2:16">
      <c r="B3817" t="s">
        <v>41</v>
      </c>
      <c r="C3817" t="s">
        <v>47</v>
      </c>
      <c r="D3817" s="36">
        <v>49241500</v>
      </c>
      <c r="E3817" s="36" t="s">
        <v>12023</v>
      </c>
      <c r="F3817" t="s">
        <v>11763</v>
      </c>
      <c r="G3817" t="s">
        <v>57</v>
      </c>
      <c r="H3817" s="37">
        <v>9717</v>
      </c>
      <c r="I3817" s="41">
        <f t="shared" si="78"/>
        <v>8648.130000000001</v>
      </c>
      <c r="J3817" t="s">
        <v>8885</v>
      </c>
      <c r="K3817" s="35" t="s">
        <v>12023</v>
      </c>
      <c r="L3817" s="33">
        <v>0.11</v>
      </c>
      <c r="M3817" s="21" t="s">
        <v>14848</v>
      </c>
      <c r="N3817" s="21" t="s">
        <v>9478</v>
      </c>
      <c r="O3817" s="21" t="s">
        <v>83</v>
      </c>
      <c r="P3817" s="35" t="s">
        <v>13496</v>
      </c>
    </row>
    <row r="3818" spans="2:16">
      <c r="B3818" t="s">
        <v>41</v>
      </c>
      <c r="C3818" t="s">
        <v>47</v>
      </c>
      <c r="D3818" s="36">
        <v>49241500</v>
      </c>
      <c r="E3818" s="36" t="s">
        <v>12024</v>
      </c>
      <c r="F3818" t="s">
        <v>12025</v>
      </c>
      <c r="G3818" t="s">
        <v>57</v>
      </c>
      <c r="H3818" s="37">
        <v>7558</v>
      </c>
      <c r="I3818" s="41">
        <f t="shared" si="78"/>
        <v>6726.62</v>
      </c>
      <c r="J3818" t="s">
        <v>8885</v>
      </c>
      <c r="K3818" s="35" t="s">
        <v>12024</v>
      </c>
      <c r="L3818" s="33">
        <v>0.11</v>
      </c>
      <c r="M3818" s="21" t="s">
        <v>14848</v>
      </c>
      <c r="N3818" s="21" t="s">
        <v>9478</v>
      </c>
      <c r="O3818" s="21" t="s">
        <v>83</v>
      </c>
      <c r="P3818" s="35" t="s">
        <v>13496</v>
      </c>
    </row>
    <row r="3819" spans="2:16">
      <c r="B3819" t="s">
        <v>41</v>
      </c>
      <c r="C3819" t="s">
        <v>47</v>
      </c>
      <c r="D3819" s="36">
        <v>49241500</v>
      </c>
      <c r="E3819" s="36" t="s">
        <v>12026</v>
      </c>
      <c r="F3819" t="s">
        <v>12027</v>
      </c>
      <c r="G3819" t="s">
        <v>57</v>
      </c>
      <c r="H3819" s="37">
        <v>8637</v>
      </c>
      <c r="I3819" s="41">
        <f t="shared" si="78"/>
        <v>7686.93</v>
      </c>
      <c r="J3819" t="s">
        <v>8885</v>
      </c>
      <c r="K3819" s="35" t="s">
        <v>12026</v>
      </c>
      <c r="L3819" s="33">
        <v>0.11</v>
      </c>
      <c r="M3819" s="21" t="s">
        <v>14848</v>
      </c>
      <c r="N3819" s="21" t="s">
        <v>9478</v>
      </c>
      <c r="O3819" s="21" t="s">
        <v>83</v>
      </c>
      <c r="P3819" s="35" t="s">
        <v>13496</v>
      </c>
    </row>
    <row r="3820" spans="2:16">
      <c r="B3820" t="s">
        <v>41</v>
      </c>
      <c r="C3820" t="s">
        <v>47</v>
      </c>
      <c r="D3820" s="36">
        <v>49241500</v>
      </c>
      <c r="E3820" s="36" t="s">
        <v>12028</v>
      </c>
      <c r="F3820" t="s">
        <v>12029</v>
      </c>
      <c r="G3820" t="s">
        <v>57</v>
      </c>
      <c r="H3820" s="37">
        <v>12457</v>
      </c>
      <c r="I3820" s="41">
        <f t="shared" si="78"/>
        <v>11086.73</v>
      </c>
      <c r="J3820" t="s">
        <v>8885</v>
      </c>
      <c r="K3820" s="35" t="s">
        <v>12028</v>
      </c>
      <c r="L3820" s="33">
        <v>0.11</v>
      </c>
      <c r="M3820" s="21" t="s">
        <v>14848</v>
      </c>
      <c r="N3820" s="21" t="s">
        <v>9478</v>
      </c>
      <c r="O3820" s="21" t="s">
        <v>83</v>
      </c>
      <c r="P3820" s="35" t="s">
        <v>13496</v>
      </c>
    </row>
    <row r="3821" spans="2:16">
      <c r="B3821" t="s">
        <v>41</v>
      </c>
      <c r="C3821" t="s">
        <v>47</v>
      </c>
      <c r="D3821" s="36">
        <v>49241500</v>
      </c>
      <c r="E3821" s="36" t="s">
        <v>12030</v>
      </c>
      <c r="F3821" t="s">
        <v>11913</v>
      </c>
      <c r="G3821" t="s">
        <v>57</v>
      </c>
      <c r="H3821" s="37">
        <v>9270</v>
      </c>
      <c r="I3821" s="41">
        <f t="shared" si="78"/>
        <v>8250.2999999999993</v>
      </c>
      <c r="J3821" t="s">
        <v>8885</v>
      </c>
      <c r="K3821" s="35" t="s">
        <v>12030</v>
      </c>
      <c r="L3821" s="33">
        <v>0.11</v>
      </c>
      <c r="M3821" s="21" t="s">
        <v>14848</v>
      </c>
      <c r="N3821" s="21" t="s">
        <v>9478</v>
      </c>
      <c r="O3821" s="21" t="s">
        <v>83</v>
      </c>
      <c r="P3821" s="35" t="s">
        <v>13496</v>
      </c>
    </row>
    <row r="3822" spans="2:16">
      <c r="B3822" t="s">
        <v>41</v>
      </c>
      <c r="C3822" t="s">
        <v>47</v>
      </c>
      <c r="D3822" s="36">
        <v>49241500</v>
      </c>
      <c r="E3822" s="36" t="s">
        <v>12031</v>
      </c>
      <c r="F3822" t="s">
        <v>12032</v>
      </c>
      <c r="G3822" t="s">
        <v>57</v>
      </c>
      <c r="H3822" s="37">
        <v>8918</v>
      </c>
      <c r="I3822" s="41">
        <f t="shared" si="78"/>
        <v>7937.02</v>
      </c>
      <c r="J3822" t="s">
        <v>8885</v>
      </c>
      <c r="K3822" s="35" t="s">
        <v>12031</v>
      </c>
      <c r="L3822" s="33">
        <v>0.11</v>
      </c>
      <c r="M3822" s="21" t="s">
        <v>14848</v>
      </c>
      <c r="N3822" s="21" t="s">
        <v>9478</v>
      </c>
      <c r="O3822" s="21" t="s">
        <v>83</v>
      </c>
      <c r="P3822" s="35" t="s">
        <v>13496</v>
      </c>
    </row>
    <row r="3823" spans="2:16">
      <c r="B3823" t="s">
        <v>41</v>
      </c>
      <c r="C3823" t="s">
        <v>47</v>
      </c>
      <c r="D3823" s="36">
        <v>49241500</v>
      </c>
      <c r="E3823" s="36" t="s">
        <v>12033</v>
      </c>
      <c r="F3823" t="s">
        <v>11916</v>
      </c>
      <c r="G3823" t="s">
        <v>57</v>
      </c>
      <c r="H3823" s="37">
        <v>6089</v>
      </c>
      <c r="I3823" s="41">
        <f t="shared" si="78"/>
        <v>5419.21</v>
      </c>
      <c r="J3823" t="s">
        <v>8885</v>
      </c>
      <c r="K3823" s="35" t="s">
        <v>12033</v>
      </c>
      <c r="L3823" s="33">
        <v>0.11</v>
      </c>
      <c r="M3823" s="21" t="s">
        <v>14848</v>
      </c>
      <c r="N3823" s="21" t="s">
        <v>9478</v>
      </c>
      <c r="O3823" s="21" t="s">
        <v>83</v>
      </c>
      <c r="P3823" s="35" t="s">
        <v>13496</v>
      </c>
    </row>
    <row r="3824" spans="2:16">
      <c r="B3824" t="s">
        <v>41</v>
      </c>
      <c r="C3824" t="s">
        <v>47</v>
      </c>
      <c r="D3824" s="36">
        <v>49241500</v>
      </c>
      <c r="E3824" s="36" t="s">
        <v>12034</v>
      </c>
      <c r="F3824" t="s">
        <v>9464</v>
      </c>
      <c r="G3824" t="s">
        <v>57</v>
      </c>
      <c r="H3824" s="37">
        <v>1714</v>
      </c>
      <c r="I3824" s="41">
        <f t="shared" si="78"/>
        <v>1525.46</v>
      </c>
      <c r="J3824" t="s">
        <v>8885</v>
      </c>
      <c r="K3824" s="35" t="s">
        <v>12034</v>
      </c>
      <c r="L3824" s="33">
        <v>0.11</v>
      </c>
      <c r="M3824" s="21" t="s">
        <v>14848</v>
      </c>
      <c r="N3824" s="21" t="s">
        <v>9478</v>
      </c>
      <c r="O3824" s="21" t="s">
        <v>83</v>
      </c>
      <c r="P3824" s="35" t="s">
        <v>13496</v>
      </c>
    </row>
    <row r="3825" spans="2:16">
      <c r="B3825" t="s">
        <v>41</v>
      </c>
      <c r="C3825" t="s">
        <v>47</v>
      </c>
      <c r="D3825" s="36">
        <v>49241500</v>
      </c>
      <c r="E3825" s="36" t="s">
        <v>12035</v>
      </c>
      <c r="F3825" t="s">
        <v>12036</v>
      </c>
      <c r="G3825" t="s">
        <v>57</v>
      </c>
      <c r="H3825" s="37">
        <v>1463</v>
      </c>
      <c r="I3825" s="41">
        <f t="shared" si="78"/>
        <v>1302.07</v>
      </c>
      <c r="J3825" t="s">
        <v>8885</v>
      </c>
      <c r="K3825" s="35" t="s">
        <v>12035</v>
      </c>
      <c r="L3825" s="33">
        <v>0.11</v>
      </c>
      <c r="M3825" s="21" t="s">
        <v>14848</v>
      </c>
      <c r="N3825" s="21" t="s">
        <v>9478</v>
      </c>
      <c r="O3825" s="21" t="s">
        <v>83</v>
      </c>
      <c r="P3825" s="35" t="s">
        <v>13496</v>
      </c>
    </row>
    <row r="3826" spans="2:16">
      <c r="B3826" t="s">
        <v>41</v>
      </c>
      <c r="C3826" t="s">
        <v>47</v>
      </c>
      <c r="D3826" s="36">
        <v>49241500</v>
      </c>
      <c r="E3826" s="36" t="s">
        <v>12037</v>
      </c>
      <c r="F3826" t="s">
        <v>12038</v>
      </c>
      <c r="G3826" t="s">
        <v>57</v>
      </c>
      <c r="H3826" s="37">
        <v>2642</v>
      </c>
      <c r="I3826" s="41">
        <f t="shared" si="78"/>
        <v>2351.38</v>
      </c>
      <c r="J3826" t="s">
        <v>8885</v>
      </c>
      <c r="K3826" s="35" t="s">
        <v>12037</v>
      </c>
      <c r="L3826" s="33">
        <v>0.11</v>
      </c>
      <c r="M3826" s="21" t="s">
        <v>14848</v>
      </c>
      <c r="N3826" s="21" t="s">
        <v>9478</v>
      </c>
      <c r="O3826" s="21" t="s">
        <v>83</v>
      </c>
      <c r="P3826" s="35" t="s">
        <v>13496</v>
      </c>
    </row>
    <row r="3827" spans="2:16">
      <c r="B3827" t="s">
        <v>41</v>
      </c>
      <c r="C3827" t="s">
        <v>47</v>
      </c>
      <c r="D3827" s="36">
        <v>49241500</v>
      </c>
      <c r="E3827" s="36" t="s">
        <v>12039</v>
      </c>
      <c r="F3827" t="s">
        <v>11879</v>
      </c>
      <c r="G3827" t="s">
        <v>57</v>
      </c>
      <c r="H3827" s="37">
        <v>3590</v>
      </c>
      <c r="I3827" s="41">
        <f t="shared" si="78"/>
        <v>3195.1</v>
      </c>
      <c r="J3827" t="s">
        <v>8885</v>
      </c>
      <c r="K3827" s="35" t="s">
        <v>12039</v>
      </c>
      <c r="L3827" s="33">
        <v>0.11</v>
      </c>
      <c r="M3827" s="21" t="s">
        <v>14848</v>
      </c>
      <c r="N3827" s="21" t="s">
        <v>9478</v>
      </c>
      <c r="O3827" s="21" t="s">
        <v>83</v>
      </c>
      <c r="P3827" s="35" t="s">
        <v>13496</v>
      </c>
    </row>
    <row r="3828" spans="2:16">
      <c r="B3828" t="s">
        <v>41</v>
      </c>
      <c r="C3828" t="s">
        <v>47</v>
      </c>
      <c r="D3828" s="36">
        <v>49241500</v>
      </c>
      <c r="E3828" s="36" t="s">
        <v>12040</v>
      </c>
      <c r="F3828" t="s">
        <v>11627</v>
      </c>
      <c r="G3828" t="s">
        <v>57</v>
      </c>
      <c r="H3828" s="37">
        <v>4816</v>
      </c>
      <c r="I3828" s="41">
        <f t="shared" si="78"/>
        <v>4286.24</v>
      </c>
      <c r="J3828" t="s">
        <v>8885</v>
      </c>
      <c r="K3828" s="35" t="s">
        <v>12040</v>
      </c>
      <c r="L3828" s="33">
        <v>0.11</v>
      </c>
      <c r="M3828" s="21" t="s">
        <v>14848</v>
      </c>
      <c r="N3828" s="21" t="s">
        <v>9478</v>
      </c>
      <c r="O3828" s="21" t="s">
        <v>83</v>
      </c>
      <c r="P3828" s="35" t="s">
        <v>13496</v>
      </c>
    </row>
    <row r="3829" spans="2:16">
      <c r="B3829" t="s">
        <v>41</v>
      </c>
      <c r="C3829" t="s">
        <v>47</v>
      </c>
      <c r="D3829" s="36">
        <v>49241500</v>
      </c>
      <c r="E3829" s="36" t="s">
        <v>12041</v>
      </c>
      <c r="F3829" t="s">
        <v>11687</v>
      </c>
      <c r="G3829" t="s">
        <v>57</v>
      </c>
      <c r="H3829" s="37">
        <v>3916</v>
      </c>
      <c r="I3829" s="41">
        <f t="shared" si="78"/>
        <v>3485.2400000000002</v>
      </c>
      <c r="J3829" t="s">
        <v>8885</v>
      </c>
      <c r="K3829" s="35" t="s">
        <v>12041</v>
      </c>
      <c r="L3829" s="33">
        <v>0.11</v>
      </c>
      <c r="M3829" s="21" t="s">
        <v>14848</v>
      </c>
      <c r="N3829" s="21" t="s">
        <v>9478</v>
      </c>
      <c r="O3829" s="21" t="s">
        <v>83</v>
      </c>
      <c r="P3829" s="35" t="s">
        <v>13496</v>
      </c>
    </row>
    <row r="3830" spans="2:16">
      <c r="B3830" t="s">
        <v>41</v>
      </c>
      <c r="C3830" t="s">
        <v>47</v>
      </c>
      <c r="D3830" s="36">
        <v>49241500</v>
      </c>
      <c r="E3830" s="36" t="s">
        <v>12042</v>
      </c>
      <c r="F3830" t="s">
        <v>11688</v>
      </c>
      <c r="G3830" t="s">
        <v>57</v>
      </c>
      <c r="H3830" s="37">
        <v>16586</v>
      </c>
      <c r="I3830" s="41">
        <f t="shared" si="78"/>
        <v>14761.54</v>
      </c>
      <c r="J3830" t="s">
        <v>8885</v>
      </c>
      <c r="K3830" s="35" t="s">
        <v>12042</v>
      </c>
      <c r="L3830" s="33">
        <v>0.11</v>
      </c>
      <c r="M3830" s="21" t="s">
        <v>14848</v>
      </c>
      <c r="N3830" s="21" t="s">
        <v>9478</v>
      </c>
      <c r="O3830" s="21" t="s">
        <v>83</v>
      </c>
      <c r="P3830" s="35" t="s">
        <v>13496</v>
      </c>
    </row>
    <row r="3831" spans="2:16">
      <c r="B3831" t="s">
        <v>41</v>
      </c>
      <c r="C3831" t="s">
        <v>47</v>
      </c>
      <c r="D3831" s="36">
        <v>49241500</v>
      </c>
      <c r="E3831" s="36" t="s">
        <v>12043</v>
      </c>
      <c r="F3831" t="s">
        <v>11690</v>
      </c>
      <c r="G3831" t="s">
        <v>57</v>
      </c>
      <c r="H3831" s="37">
        <v>3581</v>
      </c>
      <c r="I3831" s="41">
        <f t="shared" si="78"/>
        <v>3187.09</v>
      </c>
      <c r="J3831" t="s">
        <v>8885</v>
      </c>
      <c r="K3831" s="35" t="s">
        <v>12043</v>
      </c>
      <c r="L3831" s="33">
        <v>0.11</v>
      </c>
      <c r="M3831" s="21" t="s">
        <v>14848</v>
      </c>
      <c r="N3831" s="21" t="s">
        <v>9478</v>
      </c>
      <c r="O3831" s="21" t="s">
        <v>83</v>
      </c>
      <c r="P3831" s="35" t="s">
        <v>13496</v>
      </c>
    </row>
    <row r="3832" spans="2:16">
      <c r="B3832" t="s">
        <v>41</v>
      </c>
      <c r="C3832" t="s">
        <v>47</v>
      </c>
      <c r="D3832" s="36">
        <v>49241500</v>
      </c>
      <c r="E3832" s="36" t="s">
        <v>12044</v>
      </c>
      <c r="F3832" t="s">
        <v>11925</v>
      </c>
      <c r="G3832" t="s">
        <v>57</v>
      </c>
      <c r="H3832" s="37">
        <v>8006</v>
      </c>
      <c r="I3832" s="41">
        <f t="shared" si="78"/>
        <v>7125.34</v>
      </c>
      <c r="J3832" t="s">
        <v>8885</v>
      </c>
      <c r="K3832" s="35" t="s">
        <v>12044</v>
      </c>
      <c r="L3832" s="33">
        <v>0.11</v>
      </c>
      <c r="M3832" s="21" t="s">
        <v>14848</v>
      </c>
      <c r="N3832" s="21" t="s">
        <v>9478</v>
      </c>
      <c r="O3832" s="21" t="s">
        <v>83</v>
      </c>
      <c r="P3832" s="35" t="s">
        <v>13496</v>
      </c>
    </row>
    <row r="3833" spans="2:16">
      <c r="B3833" t="s">
        <v>41</v>
      </c>
      <c r="C3833" t="s">
        <v>47</v>
      </c>
      <c r="D3833" s="36">
        <v>49241500</v>
      </c>
      <c r="E3833" s="36" t="s">
        <v>12045</v>
      </c>
      <c r="F3833" t="s">
        <v>11926</v>
      </c>
      <c r="G3833" t="s">
        <v>57</v>
      </c>
      <c r="H3833" s="37">
        <v>1864</v>
      </c>
      <c r="I3833" s="41">
        <f t="shared" si="78"/>
        <v>1658.96</v>
      </c>
      <c r="J3833" t="s">
        <v>8885</v>
      </c>
      <c r="K3833" s="35" t="s">
        <v>12045</v>
      </c>
      <c r="L3833" s="33">
        <v>0.11</v>
      </c>
      <c r="M3833" s="21" t="s">
        <v>14848</v>
      </c>
      <c r="N3833" s="21" t="s">
        <v>9478</v>
      </c>
      <c r="O3833" s="21" t="s">
        <v>83</v>
      </c>
      <c r="P3833" s="35" t="s">
        <v>13496</v>
      </c>
    </row>
    <row r="3834" spans="2:16">
      <c r="B3834" t="s">
        <v>41</v>
      </c>
      <c r="C3834" t="s">
        <v>47</v>
      </c>
      <c r="D3834" s="36">
        <v>49241500</v>
      </c>
      <c r="E3834" s="36" t="s">
        <v>12046</v>
      </c>
      <c r="F3834" t="s">
        <v>11927</v>
      </c>
      <c r="G3834" t="s">
        <v>57</v>
      </c>
      <c r="H3834" s="37">
        <v>8569</v>
      </c>
      <c r="I3834" s="41">
        <f t="shared" si="78"/>
        <v>7626.41</v>
      </c>
      <c r="J3834" t="s">
        <v>8885</v>
      </c>
      <c r="K3834" s="35" t="s">
        <v>12046</v>
      </c>
      <c r="L3834" s="33">
        <v>0.11</v>
      </c>
      <c r="M3834" s="21" t="s">
        <v>14848</v>
      </c>
      <c r="N3834" s="21" t="s">
        <v>9478</v>
      </c>
      <c r="O3834" s="21" t="s">
        <v>83</v>
      </c>
      <c r="P3834" s="35" t="s">
        <v>13496</v>
      </c>
    </row>
    <row r="3835" spans="2:16">
      <c r="B3835" t="s">
        <v>41</v>
      </c>
      <c r="C3835" t="s">
        <v>47</v>
      </c>
      <c r="D3835" s="36">
        <v>49241500</v>
      </c>
      <c r="E3835" s="36" t="s">
        <v>12047</v>
      </c>
      <c r="F3835" t="s">
        <v>11928</v>
      </c>
      <c r="G3835" t="s">
        <v>57</v>
      </c>
      <c r="H3835" s="37">
        <v>1319</v>
      </c>
      <c r="I3835" s="41">
        <f t="shared" si="78"/>
        <v>1173.9100000000001</v>
      </c>
      <c r="J3835" t="s">
        <v>8885</v>
      </c>
      <c r="K3835" s="35" t="s">
        <v>12047</v>
      </c>
      <c r="L3835" s="33">
        <v>0.11</v>
      </c>
      <c r="M3835" s="21" t="s">
        <v>14848</v>
      </c>
      <c r="N3835" s="21" t="s">
        <v>9478</v>
      </c>
      <c r="O3835" s="21" t="s">
        <v>83</v>
      </c>
      <c r="P3835" s="35" t="s">
        <v>13496</v>
      </c>
    </row>
    <row r="3836" spans="2:16">
      <c r="B3836" t="s">
        <v>41</v>
      </c>
      <c r="C3836" t="s">
        <v>47</v>
      </c>
      <c r="D3836" s="36">
        <v>49241500</v>
      </c>
      <c r="E3836" s="36" t="s">
        <v>12048</v>
      </c>
      <c r="F3836" t="s">
        <v>12049</v>
      </c>
      <c r="G3836" t="s">
        <v>57</v>
      </c>
      <c r="H3836" s="37">
        <v>666</v>
      </c>
      <c r="I3836" s="41">
        <f t="shared" si="78"/>
        <v>592.74</v>
      </c>
      <c r="J3836" t="s">
        <v>8885</v>
      </c>
      <c r="K3836" s="35" t="s">
        <v>12048</v>
      </c>
      <c r="L3836" s="33">
        <v>0.11</v>
      </c>
      <c r="M3836" s="21" t="s">
        <v>14848</v>
      </c>
      <c r="N3836" s="21" t="s">
        <v>9478</v>
      </c>
      <c r="O3836" s="21" t="s">
        <v>83</v>
      </c>
      <c r="P3836" s="35" t="s">
        <v>13496</v>
      </c>
    </row>
    <row r="3837" spans="2:16">
      <c r="B3837" t="s">
        <v>41</v>
      </c>
      <c r="C3837" t="s">
        <v>47</v>
      </c>
      <c r="D3837" s="36">
        <v>49241500</v>
      </c>
      <c r="E3837" s="36" t="s">
        <v>12050</v>
      </c>
      <c r="F3837" t="s">
        <v>12051</v>
      </c>
      <c r="G3837" t="s">
        <v>57</v>
      </c>
      <c r="H3837" s="37">
        <v>3155</v>
      </c>
      <c r="I3837" s="41">
        <f t="shared" si="78"/>
        <v>2807.95</v>
      </c>
      <c r="J3837" t="s">
        <v>8885</v>
      </c>
      <c r="K3837" s="35" t="s">
        <v>12050</v>
      </c>
      <c r="L3837" s="33">
        <v>0.11</v>
      </c>
      <c r="M3837" s="21" t="s">
        <v>14848</v>
      </c>
      <c r="N3837" s="21" t="s">
        <v>9478</v>
      </c>
      <c r="O3837" s="21" t="s">
        <v>83</v>
      </c>
      <c r="P3837" s="35" t="s">
        <v>13496</v>
      </c>
    </row>
    <row r="3838" spans="2:16">
      <c r="B3838" t="s">
        <v>41</v>
      </c>
      <c r="C3838" t="s">
        <v>47</v>
      </c>
      <c r="D3838" s="36">
        <v>49241500</v>
      </c>
      <c r="E3838" s="36" t="s">
        <v>12052</v>
      </c>
      <c r="F3838" t="s">
        <v>12053</v>
      </c>
      <c r="G3838" t="s">
        <v>57</v>
      </c>
      <c r="H3838" s="37">
        <v>1958</v>
      </c>
      <c r="I3838" s="41">
        <f t="shared" si="78"/>
        <v>1742.6200000000001</v>
      </c>
      <c r="J3838" t="s">
        <v>8885</v>
      </c>
      <c r="K3838" s="35" t="s">
        <v>12052</v>
      </c>
      <c r="L3838" s="33">
        <v>0.11</v>
      </c>
      <c r="M3838" s="21" t="s">
        <v>14848</v>
      </c>
      <c r="N3838" s="21" t="s">
        <v>9478</v>
      </c>
      <c r="O3838" s="21" t="s">
        <v>83</v>
      </c>
      <c r="P3838" s="35" t="s">
        <v>13496</v>
      </c>
    </row>
    <row r="3839" spans="2:16">
      <c r="B3839" t="s">
        <v>41</v>
      </c>
      <c r="C3839" t="s">
        <v>47</v>
      </c>
      <c r="D3839" s="36">
        <v>49241500</v>
      </c>
      <c r="E3839" s="36" t="s">
        <v>12054</v>
      </c>
      <c r="F3839" t="s">
        <v>12055</v>
      </c>
      <c r="G3839" t="s">
        <v>57</v>
      </c>
      <c r="H3839" s="37">
        <v>1103</v>
      </c>
      <c r="I3839" s="41">
        <f t="shared" si="78"/>
        <v>981.67</v>
      </c>
      <c r="J3839" t="s">
        <v>8885</v>
      </c>
      <c r="K3839" s="35" t="s">
        <v>12054</v>
      </c>
      <c r="L3839" s="33">
        <v>0.11</v>
      </c>
      <c r="M3839" s="21" t="s">
        <v>14848</v>
      </c>
      <c r="N3839" s="21" t="s">
        <v>9478</v>
      </c>
      <c r="O3839" s="21" t="s">
        <v>83</v>
      </c>
      <c r="P3839" s="35" t="s">
        <v>13496</v>
      </c>
    </row>
    <row r="3840" spans="2:16">
      <c r="B3840" t="s">
        <v>41</v>
      </c>
      <c r="C3840" t="s">
        <v>47</v>
      </c>
      <c r="D3840" s="36">
        <v>49241500</v>
      </c>
      <c r="E3840" s="36" t="s">
        <v>12056</v>
      </c>
      <c r="F3840" t="s">
        <v>12057</v>
      </c>
      <c r="G3840" t="s">
        <v>57</v>
      </c>
      <c r="H3840" s="37">
        <v>6325</v>
      </c>
      <c r="I3840" s="41">
        <f t="shared" si="78"/>
        <v>5629.25</v>
      </c>
      <c r="J3840" t="s">
        <v>8885</v>
      </c>
      <c r="K3840" s="35" t="s">
        <v>12056</v>
      </c>
      <c r="L3840" s="33">
        <v>0.11</v>
      </c>
      <c r="M3840" s="21" t="s">
        <v>14848</v>
      </c>
      <c r="N3840" s="21" t="s">
        <v>9478</v>
      </c>
      <c r="O3840" s="21" t="s">
        <v>83</v>
      </c>
      <c r="P3840" s="35" t="s">
        <v>13496</v>
      </c>
    </row>
    <row r="3841" spans="2:16">
      <c r="B3841" t="s">
        <v>41</v>
      </c>
      <c r="C3841" t="s">
        <v>47</v>
      </c>
      <c r="D3841" s="36">
        <v>49241500</v>
      </c>
      <c r="E3841" s="36" t="s">
        <v>12058</v>
      </c>
      <c r="F3841" t="s">
        <v>12059</v>
      </c>
      <c r="G3841" t="s">
        <v>57</v>
      </c>
      <c r="H3841" s="37">
        <v>3238</v>
      </c>
      <c r="I3841" s="41">
        <f t="shared" si="78"/>
        <v>2881.82</v>
      </c>
      <c r="J3841" t="s">
        <v>8885</v>
      </c>
      <c r="K3841" s="35" t="s">
        <v>12058</v>
      </c>
      <c r="L3841" s="33">
        <v>0.11</v>
      </c>
      <c r="M3841" s="21" t="s">
        <v>14848</v>
      </c>
      <c r="N3841" s="21" t="s">
        <v>9478</v>
      </c>
      <c r="O3841" s="21" t="s">
        <v>83</v>
      </c>
      <c r="P3841" s="35" t="s">
        <v>13496</v>
      </c>
    </row>
    <row r="3842" spans="2:16">
      <c r="B3842" t="s">
        <v>41</v>
      </c>
      <c r="C3842" t="s">
        <v>47</v>
      </c>
      <c r="D3842" s="36">
        <v>49241500</v>
      </c>
      <c r="E3842" s="36" t="s">
        <v>12060</v>
      </c>
      <c r="F3842" t="s">
        <v>12061</v>
      </c>
      <c r="G3842" t="s">
        <v>57</v>
      </c>
      <c r="H3842" s="37">
        <v>3510</v>
      </c>
      <c r="I3842" s="41">
        <f t="shared" si="78"/>
        <v>3123.9</v>
      </c>
      <c r="J3842" t="s">
        <v>8885</v>
      </c>
      <c r="K3842" s="35" t="s">
        <v>12060</v>
      </c>
      <c r="L3842" s="33">
        <v>0.11</v>
      </c>
      <c r="M3842" s="21" t="s">
        <v>14848</v>
      </c>
      <c r="N3842" s="21" t="s">
        <v>9478</v>
      </c>
      <c r="O3842" s="21" t="s">
        <v>83</v>
      </c>
      <c r="P3842" s="35" t="s">
        <v>13496</v>
      </c>
    </row>
    <row r="3843" spans="2:16">
      <c r="B3843" t="s">
        <v>41</v>
      </c>
      <c r="C3843" t="s">
        <v>48</v>
      </c>
      <c r="D3843" s="36">
        <v>49241500</v>
      </c>
      <c r="E3843" s="36">
        <v>1</v>
      </c>
      <c r="F3843" t="s">
        <v>12063</v>
      </c>
      <c r="G3843" t="s">
        <v>57</v>
      </c>
      <c r="H3843" s="37">
        <v>1.98</v>
      </c>
      <c r="I3843" s="41">
        <f t="shared" ref="I3843:I3866" si="79">H3843*0.98</f>
        <v>1.9403999999999999</v>
      </c>
      <c r="J3843" t="s">
        <v>8885</v>
      </c>
      <c r="K3843" s="35">
        <v>1</v>
      </c>
      <c r="L3843" s="33">
        <v>0.02</v>
      </c>
      <c r="M3843" s="21" t="s">
        <v>14848</v>
      </c>
      <c r="N3843" s="21" t="s">
        <v>9478</v>
      </c>
      <c r="O3843" s="21" t="s">
        <v>83</v>
      </c>
      <c r="P3843" s="35" t="s">
        <v>13496</v>
      </c>
    </row>
    <row r="3844" spans="2:16">
      <c r="B3844" t="s">
        <v>41</v>
      </c>
      <c r="C3844" t="s">
        <v>48</v>
      </c>
      <c r="D3844" s="36">
        <v>49241500</v>
      </c>
      <c r="E3844" s="36">
        <v>80</v>
      </c>
      <c r="F3844" t="s">
        <v>12064</v>
      </c>
      <c r="G3844" t="s">
        <v>12065</v>
      </c>
      <c r="H3844" s="37">
        <v>2.94</v>
      </c>
      <c r="I3844" s="41">
        <f t="shared" si="79"/>
        <v>2.8811999999999998</v>
      </c>
      <c r="J3844" t="s">
        <v>8885</v>
      </c>
      <c r="K3844" s="35">
        <v>80</v>
      </c>
      <c r="L3844" s="33">
        <v>0.02</v>
      </c>
      <c r="M3844" s="21" t="s">
        <v>14848</v>
      </c>
      <c r="N3844" s="21" t="s">
        <v>9478</v>
      </c>
      <c r="O3844" s="21" t="s">
        <v>83</v>
      </c>
      <c r="P3844" s="35" t="s">
        <v>13496</v>
      </c>
    </row>
    <row r="3845" spans="2:16">
      <c r="B3845" t="s">
        <v>41</v>
      </c>
      <c r="C3845" t="s">
        <v>48</v>
      </c>
      <c r="D3845" s="36">
        <v>49241500</v>
      </c>
      <c r="E3845" s="36">
        <v>213</v>
      </c>
      <c r="F3845" t="s">
        <v>12066</v>
      </c>
      <c r="G3845" t="s">
        <v>57</v>
      </c>
      <c r="H3845" s="37">
        <v>3.3</v>
      </c>
      <c r="I3845" s="41">
        <f t="shared" si="79"/>
        <v>3.234</v>
      </c>
      <c r="J3845" t="s">
        <v>8885</v>
      </c>
      <c r="K3845" s="35">
        <v>213</v>
      </c>
      <c r="L3845" s="33">
        <v>0.02</v>
      </c>
      <c r="M3845" s="21" t="s">
        <v>14848</v>
      </c>
      <c r="N3845" s="21" t="s">
        <v>9478</v>
      </c>
      <c r="O3845" s="21" t="s">
        <v>83</v>
      </c>
      <c r="P3845" s="35" t="s">
        <v>13496</v>
      </c>
    </row>
    <row r="3846" spans="2:16">
      <c r="B3846" t="s">
        <v>41</v>
      </c>
      <c r="C3846" t="s">
        <v>48</v>
      </c>
      <c r="D3846" s="36">
        <v>49241500</v>
      </c>
      <c r="E3846" s="36">
        <v>1460</v>
      </c>
      <c r="F3846" t="s">
        <v>11595</v>
      </c>
      <c r="G3846" t="s">
        <v>57</v>
      </c>
      <c r="H3846" s="37">
        <v>50</v>
      </c>
      <c r="I3846" s="41">
        <f t="shared" si="79"/>
        <v>49</v>
      </c>
      <c r="J3846" t="s">
        <v>8885</v>
      </c>
      <c r="K3846" s="35">
        <v>1460</v>
      </c>
      <c r="L3846" s="33">
        <v>0.02</v>
      </c>
      <c r="M3846" s="21" t="s">
        <v>14848</v>
      </c>
      <c r="N3846" s="21" t="s">
        <v>9478</v>
      </c>
      <c r="O3846" s="21" t="s">
        <v>83</v>
      </c>
      <c r="P3846" s="35" t="s">
        <v>13496</v>
      </c>
    </row>
    <row r="3847" spans="2:16">
      <c r="B3847" t="s">
        <v>41</v>
      </c>
      <c r="C3847" t="s">
        <v>48</v>
      </c>
      <c r="D3847" s="36">
        <v>49241500</v>
      </c>
      <c r="E3847" s="36">
        <v>3142</v>
      </c>
      <c r="F3847" t="s">
        <v>12067</v>
      </c>
      <c r="G3847" t="s">
        <v>57</v>
      </c>
      <c r="H3847" s="37">
        <v>6.5</v>
      </c>
      <c r="I3847" s="41">
        <f t="shared" si="79"/>
        <v>6.37</v>
      </c>
      <c r="J3847" t="s">
        <v>8885</v>
      </c>
      <c r="K3847" s="35">
        <v>3142</v>
      </c>
      <c r="L3847" s="33">
        <v>0.02</v>
      </c>
      <c r="M3847" s="21" t="s">
        <v>14848</v>
      </c>
      <c r="N3847" s="21" t="s">
        <v>9478</v>
      </c>
      <c r="O3847" s="21" t="s">
        <v>83</v>
      </c>
      <c r="P3847" s="35" t="s">
        <v>13496</v>
      </c>
    </row>
    <row r="3848" spans="2:16">
      <c r="B3848" t="s">
        <v>41</v>
      </c>
      <c r="C3848" t="s">
        <v>48</v>
      </c>
      <c r="D3848" s="36">
        <v>49241500</v>
      </c>
      <c r="E3848" s="36">
        <v>6046</v>
      </c>
      <c r="F3848" t="s">
        <v>12068</v>
      </c>
      <c r="G3848" t="s">
        <v>57</v>
      </c>
      <c r="H3848" s="37">
        <v>59</v>
      </c>
      <c r="I3848" s="41">
        <f t="shared" si="79"/>
        <v>57.82</v>
      </c>
      <c r="J3848" t="s">
        <v>8885</v>
      </c>
      <c r="K3848" s="35">
        <v>6046</v>
      </c>
      <c r="L3848" s="33">
        <v>0.02</v>
      </c>
      <c r="M3848" s="21" t="s">
        <v>14848</v>
      </c>
      <c r="N3848" s="21" t="s">
        <v>9478</v>
      </c>
      <c r="O3848" s="21" t="s">
        <v>83</v>
      </c>
      <c r="P3848" s="35" t="s">
        <v>13496</v>
      </c>
    </row>
    <row r="3849" spans="2:16">
      <c r="B3849" t="s">
        <v>41</v>
      </c>
      <c r="C3849" t="s">
        <v>48</v>
      </c>
      <c r="D3849" s="36">
        <v>49241500</v>
      </c>
      <c r="E3849" s="36">
        <v>6100</v>
      </c>
      <c r="F3849" t="s">
        <v>12069</v>
      </c>
      <c r="G3849" t="s">
        <v>57</v>
      </c>
      <c r="H3849" s="37">
        <v>1846</v>
      </c>
      <c r="I3849" s="41">
        <f t="shared" si="79"/>
        <v>1809.08</v>
      </c>
      <c r="J3849" t="s">
        <v>8885</v>
      </c>
      <c r="K3849" s="35">
        <v>6100</v>
      </c>
      <c r="L3849" s="33">
        <v>0.02</v>
      </c>
      <c r="M3849" s="21" t="s">
        <v>14848</v>
      </c>
      <c r="N3849" s="21" t="s">
        <v>9478</v>
      </c>
      <c r="O3849" s="21" t="s">
        <v>83</v>
      </c>
      <c r="P3849" s="35" t="s">
        <v>13496</v>
      </c>
    </row>
    <row r="3850" spans="2:16">
      <c r="B3850" t="s">
        <v>41</v>
      </c>
      <c r="C3850" t="s">
        <v>48</v>
      </c>
      <c r="D3850" s="36">
        <v>49241500</v>
      </c>
      <c r="E3850" s="36">
        <v>6101</v>
      </c>
      <c r="F3850" t="s">
        <v>12070</v>
      </c>
      <c r="G3850" t="s">
        <v>57</v>
      </c>
      <c r="H3850" s="37">
        <v>494</v>
      </c>
      <c r="I3850" s="41">
        <f t="shared" si="79"/>
        <v>484.12</v>
      </c>
      <c r="J3850" t="s">
        <v>8885</v>
      </c>
      <c r="K3850" s="35">
        <v>6101</v>
      </c>
      <c r="L3850" s="33">
        <v>0.02</v>
      </c>
      <c r="M3850" s="21" t="s">
        <v>14848</v>
      </c>
      <c r="N3850" s="21" t="s">
        <v>9478</v>
      </c>
      <c r="O3850" s="21" t="s">
        <v>83</v>
      </c>
      <c r="P3850" s="35" t="s">
        <v>13496</v>
      </c>
    </row>
    <row r="3851" spans="2:16">
      <c r="B3851" t="s">
        <v>41</v>
      </c>
      <c r="C3851" t="s">
        <v>48</v>
      </c>
      <c r="D3851" s="36">
        <v>49241500</v>
      </c>
      <c r="E3851" s="36">
        <v>100334</v>
      </c>
      <c r="F3851" t="s">
        <v>12071</v>
      </c>
      <c r="G3851" t="s">
        <v>57</v>
      </c>
      <c r="H3851" s="37">
        <v>136</v>
      </c>
      <c r="I3851" s="41">
        <f t="shared" si="79"/>
        <v>133.28</v>
      </c>
      <c r="J3851" t="s">
        <v>8885</v>
      </c>
      <c r="K3851" s="35">
        <v>100334</v>
      </c>
      <c r="L3851" s="33">
        <v>0.02</v>
      </c>
      <c r="M3851" s="21" t="s">
        <v>14848</v>
      </c>
      <c r="N3851" s="21" t="s">
        <v>9478</v>
      </c>
      <c r="O3851" s="21" t="s">
        <v>83</v>
      </c>
      <c r="P3851" s="35" t="s">
        <v>13496</v>
      </c>
    </row>
    <row r="3852" spans="2:16">
      <c r="B3852" t="s">
        <v>41</v>
      </c>
      <c r="C3852" t="s">
        <v>48</v>
      </c>
      <c r="D3852" s="36">
        <v>49241500</v>
      </c>
      <c r="E3852" s="36">
        <v>152850</v>
      </c>
      <c r="F3852" t="s">
        <v>12072</v>
      </c>
      <c r="G3852" t="s">
        <v>57</v>
      </c>
      <c r="H3852" s="37">
        <v>79</v>
      </c>
      <c r="I3852" s="41">
        <f t="shared" si="79"/>
        <v>77.42</v>
      </c>
      <c r="J3852" t="s">
        <v>8885</v>
      </c>
      <c r="K3852" s="35">
        <v>152850</v>
      </c>
      <c r="L3852" s="33">
        <v>0.02</v>
      </c>
      <c r="M3852" s="21" t="s">
        <v>14848</v>
      </c>
      <c r="N3852" s="21" t="s">
        <v>9478</v>
      </c>
      <c r="O3852" s="21" t="s">
        <v>83</v>
      </c>
      <c r="P3852" s="35" t="s">
        <v>13496</v>
      </c>
    </row>
    <row r="3853" spans="2:16">
      <c r="B3853" t="s">
        <v>41</v>
      </c>
      <c r="C3853" t="s">
        <v>48</v>
      </c>
      <c r="D3853" s="36">
        <v>49241500</v>
      </c>
      <c r="E3853" s="36">
        <v>152851</v>
      </c>
      <c r="F3853" t="s">
        <v>12073</v>
      </c>
      <c r="G3853" t="s">
        <v>57</v>
      </c>
      <c r="H3853" s="37">
        <v>77</v>
      </c>
      <c r="I3853" s="41">
        <f t="shared" si="79"/>
        <v>75.459999999999994</v>
      </c>
      <c r="J3853" t="s">
        <v>8885</v>
      </c>
      <c r="K3853" s="35">
        <v>152851</v>
      </c>
      <c r="L3853" s="33">
        <v>0.02</v>
      </c>
      <c r="M3853" s="21" t="s">
        <v>14848</v>
      </c>
      <c r="N3853" s="21" t="s">
        <v>9478</v>
      </c>
      <c r="O3853" s="21" t="s">
        <v>83</v>
      </c>
      <c r="P3853" s="35" t="s">
        <v>13496</v>
      </c>
    </row>
    <row r="3854" spans="2:16">
      <c r="B3854" t="s">
        <v>41</v>
      </c>
      <c r="C3854" t="s">
        <v>48</v>
      </c>
      <c r="D3854" s="36">
        <v>49241500</v>
      </c>
      <c r="E3854" s="36">
        <v>152852</v>
      </c>
      <c r="F3854" t="s">
        <v>12074</v>
      </c>
      <c r="G3854" t="s">
        <v>57</v>
      </c>
      <c r="H3854" s="37">
        <v>80</v>
      </c>
      <c r="I3854" s="41">
        <f t="shared" si="79"/>
        <v>78.400000000000006</v>
      </c>
      <c r="J3854" t="s">
        <v>8885</v>
      </c>
      <c r="K3854" s="35">
        <v>152852</v>
      </c>
      <c r="L3854" s="33">
        <v>0.02</v>
      </c>
      <c r="M3854" s="21" t="s">
        <v>14848</v>
      </c>
      <c r="N3854" s="21" t="s">
        <v>9478</v>
      </c>
      <c r="O3854" s="21" t="s">
        <v>83</v>
      </c>
      <c r="P3854" s="35" t="s">
        <v>13496</v>
      </c>
    </row>
    <row r="3855" spans="2:16">
      <c r="B3855" t="s">
        <v>41</v>
      </c>
      <c r="C3855" t="s">
        <v>48</v>
      </c>
      <c r="D3855" s="36">
        <v>49241500</v>
      </c>
      <c r="E3855" s="36">
        <v>152853</v>
      </c>
      <c r="F3855" t="s">
        <v>12075</v>
      </c>
      <c r="G3855" t="s">
        <v>57</v>
      </c>
      <c r="H3855" s="37">
        <v>81</v>
      </c>
      <c r="I3855" s="41">
        <f t="shared" si="79"/>
        <v>79.38</v>
      </c>
      <c r="J3855" t="s">
        <v>8885</v>
      </c>
      <c r="K3855" s="35">
        <v>152853</v>
      </c>
      <c r="L3855" s="33">
        <v>0.02</v>
      </c>
      <c r="M3855" s="21" t="s">
        <v>14848</v>
      </c>
      <c r="N3855" s="21" t="s">
        <v>9478</v>
      </c>
      <c r="O3855" s="21" t="s">
        <v>83</v>
      </c>
      <c r="P3855" s="35" t="s">
        <v>13496</v>
      </c>
    </row>
    <row r="3856" spans="2:16">
      <c r="B3856" t="s">
        <v>41</v>
      </c>
      <c r="C3856" t="s">
        <v>48</v>
      </c>
      <c r="D3856" s="36">
        <v>49241500</v>
      </c>
      <c r="E3856" s="36">
        <v>152854</v>
      </c>
      <c r="F3856" t="s">
        <v>12076</v>
      </c>
      <c r="G3856" t="s">
        <v>57</v>
      </c>
      <c r="H3856" s="37">
        <v>88</v>
      </c>
      <c r="I3856" s="41">
        <f t="shared" si="79"/>
        <v>86.24</v>
      </c>
      <c r="J3856" t="s">
        <v>8885</v>
      </c>
      <c r="K3856" s="35">
        <v>152854</v>
      </c>
      <c r="L3856" s="33">
        <v>0.02</v>
      </c>
      <c r="M3856" s="21" t="s">
        <v>14848</v>
      </c>
      <c r="N3856" s="21" t="s">
        <v>9478</v>
      </c>
      <c r="O3856" s="21" t="s">
        <v>83</v>
      </c>
      <c r="P3856" s="35" t="s">
        <v>13496</v>
      </c>
    </row>
    <row r="3857" spans="2:16">
      <c r="B3857" t="s">
        <v>41</v>
      </c>
      <c r="C3857" t="s">
        <v>48</v>
      </c>
      <c r="D3857" s="36">
        <v>49241500</v>
      </c>
      <c r="E3857" s="36">
        <v>152855</v>
      </c>
      <c r="F3857" t="s">
        <v>12077</v>
      </c>
      <c r="G3857" t="s">
        <v>57</v>
      </c>
      <c r="H3857" s="37">
        <v>134</v>
      </c>
      <c r="I3857" s="41">
        <f t="shared" si="79"/>
        <v>131.32</v>
      </c>
      <c r="J3857" t="s">
        <v>8885</v>
      </c>
      <c r="K3857" s="35">
        <v>152855</v>
      </c>
      <c r="L3857" s="33">
        <v>0.02</v>
      </c>
      <c r="M3857" s="21" t="s">
        <v>14848</v>
      </c>
      <c r="N3857" s="21" t="s">
        <v>9478</v>
      </c>
      <c r="O3857" s="21" t="s">
        <v>83</v>
      </c>
      <c r="P3857" s="35" t="s">
        <v>13496</v>
      </c>
    </row>
    <row r="3858" spans="2:16">
      <c r="B3858" t="s">
        <v>41</v>
      </c>
      <c r="C3858" t="s">
        <v>48</v>
      </c>
      <c r="D3858" s="36">
        <v>49241500</v>
      </c>
      <c r="E3858" s="36">
        <v>152856</v>
      </c>
      <c r="F3858" t="s">
        <v>12078</v>
      </c>
      <c r="G3858" t="s">
        <v>57</v>
      </c>
      <c r="H3858" s="37">
        <v>133</v>
      </c>
      <c r="I3858" s="41">
        <f t="shared" si="79"/>
        <v>130.34</v>
      </c>
      <c r="J3858" t="s">
        <v>8885</v>
      </c>
      <c r="K3858" s="35">
        <v>152856</v>
      </c>
      <c r="L3858" s="33">
        <v>0.02</v>
      </c>
      <c r="M3858" s="21" t="s">
        <v>14848</v>
      </c>
      <c r="N3858" s="21" t="s">
        <v>9478</v>
      </c>
      <c r="O3858" s="21" t="s">
        <v>83</v>
      </c>
      <c r="P3858" s="35" t="s">
        <v>13496</v>
      </c>
    </row>
    <row r="3859" spans="2:16">
      <c r="B3859" t="s">
        <v>41</v>
      </c>
      <c r="C3859" t="s">
        <v>48</v>
      </c>
      <c r="D3859" s="36">
        <v>49241500</v>
      </c>
      <c r="E3859" s="36">
        <v>157740</v>
      </c>
      <c r="F3859" t="s">
        <v>12079</v>
      </c>
      <c r="G3859" t="s">
        <v>57</v>
      </c>
      <c r="H3859" s="37">
        <v>50</v>
      </c>
      <c r="I3859" s="41">
        <f t="shared" si="79"/>
        <v>49</v>
      </c>
      <c r="J3859" t="s">
        <v>8885</v>
      </c>
      <c r="K3859" s="35">
        <v>157740</v>
      </c>
      <c r="L3859" s="33">
        <v>0.02</v>
      </c>
      <c r="M3859" s="21" t="s">
        <v>14848</v>
      </c>
      <c r="N3859" s="21" t="s">
        <v>9478</v>
      </c>
      <c r="O3859" s="21" t="s">
        <v>83</v>
      </c>
      <c r="P3859" s="35" t="s">
        <v>13496</v>
      </c>
    </row>
    <row r="3860" spans="2:16">
      <c r="B3860" t="s">
        <v>41</v>
      </c>
      <c r="C3860" t="s">
        <v>48</v>
      </c>
      <c r="D3860" s="36">
        <v>49241500</v>
      </c>
      <c r="E3860" s="36">
        <v>157742</v>
      </c>
      <c r="F3860" t="s">
        <v>12080</v>
      </c>
      <c r="G3860" t="s">
        <v>57</v>
      </c>
      <c r="H3860" s="37">
        <v>39</v>
      </c>
      <c r="I3860" s="41">
        <f t="shared" si="79"/>
        <v>38.22</v>
      </c>
      <c r="J3860" t="s">
        <v>8885</v>
      </c>
      <c r="K3860" s="35">
        <v>157742</v>
      </c>
      <c r="L3860" s="33">
        <v>0.02</v>
      </c>
      <c r="M3860" s="21" t="s">
        <v>14848</v>
      </c>
      <c r="N3860" s="21" t="s">
        <v>9478</v>
      </c>
      <c r="O3860" s="21" t="s">
        <v>83</v>
      </c>
      <c r="P3860" s="35" t="s">
        <v>13496</v>
      </c>
    </row>
    <row r="3861" spans="2:16">
      <c r="B3861" t="s">
        <v>41</v>
      </c>
      <c r="C3861" t="s">
        <v>48</v>
      </c>
      <c r="D3861" s="36">
        <v>49241500</v>
      </c>
      <c r="E3861" s="36">
        <v>159194</v>
      </c>
      <c r="F3861" t="s">
        <v>12081</v>
      </c>
      <c r="G3861" t="s">
        <v>57</v>
      </c>
      <c r="H3861" s="37">
        <v>244</v>
      </c>
      <c r="I3861" s="41">
        <f t="shared" si="79"/>
        <v>239.12</v>
      </c>
      <c r="J3861" t="s">
        <v>8885</v>
      </c>
      <c r="K3861" s="35">
        <v>159194</v>
      </c>
      <c r="L3861" s="33">
        <v>0.02</v>
      </c>
      <c r="M3861" s="21" t="s">
        <v>14848</v>
      </c>
      <c r="N3861" s="21" t="s">
        <v>9478</v>
      </c>
      <c r="O3861" s="21" t="s">
        <v>83</v>
      </c>
      <c r="P3861" s="35" t="s">
        <v>13496</v>
      </c>
    </row>
    <row r="3862" spans="2:16">
      <c r="B3862" t="s">
        <v>41</v>
      </c>
      <c r="C3862" t="s">
        <v>48</v>
      </c>
      <c r="D3862" s="36">
        <v>49241500</v>
      </c>
      <c r="E3862" s="36">
        <v>166683</v>
      </c>
      <c r="F3862" t="s">
        <v>12082</v>
      </c>
      <c r="G3862" t="s">
        <v>57</v>
      </c>
      <c r="H3862" s="37">
        <v>5.6</v>
      </c>
      <c r="I3862" s="41">
        <f t="shared" si="79"/>
        <v>5.4879999999999995</v>
      </c>
      <c r="J3862" t="s">
        <v>8885</v>
      </c>
      <c r="K3862" s="35">
        <v>166683</v>
      </c>
      <c r="L3862" s="33">
        <v>0.02</v>
      </c>
      <c r="M3862" s="21" t="s">
        <v>14848</v>
      </c>
      <c r="N3862" s="21" t="s">
        <v>9478</v>
      </c>
      <c r="O3862" s="21" t="s">
        <v>83</v>
      </c>
      <c r="P3862" s="35" t="s">
        <v>13496</v>
      </c>
    </row>
    <row r="3863" spans="2:16">
      <c r="B3863" t="s">
        <v>41</v>
      </c>
      <c r="C3863" t="s">
        <v>48</v>
      </c>
      <c r="D3863" s="36">
        <v>49241500</v>
      </c>
      <c r="E3863" s="36">
        <v>176318</v>
      </c>
      <c r="F3863" t="s">
        <v>12083</v>
      </c>
      <c r="G3863" t="s">
        <v>57</v>
      </c>
      <c r="H3863" s="37">
        <v>12.6</v>
      </c>
      <c r="I3863" s="41">
        <f t="shared" si="79"/>
        <v>12.347999999999999</v>
      </c>
      <c r="J3863" t="s">
        <v>8885</v>
      </c>
      <c r="K3863" s="35">
        <v>176318</v>
      </c>
      <c r="L3863" s="33">
        <v>0.02</v>
      </c>
      <c r="M3863" s="21" t="s">
        <v>14848</v>
      </c>
      <c r="N3863" s="21" t="s">
        <v>9478</v>
      </c>
      <c r="O3863" s="21" t="s">
        <v>83</v>
      </c>
      <c r="P3863" s="35" t="s">
        <v>13496</v>
      </c>
    </row>
    <row r="3864" spans="2:16">
      <c r="B3864" t="s">
        <v>41</v>
      </c>
      <c r="C3864" t="s">
        <v>48</v>
      </c>
      <c r="D3864" s="36">
        <v>49241500</v>
      </c>
      <c r="E3864" s="36">
        <v>178749</v>
      </c>
      <c r="F3864" t="s">
        <v>12084</v>
      </c>
      <c r="G3864" t="s">
        <v>57</v>
      </c>
      <c r="H3864" s="37">
        <v>50</v>
      </c>
      <c r="I3864" s="41">
        <f t="shared" si="79"/>
        <v>49</v>
      </c>
      <c r="J3864" t="s">
        <v>8885</v>
      </c>
      <c r="K3864" s="35">
        <v>178749</v>
      </c>
      <c r="L3864" s="33">
        <v>0.02</v>
      </c>
      <c r="M3864" s="21" t="s">
        <v>14848</v>
      </c>
      <c r="N3864" s="21" t="s">
        <v>9478</v>
      </c>
      <c r="O3864" s="21" t="s">
        <v>83</v>
      </c>
      <c r="P3864" s="35" t="s">
        <v>13496</v>
      </c>
    </row>
    <row r="3865" spans="2:16">
      <c r="B3865" t="s">
        <v>41</v>
      </c>
      <c r="C3865" t="s">
        <v>48</v>
      </c>
      <c r="D3865" s="36">
        <v>49241500</v>
      </c>
      <c r="E3865" s="36">
        <v>300196</v>
      </c>
      <c r="F3865" t="s">
        <v>12085</v>
      </c>
      <c r="G3865" t="s">
        <v>57</v>
      </c>
      <c r="H3865" s="37">
        <v>84</v>
      </c>
      <c r="I3865" s="41">
        <f t="shared" si="79"/>
        <v>82.32</v>
      </c>
      <c r="J3865" t="s">
        <v>8885</v>
      </c>
      <c r="K3865" s="35">
        <v>300196</v>
      </c>
      <c r="L3865" s="33">
        <v>0.02</v>
      </c>
      <c r="M3865" s="21" t="s">
        <v>14848</v>
      </c>
      <c r="N3865" s="21" t="s">
        <v>9478</v>
      </c>
      <c r="O3865" s="21" t="s">
        <v>83</v>
      </c>
      <c r="P3865" s="35" t="s">
        <v>13496</v>
      </c>
    </row>
    <row r="3866" spans="2:16">
      <c r="B3866" t="s">
        <v>41</v>
      </c>
      <c r="C3866" t="s">
        <v>48</v>
      </c>
      <c r="D3866" s="36">
        <v>49241500</v>
      </c>
      <c r="E3866" s="36">
        <v>304005</v>
      </c>
      <c r="F3866" t="s">
        <v>12086</v>
      </c>
      <c r="G3866" t="s">
        <v>57</v>
      </c>
      <c r="H3866" s="37">
        <v>45</v>
      </c>
      <c r="I3866" s="41">
        <f t="shared" si="79"/>
        <v>44.1</v>
      </c>
      <c r="J3866" t="s">
        <v>8885</v>
      </c>
      <c r="K3866" s="35">
        <v>304005</v>
      </c>
      <c r="L3866" s="33">
        <v>0.02</v>
      </c>
      <c r="M3866" s="21" t="s">
        <v>14848</v>
      </c>
      <c r="N3866" s="21" t="s">
        <v>9478</v>
      </c>
      <c r="O3866" s="21" t="s">
        <v>83</v>
      </c>
      <c r="P3866" s="35" t="s">
        <v>13496</v>
      </c>
    </row>
    <row r="3867" spans="2:16">
      <c r="B3867" s="35" t="s">
        <v>41</v>
      </c>
      <c r="C3867" s="35" t="s">
        <v>51</v>
      </c>
      <c r="D3867" s="36">
        <v>49241500</v>
      </c>
      <c r="E3867" s="35" t="s">
        <v>4268</v>
      </c>
      <c r="F3867" t="s">
        <v>4282</v>
      </c>
      <c r="G3867" t="s">
        <v>57</v>
      </c>
      <c r="H3867" s="37">
        <v>329</v>
      </c>
      <c r="I3867" s="37">
        <f>H3867*0.95</f>
        <v>312.55</v>
      </c>
      <c r="J3867" s="35" t="s">
        <v>3865</v>
      </c>
      <c r="K3867" s="35" t="s">
        <v>4268</v>
      </c>
      <c r="L3867" s="33">
        <v>0.05</v>
      </c>
      <c r="M3867" s="21" t="s">
        <v>14848</v>
      </c>
      <c r="N3867" s="35" t="s">
        <v>1313</v>
      </c>
      <c r="O3867" s="45" t="s">
        <v>83</v>
      </c>
      <c r="P3867" s="35" t="s">
        <v>13496</v>
      </c>
    </row>
    <row r="3868" spans="2:16">
      <c r="B3868" s="35" t="s">
        <v>41</v>
      </c>
      <c r="C3868" s="35" t="s">
        <v>51</v>
      </c>
      <c r="D3868" s="36">
        <v>49241500</v>
      </c>
      <c r="E3868" s="35" t="s">
        <v>4269</v>
      </c>
      <c r="F3868" t="s">
        <v>4283</v>
      </c>
      <c r="G3868" t="s">
        <v>57</v>
      </c>
      <c r="H3868" s="37">
        <v>159</v>
      </c>
      <c r="I3868" s="37">
        <f t="shared" ref="I3868:I3931" si="80">H3868*0.95</f>
        <v>151.04999999999998</v>
      </c>
      <c r="J3868" s="35" t="s">
        <v>3865</v>
      </c>
      <c r="K3868" s="35" t="s">
        <v>4269</v>
      </c>
      <c r="L3868" s="33">
        <v>0.05</v>
      </c>
      <c r="M3868" s="21" t="s">
        <v>14848</v>
      </c>
      <c r="N3868" s="35" t="s">
        <v>1313</v>
      </c>
      <c r="O3868" s="45" t="s">
        <v>83</v>
      </c>
      <c r="P3868" s="35" t="s">
        <v>13496</v>
      </c>
    </row>
    <row r="3869" spans="2:16">
      <c r="B3869" s="35" t="s">
        <v>41</v>
      </c>
      <c r="C3869" s="35" t="s">
        <v>51</v>
      </c>
      <c r="D3869" s="36">
        <v>49241500</v>
      </c>
      <c r="E3869" s="35" t="s">
        <v>4270</v>
      </c>
      <c r="F3869" t="s">
        <v>4284</v>
      </c>
      <c r="G3869" t="s">
        <v>57</v>
      </c>
      <c r="H3869" s="37">
        <v>299</v>
      </c>
      <c r="I3869" s="37">
        <f t="shared" si="80"/>
        <v>284.05</v>
      </c>
      <c r="J3869" s="35" t="s">
        <v>3865</v>
      </c>
      <c r="K3869" s="35" t="s">
        <v>4270</v>
      </c>
      <c r="L3869" s="33">
        <v>0.05</v>
      </c>
      <c r="M3869" s="21" t="s">
        <v>14848</v>
      </c>
      <c r="N3869" s="35" t="s">
        <v>1313</v>
      </c>
      <c r="O3869" s="45" t="s">
        <v>83</v>
      </c>
      <c r="P3869" s="35" t="s">
        <v>13496</v>
      </c>
    </row>
    <row r="3870" spans="2:16">
      <c r="B3870" s="35" t="s">
        <v>41</v>
      </c>
      <c r="C3870" s="35" t="s">
        <v>51</v>
      </c>
      <c r="D3870" s="36">
        <v>49241500</v>
      </c>
      <c r="E3870" s="35" t="s">
        <v>4271</v>
      </c>
      <c r="F3870" t="s">
        <v>4285</v>
      </c>
      <c r="G3870" t="s">
        <v>57</v>
      </c>
      <c r="H3870" s="37">
        <v>489</v>
      </c>
      <c r="I3870" s="37">
        <f t="shared" si="80"/>
        <v>464.54999999999995</v>
      </c>
      <c r="J3870" s="35" t="s">
        <v>3865</v>
      </c>
      <c r="K3870" s="35" t="s">
        <v>4271</v>
      </c>
      <c r="L3870" s="33">
        <v>0.05</v>
      </c>
      <c r="M3870" s="21" t="s">
        <v>14848</v>
      </c>
      <c r="N3870" s="35" t="s">
        <v>1313</v>
      </c>
      <c r="O3870" s="45" t="s">
        <v>83</v>
      </c>
      <c r="P3870" s="35" t="s">
        <v>13496</v>
      </c>
    </row>
    <row r="3871" spans="2:16">
      <c r="B3871" s="35" t="s">
        <v>41</v>
      </c>
      <c r="C3871" s="35" t="s">
        <v>51</v>
      </c>
      <c r="D3871" s="36">
        <v>49241500</v>
      </c>
      <c r="E3871" s="35" t="s">
        <v>4272</v>
      </c>
      <c r="F3871" t="s">
        <v>4286</v>
      </c>
      <c r="G3871" t="s">
        <v>57</v>
      </c>
      <c r="H3871" s="37">
        <v>1199</v>
      </c>
      <c r="I3871" s="37">
        <f t="shared" si="80"/>
        <v>1139.05</v>
      </c>
      <c r="J3871" s="35" t="s">
        <v>3865</v>
      </c>
      <c r="K3871" s="35" t="s">
        <v>4272</v>
      </c>
      <c r="L3871" s="33">
        <v>0.05</v>
      </c>
      <c r="M3871" s="21" t="s">
        <v>14848</v>
      </c>
      <c r="N3871" s="35" t="s">
        <v>1313</v>
      </c>
      <c r="O3871" s="45" t="s">
        <v>83</v>
      </c>
      <c r="P3871" s="35" t="s">
        <v>13496</v>
      </c>
    </row>
    <row r="3872" spans="2:16">
      <c r="B3872" s="35" t="s">
        <v>41</v>
      </c>
      <c r="C3872" s="35" t="s">
        <v>51</v>
      </c>
      <c r="D3872" s="36">
        <v>49241500</v>
      </c>
      <c r="E3872" s="35" t="s">
        <v>4273</v>
      </c>
      <c r="F3872" t="s">
        <v>4287</v>
      </c>
      <c r="G3872" t="s">
        <v>57</v>
      </c>
      <c r="H3872" s="37">
        <v>1379</v>
      </c>
      <c r="I3872" s="37">
        <f t="shared" si="80"/>
        <v>1310.05</v>
      </c>
      <c r="J3872" s="35" t="s">
        <v>3865</v>
      </c>
      <c r="K3872" s="35" t="s">
        <v>4273</v>
      </c>
      <c r="L3872" s="33">
        <v>0.05</v>
      </c>
      <c r="M3872" s="21" t="s">
        <v>14848</v>
      </c>
      <c r="N3872" s="35" t="s">
        <v>1313</v>
      </c>
      <c r="O3872" s="45" t="s">
        <v>83</v>
      </c>
      <c r="P3872" s="35" t="s">
        <v>13496</v>
      </c>
    </row>
    <row r="3873" spans="2:16">
      <c r="B3873" s="35" t="s">
        <v>41</v>
      </c>
      <c r="C3873" s="35" t="s">
        <v>51</v>
      </c>
      <c r="D3873" s="36">
        <v>49241500</v>
      </c>
      <c r="E3873" s="35" t="s">
        <v>4274</v>
      </c>
      <c r="F3873" t="s">
        <v>4288</v>
      </c>
      <c r="G3873" t="s">
        <v>57</v>
      </c>
      <c r="H3873" s="37">
        <v>259</v>
      </c>
      <c r="I3873" s="37">
        <f t="shared" si="80"/>
        <v>246.04999999999998</v>
      </c>
      <c r="J3873" s="35" t="s">
        <v>3865</v>
      </c>
      <c r="K3873" s="35" t="s">
        <v>4274</v>
      </c>
      <c r="L3873" s="33">
        <v>0.05</v>
      </c>
      <c r="M3873" s="21" t="s">
        <v>14848</v>
      </c>
      <c r="N3873" s="35" t="s">
        <v>1313</v>
      </c>
      <c r="O3873" s="45" t="s">
        <v>83</v>
      </c>
      <c r="P3873" s="35" t="s">
        <v>13496</v>
      </c>
    </row>
    <row r="3874" spans="2:16">
      <c r="B3874" s="35" t="s">
        <v>41</v>
      </c>
      <c r="C3874" s="35" t="s">
        <v>51</v>
      </c>
      <c r="D3874" s="36">
        <v>49241500</v>
      </c>
      <c r="E3874" s="35" t="s">
        <v>4275</v>
      </c>
      <c r="F3874" t="s">
        <v>4289</v>
      </c>
      <c r="G3874" t="s">
        <v>57</v>
      </c>
      <c r="H3874" s="37">
        <v>699</v>
      </c>
      <c r="I3874" s="37">
        <f t="shared" si="80"/>
        <v>664.05</v>
      </c>
      <c r="J3874" s="35" t="s">
        <v>3865</v>
      </c>
      <c r="K3874" s="35" t="s">
        <v>4275</v>
      </c>
      <c r="L3874" s="33">
        <v>0.05</v>
      </c>
      <c r="M3874" s="21" t="s">
        <v>14848</v>
      </c>
      <c r="N3874" s="35" t="s">
        <v>1313</v>
      </c>
      <c r="O3874" s="45" t="s">
        <v>83</v>
      </c>
      <c r="P3874" s="35" t="s">
        <v>13496</v>
      </c>
    </row>
    <row r="3875" spans="2:16">
      <c r="B3875" s="35" t="s">
        <v>41</v>
      </c>
      <c r="C3875" s="35" t="s">
        <v>51</v>
      </c>
      <c r="D3875" s="36">
        <v>49241500</v>
      </c>
      <c r="E3875" s="35" t="s">
        <v>4276</v>
      </c>
      <c r="F3875" t="s">
        <v>4289</v>
      </c>
      <c r="G3875" t="s">
        <v>57</v>
      </c>
      <c r="H3875" s="37">
        <v>779</v>
      </c>
      <c r="I3875" s="37">
        <f t="shared" si="80"/>
        <v>740.05</v>
      </c>
      <c r="J3875" s="35" t="s">
        <v>3865</v>
      </c>
      <c r="K3875" s="35" t="s">
        <v>4276</v>
      </c>
      <c r="L3875" s="33">
        <v>0.05</v>
      </c>
      <c r="M3875" s="21" t="s">
        <v>14848</v>
      </c>
      <c r="N3875" s="35" t="s">
        <v>1313</v>
      </c>
      <c r="O3875" s="45" t="s">
        <v>83</v>
      </c>
      <c r="P3875" s="35" t="s">
        <v>13496</v>
      </c>
    </row>
    <row r="3876" spans="2:16">
      <c r="B3876" s="35" t="s">
        <v>41</v>
      </c>
      <c r="C3876" s="35" t="s">
        <v>51</v>
      </c>
      <c r="D3876" s="36">
        <v>49241500</v>
      </c>
      <c r="E3876" s="35" t="s">
        <v>4277</v>
      </c>
      <c r="F3876" t="s">
        <v>4290</v>
      </c>
      <c r="G3876" t="s">
        <v>57</v>
      </c>
      <c r="H3876" s="37">
        <v>2999</v>
      </c>
      <c r="I3876" s="37">
        <f t="shared" si="80"/>
        <v>2849.0499999999997</v>
      </c>
      <c r="J3876" s="35" t="s">
        <v>3865</v>
      </c>
      <c r="K3876" s="35" t="s">
        <v>4277</v>
      </c>
      <c r="L3876" s="33">
        <v>0.05</v>
      </c>
      <c r="M3876" s="21" t="s">
        <v>14848</v>
      </c>
      <c r="N3876" s="35" t="s">
        <v>1313</v>
      </c>
      <c r="O3876" s="45" t="s">
        <v>83</v>
      </c>
      <c r="P3876" s="35" t="s">
        <v>13496</v>
      </c>
    </row>
    <row r="3877" spans="2:16">
      <c r="B3877" s="35" t="s">
        <v>41</v>
      </c>
      <c r="C3877" s="35" t="s">
        <v>51</v>
      </c>
      <c r="D3877" s="36">
        <v>49241500</v>
      </c>
      <c r="E3877" s="35" t="s">
        <v>4278</v>
      </c>
      <c r="F3877" t="s">
        <v>4290</v>
      </c>
      <c r="G3877" t="s">
        <v>57</v>
      </c>
      <c r="H3877" s="37">
        <v>3399</v>
      </c>
      <c r="I3877" s="37">
        <f t="shared" si="80"/>
        <v>3229.0499999999997</v>
      </c>
      <c r="J3877" s="35" t="s">
        <v>3865</v>
      </c>
      <c r="K3877" s="35" t="s">
        <v>4278</v>
      </c>
      <c r="L3877" s="33">
        <v>0.05</v>
      </c>
      <c r="M3877" s="21" t="s">
        <v>14848</v>
      </c>
      <c r="N3877" s="35" t="s">
        <v>1313</v>
      </c>
      <c r="O3877" s="45" t="s">
        <v>83</v>
      </c>
      <c r="P3877" s="35" t="s">
        <v>13496</v>
      </c>
    </row>
    <row r="3878" spans="2:16">
      <c r="B3878" s="35" t="s">
        <v>41</v>
      </c>
      <c r="C3878" s="35" t="s">
        <v>51</v>
      </c>
      <c r="D3878" s="36">
        <v>49241500</v>
      </c>
      <c r="E3878" s="35" t="s">
        <v>4279</v>
      </c>
      <c r="F3878" t="s">
        <v>4291</v>
      </c>
      <c r="G3878" t="s">
        <v>57</v>
      </c>
      <c r="H3878" s="37">
        <v>259</v>
      </c>
      <c r="I3878" s="37">
        <f t="shared" si="80"/>
        <v>246.04999999999998</v>
      </c>
      <c r="J3878" s="35" t="s">
        <v>3865</v>
      </c>
      <c r="K3878" s="35" t="s">
        <v>4279</v>
      </c>
      <c r="L3878" s="33">
        <v>0.05</v>
      </c>
      <c r="M3878" s="21" t="s">
        <v>14848</v>
      </c>
      <c r="N3878" s="35" t="s">
        <v>1313</v>
      </c>
      <c r="O3878" s="45" t="s">
        <v>83</v>
      </c>
      <c r="P3878" s="35" t="s">
        <v>13496</v>
      </c>
    </row>
    <row r="3879" spans="2:16">
      <c r="B3879" s="35" t="s">
        <v>41</v>
      </c>
      <c r="C3879" s="35" t="s">
        <v>51</v>
      </c>
      <c r="D3879" s="36">
        <v>49241500</v>
      </c>
      <c r="E3879" s="35" t="s">
        <v>4280</v>
      </c>
      <c r="F3879" t="s">
        <v>4292</v>
      </c>
      <c r="G3879" t="s">
        <v>57</v>
      </c>
      <c r="H3879" s="37">
        <v>599</v>
      </c>
      <c r="I3879" s="37">
        <f t="shared" si="80"/>
        <v>569.04999999999995</v>
      </c>
      <c r="J3879" s="35" t="s">
        <v>3865</v>
      </c>
      <c r="K3879" s="35" t="s">
        <v>4280</v>
      </c>
      <c r="L3879" s="33">
        <v>0.05</v>
      </c>
      <c r="M3879" s="21" t="s">
        <v>14848</v>
      </c>
      <c r="N3879" s="35" t="s">
        <v>1313</v>
      </c>
      <c r="O3879" s="45" t="s">
        <v>83</v>
      </c>
      <c r="P3879" s="35" t="s">
        <v>13496</v>
      </c>
    </row>
    <row r="3880" spans="2:16">
      <c r="B3880" s="35" t="s">
        <v>41</v>
      </c>
      <c r="C3880" s="35" t="s">
        <v>51</v>
      </c>
      <c r="D3880" s="36">
        <v>49241500</v>
      </c>
      <c r="E3880" s="35" t="s">
        <v>4281</v>
      </c>
      <c r="F3880" t="s">
        <v>4293</v>
      </c>
      <c r="G3880" t="s">
        <v>57</v>
      </c>
      <c r="H3880" s="37">
        <v>2059</v>
      </c>
      <c r="I3880" s="37">
        <f t="shared" si="80"/>
        <v>1956.05</v>
      </c>
      <c r="J3880" s="35" t="s">
        <v>3865</v>
      </c>
      <c r="K3880" s="35" t="s">
        <v>4281</v>
      </c>
      <c r="L3880" s="33">
        <v>0.05</v>
      </c>
      <c r="M3880" s="21" t="s">
        <v>14848</v>
      </c>
      <c r="N3880" s="35" t="s">
        <v>1313</v>
      </c>
      <c r="O3880" s="45" t="s">
        <v>83</v>
      </c>
      <c r="P3880" s="35" t="s">
        <v>13496</v>
      </c>
    </row>
    <row r="3881" spans="2:16">
      <c r="B3881" s="35" t="s">
        <v>41</v>
      </c>
      <c r="C3881" s="35" t="s">
        <v>51</v>
      </c>
      <c r="D3881" s="36">
        <v>49241500</v>
      </c>
      <c r="E3881" s="35" t="s">
        <v>4147</v>
      </c>
      <c r="F3881" t="s">
        <v>4173</v>
      </c>
      <c r="G3881" t="s">
        <v>57</v>
      </c>
      <c r="H3881" s="37">
        <v>3395</v>
      </c>
      <c r="I3881" s="37">
        <f t="shared" si="80"/>
        <v>3225.25</v>
      </c>
      <c r="J3881" s="35" t="s">
        <v>3865</v>
      </c>
      <c r="K3881" s="35" t="s">
        <v>4147</v>
      </c>
      <c r="L3881" s="33">
        <v>0.05</v>
      </c>
      <c r="M3881" s="21" t="s">
        <v>14848</v>
      </c>
      <c r="N3881" s="35" t="s">
        <v>1313</v>
      </c>
      <c r="O3881" s="45" t="s">
        <v>83</v>
      </c>
      <c r="P3881" s="35" t="s">
        <v>13496</v>
      </c>
    </row>
    <row r="3882" spans="2:16">
      <c r="B3882" s="35" t="s">
        <v>41</v>
      </c>
      <c r="C3882" s="35" t="s">
        <v>51</v>
      </c>
      <c r="D3882" s="36">
        <v>49241500</v>
      </c>
      <c r="E3882" s="35" t="s">
        <v>4148</v>
      </c>
      <c r="F3882" t="s">
        <v>4174</v>
      </c>
      <c r="G3882" t="s">
        <v>57</v>
      </c>
      <c r="H3882" s="37">
        <v>4595</v>
      </c>
      <c r="I3882" s="37">
        <f t="shared" si="80"/>
        <v>4365.25</v>
      </c>
      <c r="J3882" s="35" t="s">
        <v>3865</v>
      </c>
      <c r="K3882" s="35" t="s">
        <v>4148</v>
      </c>
      <c r="L3882" s="33">
        <v>0.05</v>
      </c>
      <c r="M3882" s="21" t="s">
        <v>14848</v>
      </c>
      <c r="N3882" s="35" t="s">
        <v>1313</v>
      </c>
      <c r="O3882" s="45" t="s">
        <v>83</v>
      </c>
      <c r="P3882" s="35" t="s">
        <v>13496</v>
      </c>
    </row>
    <row r="3883" spans="2:16">
      <c r="B3883" s="35" t="s">
        <v>41</v>
      </c>
      <c r="C3883" s="35" t="s">
        <v>51</v>
      </c>
      <c r="D3883" s="36">
        <v>49241500</v>
      </c>
      <c r="E3883" s="35" t="s">
        <v>4149</v>
      </c>
      <c r="F3883" t="s">
        <v>4175</v>
      </c>
      <c r="G3883" t="s">
        <v>57</v>
      </c>
      <c r="H3883" s="37">
        <v>3495</v>
      </c>
      <c r="I3883" s="37">
        <f t="shared" si="80"/>
        <v>3320.25</v>
      </c>
      <c r="J3883" s="35" t="s">
        <v>3865</v>
      </c>
      <c r="K3883" s="35" t="s">
        <v>4149</v>
      </c>
      <c r="L3883" s="33">
        <v>0.05</v>
      </c>
      <c r="M3883" s="21" t="s">
        <v>14848</v>
      </c>
      <c r="N3883" s="35" t="s">
        <v>1313</v>
      </c>
      <c r="O3883" s="45" t="s">
        <v>83</v>
      </c>
      <c r="P3883" s="35" t="s">
        <v>13496</v>
      </c>
    </row>
    <row r="3884" spans="2:16">
      <c r="B3884" s="35" t="s">
        <v>41</v>
      </c>
      <c r="C3884" s="35" t="s">
        <v>51</v>
      </c>
      <c r="D3884" s="36">
        <v>49241500</v>
      </c>
      <c r="E3884" s="35" t="s">
        <v>4150</v>
      </c>
      <c r="F3884" t="s">
        <v>4176</v>
      </c>
      <c r="G3884" t="s">
        <v>57</v>
      </c>
      <c r="H3884" s="37">
        <v>1595</v>
      </c>
      <c r="I3884" s="37">
        <f t="shared" si="80"/>
        <v>1515.25</v>
      </c>
      <c r="J3884" s="35" t="s">
        <v>3865</v>
      </c>
      <c r="K3884" s="35" t="s">
        <v>4150</v>
      </c>
      <c r="L3884" s="33">
        <v>0.05</v>
      </c>
      <c r="M3884" s="21" t="s">
        <v>14848</v>
      </c>
      <c r="N3884" s="35" t="s">
        <v>1313</v>
      </c>
      <c r="O3884" s="45" t="s">
        <v>83</v>
      </c>
      <c r="P3884" s="35" t="s">
        <v>13496</v>
      </c>
    </row>
    <row r="3885" spans="2:16">
      <c r="B3885" s="35" t="s">
        <v>41</v>
      </c>
      <c r="C3885" s="35" t="s">
        <v>51</v>
      </c>
      <c r="D3885" s="36">
        <v>49241500</v>
      </c>
      <c r="E3885" s="35" t="s">
        <v>4151</v>
      </c>
      <c r="F3885" t="s">
        <v>4177</v>
      </c>
      <c r="G3885" t="s">
        <v>57</v>
      </c>
      <c r="H3885" s="37">
        <v>1995</v>
      </c>
      <c r="I3885" s="37">
        <f t="shared" si="80"/>
        <v>1895.25</v>
      </c>
      <c r="J3885" s="35" t="s">
        <v>3865</v>
      </c>
      <c r="K3885" s="35" t="s">
        <v>4151</v>
      </c>
      <c r="L3885" s="33">
        <v>0.05</v>
      </c>
      <c r="M3885" s="21" t="s">
        <v>14848</v>
      </c>
      <c r="N3885" s="35" t="s">
        <v>1313</v>
      </c>
      <c r="O3885" s="45" t="s">
        <v>83</v>
      </c>
      <c r="P3885" s="35" t="s">
        <v>13496</v>
      </c>
    </row>
    <row r="3886" spans="2:16">
      <c r="B3886" s="35" t="s">
        <v>41</v>
      </c>
      <c r="C3886" s="35" t="s">
        <v>51</v>
      </c>
      <c r="D3886" s="36">
        <v>49241500</v>
      </c>
      <c r="E3886" s="35" t="s">
        <v>4152</v>
      </c>
      <c r="F3886" t="s">
        <v>4294</v>
      </c>
      <c r="G3886" t="s">
        <v>57</v>
      </c>
      <c r="H3886" s="37">
        <v>2295</v>
      </c>
      <c r="I3886" s="37">
        <f t="shared" si="80"/>
        <v>2180.25</v>
      </c>
      <c r="J3886" s="35" t="s">
        <v>3865</v>
      </c>
      <c r="K3886" s="35" t="s">
        <v>4152</v>
      </c>
      <c r="L3886" s="33">
        <v>0.05</v>
      </c>
      <c r="M3886" s="21" t="s">
        <v>14848</v>
      </c>
      <c r="N3886" s="35" t="s">
        <v>1313</v>
      </c>
      <c r="O3886" s="45" t="s">
        <v>83</v>
      </c>
      <c r="P3886" s="35" t="s">
        <v>13496</v>
      </c>
    </row>
    <row r="3887" spans="2:16">
      <c r="B3887" s="35" t="s">
        <v>41</v>
      </c>
      <c r="C3887" s="35" t="s">
        <v>51</v>
      </c>
      <c r="D3887" s="36">
        <v>49241500</v>
      </c>
      <c r="E3887" s="35" t="s">
        <v>4154</v>
      </c>
      <c r="F3887" t="s">
        <v>4180</v>
      </c>
      <c r="G3887" t="s">
        <v>57</v>
      </c>
      <c r="H3887" s="37">
        <v>1195</v>
      </c>
      <c r="I3887" s="37">
        <f t="shared" si="80"/>
        <v>1135.25</v>
      </c>
      <c r="J3887" s="35" t="s">
        <v>3865</v>
      </c>
      <c r="K3887" s="35" t="s">
        <v>4154</v>
      </c>
      <c r="L3887" s="33">
        <v>0.05</v>
      </c>
      <c r="M3887" s="21" t="s">
        <v>14848</v>
      </c>
      <c r="N3887" s="35" t="s">
        <v>1313</v>
      </c>
      <c r="O3887" s="45" t="s">
        <v>83</v>
      </c>
      <c r="P3887" s="35" t="s">
        <v>13496</v>
      </c>
    </row>
    <row r="3888" spans="2:16">
      <c r="B3888" s="35" t="s">
        <v>41</v>
      </c>
      <c r="C3888" s="35" t="s">
        <v>51</v>
      </c>
      <c r="D3888" s="36">
        <v>49241500</v>
      </c>
      <c r="E3888" s="35" t="s">
        <v>4155</v>
      </c>
      <c r="F3888" t="s">
        <v>4295</v>
      </c>
      <c r="G3888" t="s">
        <v>57</v>
      </c>
      <c r="H3888" s="37">
        <v>1795</v>
      </c>
      <c r="I3888" s="37">
        <f t="shared" si="80"/>
        <v>1705.25</v>
      </c>
      <c r="J3888" s="35" t="s">
        <v>3865</v>
      </c>
      <c r="K3888" s="35" t="s">
        <v>4155</v>
      </c>
      <c r="L3888" s="33">
        <v>0.05</v>
      </c>
      <c r="M3888" s="21" t="s">
        <v>14848</v>
      </c>
      <c r="N3888" s="35" t="s">
        <v>1313</v>
      </c>
      <c r="O3888" s="45" t="s">
        <v>83</v>
      </c>
      <c r="P3888" s="35" t="s">
        <v>13496</v>
      </c>
    </row>
    <row r="3889" spans="2:16">
      <c r="B3889" s="35" t="s">
        <v>41</v>
      </c>
      <c r="C3889" s="35" t="s">
        <v>51</v>
      </c>
      <c r="D3889" s="36">
        <v>49241500</v>
      </c>
      <c r="E3889" s="35" t="s">
        <v>4157</v>
      </c>
      <c r="F3889" t="s">
        <v>4183</v>
      </c>
      <c r="G3889" t="s">
        <v>57</v>
      </c>
      <c r="H3889" s="37">
        <v>1195</v>
      </c>
      <c r="I3889" s="37">
        <f t="shared" si="80"/>
        <v>1135.25</v>
      </c>
      <c r="J3889" s="35" t="s">
        <v>3865</v>
      </c>
      <c r="K3889" s="35" t="s">
        <v>4157</v>
      </c>
      <c r="L3889" s="33">
        <v>0.05</v>
      </c>
      <c r="M3889" s="21" t="s">
        <v>14848</v>
      </c>
      <c r="N3889" s="35" t="s">
        <v>1313</v>
      </c>
      <c r="O3889" s="45" t="s">
        <v>83</v>
      </c>
      <c r="P3889" s="35" t="s">
        <v>13496</v>
      </c>
    </row>
    <row r="3890" spans="2:16">
      <c r="B3890" s="35" t="s">
        <v>41</v>
      </c>
      <c r="C3890" s="35" t="s">
        <v>51</v>
      </c>
      <c r="D3890" s="36">
        <v>49241500</v>
      </c>
      <c r="E3890" s="35" t="s">
        <v>4158</v>
      </c>
      <c r="F3890" t="s">
        <v>4184</v>
      </c>
      <c r="G3890" t="s">
        <v>57</v>
      </c>
      <c r="H3890" s="37">
        <v>1795</v>
      </c>
      <c r="I3890" s="37">
        <f t="shared" si="80"/>
        <v>1705.25</v>
      </c>
      <c r="J3890" s="35" t="s">
        <v>3865</v>
      </c>
      <c r="K3890" s="35" t="s">
        <v>4158</v>
      </c>
      <c r="L3890" s="33">
        <v>0.05</v>
      </c>
      <c r="M3890" s="21" t="s">
        <v>14848</v>
      </c>
      <c r="N3890" s="35" t="s">
        <v>1313</v>
      </c>
      <c r="O3890" s="45" t="s">
        <v>83</v>
      </c>
      <c r="P3890" s="35" t="s">
        <v>13496</v>
      </c>
    </row>
    <row r="3891" spans="2:16">
      <c r="B3891" s="35" t="s">
        <v>41</v>
      </c>
      <c r="C3891" s="35" t="s">
        <v>51</v>
      </c>
      <c r="D3891" s="36">
        <v>49241500</v>
      </c>
      <c r="E3891" s="35" t="s">
        <v>4159</v>
      </c>
      <c r="F3891" t="s">
        <v>4185</v>
      </c>
      <c r="G3891" t="s">
        <v>57</v>
      </c>
      <c r="H3891" s="37">
        <v>2395</v>
      </c>
      <c r="I3891" s="37">
        <f t="shared" si="80"/>
        <v>2275.25</v>
      </c>
      <c r="J3891" s="35" t="s">
        <v>3865</v>
      </c>
      <c r="K3891" s="35" t="s">
        <v>4159</v>
      </c>
      <c r="L3891" s="33">
        <v>0.05</v>
      </c>
      <c r="M3891" s="21" t="s">
        <v>14848</v>
      </c>
      <c r="N3891" s="35" t="s">
        <v>1313</v>
      </c>
      <c r="O3891" s="45" t="s">
        <v>83</v>
      </c>
      <c r="P3891" s="35" t="s">
        <v>13496</v>
      </c>
    </row>
    <row r="3892" spans="2:16">
      <c r="B3892" s="35" t="s">
        <v>41</v>
      </c>
      <c r="C3892" s="35" t="s">
        <v>51</v>
      </c>
      <c r="D3892" s="36">
        <v>49241500</v>
      </c>
      <c r="E3892" s="35" t="s">
        <v>4296</v>
      </c>
      <c r="F3892" t="s">
        <v>4310</v>
      </c>
      <c r="G3892" t="s">
        <v>57</v>
      </c>
      <c r="H3892" s="37">
        <v>2299</v>
      </c>
      <c r="I3892" s="37">
        <f t="shared" si="80"/>
        <v>2184.0499999999997</v>
      </c>
      <c r="J3892" s="35" t="s">
        <v>3865</v>
      </c>
      <c r="K3892" s="35" t="s">
        <v>4296</v>
      </c>
      <c r="L3892" s="33">
        <v>0.05</v>
      </c>
      <c r="M3892" s="21" t="s">
        <v>14848</v>
      </c>
      <c r="N3892" s="35" t="s">
        <v>1313</v>
      </c>
      <c r="O3892" s="45" t="s">
        <v>83</v>
      </c>
      <c r="P3892" s="35" t="s">
        <v>13496</v>
      </c>
    </row>
    <row r="3893" spans="2:16">
      <c r="B3893" s="35" t="s">
        <v>41</v>
      </c>
      <c r="C3893" s="35" t="s">
        <v>51</v>
      </c>
      <c r="D3893" s="36">
        <v>49241500</v>
      </c>
      <c r="E3893" s="35" t="s">
        <v>4297</v>
      </c>
      <c r="F3893" t="s">
        <v>4311</v>
      </c>
      <c r="G3893" t="s">
        <v>57</v>
      </c>
      <c r="H3893" s="37">
        <v>1599</v>
      </c>
      <c r="I3893" s="37">
        <f t="shared" si="80"/>
        <v>1519.05</v>
      </c>
      <c r="J3893" s="35" t="s">
        <v>3865</v>
      </c>
      <c r="K3893" s="35" t="s">
        <v>4297</v>
      </c>
      <c r="L3893" s="33">
        <v>0.05</v>
      </c>
      <c r="M3893" s="21" t="s">
        <v>14848</v>
      </c>
      <c r="N3893" s="35" t="s">
        <v>1313</v>
      </c>
      <c r="O3893" s="45" t="s">
        <v>83</v>
      </c>
      <c r="P3893" s="35" t="s">
        <v>13496</v>
      </c>
    </row>
    <row r="3894" spans="2:16">
      <c r="B3894" s="35" t="s">
        <v>41</v>
      </c>
      <c r="C3894" s="35" t="s">
        <v>51</v>
      </c>
      <c r="D3894" s="36">
        <v>49241500</v>
      </c>
      <c r="E3894" s="35" t="s">
        <v>4298</v>
      </c>
      <c r="F3894" t="s">
        <v>4312</v>
      </c>
      <c r="G3894" t="s">
        <v>57</v>
      </c>
      <c r="H3894" s="37">
        <v>3399</v>
      </c>
      <c r="I3894" s="37">
        <f t="shared" si="80"/>
        <v>3229.0499999999997</v>
      </c>
      <c r="J3894" s="35" t="s">
        <v>3865</v>
      </c>
      <c r="K3894" s="35" t="s">
        <v>4298</v>
      </c>
      <c r="L3894" s="33">
        <v>0.05</v>
      </c>
      <c r="M3894" s="21" t="s">
        <v>14848</v>
      </c>
      <c r="N3894" s="35" t="s">
        <v>1313</v>
      </c>
      <c r="O3894" s="45" t="s">
        <v>83</v>
      </c>
      <c r="P3894" s="35" t="s">
        <v>13496</v>
      </c>
    </row>
    <row r="3895" spans="2:16">
      <c r="B3895" s="35" t="s">
        <v>41</v>
      </c>
      <c r="C3895" s="35" t="s">
        <v>51</v>
      </c>
      <c r="D3895" s="36">
        <v>49241500</v>
      </c>
      <c r="E3895" s="35" t="s">
        <v>4299</v>
      </c>
      <c r="F3895" t="s">
        <v>4313</v>
      </c>
      <c r="G3895" t="s">
        <v>57</v>
      </c>
      <c r="H3895" s="37">
        <v>2659</v>
      </c>
      <c r="I3895" s="37">
        <f t="shared" si="80"/>
        <v>2526.0499999999997</v>
      </c>
      <c r="J3895" s="35" t="s">
        <v>3865</v>
      </c>
      <c r="K3895" s="35" t="s">
        <v>4299</v>
      </c>
      <c r="L3895" s="33">
        <v>0.05</v>
      </c>
      <c r="M3895" s="21" t="s">
        <v>14848</v>
      </c>
      <c r="N3895" s="35" t="s">
        <v>1313</v>
      </c>
      <c r="O3895" s="45" t="s">
        <v>83</v>
      </c>
      <c r="P3895" s="35" t="s">
        <v>13496</v>
      </c>
    </row>
    <row r="3896" spans="2:16">
      <c r="B3896" s="35" t="s">
        <v>41</v>
      </c>
      <c r="C3896" s="35" t="s">
        <v>51</v>
      </c>
      <c r="D3896" s="36">
        <v>49241500</v>
      </c>
      <c r="E3896" s="35" t="s">
        <v>4300</v>
      </c>
      <c r="F3896" t="s">
        <v>4314</v>
      </c>
      <c r="G3896" t="s">
        <v>57</v>
      </c>
      <c r="H3896" s="37">
        <v>3899</v>
      </c>
      <c r="I3896" s="37">
        <f t="shared" si="80"/>
        <v>3704.0499999999997</v>
      </c>
      <c r="J3896" s="35" t="s">
        <v>3865</v>
      </c>
      <c r="K3896" s="35" t="s">
        <v>4300</v>
      </c>
      <c r="L3896" s="33">
        <v>0.05</v>
      </c>
      <c r="M3896" s="21" t="s">
        <v>14848</v>
      </c>
      <c r="N3896" s="35" t="s">
        <v>1313</v>
      </c>
      <c r="O3896" s="45" t="s">
        <v>83</v>
      </c>
      <c r="P3896" s="35" t="s">
        <v>13496</v>
      </c>
    </row>
    <row r="3897" spans="2:16">
      <c r="B3897" s="35" t="s">
        <v>41</v>
      </c>
      <c r="C3897" s="35" t="s">
        <v>51</v>
      </c>
      <c r="D3897" s="36">
        <v>49241500</v>
      </c>
      <c r="E3897" s="35" t="s">
        <v>4301</v>
      </c>
      <c r="F3897" t="s">
        <v>4315</v>
      </c>
      <c r="G3897" t="s">
        <v>57</v>
      </c>
      <c r="H3897" s="37">
        <v>1189</v>
      </c>
      <c r="I3897" s="37">
        <f t="shared" si="80"/>
        <v>1129.55</v>
      </c>
      <c r="J3897" s="35" t="s">
        <v>3865</v>
      </c>
      <c r="K3897" s="35" t="s">
        <v>4301</v>
      </c>
      <c r="L3897" s="33">
        <v>0.05</v>
      </c>
      <c r="M3897" s="21" t="s">
        <v>14848</v>
      </c>
      <c r="N3897" s="35" t="s">
        <v>1313</v>
      </c>
      <c r="O3897" s="45" t="s">
        <v>83</v>
      </c>
      <c r="P3897" s="35" t="s">
        <v>13496</v>
      </c>
    </row>
    <row r="3898" spans="2:16">
      <c r="B3898" s="35" t="s">
        <v>41</v>
      </c>
      <c r="C3898" s="35" t="s">
        <v>51</v>
      </c>
      <c r="D3898" s="36">
        <v>49241500</v>
      </c>
      <c r="E3898" s="35" t="s">
        <v>4302</v>
      </c>
      <c r="F3898" t="s">
        <v>4316</v>
      </c>
      <c r="G3898" t="s">
        <v>57</v>
      </c>
      <c r="H3898" s="37">
        <v>949</v>
      </c>
      <c r="I3898" s="37">
        <f t="shared" si="80"/>
        <v>901.55</v>
      </c>
      <c r="J3898" s="35" t="s">
        <v>3865</v>
      </c>
      <c r="K3898" s="35" t="s">
        <v>4302</v>
      </c>
      <c r="L3898" s="33">
        <v>0.05</v>
      </c>
      <c r="M3898" s="21" t="s">
        <v>14848</v>
      </c>
      <c r="N3898" s="35" t="s">
        <v>1313</v>
      </c>
      <c r="O3898" s="45" t="s">
        <v>83</v>
      </c>
      <c r="P3898" s="35" t="s">
        <v>13496</v>
      </c>
    </row>
    <row r="3899" spans="2:16">
      <c r="B3899" s="35" t="s">
        <v>41</v>
      </c>
      <c r="C3899" s="35" t="s">
        <v>51</v>
      </c>
      <c r="D3899" s="36">
        <v>49241500</v>
      </c>
      <c r="E3899" s="35" t="s">
        <v>4303</v>
      </c>
      <c r="F3899" t="s">
        <v>4317</v>
      </c>
      <c r="G3899" t="s">
        <v>57</v>
      </c>
      <c r="H3899" s="37">
        <v>943</v>
      </c>
      <c r="I3899" s="37">
        <f t="shared" si="80"/>
        <v>895.84999999999991</v>
      </c>
      <c r="J3899" s="35" t="s">
        <v>3865</v>
      </c>
      <c r="K3899" s="35" t="s">
        <v>4303</v>
      </c>
      <c r="L3899" s="33">
        <v>0.05</v>
      </c>
      <c r="M3899" s="21" t="s">
        <v>14848</v>
      </c>
      <c r="N3899" s="35" t="s">
        <v>1313</v>
      </c>
      <c r="O3899" s="45" t="s">
        <v>83</v>
      </c>
      <c r="P3899" s="35" t="s">
        <v>13496</v>
      </c>
    </row>
    <row r="3900" spans="2:16">
      <c r="B3900" s="35" t="s">
        <v>41</v>
      </c>
      <c r="C3900" s="35" t="s">
        <v>51</v>
      </c>
      <c r="D3900" s="36">
        <v>49241500</v>
      </c>
      <c r="E3900" s="35" t="s">
        <v>4304</v>
      </c>
      <c r="F3900" t="s">
        <v>4318</v>
      </c>
      <c r="G3900" t="s">
        <v>57</v>
      </c>
      <c r="H3900" s="37">
        <v>739</v>
      </c>
      <c r="I3900" s="37">
        <f t="shared" si="80"/>
        <v>702.05</v>
      </c>
      <c r="J3900" s="35" t="s">
        <v>3865</v>
      </c>
      <c r="K3900" s="35" t="s">
        <v>4304</v>
      </c>
      <c r="L3900" s="33">
        <v>0.05</v>
      </c>
      <c r="M3900" s="21" t="s">
        <v>14848</v>
      </c>
      <c r="N3900" s="35" t="s">
        <v>1313</v>
      </c>
      <c r="O3900" s="45" t="s">
        <v>83</v>
      </c>
      <c r="P3900" s="35" t="s">
        <v>13496</v>
      </c>
    </row>
    <row r="3901" spans="2:16">
      <c r="B3901" s="35" t="s">
        <v>41</v>
      </c>
      <c r="C3901" s="35" t="s">
        <v>51</v>
      </c>
      <c r="D3901" s="36">
        <v>49241500</v>
      </c>
      <c r="E3901" s="35" t="s">
        <v>4305</v>
      </c>
      <c r="F3901" t="s">
        <v>4319</v>
      </c>
      <c r="G3901" t="s">
        <v>57</v>
      </c>
      <c r="H3901" s="37">
        <v>349</v>
      </c>
      <c r="I3901" s="37">
        <f t="shared" si="80"/>
        <v>331.55</v>
      </c>
      <c r="J3901" s="35" t="s">
        <v>3865</v>
      </c>
      <c r="K3901" s="35" t="s">
        <v>4305</v>
      </c>
      <c r="L3901" s="33">
        <v>0.05</v>
      </c>
      <c r="M3901" s="21" t="s">
        <v>14848</v>
      </c>
      <c r="N3901" s="35" t="s">
        <v>1313</v>
      </c>
      <c r="O3901" s="45" t="s">
        <v>83</v>
      </c>
      <c r="P3901" s="35" t="s">
        <v>13496</v>
      </c>
    </row>
    <row r="3902" spans="2:16">
      <c r="B3902" s="35" t="s">
        <v>41</v>
      </c>
      <c r="C3902" s="35" t="s">
        <v>51</v>
      </c>
      <c r="D3902" s="36">
        <v>49241500</v>
      </c>
      <c r="E3902" s="35" t="s">
        <v>4306</v>
      </c>
      <c r="F3902" t="s">
        <v>4320</v>
      </c>
      <c r="G3902" t="s">
        <v>57</v>
      </c>
      <c r="H3902" s="37">
        <v>729</v>
      </c>
      <c r="I3902" s="37">
        <f t="shared" si="80"/>
        <v>692.55</v>
      </c>
      <c r="J3902" s="35" t="s">
        <v>3865</v>
      </c>
      <c r="K3902" s="35" t="s">
        <v>4306</v>
      </c>
      <c r="L3902" s="33">
        <v>0.05</v>
      </c>
      <c r="M3902" s="21" t="s">
        <v>14848</v>
      </c>
      <c r="N3902" s="35" t="s">
        <v>1313</v>
      </c>
      <c r="O3902" s="45" t="s">
        <v>83</v>
      </c>
      <c r="P3902" s="35" t="s">
        <v>13496</v>
      </c>
    </row>
    <row r="3903" spans="2:16">
      <c r="B3903" s="35" t="s">
        <v>41</v>
      </c>
      <c r="C3903" s="35" t="s">
        <v>51</v>
      </c>
      <c r="D3903" s="36">
        <v>49241500</v>
      </c>
      <c r="E3903" s="35" t="s">
        <v>4307</v>
      </c>
      <c r="F3903" t="s">
        <v>4320</v>
      </c>
      <c r="G3903" t="s">
        <v>57</v>
      </c>
      <c r="H3903" s="37">
        <v>729</v>
      </c>
      <c r="I3903" s="37">
        <f t="shared" si="80"/>
        <v>692.55</v>
      </c>
      <c r="J3903" s="35" t="s">
        <v>3865</v>
      </c>
      <c r="K3903" s="35" t="s">
        <v>4307</v>
      </c>
      <c r="L3903" s="33">
        <v>0.05</v>
      </c>
      <c r="M3903" s="21" t="s">
        <v>14848</v>
      </c>
      <c r="N3903" s="35" t="s">
        <v>1313</v>
      </c>
      <c r="O3903" s="45" t="s">
        <v>83</v>
      </c>
      <c r="P3903" s="35" t="s">
        <v>13496</v>
      </c>
    </row>
    <row r="3904" spans="2:16">
      <c r="B3904" s="35" t="s">
        <v>41</v>
      </c>
      <c r="C3904" s="35" t="s">
        <v>51</v>
      </c>
      <c r="D3904" s="36">
        <v>49241500</v>
      </c>
      <c r="E3904" s="35" t="s">
        <v>4308</v>
      </c>
      <c r="F3904" t="s">
        <v>4321</v>
      </c>
      <c r="G3904" t="s">
        <v>57</v>
      </c>
      <c r="H3904" s="37">
        <v>749</v>
      </c>
      <c r="I3904" s="37">
        <f t="shared" si="80"/>
        <v>711.55</v>
      </c>
      <c r="J3904" s="35" t="s">
        <v>3865</v>
      </c>
      <c r="K3904" s="35" t="s">
        <v>4308</v>
      </c>
      <c r="L3904" s="33">
        <v>0.05</v>
      </c>
      <c r="M3904" s="21" t="s">
        <v>14848</v>
      </c>
      <c r="N3904" s="35" t="s">
        <v>1313</v>
      </c>
      <c r="O3904" s="45" t="s">
        <v>83</v>
      </c>
      <c r="P3904" s="35" t="s">
        <v>13496</v>
      </c>
    </row>
    <row r="3905" spans="2:16">
      <c r="B3905" s="35" t="s">
        <v>41</v>
      </c>
      <c r="C3905" s="35" t="s">
        <v>51</v>
      </c>
      <c r="D3905" s="36">
        <v>49241500</v>
      </c>
      <c r="E3905" s="35" t="s">
        <v>4309</v>
      </c>
      <c r="F3905" t="s">
        <v>4321</v>
      </c>
      <c r="G3905" t="s">
        <v>57</v>
      </c>
      <c r="H3905" s="37">
        <v>729</v>
      </c>
      <c r="I3905" s="37">
        <f t="shared" si="80"/>
        <v>692.55</v>
      </c>
      <c r="J3905" s="35" t="s">
        <v>3865</v>
      </c>
      <c r="K3905" s="35" t="s">
        <v>4309</v>
      </c>
      <c r="L3905" s="33">
        <v>0.05</v>
      </c>
      <c r="M3905" s="21" t="s">
        <v>14848</v>
      </c>
      <c r="N3905" s="35" t="s">
        <v>1313</v>
      </c>
      <c r="O3905" s="45" t="s">
        <v>83</v>
      </c>
      <c r="P3905" s="35" t="s">
        <v>13496</v>
      </c>
    </row>
    <row r="3906" spans="2:16">
      <c r="B3906" s="35" t="s">
        <v>41</v>
      </c>
      <c r="C3906" s="35" t="s">
        <v>51</v>
      </c>
      <c r="D3906" s="36">
        <v>49241500</v>
      </c>
      <c r="E3906" s="35" t="s">
        <v>4322</v>
      </c>
      <c r="F3906" t="s">
        <v>4335</v>
      </c>
      <c r="G3906" t="s">
        <v>57</v>
      </c>
      <c r="H3906" s="37">
        <v>4200</v>
      </c>
      <c r="I3906" s="37">
        <f t="shared" si="80"/>
        <v>3990</v>
      </c>
      <c r="J3906" s="35" t="s">
        <v>3865</v>
      </c>
      <c r="K3906" s="35" t="s">
        <v>4322</v>
      </c>
      <c r="L3906" s="33">
        <v>0.05</v>
      </c>
      <c r="M3906" s="21" t="s">
        <v>14848</v>
      </c>
      <c r="N3906" s="35" t="s">
        <v>1313</v>
      </c>
      <c r="O3906" s="45" t="s">
        <v>83</v>
      </c>
      <c r="P3906" s="35" t="s">
        <v>13496</v>
      </c>
    </row>
    <row r="3907" spans="2:16">
      <c r="B3907" s="35" t="s">
        <v>41</v>
      </c>
      <c r="C3907" s="35" t="s">
        <v>51</v>
      </c>
      <c r="D3907" s="36">
        <v>49241500</v>
      </c>
      <c r="E3907" s="35" t="s">
        <v>4323</v>
      </c>
      <c r="F3907" t="s">
        <v>4336</v>
      </c>
      <c r="G3907" t="s">
        <v>57</v>
      </c>
      <c r="H3907" s="37">
        <v>2344</v>
      </c>
      <c r="I3907" s="37">
        <f t="shared" si="80"/>
        <v>2226.7999999999997</v>
      </c>
      <c r="J3907" s="35" t="s">
        <v>3865</v>
      </c>
      <c r="K3907" s="35" t="s">
        <v>4323</v>
      </c>
      <c r="L3907" s="33">
        <v>0.05</v>
      </c>
      <c r="M3907" s="21" t="s">
        <v>14848</v>
      </c>
      <c r="N3907" s="35" t="s">
        <v>1313</v>
      </c>
      <c r="O3907" s="45" t="s">
        <v>83</v>
      </c>
      <c r="P3907" s="35" t="s">
        <v>13496</v>
      </c>
    </row>
    <row r="3908" spans="2:16">
      <c r="B3908" s="35" t="s">
        <v>41</v>
      </c>
      <c r="C3908" s="35" t="s">
        <v>51</v>
      </c>
      <c r="D3908" s="36">
        <v>49241500</v>
      </c>
      <c r="E3908" s="35" t="s">
        <v>4324</v>
      </c>
      <c r="F3908" t="s">
        <v>4337</v>
      </c>
      <c r="G3908" t="s">
        <v>57</v>
      </c>
      <c r="H3908" s="37">
        <v>2344</v>
      </c>
      <c r="I3908" s="37">
        <f t="shared" si="80"/>
        <v>2226.7999999999997</v>
      </c>
      <c r="J3908" s="35" t="s">
        <v>3865</v>
      </c>
      <c r="K3908" s="35" t="s">
        <v>4324</v>
      </c>
      <c r="L3908" s="33">
        <v>0.05</v>
      </c>
      <c r="M3908" s="21" t="s">
        <v>14848</v>
      </c>
      <c r="N3908" s="35" t="s">
        <v>1313</v>
      </c>
      <c r="O3908" s="45" t="s">
        <v>83</v>
      </c>
      <c r="P3908" s="35" t="s">
        <v>13496</v>
      </c>
    </row>
    <row r="3909" spans="2:16">
      <c r="B3909" s="35" t="s">
        <v>41</v>
      </c>
      <c r="C3909" s="35" t="s">
        <v>51</v>
      </c>
      <c r="D3909" s="36">
        <v>49241500</v>
      </c>
      <c r="E3909" s="35" t="s">
        <v>4325</v>
      </c>
      <c r="F3909" t="s">
        <v>4338</v>
      </c>
      <c r="G3909" t="s">
        <v>57</v>
      </c>
      <c r="H3909" s="37">
        <v>2920</v>
      </c>
      <c r="I3909" s="37">
        <f t="shared" si="80"/>
        <v>2774</v>
      </c>
      <c r="J3909" s="35" t="s">
        <v>3865</v>
      </c>
      <c r="K3909" s="35" t="s">
        <v>4325</v>
      </c>
      <c r="L3909" s="33">
        <v>0.05</v>
      </c>
      <c r="M3909" s="21" t="s">
        <v>14848</v>
      </c>
      <c r="N3909" s="35" t="s">
        <v>1313</v>
      </c>
      <c r="O3909" s="45" t="s">
        <v>83</v>
      </c>
      <c r="P3909" s="35" t="s">
        <v>13496</v>
      </c>
    </row>
    <row r="3910" spans="2:16">
      <c r="B3910" s="35" t="s">
        <v>41</v>
      </c>
      <c r="C3910" s="35" t="s">
        <v>51</v>
      </c>
      <c r="D3910" s="36">
        <v>49241500</v>
      </c>
      <c r="E3910" s="35" t="s">
        <v>4326</v>
      </c>
      <c r="F3910" t="s">
        <v>4339</v>
      </c>
      <c r="G3910" t="s">
        <v>57</v>
      </c>
      <c r="H3910" s="37">
        <v>4100</v>
      </c>
      <c r="I3910" s="37">
        <f t="shared" si="80"/>
        <v>3895</v>
      </c>
      <c r="J3910" s="35" t="s">
        <v>3865</v>
      </c>
      <c r="K3910" s="35" t="s">
        <v>4326</v>
      </c>
      <c r="L3910" s="33">
        <v>0.05</v>
      </c>
      <c r="M3910" s="21" t="s">
        <v>14848</v>
      </c>
      <c r="N3910" s="35" t="s">
        <v>1313</v>
      </c>
      <c r="O3910" s="45" t="s">
        <v>83</v>
      </c>
      <c r="P3910" s="35" t="s">
        <v>13496</v>
      </c>
    </row>
    <row r="3911" spans="2:16">
      <c r="B3911" s="35" t="s">
        <v>41</v>
      </c>
      <c r="C3911" s="35" t="s">
        <v>51</v>
      </c>
      <c r="D3911" s="36">
        <v>49241500</v>
      </c>
      <c r="E3911" s="35" t="s">
        <v>4327</v>
      </c>
      <c r="F3911" t="s">
        <v>4340</v>
      </c>
      <c r="G3911" t="s">
        <v>57</v>
      </c>
      <c r="H3911" s="37">
        <v>6908</v>
      </c>
      <c r="I3911" s="37">
        <f t="shared" si="80"/>
        <v>6562.5999999999995</v>
      </c>
      <c r="J3911" s="35" t="s">
        <v>3865</v>
      </c>
      <c r="K3911" s="35" t="s">
        <v>4327</v>
      </c>
      <c r="L3911" s="33">
        <v>0.05</v>
      </c>
      <c r="M3911" s="21" t="s">
        <v>14848</v>
      </c>
      <c r="N3911" s="35" t="s">
        <v>1313</v>
      </c>
      <c r="O3911" s="45" t="s">
        <v>83</v>
      </c>
      <c r="P3911" s="35" t="s">
        <v>13496</v>
      </c>
    </row>
    <row r="3912" spans="2:16">
      <c r="B3912" s="35" t="s">
        <v>41</v>
      </c>
      <c r="C3912" s="35" t="s">
        <v>51</v>
      </c>
      <c r="D3912" s="36">
        <v>49241500</v>
      </c>
      <c r="E3912" s="35" t="s">
        <v>4328</v>
      </c>
      <c r="F3912" t="s">
        <v>4341</v>
      </c>
      <c r="G3912" t="s">
        <v>57</v>
      </c>
      <c r="H3912" s="37">
        <v>1600</v>
      </c>
      <c r="I3912" s="37">
        <f t="shared" si="80"/>
        <v>1520</v>
      </c>
      <c r="J3912" s="35" t="s">
        <v>3865</v>
      </c>
      <c r="K3912" s="35" t="s">
        <v>4328</v>
      </c>
      <c r="L3912" s="33">
        <v>0.05</v>
      </c>
      <c r="M3912" s="21" t="s">
        <v>14848</v>
      </c>
      <c r="N3912" s="35" t="s">
        <v>1313</v>
      </c>
      <c r="O3912" s="45" t="s">
        <v>83</v>
      </c>
      <c r="P3912" s="35" t="s">
        <v>13496</v>
      </c>
    </row>
    <row r="3913" spans="2:16">
      <c r="B3913" s="35" t="s">
        <v>41</v>
      </c>
      <c r="C3913" s="35" t="s">
        <v>51</v>
      </c>
      <c r="D3913" s="36">
        <v>49241500</v>
      </c>
      <c r="E3913" s="35" t="s">
        <v>4329</v>
      </c>
      <c r="F3913" t="s">
        <v>4342</v>
      </c>
      <c r="G3913" t="s">
        <v>57</v>
      </c>
      <c r="H3913" s="37">
        <v>1600</v>
      </c>
      <c r="I3913" s="37">
        <f t="shared" si="80"/>
        <v>1520</v>
      </c>
      <c r="J3913" s="35" t="s">
        <v>3865</v>
      </c>
      <c r="K3913" s="35" t="s">
        <v>4329</v>
      </c>
      <c r="L3913" s="33">
        <v>0.05</v>
      </c>
      <c r="M3913" s="21" t="s">
        <v>14848</v>
      </c>
      <c r="N3913" s="35" t="s">
        <v>1313</v>
      </c>
      <c r="O3913" s="45" t="s">
        <v>83</v>
      </c>
      <c r="P3913" s="35" t="s">
        <v>13496</v>
      </c>
    </row>
    <row r="3914" spans="2:16">
      <c r="B3914" s="35" t="s">
        <v>41</v>
      </c>
      <c r="C3914" s="35" t="s">
        <v>51</v>
      </c>
      <c r="D3914" s="36">
        <v>49241500</v>
      </c>
      <c r="E3914" s="35" t="s">
        <v>4330</v>
      </c>
      <c r="F3914" t="s">
        <v>4343</v>
      </c>
      <c r="G3914" t="s">
        <v>57</v>
      </c>
      <c r="H3914" s="37">
        <v>240</v>
      </c>
      <c r="I3914" s="37">
        <f t="shared" si="80"/>
        <v>228</v>
      </c>
      <c r="J3914" s="35" t="s">
        <v>3865</v>
      </c>
      <c r="K3914" s="35" t="s">
        <v>4330</v>
      </c>
      <c r="L3914" s="33">
        <v>0.05</v>
      </c>
      <c r="M3914" s="21" t="s">
        <v>14848</v>
      </c>
      <c r="N3914" s="35" t="s">
        <v>1313</v>
      </c>
      <c r="O3914" s="45" t="s">
        <v>83</v>
      </c>
      <c r="P3914" s="35" t="s">
        <v>13496</v>
      </c>
    </row>
    <row r="3915" spans="2:16">
      <c r="B3915" s="35" t="s">
        <v>41</v>
      </c>
      <c r="C3915" s="35" t="s">
        <v>51</v>
      </c>
      <c r="D3915" s="36">
        <v>49241500</v>
      </c>
      <c r="E3915" s="35" t="s">
        <v>4331</v>
      </c>
      <c r="F3915" t="s">
        <v>4344</v>
      </c>
      <c r="G3915" t="s">
        <v>57</v>
      </c>
      <c r="H3915" s="37">
        <v>176</v>
      </c>
      <c r="I3915" s="37">
        <f t="shared" si="80"/>
        <v>167.2</v>
      </c>
      <c r="J3915" s="35" t="s">
        <v>3865</v>
      </c>
      <c r="K3915" s="35" t="s">
        <v>4331</v>
      </c>
      <c r="L3915" s="33">
        <v>0.05</v>
      </c>
      <c r="M3915" s="21" t="s">
        <v>14848</v>
      </c>
      <c r="N3915" s="35" t="s">
        <v>1313</v>
      </c>
      <c r="O3915" s="45" t="s">
        <v>83</v>
      </c>
      <c r="P3915" s="35" t="s">
        <v>13496</v>
      </c>
    </row>
    <row r="3916" spans="2:16">
      <c r="B3916" s="35" t="s">
        <v>41</v>
      </c>
      <c r="C3916" s="35" t="s">
        <v>51</v>
      </c>
      <c r="D3916" s="36">
        <v>49241500</v>
      </c>
      <c r="E3916" s="35" t="s">
        <v>4332</v>
      </c>
      <c r="F3916" t="s">
        <v>4345</v>
      </c>
      <c r="G3916" t="s">
        <v>57</v>
      </c>
      <c r="H3916" s="37">
        <v>88</v>
      </c>
      <c r="I3916" s="37">
        <f t="shared" si="80"/>
        <v>83.6</v>
      </c>
      <c r="J3916" s="35" t="s">
        <v>3865</v>
      </c>
      <c r="K3916" s="35" t="s">
        <v>4332</v>
      </c>
      <c r="L3916" s="33">
        <v>0.05</v>
      </c>
      <c r="M3916" s="21" t="s">
        <v>14848</v>
      </c>
      <c r="N3916" s="35" t="s">
        <v>1313</v>
      </c>
      <c r="O3916" s="45" t="s">
        <v>83</v>
      </c>
      <c r="P3916" s="35" t="s">
        <v>13496</v>
      </c>
    </row>
    <row r="3917" spans="2:16">
      <c r="B3917" s="35" t="s">
        <v>41</v>
      </c>
      <c r="C3917" s="35" t="s">
        <v>51</v>
      </c>
      <c r="D3917" s="36">
        <v>49241500</v>
      </c>
      <c r="E3917" s="35" t="s">
        <v>4333</v>
      </c>
      <c r="F3917" t="s">
        <v>4346</v>
      </c>
      <c r="G3917" t="s">
        <v>57</v>
      </c>
      <c r="H3917" s="37">
        <v>359</v>
      </c>
      <c r="I3917" s="37">
        <f t="shared" si="80"/>
        <v>341.05</v>
      </c>
      <c r="J3917" s="35" t="s">
        <v>3865</v>
      </c>
      <c r="K3917" s="35" t="s">
        <v>4333</v>
      </c>
      <c r="L3917" s="33">
        <v>0.05</v>
      </c>
      <c r="M3917" s="21" t="s">
        <v>14848</v>
      </c>
      <c r="N3917" s="35" t="s">
        <v>1313</v>
      </c>
      <c r="O3917" s="45" t="s">
        <v>83</v>
      </c>
      <c r="P3917" s="35" t="s">
        <v>13496</v>
      </c>
    </row>
    <row r="3918" spans="2:16">
      <c r="B3918" s="35" t="s">
        <v>41</v>
      </c>
      <c r="C3918" s="35" t="s">
        <v>51</v>
      </c>
      <c r="D3918" s="36">
        <v>49241500</v>
      </c>
      <c r="E3918" s="35" t="s">
        <v>4334</v>
      </c>
      <c r="F3918" t="s">
        <v>4346</v>
      </c>
      <c r="G3918" t="s">
        <v>57</v>
      </c>
      <c r="H3918" s="37">
        <v>349</v>
      </c>
      <c r="I3918" s="37">
        <f t="shared" si="80"/>
        <v>331.55</v>
      </c>
      <c r="J3918" s="35" t="s">
        <v>3865</v>
      </c>
      <c r="K3918" s="35" t="s">
        <v>4334</v>
      </c>
      <c r="L3918" s="33">
        <v>0.05</v>
      </c>
      <c r="M3918" s="21" t="s">
        <v>14848</v>
      </c>
      <c r="N3918" s="35" t="s">
        <v>1313</v>
      </c>
      <c r="O3918" s="45" t="s">
        <v>83</v>
      </c>
      <c r="P3918" s="35" t="s">
        <v>13496</v>
      </c>
    </row>
    <row r="3919" spans="2:16">
      <c r="B3919" s="35" t="s">
        <v>41</v>
      </c>
      <c r="C3919" s="35" t="s">
        <v>51</v>
      </c>
      <c r="D3919" s="36">
        <v>49241500</v>
      </c>
      <c r="E3919" s="35" t="s">
        <v>4347</v>
      </c>
      <c r="F3919" t="s">
        <v>4358</v>
      </c>
      <c r="G3919" t="s">
        <v>57</v>
      </c>
      <c r="H3919" s="37">
        <v>179</v>
      </c>
      <c r="I3919" s="37">
        <f t="shared" si="80"/>
        <v>170.04999999999998</v>
      </c>
      <c r="J3919" s="35" t="s">
        <v>3865</v>
      </c>
      <c r="K3919" s="35" t="s">
        <v>4347</v>
      </c>
      <c r="L3919" s="33">
        <v>0.05</v>
      </c>
      <c r="M3919" s="21" t="s">
        <v>14848</v>
      </c>
      <c r="N3919" s="35" t="s">
        <v>1313</v>
      </c>
      <c r="O3919" s="45" t="s">
        <v>83</v>
      </c>
      <c r="P3919" s="35" t="s">
        <v>13496</v>
      </c>
    </row>
    <row r="3920" spans="2:16">
      <c r="B3920" s="35" t="s">
        <v>41</v>
      </c>
      <c r="C3920" s="35" t="s">
        <v>51</v>
      </c>
      <c r="D3920" s="36">
        <v>49241500</v>
      </c>
      <c r="E3920" s="35" t="s">
        <v>4348</v>
      </c>
      <c r="F3920" t="s">
        <v>4359</v>
      </c>
      <c r="G3920" t="s">
        <v>57</v>
      </c>
      <c r="H3920" s="37">
        <v>1229</v>
      </c>
      <c r="I3920" s="37">
        <f t="shared" si="80"/>
        <v>1167.55</v>
      </c>
      <c r="J3920" s="35" t="s">
        <v>3865</v>
      </c>
      <c r="K3920" s="35" t="s">
        <v>4348</v>
      </c>
      <c r="L3920" s="33">
        <v>0.05</v>
      </c>
      <c r="M3920" s="21" t="s">
        <v>14848</v>
      </c>
      <c r="N3920" s="35" t="s">
        <v>1313</v>
      </c>
      <c r="O3920" s="45" t="s">
        <v>83</v>
      </c>
      <c r="P3920" s="35" t="s">
        <v>13496</v>
      </c>
    </row>
    <row r="3921" spans="2:16">
      <c r="B3921" s="35" t="s">
        <v>41</v>
      </c>
      <c r="C3921" s="35" t="s">
        <v>51</v>
      </c>
      <c r="D3921" s="36">
        <v>49241500</v>
      </c>
      <c r="E3921" s="35" t="s">
        <v>4349</v>
      </c>
      <c r="F3921" t="s">
        <v>4359</v>
      </c>
      <c r="G3921" t="s">
        <v>57</v>
      </c>
      <c r="H3921" s="37">
        <v>1209</v>
      </c>
      <c r="I3921" s="37">
        <f t="shared" si="80"/>
        <v>1148.55</v>
      </c>
      <c r="J3921" s="35" t="s">
        <v>3865</v>
      </c>
      <c r="K3921" s="35" t="s">
        <v>4349</v>
      </c>
      <c r="L3921" s="33">
        <v>0.05</v>
      </c>
      <c r="M3921" s="21" t="s">
        <v>14848</v>
      </c>
      <c r="N3921" s="35" t="s">
        <v>1313</v>
      </c>
      <c r="O3921" s="45" t="s">
        <v>83</v>
      </c>
      <c r="P3921" s="35" t="s">
        <v>13496</v>
      </c>
    </row>
    <row r="3922" spans="2:16">
      <c r="B3922" s="35" t="s">
        <v>41</v>
      </c>
      <c r="C3922" s="35" t="s">
        <v>51</v>
      </c>
      <c r="D3922" s="36">
        <v>49241500</v>
      </c>
      <c r="E3922" s="35" t="s">
        <v>4350</v>
      </c>
      <c r="F3922" t="s">
        <v>4360</v>
      </c>
      <c r="G3922" t="s">
        <v>57</v>
      </c>
      <c r="H3922" s="37">
        <v>1499</v>
      </c>
      <c r="I3922" s="37">
        <f t="shared" si="80"/>
        <v>1424.05</v>
      </c>
      <c r="J3922" s="35" t="s">
        <v>3865</v>
      </c>
      <c r="K3922" s="35" t="s">
        <v>4350</v>
      </c>
      <c r="L3922" s="33">
        <v>0.05</v>
      </c>
      <c r="M3922" s="21" t="s">
        <v>14848</v>
      </c>
      <c r="N3922" s="35" t="s">
        <v>1313</v>
      </c>
      <c r="O3922" s="45" t="s">
        <v>83</v>
      </c>
      <c r="P3922" s="35" t="s">
        <v>13496</v>
      </c>
    </row>
    <row r="3923" spans="2:16">
      <c r="B3923" s="35" t="s">
        <v>41</v>
      </c>
      <c r="C3923" s="35" t="s">
        <v>51</v>
      </c>
      <c r="D3923" s="36">
        <v>49241500</v>
      </c>
      <c r="E3923" s="35" t="s">
        <v>4351</v>
      </c>
      <c r="F3923" t="s">
        <v>4360</v>
      </c>
      <c r="G3923" t="s">
        <v>57</v>
      </c>
      <c r="H3923" s="37">
        <v>1499</v>
      </c>
      <c r="I3923" s="37">
        <f t="shared" si="80"/>
        <v>1424.05</v>
      </c>
      <c r="J3923" s="35" t="s">
        <v>3865</v>
      </c>
      <c r="K3923" s="35" t="s">
        <v>4351</v>
      </c>
      <c r="L3923" s="33">
        <v>0.05</v>
      </c>
      <c r="M3923" s="21" t="s">
        <v>14848</v>
      </c>
      <c r="N3923" s="35" t="s">
        <v>1313</v>
      </c>
      <c r="O3923" s="45" t="s">
        <v>83</v>
      </c>
      <c r="P3923" s="35" t="s">
        <v>13496</v>
      </c>
    </row>
    <row r="3924" spans="2:16">
      <c r="B3924" s="35" t="s">
        <v>41</v>
      </c>
      <c r="C3924" s="35" t="s">
        <v>51</v>
      </c>
      <c r="D3924" s="36">
        <v>49241500</v>
      </c>
      <c r="E3924" s="35" t="s">
        <v>4352</v>
      </c>
      <c r="F3924" t="s">
        <v>4361</v>
      </c>
      <c r="G3924" t="s">
        <v>57</v>
      </c>
      <c r="H3924" s="37">
        <v>399</v>
      </c>
      <c r="I3924" s="37">
        <f t="shared" si="80"/>
        <v>379.04999999999995</v>
      </c>
      <c r="J3924" s="35" t="s">
        <v>3865</v>
      </c>
      <c r="K3924" s="35" t="s">
        <v>4352</v>
      </c>
      <c r="L3924" s="33">
        <v>0.05</v>
      </c>
      <c r="M3924" s="21" t="s">
        <v>14848</v>
      </c>
      <c r="N3924" s="35" t="s">
        <v>1313</v>
      </c>
      <c r="O3924" s="45" t="s">
        <v>83</v>
      </c>
      <c r="P3924" s="35" t="s">
        <v>13496</v>
      </c>
    </row>
    <row r="3925" spans="2:16">
      <c r="B3925" s="35" t="s">
        <v>41</v>
      </c>
      <c r="C3925" s="35" t="s">
        <v>51</v>
      </c>
      <c r="D3925" s="36">
        <v>49241500</v>
      </c>
      <c r="E3925" s="35" t="s">
        <v>4353</v>
      </c>
      <c r="F3925" t="s">
        <v>4361</v>
      </c>
      <c r="G3925" t="s">
        <v>57</v>
      </c>
      <c r="H3925" s="37">
        <v>399</v>
      </c>
      <c r="I3925" s="37">
        <f t="shared" si="80"/>
        <v>379.04999999999995</v>
      </c>
      <c r="J3925" s="35" t="s">
        <v>3865</v>
      </c>
      <c r="K3925" s="35" t="s">
        <v>4353</v>
      </c>
      <c r="L3925" s="33">
        <v>0.05</v>
      </c>
      <c r="M3925" s="21" t="s">
        <v>14848</v>
      </c>
      <c r="N3925" s="35" t="s">
        <v>1313</v>
      </c>
      <c r="O3925" s="45" t="s">
        <v>83</v>
      </c>
      <c r="P3925" s="35" t="s">
        <v>13496</v>
      </c>
    </row>
    <row r="3926" spans="2:16">
      <c r="B3926" s="35" t="s">
        <v>41</v>
      </c>
      <c r="C3926" s="35" t="s">
        <v>51</v>
      </c>
      <c r="D3926" s="36">
        <v>49241500</v>
      </c>
      <c r="E3926" s="35" t="s">
        <v>4354</v>
      </c>
      <c r="F3926" t="s">
        <v>4362</v>
      </c>
      <c r="G3926" t="s">
        <v>57</v>
      </c>
      <c r="H3926" s="37">
        <v>2900</v>
      </c>
      <c r="I3926" s="37">
        <f t="shared" si="80"/>
        <v>2755</v>
      </c>
      <c r="J3926" s="35" t="s">
        <v>3865</v>
      </c>
      <c r="K3926" s="35" t="s">
        <v>4354</v>
      </c>
      <c r="L3926" s="33">
        <v>0.05</v>
      </c>
      <c r="M3926" s="21" t="s">
        <v>14848</v>
      </c>
      <c r="N3926" s="35" t="s">
        <v>1313</v>
      </c>
      <c r="O3926" s="45" t="s">
        <v>83</v>
      </c>
      <c r="P3926" s="35" t="s">
        <v>13496</v>
      </c>
    </row>
    <row r="3927" spans="2:16">
      <c r="B3927" s="35" t="s">
        <v>41</v>
      </c>
      <c r="C3927" s="35" t="s">
        <v>51</v>
      </c>
      <c r="D3927" s="36">
        <v>49241500</v>
      </c>
      <c r="E3927" s="35" t="s">
        <v>4355</v>
      </c>
      <c r="F3927" t="s">
        <v>4363</v>
      </c>
      <c r="G3927" t="s">
        <v>57</v>
      </c>
      <c r="H3927" s="37">
        <v>3260</v>
      </c>
      <c r="I3927" s="37">
        <f t="shared" si="80"/>
        <v>3097</v>
      </c>
      <c r="J3927" s="35" t="s">
        <v>3865</v>
      </c>
      <c r="K3927" s="35" t="s">
        <v>4355</v>
      </c>
      <c r="L3927" s="33">
        <v>0.05</v>
      </c>
      <c r="M3927" s="21" t="s">
        <v>14848</v>
      </c>
      <c r="N3927" s="35" t="s">
        <v>1313</v>
      </c>
      <c r="O3927" s="45" t="s">
        <v>83</v>
      </c>
      <c r="P3927" s="35" t="s">
        <v>13496</v>
      </c>
    </row>
    <row r="3928" spans="2:16">
      <c r="B3928" s="35" t="s">
        <v>41</v>
      </c>
      <c r="C3928" s="35" t="s">
        <v>51</v>
      </c>
      <c r="D3928" s="36">
        <v>49241500</v>
      </c>
      <c r="E3928" s="35" t="s">
        <v>3965</v>
      </c>
      <c r="F3928" t="s">
        <v>3969</v>
      </c>
      <c r="G3928" t="s">
        <v>57</v>
      </c>
      <c r="H3928" s="37">
        <v>599</v>
      </c>
      <c r="I3928" s="37">
        <f t="shared" si="80"/>
        <v>569.04999999999995</v>
      </c>
      <c r="J3928" s="35" t="s">
        <v>3865</v>
      </c>
      <c r="K3928" s="35" t="s">
        <v>3965</v>
      </c>
      <c r="L3928" s="33">
        <v>0.05</v>
      </c>
      <c r="M3928" s="21" t="s">
        <v>14848</v>
      </c>
      <c r="N3928" s="35" t="s">
        <v>1313</v>
      </c>
      <c r="O3928" s="45" t="s">
        <v>83</v>
      </c>
      <c r="P3928" s="35" t="s">
        <v>13496</v>
      </c>
    </row>
    <row r="3929" spans="2:16">
      <c r="B3929" s="35" t="s">
        <v>41</v>
      </c>
      <c r="C3929" s="35" t="s">
        <v>51</v>
      </c>
      <c r="D3929" s="36">
        <v>49241500</v>
      </c>
      <c r="E3929" s="35" t="s">
        <v>4356</v>
      </c>
      <c r="F3929" t="s">
        <v>4364</v>
      </c>
      <c r="G3929" t="s">
        <v>57</v>
      </c>
      <c r="H3929" s="37">
        <v>1379</v>
      </c>
      <c r="I3929" s="37">
        <f t="shared" si="80"/>
        <v>1310.05</v>
      </c>
      <c r="J3929" s="35" t="s">
        <v>3865</v>
      </c>
      <c r="K3929" s="35" t="s">
        <v>4356</v>
      </c>
      <c r="L3929" s="33">
        <v>0.05</v>
      </c>
      <c r="M3929" s="21" t="s">
        <v>14848</v>
      </c>
      <c r="N3929" s="35" t="s">
        <v>1313</v>
      </c>
      <c r="O3929" s="45" t="s">
        <v>83</v>
      </c>
      <c r="P3929" s="35" t="s">
        <v>13496</v>
      </c>
    </row>
    <row r="3930" spans="2:16">
      <c r="B3930" s="35" t="s">
        <v>41</v>
      </c>
      <c r="C3930" s="35" t="s">
        <v>51</v>
      </c>
      <c r="D3930" s="36">
        <v>49241500</v>
      </c>
      <c r="E3930" s="35" t="s">
        <v>4357</v>
      </c>
      <c r="F3930" t="s">
        <v>4365</v>
      </c>
      <c r="G3930" t="s">
        <v>57</v>
      </c>
      <c r="H3930" s="37">
        <v>1429</v>
      </c>
      <c r="I3930" s="37">
        <f t="shared" si="80"/>
        <v>1357.55</v>
      </c>
      <c r="J3930" s="35" t="s">
        <v>3865</v>
      </c>
      <c r="K3930" s="35" t="s">
        <v>4357</v>
      </c>
      <c r="L3930" s="33">
        <v>0.05</v>
      </c>
      <c r="M3930" s="21" t="s">
        <v>14848</v>
      </c>
      <c r="N3930" s="35" t="s">
        <v>1313</v>
      </c>
      <c r="O3930" s="45" t="s">
        <v>83</v>
      </c>
      <c r="P3930" s="35" t="s">
        <v>13496</v>
      </c>
    </row>
    <row r="3931" spans="2:16">
      <c r="B3931" s="35" t="s">
        <v>41</v>
      </c>
      <c r="C3931" s="35" t="s">
        <v>51</v>
      </c>
      <c r="D3931" s="36">
        <v>49241500</v>
      </c>
      <c r="E3931" s="35" t="s">
        <v>4366</v>
      </c>
      <c r="F3931" t="s">
        <v>4375</v>
      </c>
      <c r="G3931" t="s">
        <v>57</v>
      </c>
      <c r="H3931" s="37">
        <v>569</v>
      </c>
      <c r="I3931" s="37">
        <f t="shared" si="80"/>
        <v>540.54999999999995</v>
      </c>
      <c r="J3931" s="35" t="s">
        <v>3865</v>
      </c>
      <c r="K3931" s="35" t="s">
        <v>4366</v>
      </c>
      <c r="L3931" s="33">
        <v>0.05</v>
      </c>
      <c r="M3931" s="21" t="s">
        <v>14848</v>
      </c>
      <c r="N3931" s="35" t="s">
        <v>1313</v>
      </c>
      <c r="O3931" s="45" t="s">
        <v>83</v>
      </c>
      <c r="P3931" s="35" t="s">
        <v>13496</v>
      </c>
    </row>
    <row r="3932" spans="2:16">
      <c r="B3932" s="35" t="s">
        <v>41</v>
      </c>
      <c r="C3932" s="35" t="s">
        <v>51</v>
      </c>
      <c r="D3932" s="36">
        <v>49241500</v>
      </c>
      <c r="E3932" s="35" t="s">
        <v>4367</v>
      </c>
      <c r="F3932" t="s">
        <v>4375</v>
      </c>
      <c r="G3932" t="s">
        <v>57</v>
      </c>
      <c r="H3932" s="37">
        <v>549</v>
      </c>
      <c r="I3932" s="37">
        <f t="shared" ref="I3932:I3995" si="81">H3932*0.95</f>
        <v>521.54999999999995</v>
      </c>
      <c r="J3932" s="35" t="s">
        <v>3865</v>
      </c>
      <c r="K3932" s="35" t="s">
        <v>4367</v>
      </c>
      <c r="L3932" s="33">
        <v>0.05</v>
      </c>
      <c r="M3932" s="21" t="s">
        <v>14848</v>
      </c>
      <c r="N3932" s="35" t="s">
        <v>1313</v>
      </c>
      <c r="O3932" s="45" t="s">
        <v>83</v>
      </c>
      <c r="P3932" s="35" t="s">
        <v>13496</v>
      </c>
    </row>
    <row r="3933" spans="2:16">
      <c r="B3933" s="35" t="s">
        <v>41</v>
      </c>
      <c r="C3933" s="35" t="s">
        <v>51</v>
      </c>
      <c r="D3933" s="36">
        <v>49241500</v>
      </c>
      <c r="E3933" s="35" t="s">
        <v>4368</v>
      </c>
      <c r="F3933" t="s">
        <v>4376</v>
      </c>
      <c r="G3933" t="s">
        <v>57</v>
      </c>
      <c r="H3933" s="37">
        <v>399</v>
      </c>
      <c r="I3933" s="37">
        <f t="shared" si="81"/>
        <v>379.04999999999995</v>
      </c>
      <c r="J3933" s="35" t="s">
        <v>3865</v>
      </c>
      <c r="K3933" s="35" t="s">
        <v>4368</v>
      </c>
      <c r="L3933" s="33">
        <v>0.05</v>
      </c>
      <c r="M3933" s="21" t="s">
        <v>14848</v>
      </c>
      <c r="N3933" s="35" t="s">
        <v>1313</v>
      </c>
      <c r="O3933" s="45" t="s">
        <v>83</v>
      </c>
      <c r="P3933" s="35" t="s">
        <v>13496</v>
      </c>
    </row>
    <row r="3934" spans="2:16">
      <c r="B3934" s="35" t="s">
        <v>41</v>
      </c>
      <c r="C3934" s="35" t="s">
        <v>51</v>
      </c>
      <c r="D3934" s="36">
        <v>49241500</v>
      </c>
      <c r="E3934" s="35" t="s">
        <v>4369</v>
      </c>
      <c r="F3934" t="s">
        <v>4377</v>
      </c>
      <c r="G3934" t="s">
        <v>57</v>
      </c>
      <c r="H3934" s="37">
        <v>1019</v>
      </c>
      <c r="I3934" s="37">
        <f t="shared" si="81"/>
        <v>968.05</v>
      </c>
      <c r="J3934" s="35" t="s">
        <v>3865</v>
      </c>
      <c r="K3934" s="35" t="s">
        <v>4369</v>
      </c>
      <c r="L3934" s="33">
        <v>0.05</v>
      </c>
      <c r="M3934" s="21" t="s">
        <v>14848</v>
      </c>
      <c r="N3934" s="35" t="s">
        <v>1313</v>
      </c>
      <c r="O3934" s="45" t="s">
        <v>83</v>
      </c>
      <c r="P3934" s="35" t="s">
        <v>13496</v>
      </c>
    </row>
    <row r="3935" spans="2:16">
      <c r="B3935" s="35" t="s">
        <v>41</v>
      </c>
      <c r="C3935" s="35" t="s">
        <v>51</v>
      </c>
      <c r="D3935" s="36">
        <v>49241500</v>
      </c>
      <c r="E3935" s="35" t="s">
        <v>4370</v>
      </c>
      <c r="F3935" t="s">
        <v>4377</v>
      </c>
      <c r="G3935" t="s">
        <v>57</v>
      </c>
      <c r="H3935" s="37">
        <v>979</v>
      </c>
      <c r="I3935" s="37">
        <f t="shared" si="81"/>
        <v>930.05</v>
      </c>
      <c r="J3935" s="35" t="s">
        <v>3865</v>
      </c>
      <c r="K3935" s="35" t="s">
        <v>4370</v>
      </c>
      <c r="L3935" s="33">
        <v>0.05</v>
      </c>
      <c r="M3935" s="21" t="s">
        <v>14848</v>
      </c>
      <c r="N3935" s="35" t="s">
        <v>1313</v>
      </c>
      <c r="O3935" s="45" t="s">
        <v>83</v>
      </c>
      <c r="P3935" s="35" t="s">
        <v>13496</v>
      </c>
    </row>
    <row r="3936" spans="2:16">
      <c r="B3936" s="35" t="s">
        <v>41</v>
      </c>
      <c r="C3936" s="35" t="s">
        <v>51</v>
      </c>
      <c r="D3936" s="36">
        <v>49241500</v>
      </c>
      <c r="E3936" s="35" t="s">
        <v>4371</v>
      </c>
      <c r="F3936" t="s">
        <v>4378</v>
      </c>
      <c r="G3936" t="s">
        <v>57</v>
      </c>
      <c r="H3936" s="37">
        <v>1019</v>
      </c>
      <c r="I3936" s="37">
        <f t="shared" si="81"/>
        <v>968.05</v>
      </c>
      <c r="J3936" s="35" t="s">
        <v>3865</v>
      </c>
      <c r="K3936" s="35" t="s">
        <v>4371</v>
      </c>
      <c r="L3936" s="33">
        <v>0.05</v>
      </c>
      <c r="M3936" s="21" t="s">
        <v>14848</v>
      </c>
      <c r="N3936" s="35" t="s">
        <v>1313</v>
      </c>
      <c r="O3936" s="45" t="s">
        <v>83</v>
      </c>
      <c r="P3936" s="35" t="s">
        <v>13496</v>
      </c>
    </row>
    <row r="3937" spans="2:16">
      <c r="B3937" s="35" t="s">
        <v>41</v>
      </c>
      <c r="C3937" s="35" t="s">
        <v>51</v>
      </c>
      <c r="D3937" s="36">
        <v>49241500</v>
      </c>
      <c r="E3937" s="35" t="s">
        <v>4372</v>
      </c>
      <c r="F3937" t="s">
        <v>4378</v>
      </c>
      <c r="G3937" t="s">
        <v>57</v>
      </c>
      <c r="H3937" s="37">
        <v>979</v>
      </c>
      <c r="I3937" s="37">
        <f t="shared" si="81"/>
        <v>930.05</v>
      </c>
      <c r="J3937" s="35" t="s">
        <v>3865</v>
      </c>
      <c r="K3937" s="35" t="s">
        <v>4372</v>
      </c>
      <c r="L3937" s="33">
        <v>0.05</v>
      </c>
      <c r="M3937" s="21" t="s">
        <v>14848</v>
      </c>
      <c r="N3937" s="35" t="s">
        <v>1313</v>
      </c>
      <c r="O3937" s="45" t="s">
        <v>83</v>
      </c>
      <c r="P3937" s="35" t="s">
        <v>13496</v>
      </c>
    </row>
    <row r="3938" spans="2:16">
      <c r="B3938" s="35" t="s">
        <v>41</v>
      </c>
      <c r="C3938" s="35" t="s">
        <v>51</v>
      </c>
      <c r="D3938" s="36">
        <v>49241500</v>
      </c>
      <c r="E3938" s="35" t="s">
        <v>4373</v>
      </c>
      <c r="F3938" t="s">
        <v>4379</v>
      </c>
      <c r="G3938" t="s">
        <v>57</v>
      </c>
      <c r="H3938" s="37">
        <v>489</v>
      </c>
      <c r="I3938" s="37">
        <f t="shared" si="81"/>
        <v>464.54999999999995</v>
      </c>
      <c r="J3938" s="35" t="s">
        <v>3865</v>
      </c>
      <c r="K3938" s="35" t="s">
        <v>4373</v>
      </c>
      <c r="L3938" s="33">
        <v>0.05</v>
      </c>
      <c r="M3938" s="21" t="s">
        <v>14848</v>
      </c>
      <c r="N3938" s="35" t="s">
        <v>1313</v>
      </c>
      <c r="O3938" s="45" t="s">
        <v>83</v>
      </c>
      <c r="P3938" s="35" t="s">
        <v>13496</v>
      </c>
    </row>
    <row r="3939" spans="2:16">
      <c r="B3939" s="35" t="s">
        <v>41</v>
      </c>
      <c r="C3939" s="35" t="s">
        <v>51</v>
      </c>
      <c r="D3939" s="36">
        <v>49241500</v>
      </c>
      <c r="E3939" s="35" t="s">
        <v>4374</v>
      </c>
      <c r="F3939" t="s">
        <v>4379</v>
      </c>
      <c r="G3939" t="s">
        <v>57</v>
      </c>
      <c r="H3939" s="37">
        <v>509</v>
      </c>
      <c r="I3939" s="37">
        <f t="shared" si="81"/>
        <v>483.54999999999995</v>
      </c>
      <c r="J3939" s="35" t="s">
        <v>3865</v>
      </c>
      <c r="K3939" s="35" t="s">
        <v>4374</v>
      </c>
      <c r="L3939" s="33">
        <v>0.05</v>
      </c>
      <c r="M3939" s="21" t="s">
        <v>14848</v>
      </c>
      <c r="N3939" s="35" t="s">
        <v>1313</v>
      </c>
      <c r="O3939" s="45" t="s">
        <v>83</v>
      </c>
      <c r="P3939" s="35" t="s">
        <v>13496</v>
      </c>
    </row>
    <row r="3940" spans="2:16">
      <c r="B3940" s="35" t="s">
        <v>41</v>
      </c>
      <c r="C3940" s="35" t="s">
        <v>51</v>
      </c>
      <c r="D3940" s="36">
        <v>49241500</v>
      </c>
      <c r="E3940" s="35" t="s">
        <v>4380</v>
      </c>
      <c r="F3940" t="s">
        <v>4417</v>
      </c>
      <c r="G3940" t="s">
        <v>57</v>
      </c>
      <c r="H3940" s="37">
        <v>3359</v>
      </c>
      <c r="I3940" s="37">
        <f t="shared" si="81"/>
        <v>3191.0499999999997</v>
      </c>
      <c r="J3940" s="35" t="s">
        <v>3865</v>
      </c>
      <c r="K3940" s="35" t="s">
        <v>4380</v>
      </c>
      <c r="L3940" s="33">
        <v>0.05</v>
      </c>
      <c r="M3940" s="21" t="s">
        <v>14848</v>
      </c>
      <c r="N3940" s="35" t="s">
        <v>1313</v>
      </c>
      <c r="O3940" s="45" t="s">
        <v>83</v>
      </c>
      <c r="P3940" s="35" t="s">
        <v>13496</v>
      </c>
    </row>
    <row r="3941" spans="2:16">
      <c r="B3941" s="35" t="s">
        <v>41</v>
      </c>
      <c r="C3941" s="35" t="s">
        <v>51</v>
      </c>
      <c r="D3941" s="36">
        <v>49241500</v>
      </c>
      <c r="E3941" s="35" t="s">
        <v>4381</v>
      </c>
      <c r="F3941" t="s">
        <v>4418</v>
      </c>
      <c r="G3941" t="s">
        <v>57</v>
      </c>
      <c r="H3941" s="37">
        <v>4399</v>
      </c>
      <c r="I3941" s="37">
        <f t="shared" si="81"/>
        <v>4179.05</v>
      </c>
      <c r="J3941" s="35" t="s">
        <v>3865</v>
      </c>
      <c r="K3941" s="35" t="s">
        <v>4381</v>
      </c>
      <c r="L3941" s="33">
        <v>0.05</v>
      </c>
      <c r="M3941" s="21" t="s">
        <v>14848</v>
      </c>
      <c r="N3941" s="35" t="s">
        <v>1313</v>
      </c>
      <c r="O3941" s="45" t="s">
        <v>83</v>
      </c>
      <c r="P3941" s="35" t="s">
        <v>13496</v>
      </c>
    </row>
    <row r="3942" spans="2:16">
      <c r="B3942" s="35" t="s">
        <v>41</v>
      </c>
      <c r="C3942" s="35" t="s">
        <v>51</v>
      </c>
      <c r="D3942" s="36">
        <v>49241500</v>
      </c>
      <c r="E3942" s="35" t="s">
        <v>4382</v>
      </c>
      <c r="F3942" t="s">
        <v>4419</v>
      </c>
      <c r="G3942" t="s">
        <v>57</v>
      </c>
      <c r="H3942" s="37">
        <v>279</v>
      </c>
      <c r="I3942" s="37">
        <f t="shared" si="81"/>
        <v>265.05</v>
      </c>
      <c r="J3942" s="35" t="s">
        <v>3865</v>
      </c>
      <c r="K3942" s="35" t="s">
        <v>4382</v>
      </c>
      <c r="L3942" s="33">
        <v>0.05</v>
      </c>
      <c r="M3942" s="21" t="s">
        <v>14848</v>
      </c>
      <c r="N3942" s="35" t="s">
        <v>1313</v>
      </c>
      <c r="O3942" s="45" t="s">
        <v>83</v>
      </c>
      <c r="P3942" s="35" t="s">
        <v>13496</v>
      </c>
    </row>
    <row r="3943" spans="2:16">
      <c r="B3943" s="35" t="s">
        <v>41</v>
      </c>
      <c r="C3943" s="35" t="s">
        <v>51</v>
      </c>
      <c r="D3943" s="36">
        <v>49241500</v>
      </c>
      <c r="E3943" s="35" t="s">
        <v>4383</v>
      </c>
      <c r="F3943" t="s">
        <v>4420</v>
      </c>
      <c r="G3943" t="s">
        <v>57</v>
      </c>
      <c r="H3943" s="37">
        <v>289</v>
      </c>
      <c r="I3943" s="37">
        <f t="shared" si="81"/>
        <v>274.55</v>
      </c>
      <c r="J3943" s="35" t="s">
        <v>3865</v>
      </c>
      <c r="K3943" s="35" t="s">
        <v>4383</v>
      </c>
      <c r="L3943" s="33">
        <v>0.05</v>
      </c>
      <c r="M3943" s="21" t="s">
        <v>14848</v>
      </c>
      <c r="N3943" s="35" t="s">
        <v>1313</v>
      </c>
      <c r="O3943" s="45" t="s">
        <v>83</v>
      </c>
      <c r="P3943" s="35" t="s">
        <v>13496</v>
      </c>
    </row>
    <row r="3944" spans="2:16">
      <c r="B3944" s="35" t="s">
        <v>41</v>
      </c>
      <c r="C3944" s="35" t="s">
        <v>51</v>
      </c>
      <c r="D3944" s="36">
        <v>49241500</v>
      </c>
      <c r="E3944" s="35" t="s">
        <v>4384</v>
      </c>
      <c r="F3944" t="s">
        <v>4421</v>
      </c>
      <c r="G3944" t="s">
        <v>57</v>
      </c>
      <c r="H3944" s="37">
        <v>479</v>
      </c>
      <c r="I3944" s="37">
        <f t="shared" si="81"/>
        <v>455.04999999999995</v>
      </c>
      <c r="J3944" s="35" t="s">
        <v>3865</v>
      </c>
      <c r="K3944" s="35" t="s">
        <v>4384</v>
      </c>
      <c r="L3944" s="33">
        <v>0.05</v>
      </c>
      <c r="M3944" s="21" t="s">
        <v>14848</v>
      </c>
      <c r="N3944" s="35" t="s">
        <v>1313</v>
      </c>
      <c r="O3944" s="45" t="s">
        <v>83</v>
      </c>
      <c r="P3944" s="35" t="s">
        <v>13496</v>
      </c>
    </row>
    <row r="3945" spans="2:16">
      <c r="B3945" s="35" t="s">
        <v>41</v>
      </c>
      <c r="C3945" s="35" t="s">
        <v>51</v>
      </c>
      <c r="D3945" s="36">
        <v>49241500</v>
      </c>
      <c r="E3945" s="35" t="s">
        <v>4385</v>
      </c>
      <c r="F3945" t="s">
        <v>4422</v>
      </c>
      <c r="G3945" t="s">
        <v>57</v>
      </c>
      <c r="H3945" s="37">
        <v>479</v>
      </c>
      <c r="I3945" s="37">
        <f t="shared" si="81"/>
        <v>455.04999999999995</v>
      </c>
      <c r="J3945" s="35" t="s">
        <v>3865</v>
      </c>
      <c r="K3945" s="35" t="s">
        <v>4385</v>
      </c>
      <c r="L3945" s="33">
        <v>0.05</v>
      </c>
      <c r="M3945" s="21" t="s">
        <v>14848</v>
      </c>
      <c r="N3945" s="35" t="s">
        <v>1313</v>
      </c>
      <c r="O3945" s="45" t="s">
        <v>83</v>
      </c>
      <c r="P3945" s="35" t="s">
        <v>13496</v>
      </c>
    </row>
    <row r="3946" spans="2:16">
      <c r="B3946" s="35" t="s">
        <v>41</v>
      </c>
      <c r="C3946" s="35" t="s">
        <v>51</v>
      </c>
      <c r="D3946" s="36">
        <v>49241500</v>
      </c>
      <c r="E3946" s="35" t="s">
        <v>4386</v>
      </c>
      <c r="F3946" t="s">
        <v>4423</v>
      </c>
      <c r="G3946" t="s">
        <v>57</v>
      </c>
      <c r="H3946" s="37">
        <v>359</v>
      </c>
      <c r="I3946" s="37">
        <f t="shared" si="81"/>
        <v>341.05</v>
      </c>
      <c r="J3946" s="35" t="s">
        <v>3865</v>
      </c>
      <c r="K3946" s="35" t="s">
        <v>4386</v>
      </c>
      <c r="L3946" s="33">
        <v>0.05</v>
      </c>
      <c r="M3946" s="21" t="s">
        <v>14848</v>
      </c>
      <c r="N3946" s="35" t="s">
        <v>1313</v>
      </c>
      <c r="O3946" s="45" t="s">
        <v>83</v>
      </c>
      <c r="P3946" s="35" t="s">
        <v>13496</v>
      </c>
    </row>
    <row r="3947" spans="2:16">
      <c r="B3947" s="35" t="s">
        <v>41</v>
      </c>
      <c r="C3947" s="35" t="s">
        <v>51</v>
      </c>
      <c r="D3947" s="36">
        <v>49241500</v>
      </c>
      <c r="E3947" s="35" t="s">
        <v>4387</v>
      </c>
      <c r="F3947" t="s">
        <v>4424</v>
      </c>
      <c r="G3947" t="s">
        <v>57</v>
      </c>
      <c r="H3947" s="37">
        <v>129</v>
      </c>
      <c r="I3947" s="37">
        <f t="shared" si="81"/>
        <v>122.55</v>
      </c>
      <c r="J3947" s="35" t="s">
        <v>3865</v>
      </c>
      <c r="K3947" s="35" t="s">
        <v>4387</v>
      </c>
      <c r="L3947" s="33">
        <v>0.05</v>
      </c>
      <c r="M3947" s="21" t="s">
        <v>14848</v>
      </c>
      <c r="N3947" s="35" t="s">
        <v>1313</v>
      </c>
      <c r="O3947" s="45" t="s">
        <v>83</v>
      </c>
      <c r="P3947" s="35" t="s">
        <v>13496</v>
      </c>
    </row>
    <row r="3948" spans="2:16">
      <c r="B3948" s="35" t="s">
        <v>41</v>
      </c>
      <c r="C3948" s="35" t="s">
        <v>51</v>
      </c>
      <c r="D3948" s="36">
        <v>49241500</v>
      </c>
      <c r="E3948" s="35" t="s">
        <v>4388</v>
      </c>
      <c r="F3948" t="s">
        <v>4425</v>
      </c>
      <c r="G3948" t="s">
        <v>57</v>
      </c>
      <c r="H3948" s="37">
        <v>3659</v>
      </c>
      <c r="I3948" s="37">
        <f t="shared" si="81"/>
        <v>3476.0499999999997</v>
      </c>
      <c r="J3948" s="35" t="s">
        <v>3865</v>
      </c>
      <c r="K3948" s="35" t="s">
        <v>4388</v>
      </c>
      <c r="L3948" s="33">
        <v>0.05</v>
      </c>
      <c r="M3948" s="21" t="s">
        <v>14848</v>
      </c>
      <c r="N3948" s="35" t="s">
        <v>1313</v>
      </c>
      <c r="O3948" s="45" t="s">
        <v>83</v>
      </c>
      <c r="P3948" s="35" t="s">
        <v>13496</v>
      </c>
    </row>
    <row r="3949" spans="2:16">
      <c r="B3949" s="35" t="s">
        <v>41</v>
      </c>
      <c r="C3949" s="35" t="s">
        <v>51</v>
      </c>
      <c r="D3949" s="36">
        <v>49241500</v>
      </c>
      <c r="E3949" s="35" t="s">
        <v>4389</v>
      </c>
      <c r="F3949" t="s">
        <v>4425</v>
      </c>
      <c r="G3949" t="s">
        <v>57</v>
      </c>
      <c r="H3949" s="37">
        <v>4039</v>
      </c>
      <c r="I3949" s="37">
        <f t="shared" si="81"/>
        <v>3837.0499999999997</v>
      </c>
      <c r="J3949" s="35" t="s">
        <v>3865</v>
      </c>
      <c r="K3949" s="35" t="s">
        <v>4389</v>
      </c>
      <c r="L3949" s="33">
        <v>0.05</v>
      </c>
      <c r="M3949" s="21" t="s">
        <v>14848</v>
      </c>
      <c r="N3949" s="35" t="s">
        <v>1313</v>
      </c>
      <c r="O3949" s="45" t="s">
        <v>83</v>
      </c>
      <c r="P3949" s="35" t="s">
        <v>13496</v>
      </c>
    </row>
    <row r="3950" spans="2:16">
      <c r="B3950" s="35" t="s">
        <v>41</v>
      </c>
      <c r="C3950" s="35" t="s">
        <v>51</v>
      </c>
      <c r="D3950" s="36">
        <v>49241500</v>
      </c>
      <c r="E3950" s="35" t="s">
        <v>4390</v>
      </c>
      <c r="F3950" t="s">
        <v>4426</v>
      </c>
      <c r="G3950" t="s">
        <v>57</v>
      </c>
      <c r="H3950" s="37">
        <v>5229</v>
      </c>
      <c r="I3950" s="37">
        <f t="shared" si="81"/>
        <v>4967.55</v>
      </c>
      <c r="J3950" s="35" t="s">
        <v>3865</v>
      </c>
      <c r="K3950" s="35" t="s">
        <v>4390</v>
      </c>
      <c r="L3950" s="33">
        <v>0.05</v>
      </c>
      <c r="M3950" s="21" t="s">
        <v>14848</v>
      </c>
      <c r="N3950" s="35" t="s">
        <v>1313</v>
      </c>
      <c r="O3950" s="45" t="s">
        <v>83</v>
      </c>
      <c r="P3950" s="35" t="s">
        <v>13496</v>
      </c>
    </row>
    <row r="3951" spans="2:16">
      <c r="B3951" s="35" t="s">
        <v>41</v>
      </c>
      <c r="C3951" s="35" t="s">
        <v>51</v>
      </c>
      <c r="D3951" s="36">
        <v>49241500</v>
      </c>
      <c r="E3951" s="35" t="s">
        <v>4391</v>
      </c>
      <c r="F3951" t="s">
        <v>4426</v>
      </c>
      <c r="G3951" t="s">
        <v>57</v>
      </c>
      <c r="H3951" s="37">
        <v>5439</v>
      </c>
      <c r="I3951" s="37">
        <f t="shared" si="81"/>
        <v>5167.05</v>
      </c>
      <c r="J3951" s="35" t="s">
        <v>3865</v>
      </c>
      <c r="K3951" s="35" t="s">
        <v>4391</v>
      </c>
      <c r="L3951" s="33">
        <v>0.05</v>
      </c>
      <c r="M3951" s="21" t="s">
        <v>14848</v>
      </c>
      <c r="N3951" s="35" t="s">
        <v>1313</v>
      </c>
      <c r="O3951" s="45" t="s">
        <v>83</v>
      </c>
      <c r="P3951" s="35" t="s">
        <v>13496</v>
      </c>
    </row>
    <row r="3952" spans="2:16">
      <c r="B3952" s="35" t="s">
        <v>41</v>
      </c>
      <c r="C3952" s="35" t="s">
        <v>51</v>
      </c>
      <c r="D3952" s="36">
        <v>49241500</v>
      </c>
      <c r="E3952" s="35" t="s">
        <v>4392</v>
      </c>
      <c r="F3952" t="s">
        <v>4427</v>
      </c>
      <c r="G3952" t="s">
        <v>57</v>
      </c>
      <c r="H3952" s="37">
        <v>6059</v>
      </c>
      <c r="I3952" s="37">
        <f t="shared" si="81"/>
        <v>5756.05</v>
      </c>
      <c r="J3952" s="35" t="s">
        <v>3865</v>
      </c>
      <c r="K3952" s="35" t="s">
        <v>4392</v>
      </c>
      <c r="L3952" s="33">
        <v>0.05</v>
      </c>
      <c r="M3952" s="21" t="s">
        <v>14848</v>
      </c>
      <c r="N3952" s="35" t="s">
        <v>1313</v>
      </c>
      <c r="O3952" s="45" t="s">
        <v>83</v>
      </c>
      <c r="P3952" s="35" t="s">
        <v>13496</v>
      </c>
    </row>
    <row r="3953" spans="2:16">
      <c r="B3953" s="35" t="s">
        <v>41</v>
      </c>
      <c r="C3953" s="35" t="s">
        <v>51</v>
      </c>
      <c r="D3953" s="36">
        <v>49241500</v>
      </c>
      <c r="E3953" s="35" t="s">
        <v>4393</v>
      </c>
      <c r="F3953" t="s">
        <v>4427</v>
      </c>
      <c r="G3953" t="s">
        <v>57</v>
      </c>
      <c r="H3953" s="37">
        <v>6249</v>
      </c>
      <c r="I3953" s="37">
        <f t="shared" si="81"/>
        <v>5936.5499999999993</v>
      </c>
      <c r="J3953" s="35" t="s">
        <v>3865</v>
      </c>
      <c r="K3953" s="35" t="s">
        <v>4393</v>
      </c>
      <c r="L3953" s="33">
        <v>0.05</v>
      </c>
      <c r="M3953" s="21" t="s">
        <v>14848</v>
      </c>
      <c r="N3953" s="35" t="s">
        <v>1313</v>
      </c>
      <c r="O3953" s="45" t="s">
        <v>83</v>
      </c>
      <c r="P3953" s="35" t="s">
        <v>13496</v>
      </c>
    </row>
    <row r="3954" spans="2:16">
      <c r="B3954" s="35" t="s">
        <v>41</v>
      </c>
      <c r="C3954" s="35" t="s">
        <v>51</v>
      </c>
      <c r="D3954" s="36">
        <v>49241500</v>
      </c>
      <c r="E3954" s="35" t="s">
        <v>4394</v>
      </c>
      <c r="F3954" t="s">
        <v>4428</v>
      </c>
      <c r="G3954" t="s">
        <v>57</v>
      </c>
      <c r="H3954" s="37">
        <v>6059</v>
      </c>
      <c r="I3954" s="37">
        <f t="shared" si="81"/>
        <v>5756.05</v>
      </c>
      <c r="J3954" s="35" t="s">
        <v>3865</v>
      </c>
      <c r="K3954" s="35" t="s">
        <v>4394</v>
      </c>
      <c r="L3954" s="33">
        <v>0.05</v>
      </c>
      <c r="M3954" s="21" t="s">
        <v>14848</v>
      </c>
      <c r="N3954" s="35" t="s">
        <v>1313</v>
      </c>
      <c r="O3954" s="45" t="s">
        <v>83</v>
      </c>
      <c r="P3954" s="35" t="s">
        <v>13496</v>
      </c>
    </row>
    <row r="3955" spans="2:16">
      <c r="B3955" s="35" t="s">
        <v>41</v>
      </c>
      <c r="C3955" s="35" t="s">
        <v>51</v>
      </c>
      <c r="D3955" s="36">
        <v>49241500</v>
      </c>
      <c r="E3955" s="35" t="s">
        <v>4395</v>
      </c>
      <c r="F3955" t="s">
        <v>4428</v>
      </c>
      <c r="G3955" t="s">
        <v>57</v>
      </c>
      <c r="H3955" s="37">
        <v>6249</v>
      </c>
      <c r="I3955" s="37">
        <f t="shared" si="81"/>
        <v>5936.5499999999993</v>
      </c>
      <c r="J3955" s="35" t="s">
        <v>3865</v>
      </c>
      <c r="K3955" s="35" t="s">
        <v>4395</v>
      </c>
      <c r="L3955" s="33">
        <v>0.05</v>
      </c>
      <c r="M3955" s="21" t="s">
        <v>14848</v>
      </c>
      <c r="N3955" s="35" t="s">
        <v>1313</v>
      </c>
      <c r="O3955" s="45" t="s">
        <v>83</v>
      </c>
      <c r="P3955" s="35" t="s">
        <v>13496</v>
      </c>
    </row>
    <row r="3956" spans="2:16">
      <c r="B3956" s="35" t="s">
        <v>41</v>
      </c>
      <c r="C3956" s="35" t="s">
        <v>51</v>
      </c>
      <c r="D3956" s="36">
        <v>49241500</v>
      </c>
      <c r="E3956" s="35" t="s">
        <v>4396</v>
      </c>
      <c r="F3956" t="s">
        <v>4429</v>
      </c>
      <c r="G3956" t="s">
        <v>57</v>
      </c>
      <c r="H3956" s="37">
        <v>7099</v>
      </c>
      <c r="I3956" s="37">
        <f t="shared" si="81"/>
        <v>6744.0499999999993</v>
      </c>
      <c r="J3956" s="35" t="s">
        <v>3865</v>
      </c>
      <c r="K3956" s="35" t="s">
        <v>4396</v>
      </c>
      <c r="L3956" s="33">
        <v>0.05</v>
      </c>
      <c r="M3956" s="21" t="s">
        <v>14848</v>
      </c>
      <c r="N3956" s="35" t="s">
        <v>1313</v>
      </c>
      <c r="O3956" s="45" t="s">
        <v>83</v>
      </c>
      <c r="P3956" s="35" t="s">
        <v>13496</v>
      </c>
    </row>
    <row r="3957" spans="2:16">
      <c r="B3957" s="35" t="s">
        <v>41</v>
      </c>
      <c r="C3957" s="35" t="s">
        <v>51</v>
      </c>
      <c r="D3957" s="36">
        <v>49241500</v>
      </c>
      <c r="E3957" s="35" t="s">
        <v>4397</v>
      </c>
      <c r="F3957" t="s">
        <v>4430</v>
      </c>
      <c r="G3957" t="s">
        <v>57</v>
      </c>
      <c r="H3957" s="37">
        <v>7599</v>
      </c>
      <c r="I3957" s="37">
        <f t="shared" si="81"/>
        <v>7219.0499999999993</v>
      </c>
      <c r="J3957" s="35" t="s">
        <v>3865</v>
      </c>
      <c r="K3957" s="35" t="s">
        <v>4397</v>
      </c>
      <c r="L3957" s="33">
        <v>0.05</v>
      </c>
      <c r="M3957" s="21" t="s">
        <v>14848</v>
      </c>
      <c r="N3957" s="35" t="s">
        <v>1313</v>
      </c>
      <c r="O3957" s="45" t="s">
        <v>83</v>
      </c>
      <c r="P3957" s="35" t="s">
        <v>13496</v>
      </c>
    </row>
    <row r="3958" spans="2:16">
      <c r="B3958" s="35" t="s">
        <v>41</v>
      </c>
      <c r="C3958" s="35" t="s">
        <v>51</v>
      </c>
      <c r="D3958" s="36">
        <v>49241500</v>
      </c>
      <c r="E3958" s="35" t="s">
        <v>4398</v>
      </c>
      <c r="F3958" t="s">
        <v>4431</v>
      </c>
      <c r="G3958" t="s">
        <v>57</v>
      </c>
      <c r="H3958" s="37">
        <v>2799</v>
      </c>
      <c r="I3958" s="37">
        <f t="shared" si="81"/>
        <v>2659.0499999999997</v>
      </c>
      <c r="J3958" s="35" t="s">
        <v>3865</v>
      </c>
      <c r="K3958" s="35" t="s">
        <v>4398</v>
      </c>
      <c r="L3958" s="33">
        <v>0.05</v>
      </c>
      <c r="M3958" s="21" t="s">
        <v>14848</v>
      </c>
      <c r="N3958" s="35" t="s">
        <v>1313</v>
      </c>
      <c r="O3958" s="45" t="s">
        <v>83</v>
      </c>
      <c r="P3958" s="35" t="s">
        <v>13496</v>
      </c>
    </row>
    <row r="3959" spans="2:16">
      <c r="B3959" s="35" t="s">
        <v>41</v>
      </c>
      <c r="C3959" s="35" t="s">
        <v>51</v>
      </c>
      <c r="D3959" s="36">
        <v>49241500</v>
      </c>
      <c r="E3959" s="35" t="s">
        <v>4399</v>
      </c>
      <c r="F3959" t="s">
        <v>4432</v>
      </c>
      <c r="G3959" t="s">
        <v>57</v>
      </c>
      <c r="H3959" s="37">
        <v>7699</v>
      </c>
      <c r="I3959" s="37">
        <f t="shared" si="81"/>
        <v>7314.0499999999993</v>
      </c>
      <c r="J3959" s="35" t="s">
        <v>3865</v>
      </c>
      <c r="K3959" s="35" t="s">
        <v>4399</v>
      </c>
      <c r="L3959" s="33">
        <v>0.05</v>
      </c>
      <c r="M3959" s="21" t="s">
        <v>14848</v>
      </c>
      <c r="N3959" s="35" t="s">
        <v>1313</v>
      </c>
      <c r="O3959" s="45" t="s">
        <v>83</v>
      </c>
      <c r="P3959" s="35" t="s">
        <v>13496</v>
      </c>
    </row>
    <row r="3960" spans="2:16">
      <c r="B3960" s="35" t="s">
        <v>41</v>
      </c>
      <c r="C3960" s="35" t="s">
        <v>51</v>
      </c>
      <c r="D3960" s="36">
        <v>49241500</v>
      </c>
      <c r="E3960" s="35" t="s">
        <v>4400</v>
      </c>
      <c r="F3960" t="s">
        <v>4432</v>
      </c>
      <c r="G3960" t="s">
        <v>57</v>
      </c>
      <c r="H3960" s="37">
        <v>7999</v>
      </c>
      <c r="I3960" s="37">
        <f t="shared" si="81"/>
        <v>7599.0499999999993</v>
      </c>
      <c r="J3960" s="35" t="s">
        <v>3865</v>
      </c>
      <c r="K3960" s="35" t="s">
        <v>4400</v>
      </c>
      <c r="L3960" s="33">
        <v>0.05</v>
      </c>
      <c r="M3960" s="21" t="s">
        <v>14848</v>
      </c>
      <c r="N3960" s="35" t="s">
        <v>1313</v>
      </c>
      <c r="O3960" s="45" t="s">
        <v>83</v>
      </c>
      <c r="P3960" s="35" t="s">
        <v>13496</v>
      </c>
    </row>
    <row r="3961" spans="2:16">
      <c r="B3961" s="35" t="s">
        <v>41</v>
      </c>
      <c r="C3961" s="35" t="s">
        <v>51</v>
      </c>
      <c r="D3961" s="36">
        <v>49241500</v>
      </c>
      <c r="E3961" s="35" t="s">
        <v>4401</v>
      </c>
      <c r="F3961" t="s">
        <v>4433</v>
      </c>
      <c r="G3961" t="s">
        <v>57</v>
      </c>
      <c r="H3961" s="37">
        <v>2499</v>
      </c>
      <c r="I3961" s="37">
        <f t="shared" si="81"/>
        <v>2374.0499999999997</v>
      </c>
      <c r="J3961" s="35" t="s">
        <v>3865</v>
      </c>
      <c r="K3961" s="35" t="s">
        <v>4401</v>
      </c>
      <c r="L3961" s="33">
        <v>0.05</v>
      </c>
      <c r="M3961" s="21" t="s">
        <v>14848</v>
      </c>
      <c r="N3961" s="35" t="s">
        <v>1313</v>
      </c>
      <c r="O3961" s="45" t="s">
        <v>83</v>
      </c>
      <c r="P3961" s="35" t="s">
        <v>13496</v>
      </c>
    </row>
    <row r="3962" spans="2:16">
      <c r="B3962" s="35" t="s">
        <v>41</v>
      </c>
      <c r="C3962" s="35" t="s">
        <v>51</v>
      </c>
      <c r="D3962" s="36">
        <v>49241500</v>
      </c>
      <c r="E3962" s="35" t="s">
        <v>4402</v>
      </c>
      <c r="F3962" t="s">
        <v>4434</v>
      </c>
      <c r="G3962" t="s">
        <v>57</v>
      </c>
      <c r="H3962" s="37">
        <v>3599</v>
      </c>
      <c r="I3962" s="37">
        <f t="shared" si="81"/>
        <v>3419.0499999999997</v>
      </c>
      <c r="J3962" s="35" t="s">
        <v>3865</v>
      </c>
      <c r="K3962" s="35" t="s">
        <v>4402</v>
      </c>
      <c r="L3962" s="33">
        <v>0.05</v>
      </c>
      <c r="M3962" s="21" t="s">
        <v>14848</v>
      </c>
      <c r="N3962" s="35" t="s">
        <v>1313</v>
      </c>
      <c r="O3962" s="45" t="s">
        <v>83</v>
      </c>
      <c r="P3962" s="35" t="s">
        <v>13496</v>
      </c>
    </row>
    <row r="3963" spans="2:16">
      <c r="B3963" s="35" t="s">
        <v>41</v>
      </c>
      <c r="C3963" s="35" t="s">
        <v>51</v>
      </c>
      <c r="D3963" s="36">
        <v>49241500</v>
      </c>
      <c r="E3963" s="35" t="s">
        <v>4403</v>
      </c>
      <c r="F3963" t="s">
        <v>4434</v>
      </c>
      <c r="G3963" t="s">
        <v>57</v>
      </c>
      <c r="H3963" s="37">
        <v>4299</v>
      </c>
      <c r="I3963" s="37">
        <f t="shared" si="81"/>
        <v>4084.0499999999997</v>
      </c>
      <c r="J3963" s="35" t="s">
        <v>3865</v>
      </c>
      <c r="K3963" s="35" t="s">
        <v>4403</v>
      </c>
      <c r="L3963" s="33">
        <v>0.05</v>
      </c>
      <c r="M3963" s="21" t="s">
        <v>14848</v>
      </c>
      <c r="N3963" s="35" t="s">
        <v>1313</v>
      </c>
      <c r="O3963" s="45" t="s">
        <v>83</v>
      </c>
      <c r="P3963" s="35" t="s">
        <v>13496</v>
      </c>
    </row>
    <row r="3964" spans="2:16">
      <c r="B3964" s="35" t="s">
        <v>41</v>
      </c>
      <c r="C3964" s="35" t="s">
        <v>51</v>
      </c>
      <c r="D3964" s="36">
        <v>49241500</v>
      </c>
      <c r="E3964" s="35" t="s">
        <v>4404</v>
      </c>
      <c r="F3964" t="s">
        <v>4435</v>
      </c>
      <c r="G3964" t="s">
        <v>57</v>
      </c>
      <c r="H3964" s="37">
        <v>139</v>
      </c>
      <c r="I3964" s="37">
        <f t="shared" si="81"/>
        <v>132.04999999999998</v>
      </c>
      <c r="J3964" s="35" t="s">
        <v>3865</v>
      </c>
      <c r="K3964" s="35" t="s">
        <v>4404</v>
      </c>
      <c r="L3964" s="33">
        <v>0.05</v>
      </c>
      <c r="M3964" s="21" t="s">
        <v>14848</v>
      </c>
      <c r="N3964" s="35" t="s">
        <v>1313</v>
      </c>
      <c r="O3964" s="45" t="s">
        <v>83</v>
      </c>
      <c r="P3964" s="35" t="s">
        <v>13496</v>
      </c>
    </row>
    <row r="3965" spans="2:16">
      <c r="B3965" s="35" t="s">
        <v>41</v>
      </c>
      <c r="C3965" s="35" t="s">
        <v>51</v>
      </c>
      <c r="D3965" s="36">
        <v>49241500</v>
      </c>
      <c r="E3965" s="35" t="s">
        <v>4405</v>
      </c>
      <c r="F3965" t="s">
        <v>4436</v>
      </c>
      <c r="G3965" t="s">
        <v>57</v>
      </c>
      <c r="H3965" s="37">
        <v>139</v>
      </c>
      <c r="I3965" s="37">
        <f t="shared" si="81"/>
        <v>132.04999999999998</v>
      </c>
      <c r="J3965" s="35" t="s">
        <v>3865</v>
      </c>
      <c r="K3965" s="35" t="s">
        <v>4405</v>
      </c>
      <c r="L3965" s="33">
        <v>0.05</v>
      </c>
      <c r="M3965" s="21" t="s">
        <v>14848</v>
      </c>
      <c r="N3965" s="35" t="s">
        <v>1313</v>
      </c>
      <c r="O3965" s="45" t="s">
        <v>83</v>
      </c>
      <c r="P3965" s="35" t="s">
        <v>13496</v>
      </c>
    </row>
    <row r="3966" spans="2:16">
      <c r="B3966" s="35" t="s">
        <v>41</v>
      </c>
      <c r="C3966" s="35" t="s">
        <v>51</v>
      </c>
      <c r="D3966" s="36">
        <v>49241500</v>
      </c>
      <c r="E3966" s="35" t="s">
        <v>4406</v>
      </c>
      <c r="F3966" t="s">
        <v>4437</v>
      </c>
      <c r="G3966" t="s">
        <v>57</v>
      </c>
      <c r="H3966" s="37">
        <v>139</v>
      </c>
      <c r="I3966" s="37">
        <f t="shared" si="81"/>
        <v>132.04999999999998</v>
      </c>
      <c r="J3966" s="35" t="s">
        <v>3865</v>
      </c>
      <c r="K3966" s="35" t="s">
        <v>4406</v>
      </c>
      <c r="L3966" s="33">
        <v>0.05</v>
      </c>
      <c r="M3966" s="21" t="s">
        <v>14848</v>
      </c>
      <c r="N3966" s="35" t="s">
        <v>1313</v>
      </c>
      <c r="O3966" s="45" t="s">
        <v>83</v>
      </c>
      <c r="P3966" s="35" t="s">
        <v>13496</v>
      </c>
    </row>
    <row r="3967" spans="2:16">
      <c r="B3967" s="35" t="s">
        <v>41</v>
      </c>
      <c r="C3967" s="35" t="s">
        <v>51</v>
      </c>
      <c r="D3967" s="36">
        <v>49241500</v>
      </c>
      <c r="E3967" s="35" t="s">
        <v>4407</v>
      </c>
      <c r="F3967" t="s">
        <v>4438</v>
      </c>
      <c r="G3967" t="s">
        <v>57</v>
      </c>
      <c r="H3967" s="37">
        <v>139</v>
      </c>
      <c r="I3967" s="37">
        <f t="shared" si="81"/>
        <v>132.04999999999998</v>
      </c>
      <c r="J3967" s="35" t="s">
        <v>3865</v>
      </c>
      <c r="K3967" s="35" t="s">
        <v>4407</v>
      </c>
      <c r="L3967" s="33">
        <v>0.05</v>
      </c>
      <c r="M3967" s="21" t="s">
        <v>14848</v>
      </c>
      <c r="N3967" s="35" t="s">
        <v>1313</v>
      </c>
      <c r="O3967" s="45" t="s">
        <v>83</v>
      </c>
      <c r="P3967" s="35" t="s">
        <v>13496</v>
      </c>
    </row>
    <row r="3968" spans="2:16">
      <c r="B3968" s="35" t="s">
        <v>41</v>
      </c>
      <c r="C3968" s="35" t="s">
        <v>51</v>
      </c>
      <c r="D3968" s="36">
        <v>49241500</v>
      </c>
      <c r="E3968" s="35" t="s">
        <v>4408</v>
      </c>
      <c r="F3968" t="s">
        <v>4439</v>
      </c>
      <c r="G3968" t="s">
        <v>57</v>
      </c>
      <c r="H3968" s="37">
        <v>519</v>
      </c>
      <c r="I3968" s="37">
        <f t="shared" si="81"/>
        <v>493.04999999999995</v>
      </c>
      <c r="J3968" s="35" t="s">
        <v>3865</v>
      </c>
      <c r="K3968" s="35" t="s">
        <v>4408</v>
      </c>
      <c r="L3968" s="33">
        <v>0.05</v>
      </c>
      <c r="M3968" s="21" t="s">
        <v>14848</v>
      </c>
      <c r="N3968" s="35" t="s">
        <v>1313</v>
      </c>
      <c r="O3968" s="45" t="s">
        <v>83</v>
      </c>
      <c r="P3968" s="35" t="s">
        <v>13496</v>
      </c>
    </row>
    <row r="3969" spans="2:16">
      <c r="B3969" s="35" t="s">
        <v>41</v>
      </c>
      <c r="C3969" s="35" t="s">
        <v>51</v>
      </c>
      <c r="D3969" s="36">
        <v>49241500</v>
      </c>
      <c r="E3969" s="35" t="s">
        <v>4409</v>
      </c>
      <c r="F3969" t="s">
        <v>4440</v>
      </c>
      <c r="G3969" t="s">
        <v>57</v>
      </c>
      <c r="H3969" s="37">
        <v>139</v>
      </c>
      <c r="I3969" s="37">
        <f t="shared" si="81"/>
        <v>132.04999999999998</v>
      </c>
      <c r="J3969" s="35" t="s">
        <v>3865</v>
      </c>
      <c r="K3969" s="35" t="s">
        <v>4409</v>
      </c>
      <c r="L3969" s="33">
        <v>0.05</v>
      </c>
      <c r="M3969" s="21" t="s">
        <v>14848</v>
      </c>
      <c r="N3969" s="35" t="s">
        <v>1313</v>
      </c>
      <c r="O3969" s="45" t="s">
        <v>83</v>
      </c>
      <c r="P3969" s="35" t="s">
        <v>13496</v>
      </c>
    </row>
    <row r="3970" spans="2:16">
      <c r="B3970" s="35" t="s">
        <v>41</v>
      </c>
      <c r="C3970" s="35" t="s">
        <v>51</v>
      </c>
      <c r="D3970" s="36">
        <v>49241500</v>
      </c>
      <c r="E3970" s="35" t="s">
        <v>4410</v>
      </c>
      <c r="F3970" t="s">
        <v>4441</v>
      </c>
      <c r="G3970" t="s">
        <v>57</v>
      </c>
      <c r="H3970" s="37">
        <v>189</v>
      </c>
      <c r="I3970" s="37">
        <f t="shared" si="81"/>
        <v>179.54999999999998</v>
      </c>
      <c r="J3970" s="35" t="s">
        <v>3865</v>
      </c>
      <c r="K3970" s="35" t="s">
        <v>4410</v>
      </c>
      <c r="L3970" s="33">
        <v>0.05</v>
      </c>
      <c r="M3970" s="21" t="s">
        <v>14848</v>
      </c>
      <c r="N3970" s="35" t="s">
        <v>1313</v>
      </c>
      <c r="O3970" s="45" t="s">
        <v>83</v>
      </c>
      <c r="P3970" s="35" t="s">
        <v>13496</v>
      </c>
    </row>
    <row r="3971" spans="2:16">
      <c r="B3971" s="35" t="s">
        <v>41</v>
      </c>
      <c r="C3971" s="35" t="s">
        <v>51</v>
      </c>
      <c r="D3971" s="36">
        <v>49241500</v>
      </c>
      <c r="E3971" s="35" t="s">
        <v>4411</v>
      </c>
      <c r="F3971" t="s">
        <v>4442</v>
      </c>
      <c r="G3971" t="s">
        <v>57</v>
      </c>
      <c r="H3971" s="37">
        <v>139</v>
      </c>
      <c r="I3971" s="37">
        <f t="shared" si="81"/>
        <v>132.04999999999998</v>
      </c>
      <c r="J3971" s="35" t="s">
        <v>3865</v>
      </c>
      <c r="K3971" s="35" t="s">
        <v>4411</v>
      </c>
      <c r="L3971" s="33">
        <v>0.05</v>
      </c>
      <c r="M3971" s="21" t="s">
        <v>14848</v>
      </c>
      <c r="N3971" s="35" t="s">
        <v>1313</v>
      </c>
      <c r="O3971" s="45" t="s">
        <v>83</v>
      </c>
      <c r="P3971" s="35" t="s">
        <v>13496</v>
      </c>
    </row>
    <row r="3972" spans="2:16">
      <c r="B3972" s="35" t="s">
        <v>41</v>
      </c>
      <c r="C3972" s="35" t="s">
        <v>51</v>
      </c>
      <c r="D3972" s="36">
        <v>49241500</v>
      </c>
      <c r="E3972" s="35" t="s">
        <v>4412</v>
      </c>
      <c r="F3972" t="s">
        <v>4443</v>
      </c>
      <c r="G3972" t="s">
        <v>57</v>
      </c>
      <c r="H3972" s="37">
        <v>139</v>
      </c>
      <c r="I3972" s="37">
        <f t="shared" si="81"/>
        <v>132.04999999999998</v>
      </c>
      <c r="J3972" s="35" t="s">
        <v>3865</v>
      </c>
      <c r="K3972" s="35" t="s">
        <v>4412</v>
      </c>
      <c r="L3972" s="33">
        <v>0.05</v>
      </c>
      <c r="M3972" s="21" t="s">
        <v>14848</v>
      </c>
      <c r="N3972" s="35" t="s">
        <v>1313</v>
      </c>
      <c r="O3972" s="45" t="s">
        <v>83</v>
      </c>
      <c r="P3972" s="35" t="s">
        <v>13496</v>
      </c>
    </row>
    <row r="3973" spans="2:16">
      <c r="B3973" s="35" t="s">
        <v>41</v>
      </c>
      <c r="C3973" s="35" t="s">
        <v>51</v>
      </c>
      <c r="D3973" s="36">
        <v>49241500</v>
      </c>
      <c r="E3973" s="35" t="s">
        <v>4413</v>
      </c>
      <c r="F3973" t="s">
        <v>4444</v>
      </c>
      <c r="G3973" t="s">
        <v>57</v>
      </c>
      <c r="H3973" s="37">
        <v>349</v>
      </c>
      <c r="I3973" s="37">
        <f t="shared" si="81"/>
        <v>331.55</v>
      </c>
      <c r="J3973" s="35" t="s">
        <v>3865</v>
      </c>
      <c r="K3973" s="35" t="s">
        <v>4413</v>
      </c>
      <c r="L3973" s="33">
        <v>0.05</v>
      </c>
      <c r="M3973" s="21" t="s">
        <v>14848</v>
      </c>
      <c r="N3973" s="35" t="s">
        <v>1313</v>
      </c>
      <c r="O3973" s="45" t="s">
        <v>83</v>
      </c>
      <c r="P3973" s="35" t="s">
        <v>13496</v>
      </c>
    </row>
    <row r="3974" spans="2:16">
      <c r="B3974" s="35" t="s">
        <v>41</v>
      </c>
      <c r="C3974" s="35" t="s">
        <v>51</v>
      </c>
      <c r="D3974" s="36">
        <v>49241500</v>
      </c>
      <c r="E3974" s="35" t="s">
        <v>4414</v>
      </c>
      <c r="F3974" t="s">
        <v>4445</v>
      </c>
      <c r="G3974" t="s">
        <v>57</v>
      </c>
      <c r="H3974" s="37">
        <v>769</v>
      </c>
      <c r="I3974" s="37">
        <f t="shared" si="81"/>
        <v>730.55</v>
      </c>
      <c r="J3974" s="35" t="s">
        <v>3865</v>
      </c>
      <c r="K3974" s="35" t="s">
        <v>4414</v>
      </c>
      <c r="L3974" s="33">
        <v>0.05</v>
      </c>
      <c r="M3974" s="21" t="s">
        <v>14848</v>
      </c>
      <c r="N3974" s="35" t="s">
        <v>1313</v>
      </c>
      <c r="O3974" s="45" t="s">
        <v>83</v>
      </c>
      <c r="P3974" s="35" t="s">
        <v>13496</v>
      </c>
    </row>
    <row r="3975" spans="2:16">
      <c r="B3975" s="35" t="s">
        <v>41</v>
      </c>
      <c r="C3975" s="35" t="s">
        <v>51</v>
      </c>
      <c r="D3975" s="36">
        <v>49241500</v>
      </c>
      <c r="E3975" s="35" t="s">
        <v>4415</v>
      </c>
      <c r="F3975" t="s">
        <v>4445</v>
      </c>
      <c r="G3975" t="s">
        <v>57</v>
      </c>
      <c r="H3975" s="37">
        <v>749</v>
      </c>
      <c r="I3975" s="37">
        <f t="shared" si="81"/>
        <v>711.55</v>
      </c>
      <c r="J3975" s="35" t="s">
        <v>3865</v>
      </c>
      <c r="K3975" s="35" t="s">
        <v>4415</v>
      </c>
      <c r="L3975" s="33">
        <v>0.05</v>
      </c>
      <c r="M3975" s="21" t="s">
        <v>14848</v>
      </c>
      <c r="N3975" s="35" t="s">
        <v>1313</v>
      </c>
      <c r="O3975" s="45" t="s">
        <v>83</v>
      </c>
      <c r="P3975" s="35" t="s">
        <v>13496</v>
      </c>
    </row>
    <row r="3976" spans="2:16">
      <c r="B3976" s="35" t="s">
        <v>41</v>
      </c>
      <c r="C3976" s="35" t="s">
        <v>51</v>
      </c>
      <c r="D3976" s="36">
        <v>49241500</v>
      </c>
      <c r="E3976" s="35" t="s">
        <v>4416</v>
      </c>
      <c r="F3976" t="s">
        <v>4446</v>
      </c>
      <c r="G3976" t="s">
        <v>57</v>
      </c>
      <c r="H3976" s="37">
        <v>769</v>
      </c>
      <c r="I3976" s="37">
        <f t="shared" si="81"/>
        <v>730.55</v>
      </c>
      <c r="J3976" s="35" t="s">
        <v>3865</v>
      </c>
      <c r="K3976" s="35" t="s">
        <v>4416</v>
      </c>
      <c r="L3976" s="33">
        <v>0.05</v>
      </c>
      <c r="M3976" s="21" t="s">
        <v>14848</v>
      </c>
      <c r="N3976" s="35" t="s">
        <v>1313</v>
      </c>
      <c r="O3976" s="45" t="s">
        <v>83</v>
      </c>
      <c r="P3976" s="35" t="s">
        <v>13496</v>
      </c>
    </row>
    <row r="3977" spans="2:16">
      <c r="B3977" s="35" t="s">
        <v>41</v>
      </c>
      <c r="C3977" s="35" t="s">
        <v>51</v>
      </c>
      <c r="D3977" s="36">
        <v>49241500</v>
      </c>
      <c r="E3977" s="35" t="s">
        <v>4447</v>
      </c>
      <c r="F3977" t="s">
        <v>4446</v>
      </c>
      <c r="G3977" t="s">
        <v>57</v>
      </c>
      <c r="H3977" s="37">
        <v>749</v>
      </c>
      <c r="I3977" s="37">
        <f t="shared" si="81"/>
        <v>711.55</v>
      </c>
      <c r="J3977" s="35" t="s">
        <v>3865</v>
      </c>
      <c r="K3977" s="35" t="s">
        <v>4447</v>
      </c>
      <c r="L3977" s="33">
        <v>0.05</v>
      </c>
      <c r="M3977" s="21" t="s">
        <v>14848</v>
      </c>
      <c r="N3977" s="35" t="s">
        <v>1313</v>
      </c>
      <c r="O3977" s="45" t="s">
        <v>83</v>
      </c>
      <c r="P3977" s="35" t="s">
        <v>13496</v>
      </c>
    </row>
    <row r="3978" spans="2:16">
      <c r="B3978" s="35" t="s">
        <v>41</v>
      </c>
      <c r="C3978" s="35" t="s">
        <v>51</v>
      </c>
      <c r="D3978" s="36">
        <v>49241500</v>
      </c>
      <c r="E3978" s="35" t="s">
        <v>4448</v>
      </c>
      <c r="F3978" t="s">
        <v>4500</v>
      </c>
      <c r="G3978" t="s">
        <v>57</v>
      </c>
      <c r="H3978" s="37">
        <v>769</v>
      </c>
      <c r="I3978" s="37">
        <f t="shared" si="81"/>
        <v>730.55</v>
      </c>
      <c r="J3978" s="35" t="s">
        <v>3865</v>
      </c>
      <c r="K3978" s="35" t="s">
        <v>4448</v>
      </c>
      <c r="L3978" s="33">
        <v>0.05</v>
      </c>
      <c r="M3978" s="21" t="s">
        <v>14848</v>
      </c>
      <c r="N3978" s="35" t="s">
        <v>1313</v>
      </c>
      <c r="O3978" s="45" t="s">
        <v>83</v>
      </c>
      <c r="P3978" s="35" t="s">
        <v>13496</v>
      </c>
    </row>
    <row r="3979" spans="2:16">
      <c r="B3979" s="35" t="s">
        <v>41</v>
      </c>
      <c r="C3979" s="35" t="s">
        <v>51</v>
      </c>
      <c r="D3979" s="36">
        <v>49241500</v>
      </c>
      <c r="E3979" s="35" t="s">
        <v>4449</v>
      </c>
      <c r="F3979" t="s">
        <v>4500</v>
      </c>
      <c r="G3979" t="s">
        <v>57</v>
      </c>
      <c r="H3979" s="37">
        <v>749</v>
      </c>
      <c r="I3979" s="37">
        <f t="shared" si="81"/>
        <v>711.55</v>
      </c>
      <c r="J3979" s="35" t="s">
        <v>3865</v>
      </c>
      <c r="K3979" s="35" t="s">
        <v>4449</v>
      </c>
      <c r="L3979" s="33">
        <v>0.05</v>
      </c>
      <c r="M3979" s="21" t="s">
        <v>14848</v>
      </c>
      <c r="N3979" s="35" t="s">
        <v>1313</v>
      </c>
      <c r="O3979" s="45" t="s">
        <v>83</v>
      </c>
      <c r="P3979" s="35" t="s">
        <v>13496</v>
      </c>
    </row>
    <row r="3980" spans="2:16">
      <c r="B3980" s="35" t="s">
        <v>41</v>
      </c>
      <c r="C3980" s="35" t="s">
        <v>51</v>
      </c>
      <c r="D3980" s="36">
        <v>49241500</v>
      </c>
      <c r="E3980" s="35" t="s">
        <v>4450</v>
      </c>
      <c r="F3980" t="s">
        <v>4501</v>
      </c>
      <c r="G3980" t="s">
        <v>57</v>
      </c>
      <c r="H3980" s="37">
        <v>579</v>
      </c>
      <c r="I3980" s="37">
        <f t="shared" si="81"/>
        <v>550.04999999999995</v>
      </c>
      <c r="J3980" s="35" t="s">
        <v>3865</v>
      </c>
      <c r="K3980" s="35" t="s">
        <v>4450</v>
      </c>
      <c r="L3980" s="33">
        <v>0.05</v>
      </c>
      <c r="M3980" s="21" t="s">
        <v>14848</v>
      </c>
      <c r="N3980" s="35" t="s">
        <v>1313</v>
      </c>
      <c r="O3980" s="45" t="s">
        <v>83</v>
      </c>
      <c r="P3980" s="35" t="s">
        <v>13496</v>
      </c>
    </row>
    <row r="3981" spans="2:16">
      <c r="B3981" s="35" t="s">
        <v>41</v>
      </c>
      <c r="C3981" s="35" t="s">
        <v>51</v>
      </c>
      <c r="D3981" s="36">
        <v>49241500</v>
      </c>
      <c r="E3981" s="35" t="s">
        <v>4451</v>
      </c>
      <c r="F3981" t="s">
        <v>4501</v>
      </c>
      <c r="G3981" t="s">
        <v>57</v>
      </c>
      <c r="H3981" s="37">
        <v>559</v>
      </c>
      <c r="I3981" s="37">
        <f t="shared" si="81"/>
        <v>531.04999999999995</v>
      </c>
      <c r="J3981" s="35" t="s">
        <v>3865</v>
      </c>
      <c r="K3981" s="35" t="s">
        <v>4451</v>
      </c>
      <c r="L3981" s="33">
        <v>0.05</v>
      </c>
      <c r="M3981" s="21" t="s">
        <v>14848</v>
      </c>
      <c r="N3981" s="35" t="s">
        <v>1313</v>
      </c>
      <c r="O3981" s="45" t="s">
        <v>83</v>
      </c>
      <c r="P3981" s="35" t="s">
        <v>13496</v>
      </c>
    </row>
    <row r="3982" spans="2:16">
      <c r="B3982" s="35" t="s">
        <v>41</v>
      </c>
      <c r="C3982" s="35" t="s">
        <v>51</v>
      </c>
      <c r="D3982" s="36">
        <v>49241500</v>
      </c>
      <c r="E3982" s="35" t="s">
        <v>4452</v>
      </c>
      <c r="F3982" t="s">
        <v>4502</v>
      </c>
      <c r="G3982" t="s">
        <v>57</v>
      </c>
      <c r="H3982" s="37">
        <v>769</v>
      </c>
      <c r="I3982" s="37">
        <f t="shared" si="81"/>
        <v>730.55</v>
      </c>
      <c r="J3982" s="35" t="s">
        <v>3865</v>
      </c>
      <c r="K3982" s="35" t="s">
        <v>4452</v>
      </c>
      <c r="L3982" s="33">
        <v>0.05</v>
      </c>
      <c r="M3982" s="21" t="s">
        <v>14848</v>
      </c>
      <c r="N3982" s="35" t="s">
        <v>1313</v>
      </c>
      <c r="O3982" s="45" t="s">
        <v>83</v>
      </c>
      <c r="P3982" s="35" t="s">
        <v>13496</v>
      </c>
    </row>
    <row r="3983" spans="2:16">
      <c r="B3983" s="35" t="s">
        <v>41</v>
      </c>
      <c r="C3983" s="35" t="s">
        <v>51</v>
      </c>
      <c r="D3983" s="36">
        <v>49241500</v>
      </c>
      <c r="E3983" s="35" t="s">
        <v>4453</v>
      </c>
      <c r="F3983" t="s">
        <v>4502</v>
      </c>
      <c r="G3983" t="s">
        <v>57</v>
      </c>
      <c r="H3983" s="37">
        <v>779</v>
      </c>
      <c r="I3983" s="37">
        <f t="shared" si="81"/>
        <v>740.05</v>
      </c>
      <c r="J3983" s="35" t="s">
        <v>3865</v>
      </c>
      <c r="K3983" s="35" t="s">
        <v>4453</v>
      </c>
      <c r="L3983" s="33">
        <v>0.05</v>
      </c>
      <c r="M3983" s="21" t="s">
        <v>14848</v>
      </c>
      <c r="N3983" s="35" t="s">
        <v>1313</v>
      </c>
      <c r="O3983" s="45" t="s">
        <v>83</v>
      </c>
      <c r="P3983" s="35" t="s">
        <v>13496</v>
      </c>
    </row>
    <row r="3984" spans="2:16">
      <c r="B3984" s="35" t="s">
        <v>41</v>
      </c>
      <c r="C3984" s="35" t="s">
        <v>51</v>
      </c>
      <c r="D3984" s="36">
        <v>49241500</v>
      </c>
      <c r="E3984" s="35" t="s">
        <v>4454</v>
      </c>
      <c r="F3984" t="s">
        <v>4503</v>
      </c>
      <c r="G3984" t="s">
        <v>57</v>
      </c>
      <c r="H3984" s="37">
        <v>999</v>
      </c>
      <c r="I3984" s="37">
        <f t="shared" si="81"/>
        <v>949.05</v>
      </c>
      <c r="J3984" s="35" t="s">
        <v>3865</v>
      </c>
      <c r="K3984" s="35" t="s">
        <v>4454</v>
      </c>
      <c r="L3984" s="33">
        <v>0.05</v>
      </c>
      <c r="M3984" s="21" t="s">
        <v>14848</v>
      </c>
      <c r="N3984" s="35" t="s">
        <v>1313</v>
      </c>
      <c r="O3984" s="45" t="s">
        <v>83</v>
      </c>
      <c r="P3984" s="35" t="s">
        <v>13496</v>
      </c>
    </row>
    <row r="3985" spans="2:16">
      <c r="B3985" s="35" t="s">
        <v>41</v>
      </c>
      <c r="C3985" s="35" t="s">
        <v>51</v>
      </c>
      <c r="D3985" s="36">
        <v>49241500</v>
      </c>
      <c r="E3985" s="35" t="s">
        <v>4455</v>
      </c>
      <c r="F3985" t="s">
        <v>4503</v>
      </c>
      <c r="G3985" t="s">
        <v>57</v>
      </c>
      <c r="H3985" s="37">
        <v>989</v>
      </c>
      <c r="I3985" s="37">
        <f t="shared" si="81"/>
        <v>939.55</v>
      </c>
      <c r="J3985" s="35" t="s">
        <v>3865</v>
      </c>
      <c r="K3985" s="35" t="s">
        <v>4455</v>
      </c>
      <c r="L3985" s="33">
        <v>0.05</v>
      </c>
      <c r="M3985" s="21" t="s">
        <v>14848</v>
      </c>
      <c r="N3985" s="35" t="s">
        <v>1313</v>
      </c>
      <c r="O3985" s="45" t="s">
        <v>83</v>
      </c>
      <c r="P3985" s="35" t="s">
        <v>13496</v>
      </c>
    </row>
    <row r="3986" spans="2:16">
      <c r="B3986" s="35" t="s">
        <v>41</v>
      </c>
      <c r="C3986" s="35" t="s">
        <v>51</v>
      </c>
      <c r="D3986" s="36">
        <v>49241500</v>
      </c>
      <c r="E3986" s="35" t="s">
        <v>4456</v>
      </c>
      <c r="F3986" t="s">
        <v>4504</v>
      </c>
      <c r="G3986" t="s">
        <v>57</v>
      </c>
      <c r="H3986" s="37">
        <v>399</v>
      </c>
      <c r="I3986" s="37">
        <f t="shared" si="81"/>
        <v>379.04999999999995</v>
      </c>
      <c r="J3986" s="35" t="s">
        <v>3865</v>
      </c>
      <c r="K3986" s="35" t="s">
        <v>4456</v>
      </c>
      <c r="L3986" s="33">
        <v>0.05</v>
      </c>
      <c r="M3986" s="21" t="s">
        <v>14848</v>
      </c>
      <c r="N3986" s="35" t="s">
        <v>1313</v>
      </c>
      <c r="O3986" s="45" t="s">
        <v>83</v>
      </c>
      <c r="P3986" s="35" t="s">
        <v>13496</v>
      </c>
    </row>
    <row r="3987" spans="2:16">
      <c r="B3987" s="35" t="s">
        <v>41</v>
      </c>
      <c r="C3987" s="35" t="s">
        <v>51</v>
      </c>
      <c r="D3987" s="36">
        <v>49241500</v>
      </c>
      <c r="E3987" s="35" t="s">
        <v>4457</v>
      </c>
      <c r="F3987" t="s">
        <v>4504</v>
      </c>
      <c r="G3987" t="s">
        <v>57</v>
      </c>
      <c r="H3987" s="37">
        <v>349</v>
      </c>
      <c r="I3987" s="37">
        <f t="shared" si="81"/>
        <v>331.55</v>
      </c>
      <c r="J3987" s="35" t="s">
        <v>3865</v>
      </c>
      <c r="K3987" s="35" t="s">
        <v>4457</v>
      </c>
      <c r="L3987" s="33">
        <v>0.05</v>
      </c>
      <c r="M3987" s="21" t="s">
        <v>14848</v>
      </c>
      <c r="N3987" s="35" t="s">
        <v>1313</v>
      </c>
      <c r="O3987" s="45" t="s">
        <v>83</v>
      </c>
      <c r="P3987" s="35" t="s">
        <v>13496</v>
      </c>
    </row>
    <row r="3988" spans="2:16">
      <c r="B3988" s="35" t="s">
        <v>41</v>
      </c>
      <c r="C3988" s="35" t="s">
        <v>51</v>
      </c>
      <c r="D3988" s="36">
        <v>49241500</v>
      </c>
      <c r="E3988" s="35" t="s">
        <v>4458</v>
      </c>
      <c r="F3988" t="s">
        <v>4505</v>
      </c>
      <c r="G3988" t="s">
        <v>57</v>
      </c>
      <c r="H3988" s="37">
        <v>195</v>
      </c>
      <c r="I3988" s="37">
        <f t="shared" si="81"/>
        <v>185.25</v>
      </c>
      <c r="J3988" s="35" t="s">
        <v>3865</v>
      </c>
      <c r="K3988" s="35" t="s">
        <v>4458</v>
      </c>
      <c r="L3988" s="33">
        <v>0.05</v>
      </c>
      <c r="M3988" s="21" t="s">
        <v>14848</v>
      </c>
      <c r="N3988" s="35" t="s">
        <v>1313</v>
      </c>
      <c r="O3988" s="45" t="s">
        <v>83</v>
      </c>
      <c r="P3988" s="35" t="s">
        <v>13496</v>
      </c>
    </row>
    <row r="3989" spans="2:16">
      <c r="B3989" s="35" t="s">
        <v>41</v>
      </c>
      <c r="C3989" s="35" t="s">
        <v>51</v>
      </c>
      <c r="D3989" s="36">
        <v>49241500</v>
      </c>
      <c r="E3989" s="35" t="s">
        <v>4459</v>
      </c>
      <c r="F3989" t="s">
        <v>4506</v>
      </c>
      <c r="G3989" t="s">
        <v>57</v>
      </c>
      <c r="H3989" s="37">
        <v>769</v>
      </c>
      <c r="I3989" s="37">
        <f t="shared" si="81"/>
        <v>730.55</v>
      </c>
      <c r="J3989" s="35" t="s">
        <v>3865</v>
      </c>
      <c r="K3989" s="35" t="s">
        <v>4459</v>
      </c>
      <c r="L3989" s="33">
        <v>0.05</v>
      </c>
      <c r="M3989" s="21" t="s">
        <v>14848</v>
      </c>
      <c r="N3989" s="35" t="s">
        <v>1313</v>
      </c>
      <c r="O3989" s="45" t="s">
        <v>83</v>
      </c>
      <c r="P3989" s="35" t="s">
        <v>13496</v>
      </c>
    </row>
    <row r="3990" spans="2:16">
      <c r="B3990" s="35" t="s">
        <v>41</v>
      </c>
      <c r="C3990" s="35" t="s">
        <v>51</v>
      </c>
      <c r="D3990" s="36">
        <v>49241500</v>
      </c>
      <c r="E3990" s="35" t="s">
        <v>4460</v>
      </c>
      <c r="F3990" t="s">
        <v>4506</v>
      </c>
      <c r="G3990" t="s">
        <v>57</v>
      </c>
      <c r="H3990" s="37">
        <v>749</v>
      </c>
      <c r="I3990" s="37">
        <f t="shared" si="81"/>
        <v>711.55</v>
      </c>
      <c r="J3990" s="35" t="s">
        <v>3865</v>
      </c>
      <c r="K3990" s="35" t="s">
        <v>4460</v>
      </c>
      <c r="L3990" s="33">
        <v>0.05</v>
      </c>
      <c r="M3990" s="21" t="s">
        <v>14848</v>
      </c>
      <c r="N3990" s="35" t="s">
        <v>1313</v>
      </c>
      <c r="O3990" s="45" t="s">
        <v>83</v>
      </c>
      <c r="P3990" s="35" t="s">
        <v>13496</v>
      </c>
    </row>
    <row r="3991" spans="2:16">
      <c r="B3991" s="35" t="s">
        <v>41</v>
      </c>
      <c r="C3991" s="35" t="s">
        <v>51</v>
      </c>
      <c r="D3991" s="36">
        <v>49241500</v>
      </c>
      <c r="E3991" s="35" t="s">
        <v>4461</v>
      </c>
      <c r="F3991" t="s">
        <v>4507</v>
      </c>
      <c r="G3991" t="s">
        <v>57</v>
      </c>
      <c r="H3991" s="37">
        <v>759</v>
      </c>
      <c r="I3991" s="37">
        <f t="shared" si="81"/>
        <v>721.05</v>
      </c>
      <c r="J3991" s="35" t="s">
        <v>3865</v>
      </c>
      <c r="K3991" s="35" t="s">
        <v>4461</v>
      </c>
      <c r="L3991" s="33">
        <v>0.05</v>
      </c>
      <c r="M3991" s="21" t="s">
        <v>14848</v>
      </c>
      <c r="N3991" s="35" t="s">
        <v>1313</v>
      </c>
      <c r="O3991" s="45" t="s">
        <v>83</v>
      </c>
      <c r="P3991" s="35" t="s">
        <v>13496</v>
      </c>
    </row>
    <row r="3992" spans="2:16">
      <c r="B3992" s="35" t="s">
        <v>41</v>
      </c>
      <c r="C3992" s="35" t="s">
        <v>51</v>
      </c>
      <c r="D3992" s="36">
        <v>49241500</v>
      </c>
      <c r="E3992" s="35" t="s">
        <v>4462</v>
      </c>
      <c r="F3992" t="s">
        <v>4507</v>
      </c>
      <c r="G3992" t="s">
        <v>57</v>
      </c>
      <c r="H3992" s="37">
        <v>729</v>
      </c>
      <c r="I3992" s="37">
        <f t="shared" si="81"/>
        <v>692.55</v>
      </c>
      <c r="J3992" s="35" t="s">
        <v>3865</v>
      </c>
      <c r="K3992" s="35" t="s">
        <v>4462</v>
      </c>
      <c r="L3992" s="33">
        <v>0.05</v>
      </c>
      <c r="M3992" s="21" t="s">
        <v>14848</v>
      </c>
      <c r="N3992" s="35" t="s">
        <v>1313</v>
      </c>
      <c r="O3992" s="45" t="s">
        <v>83</v>
      </c>
      <c r="P3992" s="35" t="s">
        <v>13496</v>
      </c>
    </row>
    <row r="3993" spans="2:16">
      <c r="B3993" s="35" t="s">
        <v>41</v>
      </c>
      <c r="C3993" s="35" t="s">
        <v>51</v>
      </c>
      <c r="D3993" s="36">
        <v>49241500</v>
      </c>
      <c r="E3993" s="35" t="s">
        <v>4463</v>
      </c>
      <c r="F3993" t="s">
        <v>4508</v>
      </c>
      <c r="G3993" t="s">
        <v>57</v>
      </c>
      <c r="H3993" s="37">
        <v>749</v>
      </c>
      <c r="I3993" s="37">
        <f t="shared" si="81"/>
        <v>711.55</v>
      </c>
      <c r="J3993" s="35" t="s">
        <v>3865</v>
      </c>
      <c r="K3993" s="35" t="s">
        <v>4463</v>
      </c>
      <c r="L3993" s="33">
        <v>0.05</v>
      </c>
      <c r="M3993" s="21" t="s">
        <v>14848</v>
      </c>
      <c r="N3993" s="35" t="s">
        <v>1313</v>
      </c>
      <c r="O3993" s="45" t="s">
        <v>83</v>
      </c>
      <c r="P3993" s="35" t="s">
        <v>13496</v>
      </c>
    </row>
    <row r="3994" spans="2:16">
      <c r="B3994" s="35" t="s">
        <v>41</v>
      </c>
      <c r="C3994" s="35" t="s">
        <v>51</v>
      </c>
      <c r="D3994" s="36">
        <v>49241500</v>
      </c>
      <c r="E3994" s="35" t="s">
        <v>4464</v>
      </c>
      <c r="F3994" t="s">
        <v>4508</v>
      </c>
      <c r="G3994" t="s">
        <v>57</v>
      </c>
      <c r="H3994" s="37">
        <v>719</v>
      </c>
      <c r="I3994" s="37">
        <f t="shared" si="81"/>
        <v>683.05</v>
      </c>
      <c r="J3994" s="35" t="s">
        <v>3865</v>
      </c>
      <c r="K3994" s="35" t="s">
        <v>4464</v>
      </c>
      <c r="L3994" s="33">
        <v>0.05</v>
      </c>
      <c r="M3994" s="21" t="s">
        <v>14848</v>
      </c>
      <c r="N3994" s="35" t="s">
        <v>1313</v>
      </c>
      <c r="O3994" s="45" t="s">
        <v>83</v>
      </c>
      <c r="P3994" s="35" t="s">
        <v>13496</v>
      </c>
    </row>
    <row r="3995" spans="2:16">
      <c r="B3995" s="35" t="s">
        <v>41</v>
      </c>
      <c r="C3995" s="35" t="s">
        <v>51</v>
      </c>
      <c r="D3995" s="36">
        <v>49241500</v>
      </c>
      <c r="E3995" s="35" t="s">
        <v>4465</v>
      </c>
      <c r="F3995" t="s">
        <v>4509</v>
      </c>
      <c r="G3995" t="s">
        <v>57</v>
      </c>
      <c r="H3995" s="37">
        <v>449</v>
      </c>
      <c r="I3995" s="37">
        <f t="shared" si="81"/>
        <v>426.54999999999995</v>
      </c>
      <c r="J3995" s="35" t="s">
        <v>3865</v>
      </c>
      <c r="K3995" s="35" t="s">
        <v>4465</v>
      </c>
      <c r="L3995" s="33">
        <v>0.05</v>
      </c>
      <c r="M3995" s="21" t="s">
        <v>14848</v>
      </c>
      <c r="N3995" s="35" t="s">
        <v>1313</v>
      </c>
      <c r="O3995" s="45" t="s">
        <v>83</v>
      </c>
      <c r="P3995" s="35" t="s">
        <v>13496</v>
      </c>
    </row>
    <row r="3996" spans="2:16">
      <c r="B3996" s="35" t="s">
        <v>41</v>
      </c>
      <c r="C3996" s="35" t="s">
        <v>51</v>
      </c>
      <c r="D3996" s="36">
        <v>49241500</v>
      </c>
      <c r="E3996" s="35" t="s">
        <v>4466</v>
      </c>
      <c r="F3996" t="s">
        <v>4510</v>
      </c>
      <c r="G3996" t="s">
        <v>57</v>
      </c>
      <c r="H3996" s="37">
        <v>459</v>
      </c>
      <c r="I3996" s="37">
        <f t="shared" ref="I3996:I4059" si="82">H3996*0.95</f>
        <v>436.04999999999995</v>
      </c>
      <c r="J3996" s="35" t="s">
        <v>3865</v>
      </c>
      <c r="K3996" s="35" t="s">
        <v>4466</v>
      </c>
      <c r="L3996" s="33">
        <v>0.05</v>
      </c>
      <c r="M3996" s="21" t="s">
        <v>14848</v>
      </c>
      <c r="N3996" s="35" t="s">
        <v>1313</v>
      </c>
      <c r="O3996" s="45" t="s">
        <v>83</v>
      </c>
      <c r="P3996" s="35" t="s">
        <v>13496</v>
      </c>
    </row>
    <row r="3997" spans="2:16">
      <c r="B3997" s="35" t="s">
        <v>41</v>
      </c>
      <c r="C3997" s="35" t="s">
        <v>51</v>
      </c>
      <c r="D3997" s="36">
        <v>49241500</v>
      </c>
      <c r="E3997" s="35" t="s">
        <v>4467</v>
      </c>
      <c r="F3997" t="s">
        <v>4511</v>
      </c>
      <c r="G3997" t="s">
        <v>57</v>
      </c>
      <c r="H3997" s="37">
        <v>799</v>
      </c>
      <c r="I3997" s="37">
        <f t="shared" si="82"/>
        <v>759.05</v>
      </c>
      <c r="J3997" s="35" t="s">
        <v>3865</v>
      </c>
      <c r="K3997" s="35" t="s">
        <v>4467</v>
      </c>
      <c r="L3997" s="33">
        <v>0.05</v>
      </c>
      <c r="M3997" s="21" t="s">
        <v>14848</v>
      </c>
      <c r="N3997" s="35" t="s">
        <v>1313</v>
      </c>
      <c r="O3997" s="45" t="s">
        <v>83</v>
      </c>
      <c r="P3997" s="35" t="s">
        <v>13496</v>
      </c>
    </row>
    <row r="3998" spans="2:16">
      <c r="B3998" s="35" t="s">
        <v>41</v>
      </c>
      <c r="C3998" s="35" t="s">
        <v>51</v>
      </c>
      <c r="D3998" s="36">
        <v>49241500</v>
      </c>
      <c r="E3998" s="35" t="s">
        <v>4468</v>
      </c>
      <c r="F3998" t="s">
        <v>4511</v>
      </c>
      <c r="G3998" t="s">
        <v>57</v>
      </c>
      <c r="H3998" s="37">
        <v>779</v>
      </c>
      <c r="I3998" s="37">
        <f t="shared" si="82"/>
        <v>740.05</v>
      </c>
      <c r="J3998" s="35" t="s">
        <v>3865</v>
      </c>
      <c r="K3998" s="35" t="s">
        <v>4468</v>
      </c>
      <c r="L3998" s="33">
        <v>0.05</v>
      </c>
      <c r="M3998" s="21" t="s">
        <v>14848</v>
      </c>
      <c r="N3998" s="35" t="s">
        <v>1313</v>
      </c>
      <c r="O3998" s="45" t="s">
        <v>83</v>
      </c>
      <c r="P3998" s="35" t="s">
        <v>13496</v>
      </c>
    </row>
    <row r="3999" spans="2:16">
      <c r="B3999" s="35" t="s">
        <v>41</v>
      </c>
      <c r="C3999" s="35" t="s">
        <v>51</v>
      </c>
      <c r="D3999" s="36">
        <v>49241500</v>
      </c>
      <c r="E3999" s="35" t="s">
        <v>4469</v>
      </c>
      <c r="F3999" t="s">
        <v>4512</v>
      </c>
      <c r="G3999" t="s">
        <v>57</v>
      </c>
      <c r="H3999" s="37">
        <v>5999</v>
      </c>
      <c r="I3999" s="37">
        <f t="shared" si="82"/>
        <v>5699.05</v>
      </c>
      <c r="J3999" s="35" t="s">
        <v>3865</v>
      </c>
      <c r="K3999" s="35" t="s">
        <v>4469</v>
      </c>
      <c r="L3999" s="33">
        <v>0.05</v>
      </c>
      <c r="M3999" s="21" t="s">
        <v>14848</v>
      </c>
      <c r="N3999" s="35" t="s">
        <v>1313</v>
      </c>
      <c r="O3999" s="45" t="s">
        <v>83</v>
      </c>
      <c r="P3999" s="35" t="s">
        <v>13496</v>
      </c>
    </row>
    <row r="4000" spans="2:16">
      <c r="B4000" s="35" t="s">
        <v>41</v>
      </c>
      <c r="C4000" s="35" t="s">
        <v>51</v>
      </c>
      <c r="D4000" s="36">
        <v>49241500</v>
      </c>
      <c r="E4000" s="35" t="s">
        <v>4470</v>
      </c>
      <c r="F4000" t="s">
        <v>4513</v>
      </c>
      <c r="G4000" t="s">
        <v>57</v>
      </c>
      <c r="H4000" s="37">
        <v>1709</v>
      </c>
      <c r="I4000" s="37">
        <f t="shared" si="82"/>
        <v>1623.55</v>
      </c>
      <c r="J4000" s="35" t="s">
        <v>3865</v>
      </c>
      <c r="K4000" s="35" t="s">
        <v>4470</v>
      </c>
      <c r="L4000" s="33">
        <v>0.05</v>
      </c>
      <c r="M4000" s="21" t="s">
        <v>14848</v>
      </c>
      <c r="N4000" s="35" t="s">
        <v>1313</v>
      </c>
      <c r="O4000" s="45" t="s">
        <v>83</v>
      </c>
      <c r="P4000" s="35" t="s">
        <v>13496</v>
      </c>
    </row>
    <row r="4001" spans="2:16">
      <c r="B4001" s="35" t="s">
        <v>41</v>
      </c>
      <c r="C4001" s="35" t="s">
        <v>51</v>
      </c>
      <c r="D4001" s="36">
        <v>49241500</v>
      </c>
      <c r="E4001" s="35" t="s">
        <v>4471</v>
      </c>
      <c r="F4001" t="s">
        <v>4514</v>
      </c>
      <c r="G4001" t="s">
        <v>57</v>
      </c>
      <c r="H4001" s="37">
        <v>1709</v>
      </c>
      <c r="I4001" s="37">
        <f t="shared" si="82"/>
        <v>1623.55</v>
      </c>
      <c r="J4001" s="35" t="s">
        <v>3865</v>
      </c>
      <c r="K4001" s="35" t="s">
        <v>4471</v>
      </c>
      <c r="L4001" s="33">
        <v>0.05</v>
      </c>
      <c r="M4001" s="21" t="s">
        <v>14848</v>
      </c>
      <c r="N4001" s="35" t="s">
        <v>1313</v>
      </c>
      <c r="O4001" s="45" t="s">
        <v>83</v>
      </c>
      <c r="P4001" s="35" t="s">
        <v>13496</v>
      </c>
    </row>
    <row r="4002" spans="2:16">
      <c r="B4002" s="35" t="s">
        <v>41</v>
      </c>
      <c r="C4002" s="35" t="s">
        <v>51</v>
      </c>
      <c r="D4002" s="36">
        <v>49241500</v>
      </c>
      <c r="E4002" s="35">
        <v>66517</v>
      </c>
      <c r="F4002" t="s">
        <v>4515</v>
      </c>
      <c r="G4002" t="s">
        <v>57</v>
      </c>
      <c r="H4002" s="37">
        <v>3295</v>
      </c>
      <c r="I4002" s="37">
        <f t="shared" si="82"/>
        <v>3130.25</v>
      </c>
      <c r="J4002" s="35" t="s">
        <v>3865</v>
      </c>
      <c r="K4002" s="35">
        <v>66517</v>
      </c>
      <c r="L4002" s="33">
        <v>0.05</v>
      </c>
      <c r="M4002" s="21" t="s">
        <v>14848</v>
      </c>
      <c r="N4002" s="35" t="s">
        <v>1313</v>
      </c>
      <c r="O4002" s="45" t="s">
        <v>83</v>
      </c>
      <c r="P4002" s="35" t="s">
        <v>13496</v>
      </c>
    </row>
    <row r="4003" spans="2:16">
      <c r="B4003" s="35" t="s">
        <v>41</v>
      </c>
      <c r="C4003" s="35" t="s">
        <v>51</v>
      </c>
      <c r="D4003" s="36">
        <v>49241500</v>
      </c>
      <c r="E4003" s="35" t="s">
        <v>4472</v>
      </c>
      <c r="F4003" t="s">
        <v>4516</v>
      </c>
      <c r="G4003" t="s">
        <v>57</v>
      </c>
      <c r="H4003" s="37">
        <v>6299</v>
      </c>
      <c r="I4003" s="37">
        <f t="shared" si="82"/>
        <v>5984.0499999999993</v>
      </c>
      <c r="J4003" s="35" t="s">
        <v>3865</v>
      </c>
      <c r="K4003" s="35" t="s">
        <v>4472</v>
      </c>
      <c r="L4003" s="33">
        <v>0.05</v>
      </c>
      <c r="M4003" s="21" t="s">
        <v>14848</v>
      </c>
      <c r="N4003" s="35" t="s">
        <v>1313</v>
      </c>
      <c r="O4003" s="45" t="s">
        <v>83</v>
      </c>
      <c r="P4003" s="35" t="s">
        <v>13496</v>
      </c>
    </row>
    <row r="4004" spans="2:16">
      <c r="B4004" s="35" t="s">
        <v>41</v>
      </c>
      <c r="C4004" s="35" t="s">
        <v>51</v>
      </c>
      <c r="D4004" s="36">
        <v>49241500</v>
      </c>
      <c r="E4004" s="35" t="s">
        <v>4473</v>
      </c>
      <c r="F4004" t="s">
        <v>4517</v>
      </c>
      <c r="G4004" t="s">
        <v>57</v>
      </c>
      <c r="H4004" s="37">
        <v>3599</v>
      </c>
      <c r="I4004" s="37">
        <f t="shared" si="82"/>
        <v>3419.0499999999997</v>
      </c>
      <c r="J4004" s="35" t="s">
        <v>3865</v>
      </c>
      <c r="K4004" s="35" t="s">
        <v>4473</v>
      </c>
      <c r="L4004" s="33">
        <v>0.05</v>
      </c>
      <c r="M4004" s="21" t="s">
        <v>14848</v>
      </c>
      <c r="N4004" s="35" t="s">
        <v>1313</v>
      </c>
      <c r="O4004" s="45" t="s">
        <v>83</v>
      </c>
      <c r="P4004" s="35" t="s">
        <v>13496</v>
      </c>
    </row>
    <row r="4005" spans="2:16">
      <c r="B4005" s="35" t="s">
        <v>41</v>
      </c>
      <c r="C4005" s="35" t="s">
        <v>51</v>
      </c>
      <c r="D4005" s="36">
        <v>49241500</v>
      </c>
      <c r="E4005" s="35" t="s">
        <v>4474</v>
      </c>
      <c r="F4005" t="s">
        <v>4518</v>
      </c>
      <c r="G4005" t="s">
        <v>57</v>
      </c>
      <c r="H4005" s="37">
        <v>2999</v>
      </c>
      <c r="I4005" s="37">
        <f t="shared" si="82"/>
        <v>2849.0499999999997</v>
      </c>
      <c r="J4005" s="35" t="s">
        <v>3865</v>
      </c>
      <c r="K4005" s="35" t="s">
        <v>4474</v>
      </c>
      <c r="L4005" s="33">
        <v>0.05</v>
      </c>
      <c r="M4005" s="21" t="s">
        <v>14848</v>
      </c>
      <c r="N4005" s="35" t="s">
        <v>1313</v>
      </c>
      <c r="O4005" s="45" t="s">
        <v>83</v>
      </c>
      <c r="P4005" s="35" t="s">
        <v>13496</v>
      </c>
    </row>
    <row r="4006" spans="2:16">
      <c r="B4006" s="35" t="s">
        <v>41</v>
      </c>
      <c r="C4006" s="35" t="s">
        <v>51</v>
      </c>
      <c r="D4006" s="36">
        <v>49241500</v>
      </c>
      <c r="E4006" s="35" t="s">
        <v>4475</v>
      </c>
      <c r="F4006" t="s">
        <v>4519</v>
      </c>
      <c r="G4006" t="s">
        <v>57</v>
      </c>
      <c r="H4006" s="37">
        <v>3499</v>
      </c>
      <c r="I4006" s="37">
        <f t="shared" si="82"/>
        <v>3324.0499999999997</v>
      </c>
      <c r="J4006" s="35" t="s">
        <v>3865</v>
      </c>
      <c r="K4006" s="35" t="s">
        <v>4475</v>
      </c>
      <c r="L4006" s="33">
        <v>0.05</v>
      </c>
      <c r="M4006" s="21" t="s">
        <v>14848</v>
      </c>
      <c r="N4006" s="35" t="s">
        <v>1313</v>
      </c>
      <c r="O4006" s="45" t="s">
        <v>83</v>
      </c>
      <c r="P4006" s="35" t="s">
        <v>13496</v>
      </c>
    </row>
    <row r="4007" spans="2:16">
      <c r="B4007" s="35" t="s">
        <v>41</v>
      </c>
      <c r="C4007" s="35" t="s">
        <v>51</v>
      </c>
      <c r="D4007" s="36">
        <v>49241500</v>
      </c>
      <c r="E4007" s="35" t="s">
        <v>4476</v>
      </c>
      <c r="F4007" t="s">
        <v>4520</v>
      </c>
      <c r="G4007" t="s">
        <v>57</v>
      </c>
      <c r="H4007" s="37">
        <v>1659</v>
      </c>
      <c r="I4007" s="37">
        <f t="shared" si="82"/>
        <v>1576.05</v>
      </c>
      <c r="J4007" s="35" t="s">
        <v>3865</v>
      </c>
      <c r="K4007" s="35" t="s">
        <v>4476</v>
      </c>
      <c r="L4007" s="33">
        <v>0.05</v>
      </c>
      <c r="M4007" s="21" t="s">
        <v>14848</v>
      </c>
      <c r="N4007" s="35" t="s">
        <v>1313</v>
      </c>
      <c r="O4007" s="45" t="s">
        <v>83</v>
      </c>
      <c r="P4007" s="35" t="s">
        <v>13496</v>
      </c>
    </row>
    <row r="4008" spans="2:16">
      <c r="B4008" s="35" t="s">
        <v>41</v>
      </c>
      <c r="C4008" s="35" t="s">
        <v>51</v>
      </c>
      <c r="D4008" s="36">
        <v>49241500</v>
      </c>
      <c r="E4008" s="35">
        <v>66506</v>
      </c>
      <c r="F4008" t="s">
        <v>4521</v>
      </c>
      <c r="G4008" t="s">
        <v>57</v>
      </c>
      <c r="H4008" s="37">
        <v>3395</v>
      </c>
      <c r="I4008" s="37">
        <f t="shared" si="82"/>
        <v>3225.25</v>
      </c>
      <c r="J4008" s="35" t="s">
        <v>3865</v>
      </c>
      <c r="K4008" s="35">
        <v>66506</v>
      </c>
      <c r="L4008" s="33">
        <v>0.05</v>
      </c>
      <c r="M4008" s="21" t="s">
        <v>14848</v>
      </c>
      <c r="N4008" s="35" t="s">
        <v>1313</v>
      </c>
      <c r="O4008" s="45" t="s">
        <v>83</v>
      </c>
      <c r="P4008" s="35" t="s">
        <v>13496</v>
      </c>
    </row>
    <row r="4009" spans="2:16">
      <c r="B4009" s="35" t="s">
        <v>41</v>
      </c>
      <c r="C4009" s="35" t="s">
        <v>51</v>
      </c>
      <c r="D4009" s="36">
        <v>49241500</v>
      </c>
      <c r="E4009" s="35" t="s">
        <v>4477</v>
      </c>
      <c r="F4009" t="s">
        <v>4522</v>
      </c>
      <c r="G4009" t="s">
        <v>57</v>
      </c>
      <c r="H4009" s="37">
        <v>89</v>
      </c>
      <c r="I4009" s="37">
        <f t="shared" si="82"/>
        <v>84.55</v>
      </c>
      <c r="J4009" s="35" t="s">
        <v>3865</v>
      </c>
      <c r="K4009" s="35" t="s">
        <v>4477</v>
      </c>
      <c r="L4009" s="33">
        <v>0.05</v>
      </c>
      <c r="M4009" s="21" t="s">
        <v>14848</v>
      </c>
      <c r="N4009" s="35" t="s">
        <v>1313</v>
      </c>
      <c r="O4009" s="45" t="s">
        <v>83</v>
      </c>
      <c r="P4009" s="35" t="s">
        <v>13496</v>
      </c>
    </row>
    <row r="4010" spans="2:16">
      <c r="B4010" s="35" t="s">
        <v>41</v>
      </c>
      <c r="C4010" s="35" t="s">
        <v>51</v>
      </c>
      <c r="D4010" s="36">
        <v>49241500</v>
      </c>
      <c r="E4010" s="35" t="s">
        <v>4478</v>
      </c>
      <c r="F4010" t="s">
        <v>4522</v>
      </c>
      <c r="G4010" t="s">
        <v>57</v>
      </c>
      <c r="H4010" s="37">
        <v>79</v>
      </c>
      <c r="I4010" s="37">
        <f t="shared" si="82"/>
        <v>75.05</v>
      </c>
      <c r="J4010" s="35" t="s">
        <v>3865</v>
      </c>
      <c r="K4010" s="35" t="s">
        <v>4478</v>
      </c>
      <c r="L4010" s="33">
        <v>0.05</v>
      </c>
      <c r="M4010" s="21" t="s">
        <v>14848</v>
      </c>
      <c r="N4010" s="35" t="s">
        <v>1313</v>
      </c>
      <c r="O4010" s="45" t="s">
        <v>83</v>
      </c>
      <c r="P4010" s="35" t="s">
        <v>13496</v>
      </c>
    </row>
    <row r="4011" spans="2:16">
      <c r="B4011" s="35" t="s">
        <v>41</v>
      </c>
      <c r="C4011" s="35" t="s">
        <v>51</v>
      </c>
      <c r="D4011" s="36">
        <v>49241500</v>
      </c>
      <c r="E4011" s="35" t="s">
        <v>4479</v>
      </c>
      <c r="F4011" t="s">
        <v>4523</v>
      </c>
      <c r="G4011" t="s">
        <v>57</v>
      </c>
      <c r="H4011" s="37">
        <v>1129</v>
      </c>
      <c r="I4011" s="37">
        <f t="shared" si="82"/>
        <v>1072.55</v>
      </c>
      <c r="J4011" s="35" t="s">
        <v>3865</v>
      </c>
      <c r="K4011" s="35" t="s">
        <v>4479</v>
      </c>
      <c r="L4011" s="33">
        <v>0.05</v>
      </c>
      <c r="M4011" s="21" t="s">
        <v>14848</v>
      </c>
      <c r="N4011" s="35" t="s">
        <v>1313</v>
      </c>
      <c r="O4011" s="45" t="s">
        <v>83</v>
      </c>
      <c r="P4011" s="35" t="s">
        <v>13496</v>
      </c>
    </row>
    <row r="4012" spans="2:16">
      <c r="B4012" s="35" t="s">
        <v>41</v>
      </c>
      <c r="C4012" s="35" t="s">
        <v>51</v>
      </c>
      <c r="D4012" s="36">
        <v>49241500</v>
      </c>
      <c r="E4012" s="35" t="s">
        <v>4480</v>
      </c>
      <c r="F4012" t="s">
        <v>4523</v>
      </c>
      <c r="G4012" t="s">
        <v>57</v>
      </c>
      <c r="H4012" s="37">
        <v>1109</v>
      </c>
      <c r="I4012" s="37">
        <f t="shared" si="82"/>
        <v>1053.55</v>
      </c>
      <c r="J4012" s="35" t="s">
        <v>3865</v>
      </c>
      <c r="K4012" s="35" t="s">
        <v>4480</v>
      </c>
      <c r="L4012" s="33">
        <v>0.05</v>
      </c>
      <c r="M4012" s="21" t="s">
        <v>14848</v>
      </c>
      <c r="N4012" s="35" t="s">
        <v>1313</v>
      </c>
      <c r="O4012" s="45" t="s">
        <v>83</v>
      </c>
      <c r="P4012" s="35" t="s">
        <v>13496</v>
      </c>
    </row>
    <row r="4013" spans="2:16">
      <c r="B4013" s="35" t="s">
        <v>41</v>
      </c>
      <c r="C4013" s="35" t="s">
        <v>51</v>
      </c>
      <c r="D4013" s="36">
        <v>49241500</v>
      </c>
      <c r="E4013" s="35" t="s">
        <v>4481</v>
      </c>
      <c r="F4013" t="s">
        <v>4524</v>
      </c>
      <c r="G4013" t="s">
        <v>57</v>
      </c>
      <c r="H4013" s="37">
        <v>1389</v>
      </c>
      <c r="I4013" s="37">
        <f t="shared" si="82"/>
        <v>1319.55</v>
      </c>
      <c r="J4013" s="35" t="s">
        <v>3865</v>
      </c>
      <c r="K4013" s="35" t="s">
        <v>4481</v>
      </c>
      <c r="L4013" s="33">
        <v>0.05</v>
      </c>
      <c r="M4013" s="21" t="s">
        <v>14848</v>
      </c>
      <c r="N4013" s="35" t="s">
        <v>1313</v>
      </c>
      <c r="O4013" s="45" t="s">
        <v>83</v>
      </c>
      <c r="P4013" s="35" t="s">
        <v>13496</v>
      </c>
    </row>
    <row r="4014" spans="2:16">
      <c r="B4014" s="35" t="s">
        <v>41</v>
      </c>
      <c r="C4014" s="35" t="s">
        <v>51</v>
      </c>
      <c r="D4014" s="36">
        <v>49241500</v>
      </c>
      <c r="E4014" s="35" t="s">
        <v>4482</v>
      </c>
      <c r="F4014" t="s">
        <v>4524</v>
      </c>
      <c r="G4014" t="s">
        <v>57</v>
      </c>
      <c r="H4014" s="37">
        <v>1329</v>
      </c>
      <c r="I4014" s="37">
        <f t="shared" si="82"/>
        <v>1262.55</v>
      </c>
      <c r="J4014" s="35" t="s">
        <v>3865</v>
      </c>
      <c r="K4014" s="35" t="s">
        <v>4482</v>
      </c>
      <c r="L4014" s="33">
        <v>0.05</v>
      </c>
      <c r="M4014" s="21" t="s">
        <v>14848</v>
      </c>
      <c r="N4014" s="35" t="s">
        <v>1313</v>
      </c>
      <c r="O4014" s="45" t="s">
        <v>83</v>
      </c>
      <c r="P4014" s="35" t="s">
        <v>13496</v>
      </c>
    </row>
    <row r="4015" spans="2:16">
      <c r="B4015" s="35" t="s">
        <v>41</v>
      </c>
      <c r="C4015" s="35" t="s">
        <v>51</v>
      </c>
      <c r="D4015" s="36">
        <v>49241500</v>
      </c>
      <c r="E4015" s="35">
        <v>66519</v>
      </c>
      <c r="F4015" t="s">
        <v>4525</v>
      </c>
      <c r="G4015" t="s">
        <v>57</v>
      </c>
      <c r="H4015" s="37">
        <v>6481</v>
      </c>
      <c r="I4015" s="37">
        <f t="shared" si="82"/>
        <v>6156.95</v>
      </c>
      <c r="J4015" s="35" t="s">
        <v>3865</v>
      </c>
      <c r="K4015" s="35">
        <v>66519</v>
      </c>
      <c r="L4015" s="33">
        <v>0.05</v>
      </c>
      <c r="M4015" s="21" t="s">
        <v>14848</v>
      </c>
      <c r="N4015" s="35" t="s">
        <v>1313</v>
      </c>
      <c r="O4015" s="45" t="s">
        <v>83</v>
      </c>
      <c r="P4015" s="35" t="s">
        <v>13496</v>
      </c>
    </row>
    <row r="4016" spans="2:16">
      <c r="B4016" s="35" t="s">
        <v>41</v>
      </c>
      <c r="C4016" s="35" t="s">
        <v>51</v>
      </c>
      <c r="D4016" s="36">
        <v>49241500</v>
      </c>
      <c r="E4016" s="35">
        <v>66507</v>
      </c>
      <c r="F4016" t="s">
        <v>4526</v>
      </c>
      <c r="G4016" t="s">
        <v>57</v>
      </c>
      <c r="H4016" s="37">
        <v>4724</v>
      </c>
      <c r="I4016" s="37">
        <f t="shared" si="82"/>
        <v>4487.8</v>
      </c>
      <c r="J4016" s="35" t="s">
        <v>3865</v>
      </c>
      <c r="K4016" s="35">
        <v>66507</v>
      </c>
      <c r="L4016" s="33">
        <v>0.05</v>
      </c>
      <c r="M4016" s="21" t="s">
        <v>14848</v>
      </c>
      <c r="N4016" s="35" t="s">
        <v>1313</v>
      </c>
      <c r="O4016" s="45" t="s">
        <v>83</v>
      </c>
      <c r="P4016" s="35" t="s">
        <v>13496</v>
      </c>
    </row>
    <row r="4017" spans="2:16">
      <c r="B4017" s="35" t="s">
        <v>41</v>
      </c>
      <c r="C4017" s="35" t="s">
        <v>51</v>
      </c>
      <c r="D4017" s="36">
        <v>49241500</v>
      </c>
      <c r="E4017" s="35" t="s">
        <v>4483</v>
      </c>
      <c r="F4017" t="s">
        <v>4527</v>
      </c>
      <c r="G4017" t="s">
        <v>57</v>
      </c>
      <c r="H4017" s="37">
        <v>809</v>
      </c>
      <c r="I4017" s="37">
        <f t="shared" si="82"/>
        <v>768.55</v>
      </c>
      <c r="J4017" s="35" t="s">
        <v>3865</v>
      </c>
      <c r="K4017" s="35" t="s">
        <v>4483</v>
      </c>
      <c r="L4017" s="33">
        <v>0.05</v>
      </c>
      <c r="M4017" s="21" t="s">
        <v>14848</v>
      </c>
      <c r="N4017" s="35" t="s">
        <v>1313</v>
      </c>
      <c r="O4017" s="45" t="s">
        <v>83</v>
      </c>
      <c r="P4017" s="35" t="s">
        <v>13496</v>
      </c>
    </row>
    <row r="4018" spans="2:16">
      <c r="B4018" s="35" t="s">
        <v>41</v>
      </c>
      <c r="C4018" s="35" t="s">
        <v>51</v>
      </c>
      <c r="D4018" s="36">
        <v>49241500</v>
      </c>
      <c r="E4018" s="35" t="s">
        <v>4484</v>
      </c>
      <c r="F4018" t="s">
        <v>4527</v>
      </c>
      <c r="G4018" t="s">
        <v>57</v>
      </c>
      <c r="H4018" s="37">
        <v>789</v>
      </c>
      <c r="I4018" s="37">
        <f t="shared" si="82"/>
        <v>749.55</v>
      </c>
      <c r="J4018" s="35" t="s">
        <v>3865</v>
      </c>
      <c r="K4018" s="35" t="s">
        <v>4484</v>
      </c>
      <c r="L4018" s="33">
        <v>0.05</v>
      </c>
      <c r="M4018" s="21" t="s">
        <v>14848</v>
      </c>
      <c r="N4018" s="35" t="s">
        <v>1313</v>
      </c>
      <c r="O4018" s="45" t="s">
        <v>83</v>
      </c>
      <c r="P4018" s="35" t="s">
        <v>13496</v>
      </c>
    </row>
    <row r="4019" spans="2:16">
      <c r="B4019" s="35" t="s">
        <v>41</v>
      </c>
      <c r="C4019" s="35" t="s">
        <v>51</v>
      </c>
      <c r="D4019" s="36">
        <v>49241500</v>
      </c>
      <c r="E4019" s="35" t="s">
        <v>4485</v>
      </c>
      <c r="F4019" t="s">
        <v>4528</v>
      </c>
      <c r="G4019" t="s">
        <v>57</v>
      </c>
      <c r="H4019" s="37">
        <v>639</v>
      </c>
      <c r="I4019" s="37">
        <f t="shared" si="82"/>
        <v>607.04999999999995</v>
      </c>
      <c r="J4019" s="35" t="s">
        <v>3865</v>
      </c>
      <c r="K4019" s="35" t="s">
        <v>4485</v>
      </c>
      <c r="L4019" s="33">
        <v>0.05</v>
      </c>
      <c r="M4019" s="21" t="s">
        <v>14848</v>
      </c>
      <c r="N4019" s="35" t="s">
        <v>1313</v>
      </c>
      <c r="O4019" s="45" t="s">
        <v>83</v>
      </c>
      <c r="P4019" s="35" t="s">
        <v>13496</v>
      </c>
    </row>
    <row r="4020" spans="2:16">
      <c r="B4020" s="35" t="s">
        <v>41</v>
      </c>
      <c r="C4020" s="35" t="s">
        <v>51</v>
      </c>
      <c r="D4020" s="36">
        <v>49241500</v>
      </c>
      <c r="E4020" s="35" t="s">
        <v>4486</v>
      </c>
      <c r="F4020" t="s">
        <v>4528</v>
      </c>
      <c r="G4020" t="s">
        <v>57</v>
      </c>
      <c r="H4020" s="37">
        <v>619</v>
      </c>
      <c r="I4020" s="37">
        <f t="shared" si="82"/>
        <v>588.04999999999995</v>
      </c>
      <c r="J4020" s="35" t="s">
        <v>3865</v>
      </c>
      <c r="K4020" s="35" t="s">
        <v>4486</v>
      </c>
      <c r="L4020" s="33">
        <v>0.05</v>
      </c>
      <c r="M4020" s="21" t="s">
        <v>14848</v>
      </c>
      <c r="N4020" s="35" t="s">
        <v>1313</v>
      </c>
      <c r="O4020" s="45" t="s">
        <v>83</v>
      </c>
      <c r="P4020" s="35" t="s">
        <v>13496</v>
      </c>
    </row>
    <row r="4021" spans="2:16">
      <c r="B4021" s="35" t="s">
        <v>41</v>
      </c>
      <c r="C4021" s="35" t="s">
        <v>51</v>
      </c>
      <c r="D4021" s="36">
        <v>49241500</v>
      </c>
      <c r="E4021" s="35" t="s">
        <v>4487</v>
      </c>
      <c r="F4021" t="s">
        <v>4529</v>
      </c>
      <c r="G4021" t="s">
        <v>57</v>
      </c>
      <c r="H4021" s="37">
        <v>1319</v>
      </c>
      <c r="I4021" s="37">
        <f t="shared" si="82"/>
        <v>1253.05</v>
      </c>
      <c r="J4021" s="35" t="s">
        <v>3865</v>
      </c>
      <c r="K4021" s="35" t="s">
        <v>4487</v>
      </c>
      <c r="L4021" s="33">
        <v>0.05</v>
      </c>
      <c r="M4021" s="21" t="s">
        <v>14848</v>
      </c>
      <c r="N4021" s="35" t="s">
        <v>1313</v>
      </c>
      <c r="O4021" s="45" t="s">
        <v>83</v>
      </c>
      <c r="P4021" s="35" t="s">
        <v>13496</v>
      </c>
    </row>
    <row r="4022" spans="2:16">
      <c r="B4022" s="35" t="s">
        <v>41</v>
      </c>
      <c r="C4022" s="35" t="s">
        <v>51</v>
      </c>
      <c r="D4022" s="36">
        <v>49241500</v>
      </c>
      <c r="E4022" s="35" t="s">
        <v>4488</v>
      </c>
      <c r="F4022" t="s">
        <v>4529</v>
      </c>
      <c r="G4022" t="s">
        <v>57</v>
      </c>
      <c r="H4022" s="37">
        <v>1459</v>
      </c>
      <c r="I4022" s="37">
        <f t="shared" si="82"/>
        <v>1386.05</v>
      </c>
      <c r="J4022" s="35" t="s">
        <v>3865</v>
      </c>
      <c r="K4022" s="35" t="s">
        <v>4488</v>
      </c>
      <c r="L4022" s="33">
        <v>0.05</v>
      </c>
      <c r="M4022" s="21" t="s">
        <v>14848</v>
      </c>
      <c r="N4022" s="35" t="s">
        <v>1313</v>
      </c>
      <c r="O4022" s="45" t="s">
        <v>83</v>
      </c>
      <c r="P4022" s="35" t="s">
        <v>13496</v>
      </c>
    </row>
    <row r="4023" spans="2:16">
      <c r="B4023" s="35" t="s">
        <v>41</v>
      </c>
      <c r="C4023" s="35" t="s">
        <v>51</v>
      </c>
      <c r="D4023" s="36">
        <v>49241500</v>
      </c>
      <c r="E4023" s="35" t="s">
        <v>4489</v>
      </c>
      <c r="F4023" t="s">
        <v>4530</v>
      </c>
      <c r="G4023" t="s">
        <v>57</v>
      </c>
      <c r="H4023" s="37">
        <v>1629</v>
      </c>
      <c r="I4023" s="37">
        <f t="shared" si="82"/>
        <v>1547.55</v>
      </c>
      <c r="J4023" s="35" t="s">
        <v>3865</v>
      </c>
      <c r="K4023" s="35" t="s">
        <v>4489</v>
      </c>
      <c r="L4023" s="33">
        <v>0.05</v>
      </c>
      <c r="M4023" s="21" t="s">
        <v>14848</v>
      </c>
      <c r="N4023" s="35" t="s">
        <v>1313</v>
      </c>
      <c r="O4023" s="45" t="s">
        <v>83</v>
      </c>
      <c r="P4023" s="35" t="s">
        <v>13496</v>
      </c>
    </row>
    <row r="4024" spans="2:16">
      <c r="B4024" s="35" t="s">
        <v>41</v>
      </c>
      <c r="C4024" s="35" t="s">
        <v>51</v>
      </c>
      <c r="D4024" s="36">
        <v>49241500</v>
      </c>
      <c r="E4024" s="35" t="s">
        <v>4490</v>
      </c>
      <c r="F4024" t="s">
        <v>4530</v>
      </c>
      <c r="G4024" t="s">
        <v>57</v>
      </c>
      <c r="H4024" s="37">
        <v>1599</v>
      </c>
      <c r="I4024" s="37">
        <f t="shared" si="82"/>
        <v>1519.05</v>
      </c>
      <c r="J4024" s="35" t="s">
        <v>3865</v>
      </c>
      <c r="K4024" s="35" t="s">
        <v>4490</v>
      </c>
      <c r="L4024" s="33">
        <v>0.05</v>
      </c>
      <c r="M4024" s="21" t="s">
        <v>14848</v>
      </c>
      <c r="N4024" s="35" t="s">
        <v>1313</v>
      </c>
      <c r="O4024" s="45" t="s">
        <v>83</v>
      </c>
      <c r="P4024" s="35" t="s">
        <v>13496</v>
      </c>
    </row>
    <row r="4025" spans="2:16">
      <c r="B4025" s="35" t="s">
        <v>41</v>
      </c>
      <c r="C4025" s="35" t="s">
        <v>51</v>
      </c>
      <c r="D4025" s="36">
        <v>49241500</v>
      </c>
      <c r="E4025" s="35" t="s">
        <v>4491</v>
      </c>
      <c r="F4025" t="s">
        <v>4531</v>
      </c>
      <c r="G4025" t="s">
        <v>57</v>
      </c>
      <c r="H4025" s="37">
        <v>679</v>
      </c>
      <c r="I4025" s="37">
        <f t="shared" si="82"/>
        <v>645.04999999999995</v>
      </c>
      <c r="J4025" s="35" t="s">
        <v>3865</v>
      </c>
      <c r="K4025" s="35" t="s">
        <v>4491</v>
      </c>
      <c r="L4025" s="33">
        <v>0.05</v>
      </c>
      <c r="M4025" s="21" t="s">
        <v>14848</v>
      </c>
      <c r="N4025" s="35" t="s">
        <v>1313</v>
      </c>
      <c r="O4025" s="45" t="s">
        <v>83</v>
      </c>
      <c r="P4025" s="35" t="s">
        <v>13496</v>
      </c>
    </row>
    <row r="4026" spans="2:16">
      <c r="B4026" s="35" t="s">
        <v>41</v>
      </c>
      <c r="C4026" s="35" t="s">
        <v>51</v>
      </c>
      <c r="D4026" s="36">
        <v>49241500</v>
      </c>
      <c r="E4026" s="35" t="s">
        <v>4492</v>
      </c>
      <c r="F4026" t="s">
        <v>4531</v>
      </c>
      <c r="G4026" t="s">
        <v>57</v>
      </c>
      <c r="H4026" s="37">
        <v>659</v>
      </c>
      <c r="I4026" s="37">
        <f t="shared" si="82"/>
        <v>626.04999999999995</v>
      </c>
      <c r="J4026" s="35" t="s">
        <v>3865</v>
      </c>
      <c r="K4026" s="35" t="s">
        <v>4492</v>
      </c>
      <c r="L4026" s="33">
        <v>0.05</v>
      </c>
      <c r="M4026" s="21" t="s">
        <v>14848</v>
      </c>
      <c r="N4026" s="35" t="s">
        <v>1313</v>
      </c>
      <c r="O4026" s="45" t="s">
        <v>83</v>
      </c>
      <c r="P4026" s="35" t="s">
        <v>13496</v>
      </c>
    </row>
    <row r="4027" spans="2:16">
      <c r="B4027" s="35" t="s">
        <v>41</v>
      </c>
      <c r="C4027" s="35" t="s">
        <v>51</v>
      </c>
      <c r="D4027" s="36">
        <v>49241500</v>
      </c>
      <c r="E4027" s="35" t="s">
        <v>4493</v>
      </c>
      <c r="F4027" t="s">
        <v>4532</v>
      </c>
      <c r="G4027" t="s">
        <v>57</v>
      </c>
      <c r="H4027" s="37">
        <v>699</v>
      </c>
      <c r="I4027" s="37">
        <f t="shared" si="82"/>
        <v>664.05</v>
      </c>
      <c r="J4027" s="35" t="s">
        <v>3865</v>
      </c>
      <c r="K4027" s="35" t="s">
        <v>4493</v>
      </c>
      <c r="L4027" s="33">
        <v>0.05</v>
      </c>
      <c r="M4027" s="21" t="s">
        <v>14848</v>
      </c>
      <c r="N4027" s="35" t="s">
        <v>1313</v>
      </c>
      <c r="O4027" s="45" t="s">
        <v>83</v>
      </c>
      <c r="P4027" s="35" t="s">
        <v>13496</v>
      </c>
    </row>
    <row r="4028" spans="2:16">
      <c r="B4028" s="35" t="s">
        <v>41</v>
      </c>
      <c r="C4028" s="35" t="s">
        <v>51</v>
      </c>
      <c r="D4028" s="36">
        <v>49241500</v>
      </c>
      <c r="E4028" s="35" t="s">
        <v>4494</v>
      </c>
      <c r="F4028" t="s">
        <v>4532</v>
      </c>
      <c r="G4028" t="s">
        <v>57</v>
      </c>
      <c r="H4028" s="37">
        <v>679</v>
      </c>
      <c r="I4028" s="37">
        <f t="shared" si="82"/>
        <v>645.04999999999995</v>
      </c>
      <c r="J4028" s="35" t="s">
        <v>3865</v>
      </c>
      <c r="K4028" s="35" t="s">
        <v>4494</v>
      </c>
      <c r="L4028" s="33">
        <v>0.05</v>
      </c>
      <c r="M4028" s="21" t="s">
        <v>14848</v>
      </c>
      <c r="N4028" s="35" t="s">
        <v>1313</v>
      </c>
      <c r="O4028" s="45" t="s">
        <v>83</v>
      </c>
      <c r="P4028" s="35" t="s">
        <v>13496</v>
      </c>
    </row>
    <row r="4029" spans="2:16">
      <c r="B4029" s="35" t="s">
        <v>41</v>
      </c>
      <c r="C4029" s="35" t="s">
        <v>51</v>
      </c>
      <c r="D4029" s="36">
        <v>49241500</v>
      </c>
      <c r="E4029" s="35" t="s">
        <v>4495</v>
      </c>
      <c r="F4029" t="s">
        <v>4533</v>
      </c>
      <c r="G4029" t="s">
        <v>57</v>
      </c>
      <c r="H4029" s="37">
        <v>859</v>
      </c>
      <c r="I4029" s="37">
        <f t="shared" si="82"/>
        <v>816.05</v>
      </c>
      <c r="J4029" s="35" t="s">
        <v>3865</v>
      </c>
      <c r="K4029" s="35" t="s">
        <v>4495</v>
      </c>
      <c r="L4029" s="33">
        <v>0.05</v>
      </c>
      <c r="M4029" s="21" t="s">
        <v>14848</v>
      </c>
      <c r="N4029" s="35" t="s">
        <v>1313</v>
      </c>
      <c r="O4029" s="45" t="s">
        <v>83</v>
      </c>
      <c r="P4029" s="35" t="s">
        <v>13496</v>
      </c>
    </row>
    <row r="4030" spans="2:16">
      <c r="B4030" s="35" t="s">
        <v>41</v>
      </c>
      <c r="C4030" s="35" t="s">
        <v>51</v>
      </c>
      <c r="D4030" s="36">
        <v>49241500</v>
      </c>
      <c r="E4030" s="35" t="s">
        <v>4496</v>
      </c>
      <c r="F4030" t="s">
        <v>4534</v>
      </c>
      <c r="G4030" t="s">
        <v>57</v>
      </c>
      <c r="H4030" s="37">
        <v>879</v>
      </c>
      <c r="I4030" s="37">
        <f t="shared" si="82"/>
        <v>835.05</v>
      </c>
      <c r="J4030" s="35" t="s">
        <v>3865</v>
      </c>
      <c r="K4030" s="35" t="s">
        <v>4496</v>
      </c>
      <c r="L4030" s="33">
        <v>0.05</v>
      </c>
      <c r="M4030" s="21" t="s">
        <v>14848</v>
      </c>
      <c r="N4030" s="35" t="s">
        <v>1313</v>
      </c>
      <c r="O4030" s="45" t="s">
        <v>83</v>
      </c>
      <c r="P4030" s="35" t="s">
        <v>13496</v>
      </c>
    </row>
    <row r="4031" spans="2:16">
      <c r="B4031" s="35" t="s">
        <v>41</v>
      </c>
      <c r="C4031" s="35" t="s">
        <v>51</v>
      </c>
      <c r="D4031" s="36">
        <v>49241500</v>
      </c>
      <c r="E4031" s="35" t="s">
        <v>4497</v>
      </c>
      <c r="F4031" t="s">
        <v>4535</v>
      </c>
      <c r="G4031" t="s">
        <v>57</v>
      </c>
      <c r="H4031" s="37">
        <v>1079</v>
      </c>
      <c r="I4031" s="37">
        <f t="shared" si="82"/>
        <v>1025.05</v>
      </c>
      <c r="J4031" s="35" t="s">
        <v>3865</v>
      </c>
      <c r="K4031" s="35" t="s">
        <v>4497</v>
      </c>
      <c r="L4031" s="33">
        <v>0.05</v>
      </c>
      <c r="M4031" s="21" t="s">
        <v>14848</v>
      </c>
      <c r="N4031" s="35" t="s">
        <v>1313</v>
      </c>
      <c r="O4031" s="45" t="s">
        <v>83</v>
      </c>
      <c r="P4031" s="35" t="s">
        <v>13496</v>
      </c>
    </row>
    <row r="4032" spans="2:16">
      <c r="B4032" s="35" t="s">
        <v>41</v>
      </c>
      <c r="C4032" s="35" t="s">
        <v>51</v>
      </c>
      <c r="D4032" s="36">
        <v>49241500</v>
      </c>
      <c r="E4032" s="35" t="s">
        <v>4498</v>
      </c>
      <c r="F4032" t="s">
        <v>4536</v>
      </c>
      <c r="G4032" t="s">
        <v>57</v>
      </c>
      <c r="H4032" s="37">
        <v>1339</v>
      </c>
      <c r="I4032" s="37">
        <f t="shared" si="82"/>
        <v>1272.05</v>
      </c>
      <c r="J4032" s="35" t="s">
        <v>3865</v>
      </c>
      <c r="K4032" s="35" t="s">
        <v>4498</v>
      </c>
      <c r="L4032" s="33">
        <v>0.05</v>
      </c>
      <c r="M4032" s="21" t="s">
        <v>14848</v>
      </c>
      <c r="N4032" s="35" t="s">
        <v>1313</v>
      </c>
      <c r="O4032" s="45" t="s">
        <v>83</v>
      </c>
      <c r="P4032" s="35" t="s">
        <v>13496</v>
      </c>
    </row>
    <row r="4033" spans="2:16">
      <c r="B4033" s="35" t="s">
        <v>41</v>
      </c>
      <c r="C4033" s="35" t="s">
        <v>51</v>
      </c>
      <c r="D4033" s="36">
        <v>49241500</v>
      </c>
      <c r="E4033" s="35" t="s">
        <v>4499</v>
      </c>
      <c r="F4033" t="s">
        <v>4537</v>
      </c>
      <c r="G4033" t="s">
        <v>57</v>
      </c>
      <c r="H4033" s="37">
        <v>1529</v>
      </c>
      <c r="I4033" s="37">
        <f t="shared" si="82"/>
        <v>1452.55</v>
      </c>
      <c r="J4033" s="35" t="s">
        <v>3865</v>
      </c>
      <c r="K4033" s="35" t="s">
        <v>4499</v>
      </c>
      <c r="L4033" s="33">
        <v>0.05</v>
      </c>
      <c r="M4033" s="21" t="s">
        <v>14848</v>
      </c>
      <c r="N4033" s="35" t="s">
        <v>1313</v>
      </c>
      <c r="O4033" s="45" t="s">
        <v>83</v>
      </c>
      <c r="P4033" s="35" t="s">
        <v>13496</v>
      </c>
    </row>
    <row r="4034" spans="2:16">
      <c r="B4034" s="35" t="s">
        <v>41</v>
      </c>
      <c r="C4034" s="35" t="s">
        <v>51</v>
      </c>
      <c r="D4034" s="36">
        <v>49241500</v>
      </c>
      <c r="E4034" s="35" t="s">
        <v>4538</v>
      </c>
      <c r="F4034" t="s">
        <v>4593</v>
      </c>
      <c r="G4034" t="s">
        <v>57</v>
      </c>
      <c r="H4034" s="37">
        <v>1469</v>
      </c>
      <c r="I4034" s="37">
        <f t="shared" si="82"/>
        <v>1395.55</v>
      </c>
      <c r="J4034" s="35" t="s">
        <v>3865</v>
      </c>
      <c r="K4034" s="35" t="s">
        <v>4538</v>
      </c>
      <c r="L4034" s="33">
        <v>0.05</v>
      </c>
      <c r="M4034" s="21" t="s">
        <v>14848</v>
      </c>
      <c r="N4034" s="35" t="s">
        <v>1313</v>
      </c>
      <c r="O4034" s="45" t="s">
        <v>83</v>
      </c>
      <c r="P4034" s="35" t="s">
        <v>13496</v>
      </c>
    </row>
    <row r="4035" spans="2:16">
      <c r="B4035" s="35" t="s">
        <v>41</v>
      </c>
      <c r="C4035" s="35" t="s">
        <v>51</v>
      </c>
      <c r="D4035" s="36">
        <v>49241500</v>
      </c>
      <c r="E4035" s="35" t="s">
        <v>4539</v>
      </c>
      <c r="F4035" t="s">
        <v>4594</v>
      </c>
      <c r="G4035" t="s">
        <v>57</v>
      </c>
      <c r="H4035" s="37">
        <v>1819</v>
      </c>
      <c r="I4035" s="37">
        <f t="shared" si="82"/>
        <v>1728.05</v>
      </c>
      <c r="J4035" s="35" t="s">
        <v>3865</v>
      </c>
      <c r="K4035" s="35" t="s">
        <v>4539</v>
      </c>
      <c r="L4035" s="33">
        <v>0.05</v>
      </c>
      <c r="M4035" s="21" t="s">
        <v>14848</v>
      </c>
      <c r="N4035" s="35" t="s">
        <v>1313</v>
      </c>
      <c r="O4035" s="45" t="s">
        <v>83</v>
      </c>
      <c r="P4035" s="35" t="s">
        <v>13496</v>
      </c>
    </row>
    <row r="4036" spans="2:16">
      <c r="B4036" s="35" t="s">
        <v>41</v>
      </c>
      <c r="C4036" s="35" t="s">
        <v>51</v>
      </c>
      <c r="D4036" s="36">
        <v>49241500</v>
      </c>
      <c r="E4036" s="35" t="s">
        <v>4540</v>
      </c>
      <c r="F4036" t="s">
        <v>4595</v>
      </c>
      <c r="G4036" t="s">
        <v>57</v>
      </c>
      <c r="H4036" s="37">
        <v>1219</v>
      </c>
      <c r="I4036" s="37">
        <f t="shared" si="82"/>
        <v>1158.05</v>
      </c>
      <c r="J4036" s="35" t="s">
        <v>3865</v>
      </c>
      <c r="K4036" s="35" t="s">
        <v>4540</v>
      </c>
      <c r="L4036" s="33">
        <v>0.05</v>
      </c>
      <c r="M4036" s="21" t="s">
        <v>14848</v>
      </c>
      <c r="N4036" s="35" t="s">
        <v>1313</v>
      </c>
      <c r="O4036" s="45" t="s">
        <v>83</v>
      </c>
      <c r="P4036" s="35" t="s">
        <v>13496</v>
      </c>
    </row>
    <row r="4037" spans="2:16">
      <c r="B4037" s="35" t="s">
        <v>41</v>
      </c>
      <c r="C4037" s="35" t="s">
        <v>51</v>
      </c>
      <c r="D4037" s="36">
        <v>49241500</v>
      </c>
      <c r="E4037" s="35" t="s">
        <v>4541</v>
      </c>
      <c r="F4037" t="s">
        <v>4595</v>
      </c>
      <c r="G4037" t="s">
        <v>57</v>
      </c>
      <c r="H4037" s="37">
        <v>1239</v>
      </c>
      <c r="I4037" s="37">
        <f t="shared" si="82"/>
        <v>1177.05</v>
      </c>
      <c r="J4037" s="35" t="s">
        <v>3865</v>
      </c>
      <c r="K4037" s="35" t="s">
        <v>4541</v>
      </c>
      <c r="L4037" s="33">
        <v>0.05</v>
      </c>
      <c r="M4037" s="21" t="s">
        <v>14848</v>
      </c>
      <c r="N4037" s="35" t="s">
        <v>1313</v>
      </c>
      <c r="O4037" s="45" t="s">
        <v>83</v>
      </c>
      <c r="P4037" s="35" t="s">
        <v>13496</v>
      </c>
    </row>
    <row r="4038" spans="2:16">
      <c r="B4038" s="35" t="s">
        <v>41</v>
      </c>
      <c r="C4038" s="35" t="s">
        <v>51</v>
      </c>
      <c r="D4038" s="36">
        <v>49241500</v>
      </c>
      <c r="E4038" s="35" t="s">
        <v>4199</v>
      </c>
      <c r="F4038" t="s">
        <v>4203</v>
      </c>
      <c r="G4038" t="s">
        <v>57</v>
      </c>
      <c r="H4038" s="37">
        <v>739</v>
      </c>
      <c r="I4038" s="37">
        <f t="shared" si="82"/>
        <v>702.05</v>
      </c>
      <c r="J4038" s="35" t="s">
        <v>3865</v>
      </c>
      <c r="K4038" s="35" t="s">
        <v>4199</v>
      </c>
      <c r="L4038" s="33">
        <v>0.05</v>
      </c>
      <c r="M4038" s="21" t="s">
        <v>14848</v>
      </c>
      <c r="N4038" s="35" t="s">
        <v>1313</v>
      </c>
      <c r="O4038" s="45" t="s">
        <v>83</v>
      </c>
      <c r="P4038" s="35" t="s">
        <v>13496</v>
      </c>
    </row>
    <row r="4039" spans="2:16">
      <c r="B4039" s="35" t="s">
        <v>41</v>
      </c>
      <c r="C4039" s="35" t="s">
        <v>51</v>
      </c>
      <c r="D4039" s="36">
        <v>49241500</v>
      </c>
      <c r="E4039" s="35" t="s">
        <v>4542</v>
      </c>
      <c r="F4039" t="s">
        <v>4596</v>
      </c>
      <c r="G4039" t="s">
        <v>57</v>
      </c>
      <c r="H4039" s="37">
        <v>779</v>
      </c>
      <c r="I4039" s="37">
        <f t="shared" si="82"/>
        <v>740.05</v>
      </c>
      <c r="J4039" s="35" t="s">
        <v>3865</v>
      </c>
      <c r="K4039" s="35" t="s">
        <v>4542</v>
      </c>
      <c r="L4039" s="33">
        <v>0.05</v>
      </c>
      <c r="M4039" s="21" t="s">
        <v>14848</v>
      </c>
      <c r="N4039" s="35" t="s">
        <v>1313</v>
      </c>
      <c r="O4039" s="45" t="s">
        <v>83</v>
      </c>
      <c r="P4039" s="35" t="s">
        <v>13496</v>
      </c>
    </row>
    <row r="4040" spans="2:16">
      <c r="B4040" s="35" t="s">
        <v>41</v>
      </c>
      <c r="C4040" s="35" t="s">
        <v>51</v>
      </c>
      <c r="D4040" s="36">
        <v>49241500</v>
      </c>
      <c r="E4040" s="35" t="s">
        <v>4543</v>
      </c>
      <c r="F4040" t="s">
        <v>4597</v>
      </c>
      <c r="G4040" t="s">
        <v>57</v>
      </c>
      <c r="H4040" s="37">
        <v>1189</v>
      </c>
      <c r="I4040" s="37">
        <f t="shared" si="82"/>
        <v>1129.55</v>
      </c>
      <c r="J4040" s="35" t="s">
        <v>3865</v>
      </c>
      <c r="K4040" s="35" t="s">
        <v>4543</v>
      </c>
      <c r="L4040" s="33">
        <v>0.05</v>
      </c>
      <c r="M4040" s="21" t="s">
        <v>14848</v>
      </c>
      <c r="N4040" s="35" t="s">
        <v>1313</v>
      </c>
      <c r="O4040" s="45" t="s">
        <v>83</v>
      </c>
      <c r="P4040" s="35" t="s">
        <v>13496</v>
      </c>
    </row>
    <row r="4041" spans="2:16">
      <c r="B4041" s="35" t="s">
        <v>41</v>
      </c>
      <c r="C4041" s="35" t="s">
        <v>51</v>
      </c>
      <c r="D4041" s="36">
        <v>49241500</v>
      </c>
      <c r="E4041" s="35" t="s">
        <v>4544</v>
      </c>
      <c r="F4041" t="s">
        <v>4598</v>
      </c>
      <c r="G4041" t="s">
        <v>57</v>
      </c>
      <c r="H4041" s="37">
        <v>3099</v>
      </c>
      <c r="I4041" s="37">
        <f t="shared" si="82"/>
        <v>2944.0499999999997</v>
      </c>
      <c r="J4041" s="35" t="s">
        <v>3865</v>
      </c>
      <c r="K4041" s="35" t="s">
        <v>4544</v>
      </c>
      <c r="L4041" s="33">
        <v>0.05</v>
      </c>
      <c r="M4041" s="21" t="s">
        <v>14848</v>
      </c>
      <c r="N4041" s="35" t="s">
        <v>1313</v>
      </c>
      <c r="O4041" s="45" t="s">
        <v>83</v>
      </c>
      <c r="P4041" s="35" t="s">
        <v>13496</v>
      </c>
    </row>
    <row r="4042" spans="2:16">
      <c r="B4042" s="35" t="s">
        <v>41</v>
      </c>
      <c r="C4042" s="35" t="s">
        <v>51</v>
      </c>
      <c r="D4042" s="36">
        <v>49241500</v>
      </c>
      <c r="E4042" s="35" t="s">
        <v>4250</v>
      </c>
      <c r="F4042" t="s">
        <v>4263</v>
      </c>
      <c r="G4042" t="s">
        <v>57</v>
      </c>
      <c r="H4042" s="37">
        <v>249</v>
      </c>
      <c r="I4042" s="37">
        <f t="shared" si="82"/>
        <v>236.54999999999998</v>
      </c>
      <c r="J4042" s="35" t="s">
        <v>3865</v>
      </c>
      <c r="K4042" s="35" t="s">
        <v>4250</v>
      </c>
      <c r="L4042" s="33">
        <v>0.05</v>
      </c>
      <c r="M4042" s="21" t="s">
        <v>14848</v>
      </c>
      <c r="N4042" s="35" t="s">
        <v>1313</v>
      </c>
      <c r="O4042" s="45" t="s">
        <v>83</v>
      </c>
      <c r="P4042" s="35" t="s">
        <v>13496</v>
      </c>
    </row>
    <row r="4043" spans="2:16">
      <c r="B4043" s="35" t="s">
        <v>41</v>
      </c>
      <c r="C4043" s="35" t="s">
        <v>51</v>
      </c>
      <c r="D4043" s="36">
        <v>49241500</v>
      </c>
      <c r="E4043" s="35" t="s">
        <v>4251</v>
      </c>
      <c r="F4043" t="s">
        <v>4263</v>
      </c>
      <c r="G4043" t="s">
        <v>57</v>
      </c>
      <c r="H4043" s="37">
        <v>269</v>
      </c>
      <c r="I4043" s="37">
        <f t="shared" si="82"/>
        <v>255.54999999999998</v>
      </c>
      <c r="J4043" s="35" t="s">
        <v>3865</v>
      </c>
      <c r="K4043" s="35" t="s">
        <v>4251</v>
      </c>
      <c r="L4043" s="33">
        <v>0.05</v>
      </c>
      <c r="M4043" s="21" t="s">
        <v>14848</v>
      </c>
      <c r="N4043" s="35" t="s">
        <v>1313</v>
      </c>
      <c r="O4043" s="45" t="s">
        <v>83</v>
      </c>
      <c r="P4043" s="35" t="s">
        <v>13496</v>
      </c>
    </row>
    <row r="4044" spans="2:16">
      <c r="B4044" s="35" t="s">
        <v>41</v>
      </c>
      <c r="C4044" s="35" t="s">
        <v>51</v>
      </c>
      <c r="D4044" s="36">
        <v>49241500</v>
      </c>
      <c r="E4044" s="35" t="s">
        <v>4545</v>
      </c>
      <c r="F4044" t="s">
        <v>4599</v>
      </c>
      <c r="G4044" t="s">
        <v>57</v>
      </c>
      <c r="H4044" s="37">
        <v>1349</v>
      </c>
      <c r="I4044" s="37">
        <f t="shared" si="82"/>
        <v>1281.55</v>
      </c>
      <c r="J4044" s="35" t="s">
        <v>3865</v>
      </c>
      <c r="K4044" s="35" t="s">
        <v>4545</v>
      </c>
      <c r="L4044" s="33">
        <v>0.05</v>
      </c>
      <c r="M4044" s="21" t="s">
        <v>14848</v>
      </c>
      <c r="N4044" s="35" t="s">
        <v>1313</v>
      </c>
      <c r="O4044" s="45" t="s">
        <v>83</v>
      </c>
      <c r="P4044" s="35" t="s">
        <v>13496</v>
      </c>
    </row>
    <row r="4045" spans="2:16">
      <c r="B4045" s="35" t="s">
        <v>41</v>
      </c>
      <c r="C4045" s="35" t="s">
        <v>51</v>
      </c>
      <c r="D4045" s="36">
        <v>49241500</v>
      </c>
      <c r="E4045" s="35" t="s">
        <v>4546</v>
      </c>
      <c r="F4045" t="s">
        <v>4600</v>
      </c>
      <c r="G4045" t="s">
        <v>57</v>
      </c>
      <c r="H4045" s="37">
        <v>2049</v>
      </c>
      <c r="I4045" s="37">
        <f t="shared" si="82"/>
        <v>1946.55</v>
      </c>
      <c r="J4045" s="35" t="s">
        <v>3865</v>
      </c>
      <c r="K4045" s="35" t="s">
        <v>4546</v>
      </c>
      <c r="L4045" s="33">
        <v>0.05</v>
      </c>
      <c r="M4045" s="21" t="s">
        <v>14848</v>
      </c>
      <c r="N4045" s="35" t="s">
        <v>1313</v>
      </c>
      <c r="O4045" s="45" t="s">
        <v>83</v>
      </c>
      <c r="P4045" s="35" t="s">
        <v>13496</v>
      </c>
    </row>
    <row r="4046" spans="2:16">
      <c r="B4046" s="35" t="s">
        <v>41</v>
      </c>
      <c r="C4046" s="35" t="s">
        <v>51</v>
      </c>
      <c r="D4046" s="36">
        <v>49241500</v>
      </c>
      <c r="E4046" s="35" t="s">
        <v>4547</v>
      </c>
      <c r="F4046" t="s">
        <v>4226</v>
      </c>
      <c r="G4046" t="s">
        <v>57</v>
      </c>
      <c r="H4046" s="37">
        <v>879</v>
      </c>
      <c r="I4046" s="37">
        <f t="shared" si="82"/>
        <v>835.05</v>
      </c>
      <c r="J4046" s="35" t="s">
        <v>3865</v>
      </c>
      <c r="K4046" s="35" t="s">
        <v>4547</v>
      </c>
      <c r="L4046" s="33">
        <v>0.05</v>
      </c>
      <c r="M4046" s="21" t="s">
        <v>14848</v>
      </c>
      <c r="N4046" s="35" t="s">
        <v>1313</v>
      </c>
      <c r="O4046" s="45" t="s">
        <v>83</v>
      </c>
      <c r="P4046" s="35" t="s">
        <v>13496</v>
      </c>
    </row>
    <row r="4047" spans="2:16">
      <c r="B4047" s="35" t="s">
        <v>41</v>
      </c>
      <c r="C4047" s="35" t="s">
        <v>51</v>
      </c>
      <c r="D4047" s="36">
        <v>49241500</v>
      </c>
      <c r="E4047" s="35" t="s">
        <v>4548</v>
      </c>
      <c r="F4047" t="s">
        <v>4226</v>
      </c>
      <c r="G4047" t="s">
        <v>57</v>
      </c>
      <c r="H4047" s="37">
        <v>799</v>
      </c>
      <c r="I4047" s="37">
        <f t="shared" si="82"/>
        <v>759.05</v>
      </c>
      <c r="J4047" s="35" t="s">
        <v>3865</v>
      </c>
      <c r="K4047" s="35" t="s">
        <v>4548</v>
      </c>
      <c r="L4047" s="33">
        <v>0.05</v>
      </c>
      <c r="M4047" s="21" t="s">
        <v>14848</v>
      </c>
      <c r="N4047" s="35" t="s">
        <v>1313</v>
      </c>
      <c r="O4047" s="45" t="s">
        <v>83</v>
      </c>
      <c r="P4047" s="35" t="s">
        <v>13496</v>
      </c>
    </row>
    <row r="4048" spans="2:16">
      <c r="B4048" s="35" t="s">
        <v>41</v>
      </c>
      <c r="C4048" s="35" t="s">
        <v>51</v>
      </c>
      <c r="D4048" s="36">
        <v>49241500</v>
      </c>
      <c r="E4048" s="35" t="s">
        <v>4549</v>
      </c>
      <c r="F4048" t="s">
        <v>4601</v>
      </c>
      <c r="G4048" t="s">
        <v>57</v>
      </c>
      <c r="H4048" s="37">
        <v>1259</v>
      </c>
      <c r="I4048" s="37">
        <f t="shared" si="82"/>
        <v>1196.05</v>
      </c>
      <c r="J4048" s="35" t="s">
        <v>3865</v>
      </c>
      <c r="K4048" s="35" t="s">
        <v>4549</v>
      </c>
      <c r="L4048" s="33">
        <v>0.05</v>
      </c>
      <c r="M4048" s="21" t="s">
        <v>14848</v>
      </c>
      <c r="N4048" s="35" t="s">
        <v>1313</v>
      </c>
      <c r="O4048" s="45" t="s">
        <v>83</v>
      </c>
      <c r="P4048" s="35" t="s">
        <v>13496</v>
      </c>
    </row>
    <row r="4049" spans="2:16">
      <c r="B4049" s="35" t="s">
        <v>41</v>
      </c>
      <c r="C4049" s="35" t="s">
        <v>51</v>
      </c>
      <c r="D4049" s="36">
        <v>49241500</v>
      </c>
      <c r="E4049" s="35" t="s">
        <v>4550</v>
      </c>
      <c r="F4049" t="s">
        <v>4601</v>
      </c>
      <c r="G4049" t="s">
        <v>57</v>
      </c>
      <c r="H4049" s="37">
        <v>1059</v>
      </c>
      <c r="I4049" s="37">
        <f t="shared" si="82"/>
        <v>1006.05</v>
      </c>
      <c r="J4049" s="35" t="s">
        <v>3865</v>
      </c>
      <c r="K4049" s="35" t="s">
        <v>4550</v>
      </c>
      <c r="L4049" s="33">
        <v>0.05</v>
      </c>
      <c r="M4049" s="21" t="s">
        <v>14848</v>
      </c>
      <c r="N4049" s="35" t="s">
        <v>1313</v>
      </c>
      <c r="O4049" s="45" t="s">
        <v>83</v>
      </c>
      <c r="P4049" s="35" t="s">
        <v>13496</v>
      </c>
    </row>
    <row r="4050" spans="2:16">
      <c r="B4050" s="35" t="s">
        <v>41</v>
      </c>
      <c r="C4050" s="35" t="s">
        <v>51</v>
      </c>
      <c r="D4050" s="36">
        <v>49241500</v>
      </c>
      <c r="E4050" s="35" t="s">
        <v>4551</v>
      </c>
      <c r="F4050" t="s">
        <v>4602</v>
      </c>
      <c r="G4050" t="s">
        <v>57</v>
      </c>
      <c r="H4050" s="37">
        <v>1699</v>
      </c>
      <c r="I4050" s="37">
        <f t="shared" si="82"/>
        <v>1614.05</v>
      </c>
      <c r="J4050" s="35" t="s">
        <v>3865</v>
      </c>
      <c r="K4050" s="35" t="s">
        <v>4551</v>
      </c>
      <c r="L4050" s="33">
        <v>0.05</v>
      </c>
      <c r="M4050" s="21" t="s">
        <v>14848</v>
      </c>
      <c r="N4050" s="35" t="s">
        <v>1313</v>
      </c>
      <c r="O4050" s="45" t="s">
        <v>83</v>
      </c>
      <c r="P4050" s="35" t="s">
        <v>13496</v>
      </c>
    </row>
    <row r="4051" spans="2:16">
      <c r="B4051" s="35" t="s">
        <v>41</v>
      </c>
      <c r="C4051" s="35" t="s">
        <v>51</v>
      </c>
      <c r="D4051" s="36">
        <v>49241500</v>
      </c>
      <c r="E4051" s="35" t="s">
        <v>4552</v>
      </c>
      <c r="F4051" t="s">
        <v>4603</v>
      </c>
      <c r="G4051" t="s">
        <v>57</v>
      </c>
      <c r="H4051" s="37">
        <v>1599</v>
      </c>
      <c r="I4051" s="37">
        <f t="shared" si="82"/>
        <v>1519.05</v>
      </c>
      <c r="J4051" s="35" t="s">
        <v>3865</v>
      </c>
      <c r="K4051" s="35" t="s">
        <v>4552</v>
      </c>
      <c r="L4051" s="33">
        <v>0.05</v>
      </c>
      <c r="M4051" s="21" t="s">
        <v>14848</v>
      </c>
      <c r="N4051" s="35" t="s">
        <v>1313</v>
      </c>
      <c r="O4051" s="45" t="s">
        <v>83</v>
      </c>
      <c r="P4051" s="35" t="s">
        <v>13496</v>
      </c>
    </row>
    <row r="4052" spans="2:16">
      <c r="B4052" s="35" t="s">
        <v>41</v>
      </c>
      <c r="C4052" s="35" t="s">
        <v>51</v>
      </c>
      <c r="D4052" s="36">
        <v>49241500</v>
      </c>
      <c r="E4052" s="35" t="s">
        <v>4553</v>
      </c>
      <c r="F4052" t="s">
        <v>4604</v>
      </c>
      <c r="G4052" t="s">
        <v>57</v>
      </c>
      <c r="H4052" s="37">
        <v>909</v>
      </c>
      <c r="I4052" s="37">
        <f t="shared" si="82"/>
        <v>863.55</v>
      </c>
      <c r="J4052" s="35" t="s">
        <v>3865</v>
      </c>
      <c r="K4052" s="35" t="s">
        <v>4553</v>
      </c>
      <c r="L4052" s="33">
        <v>0.05</v>
      </c>
      <c r="M4052" s="21" t="s">
        <v>14848</v>
      </c>
      <c r="N4052" s="35" t="s">
        <v>1313</v>
      </c>
      <c r="O4052" s="45" t="s">
        <v>83</v>
      </c>
      <c r="P4052" s="35" t="s">
        <v>13496</v>
      </c>
    </row>
    <row r="4053" spans="2:16">
      <c r="B4053" s="35" t="s">
        <v>41</v>
      </c>
      <c r="C4053" s="35" t="s">
        <v>51</v>
      </c>
      <c r="D4053" s="36">
        <v>49241500</v>
      </c>
      <c r="E4053" s="35" t="s">
        <v>4554</v>
      </c>
      <c r="F4053" t="s">
        <v>4605</v>
      </c>
      <c r="G4053" t="s">
        <v>57</v>
      </c>
      <c r="H4053" s="37">
        <v>879</v>
      </c>
      <c r="I4053" s="37">
        <f t="shared" si="82"/>
        <v>835.05</v>
      </c>
      <c r="J4053" s="35" t="s">
        <v>3865</v>
      </c>
      <c r="K4053" s="35" t="s">
        <v>4554</v>
      </c>
      <c r="L4053" s="33">
        <v>0.05</v>
      </c>
      <c r="M4053" s="21" t="s">
        <v>14848</v>
      </c>
      <c r="N4053" s="35" t="s">
        <v>1313</v>
      </c>
      <c r="O4053" s="45" t="s">
        <v>83</v>
      </c>
      <c r="P4053" s="35" t="s">
        <v>13496</v>
      </c>
    </row>
    <row r="4054" spans="2:16">
      <c r="B4054" s="35" t="s">
        <v>41</v>
      </c>
      <c r="C4054" s="35" t="s">
        <v>51</v>
      </c>
      <c r="D4054" s="36">
        <v>49241500</v>
      </c>
      <c r="E4054" s="35" t="s">
        <v>4555</v>
      </c>
      <c r="F4054" t="s">
        <v>4606</v>
      </c>
      <c r="G4054" t="s">
        <v>57</v>
      </c>
      <c r="H4054" s="37">
        <v>729</v>
      </c>
      <c r="I4054" s="37">
        <f t="shared" si="82"/>
        <v>692.55</v>
      </c>
      <c r="J4054" s="35" t="s">
        <v>3865</v>
      </c>
      <c r="K4054" s="35" t="s">
        <v>4555</v>
      </c>
      <c r="L4054" s="33">
        <v>0.05</v>
      </c>
      <c r="M4054" s="21" t="s">
        <v>14848</v>
      </c>
      <c r="N4054" s="35" t="s">
        <v>1313</v>
      </c>
      <c r="O4054" s="45" t="s">
        <v>83</v>
      </c>
      <c r="P4054" s="35" t="s">
        <v>13496</v>
      </c>
    </row>
    <row r="4055" spans="2:16">
      <c r="B4055" s="35" t="s">
        <v>41</v>
      </c>
      <c r="C4055" s="35" t="s">
        <v>51</v>
      </c>
      <c r="D4055" s="36">
        <v>49241500</v>
      </c>
      <c r="E4055" s="35" t="s">
        <v>4556</v>
      </c>
      <c r="F4055" t="s">
        <v>4607</v>
      </c>
      <c r="G4055" t="s">
        <v>57</v>
      </c>
      <c r="H4055" s="37">
        <v>849</v>
      </c>
      <c r="I4055" s="37">
        <f t="shared" si="82"/>
        <v>806.55</v>
      </c>
      <c r="J4055" s="35" t="s">
        <v>3865</v>
      </c>
      <c r="K4055" s="35" t="s">
        <v>4556</v>
      </c>
      <c r="L4055" s="33">
        <v>0.05</v>
      </c>
      <c r="M4055" s="21" t="s">
        <v>14848</v>
      </c>
      <c r="N4055" s="35" t="s">
        <v>1313</v>
      </c>
      <c r="O4055" s="45" t="s">
        <v>83</v>
      </c>
      <c r="P4055" s="35" t="s">
        <v>13496</v>
      </c>
    </row>
    <row r="4056" spans="2:16">
      <c r="B4056" s="35" t="s">
        <v>41</v>
      </c>
      <c r="C4056" s="35" t="s">
        <v>51</v>
      </c>
      <c r="D4056" s="36">
        <v>49241500</v>
      </c>
      <c r="E4056" s="35" t="s">
        <v>4557</v>
      </c>
      <c r="F4056" t="s">
        <v>4608</v>
      </c>
      <c r="G4056" t="s">
        <v>57</v>
      </c>
      <c r="H4056" s="37">
        <v>1819</v>
      </c>
      <c r="I4056" s="37">
        <f t="shared" si="82"/>
        <v>1728.05</v>
      </c>
      <c r="J4056" s="35" t="s">
        <v>3865</v>
      </c>
      <c r="K4056" s="35" t="s">
        <v>4557</v>
      </c>
      <c r="L4056" s="33">
        <v>0.05</v>
      </c>
      <c r="M4056" s="21" t="s">
        <v>14848</v>
      </c>
      <c r="N4056" s="35" t="s">
        <v>1313</v>
      </c>
      <c r="O4056" s="45" t="s">
        <v>83</v>
      </c>
      <c r="P4056" s="35" t="s">
        <v>13496</v>
      </c>
    </row>
    <row r="4057" spans="2:16">
      <c r="B4057" s="35" t="s">
        <v>41</v>
      </c>
      <c r="C4057" s="35" t="s">
        <v>51</v>
      </c>
      <c r="D4057" s="36">
        <v>49241500</v>
      </c>
      <c r="E4057" s="35" t="s">
        <v>4558</v>
      </c>
      <c r="F4057" t="s">
        <v>4608</v>
      </c>
      <c r="G4057" t="s">
        <v>57</v>
      </c>
      <c r="H4057" s="37">
        <v>2219</v>
      </c>
      <c r="I4057" s="37">
        <f t="shared" si="82"/>
        <v>2108.0499999999997</v>
      </c>
      <c r="J4057" s="35" t="s">
        <v>3865</v>
      </c>
      <c r="K4057" s="35" t="s">
        <v>4558</v>
      </c>
      <c r="L4057" s="33">
        <v>0.05</v>
      </c>
      <c r="M4057" s="21" t="s">
        <v>14848</v>
      </c>
      <c r="N4057" s="35" t="s">
        <v>1313</v>
      </c>
      <c r="O4057" s="45" t="s">
        <v>83</v>
      </c>
      <c r="P4057" s="35" t="s">
        <v>13496</v>
      </c>
    </row>
    <row r="4058" spans="2:16">
      <c r="B4058" s="35" t="s">
        <v>41</v>
      </c>
      <c r="C4058" s="35" t="s">
        <v>51</v>
      </c>
      <c r="D4058" s="36">
        <v>49241500</v>
      </c>
      <c r="E4058" s="35" t="s">
        <v>4098</v>
      </c>
      <c r="F4058" t="s">
        <v>4114</v>
      </c>
      <c r="G4058" t="s">
        <v>57</v>
      </c>
      <c r="H4058" s="37">
        <v>1129</v>
      </c>
      <c r="I4058" s="37">
        <f t="shared" si="82"/>
        <v>1072.55</v>
      </c>
      <c r="J4058" s="35" t="s">
        <v>3865</v>
      </c>
      <c r="K4058" s="35" t="s">
        <v>4098</v>
      </c>
      <c r="L4058" s="33">
        <v>0.05</v>
      </c>
      <c r="M4058" s="21" t="s">
        <v>14848</v>
      </c>
      <c r="N4058" s="35" t="s">
        <v>1313</v>
      </c>
      <c r="O4058" s="45" t="s">
        <v>83</v>
      </c>
      <c r="P4058" s="35" t="s">
        <v>13496</v>
      </c>
    </row>
    <row r="4059" spans="2:16">
      <c r="B4059" s="35" t="s">
        <v>41</v>
      </c>
      <c r="C4059" s="35" t="s">
        <v>51</v>
      </c>
      <c r="D4059" s="36">
        <v>49241500</v>
      </c>
      <c r="E4059" s="35" t="s">
        <v>4559</v>
      </c>
      <c r="F4059" t="s">
        <v>4609</v>
      </c>
      <c r="G4059" t="s">
        <v>57</v>
      </c>
      <c r="H4059" s="37">
        <v>629</v>
      </c>
      <c r="I4059" s="37">
        <f t="shared" si="82"/>
        <v>597.54999999999995</v>
      </c>
      <c r="J4059" s="35" t="s">
        <v>3865</v>
      </c>
      <c r="K4059" s="35" t="s">
        <v>4559</v>
      </c>
      <c r="L4059" s="33">
        <v>0.05</v>
      </c>
      <c r="M4059" s="21" t="s">
        <v>14848</v>
      </c>
      <c r="N4059" s="35" t="s">
        <v>1313</v>
      </c>
      <c r="O4059" s="45" t="s">
        <v>83</v>
      </c>
      <c r="P4059" s="35" t="s">
        <v>13496</v>
      </c>
    </row>
    <row r="4060" spans="2:16">
      <c r="B4060" s="35" t="s">
        <v>41</v>
      </c>
      <c r="C4060" s="35" t="s">
        <v>51</v>
      </c>
      <c r="D4060" s="36">
        <v>49241500</v>
      </c>
      <c r="E4060" s="35" t="s">
        <v>4560</v>
      </c>
      <c r="F4060" t="s">
        <v>4610</v>
      </c>
      <c r="G4060" t="s">
        <v>57</v>
      </c>
      <c r="H4060" s="37">
        <v>629</v>
      </c>
      <c r="I4060" s="37">
        <f t="shared" ref="I4060:I4105" si="83">H4060*0.95</f>
        <v>597.54999999999995</v>
      </c>
      <c r="J4060" s="35" t="s">
        <v>3865</v>
      </c>
      <c r="K4060" s="35" t="s">
        <v>4560</v>
      </c>
      <c r="L4060" s="33">
        <v>0.05</v>
      </c>
      <c r="M4060" s="21" t="s">
        <v>14848</v>
      </c>
      <c r="N4060" s="35" t="s">
        <v>1313</v>
      </c>
      <c r="O4060" s="45" t="s">
        <v>83</v>
      </c>
      <c r="P4060" s="35" t="s">
        <v>13496</v>
      </c>
    </row>
    <row r="4061" spans="2:16">
      <c r="B4061" s="35" t="s">
        <v>41</v>
      </c>
      <c r="C4061" s="35" t="s">
        <v>51</v>
      </c>
      <c r="D4061" s="36">
        <v>49241500</v>
      </c>
      <c r="E4061" s="35" t="s">
        <v>4561</v>
      </c>
      <c r="F4061" t="s">
        <v>4611</v>
      </c>
      <c r="G4061" t="s">
        <v>57</v>
      </c>
      <c r="H4061" s="37">
        <v>629</v>
      </c>
      <c r="I4061" s="37">
        <f t="shared" si="83"/>
        <v>597.54999999999995</v>
      </c>
      <c r="J4061" s="35" t="s">
        <v>3865</v>
      </c>
      <c r="K4061" s="35" t="s">
        <v>4561</v>
      </c>
      <c r="L4061" s="33">
        <v>0.05</v>
      </c>
      <c r="M4061" s="21" t="s">
        <v>14848</v>
      </c>
      <c r="N4061" s="35" t="s">
        <v>1313</v>
      </c>
      <c r="O4061" s="45" t="s">
        <v>83</v>
      </c>
      <c r="P4061" s="35" t="s">
        <v>13496</v>
      </c>
    </row>
    <row r="4062" spans="2:16">
      <c r="B4062" s="35" t="s">
        <v>41</v>
      </c>
      <c r="C4062" s="35" t="s">
        <v>51</v>
      </c>
      <c r="D4062" s="36">
        <v>49241500</v>
      </c>
      <c r="E4062" s="35" t="s">
        <v>4562</v>
      </c>
      <c r="F4062" t="s">
        <v>4612</v>
      </c>
      <c r="G4062" t="s">
        <v>57</v>
      </c>
      <c r="H4062" s="37">
        <v>3495</v>
      </c>
      <c r="I4062" s="37">
        <f t="shared" si="83"/>
        <v>3320.25</v>
      </c>
      <c r="J4062" s="35" t="s">
        <v>3865</v>
      </c>
      <c r="K4062" s="35" t="s">
        <v>4562</v>
      </c>
      <c r="L4062" s="33">
        <v>0.05</v>
      </c>
      <c r="M4062" s="21" t="s">
        <v>14848</v>
      </c>
      <c r="N4062" s="35" t="s">
        <v>1313</v>
      </c>
      <c r="O4062" s="45" t="s">
        <v>83</v>
      </c>
      <c r="P4062" s="35" t="s">
        <v>13496</v>
      </c>
    </row>
    <row r="4063" spans="2:16">
      <c r="B4063" s="35" t="s">
        <v>41</v>
      </c>
      <c r="C4063" s="35" t="s">
        <v>51</v>
      </c>
      <c r="D4063" s="36">
        <v>49241500</v>
      </c>
      <c r="E4063" s="35" t="s">
        <v>4563</v>
      </c>
      <c r="F4063" t="s">
        <v>4613</v>
      </c>
      <c r="G4063" t="s">
        <v>57</v>
      </c>
      <c r="H4063" s="37">
        <v>5995</v>
      </c>
      <c r="I4063" s="37">
        <f t="shared" si="83"/>
        <v>5695.25</v>
      </c>
      <c r="J4063" s="35" t="s">
        <v>3865</v>
      </c>
      <c r="K4063" s="35" t="s">
        <v>4563</v>
      </c>
      <c r="L4063" s="33">
        <v>0.05</v>
      </c>
      <c r="M4063" s="21" t="s">
        <v>14848</v>
      </c>
      <c r="N4063" s="35" t="s">
        <v>1313</v>
      </c>
      <c r="O4063" s="45" t="s">
        <v>83</v>
      </c>
      <c r="P4063" s="35" t="s">
        <v>13496</v>
      </c>
    </row>
    <row r="4064" spans="2:16">
      <c r="B4064" s="35" t="s">
        <v>41</v>
      </c>
      <c r="C4064" s="35" t="s">
        <v>51</v>
      </c>
      <c r="D4064" s="36">
        <v>49241500</v>
      </c>
      <c r="E4064" s="35" t="s">
        <v>4564</v>
      </c>
      <c r="F4064" t="s">
        <v>4614</v>
      </c>
      <c r="G4064" t="s">
        <v>57</v>
      </c>
      <c r="H4064" s="37">
        <v>10995</v>
      </c>
      <c r="I4064" s="37">
        <f t="shared" si="83"/>
        <v>10445.25</v>
      </c>
      <c r="J4064" s="35" t="s">
        <v>3865</v>
      </c>
      <c r="K4064" s="35" t="s">
        <v>4564</v>
      </c>
      <c r="L4064" s="33">
        <v>0.05</v>
      </c>
      <c r="M4064" s="21" t="s">
        <v>14848</v>
      </c>
      <c r="N4064" s="35" t="s">
        <v>1313</v>
      </c>
      <c r="O4064" s="45" t="s">
        <v>83</v>
      </c>
      <c r="P4064" s="35" t="s">
        <v>13496</v>
      </c>
    </row>
    <row r="4065" spans="2:16">
      <c r="B4065" s="35" t="s">
        <v>41</v>
      </c>
      <c r="C4065" s="35" t="s">
        <v>51</v>
      </c>
      <c r="D4065" s="36">
        <v>49241500</v>
      </c>
      <c r="E4065" s="35" t="s">
        <v>4565</v>
      </c>
      <c r="F4065" t="s">
        <v>4615</v>
      </c>
      <c r="G4065" t="s">
        <v>57</v>
      </c>
      <c r="H4065" s="37">
        <v>16995</v>
      </c>
      <c r="I4065" s="37">
        <f t="shared" si="83"/>
        <v>16145.25</v>
      </c>
      <c r="J4065" s="35" t="s">
        <v>3865</v>
      </c>
      <c r="K4065" s="35" t="s">
        <v>4565</v>
      </c>
      <c r="L4065" s="33">
        <v>0.05</v>
      </c>
      <c r="M4065" s="21" t="s">
        <v>14848</v>
      </c>
      <c r="N4065" s="35" t="s">
        <v>1313</v>
      </c>
      <c r="O4065" s="45" t="s">
        <v>83</v>
      </c>
      <c r="P4065" s="35" t="s">
        <v>13496</v>
      </c>
    </row>
    <row r="4066" spans="2:16">
      <c r="B4066" s="35" t="s">
        <v>41</v>
      </c>
      <c r="C4066" s="35" t="s">
        <v>51</v>
      </c>
      <c r="D4066" s="36">
        <v>49241500</v>
      </c>
      <c r="E4066" s="35" t="s">
        <v>4566</v>
      </c>
      <c r="F4066" t="s">
        <v>4616</v>
      </c>
      <c r="G4066" t="s">
        <v>57</v>
      </c>
      <c r="H4066" s="37">
        <v>26995</v>
      </c>
      <c r="I4066" s="37">
        <f t="shared" si="83"/>
        <v>25645.25</v>
      </c>
      <c r="J4066" s="35" t="s">
        <v>3865</v>
      </c>
      <c r="K4066" s="35" t="s">
        <v>4566</v>
      </c>
      <c r="L4066" s="33">
        <v>0.05</v>
      </c>
      <c r="M4066" s="21" t="s">
        <v>14848</v>
      </c>
      <c r="N4066" s="35" t="s">
        <v>1313</v>
      </c>
      <c r="O4066" s="45" t="s">
        <v>83</v>
      </c>
      <c r="P4066" s="35" t="s">
        <v>13496</v>
      </c>
    </row>
    <row r="4067" spans="2:16">
      <c r="B4067" s="35" t="s">
        <v>41</v>
      </c>
      <c r="C4067" s="35" t="s">
        <v>51</v>
      </c>
      <c r="D4067" s="36">
        <v>49241500</v>
      </c>
      <c r="E4067" s="35" t="s">
        <v>4567</v>
      </c>
      <c r="F4067" t="s">
        <v>4617</v>
      </c>
      <c r="G4067" t="s">
        <v>57</v>
      </c>
      <c r="H4067" s="37">
        <v>3295</v>
      </c>
      <c r="I4067" s="37">
        <f t="shared" si="83"/>
        <v>3130.25</v>
      </c>
      <c r="J4067" s="35" t="s">
        <v>3865</v>
      </c>
      <c r="K4067" s="35" t="s">
        <v>4567</v>
      </c>
      <c r="L4067" s="33">
        <v>0.05</v>
      </c>
      <c r="M4067" s="21" t="s">
        <v>14848</v>
      </c>
      <c r="N4067" s="35" t="s">
        <v>1313</v>
      </c>
      <c r="O4067" s="45" t="s">
        <v>83</v>
      </c>
      <c r="P4067" s="35" t="s">
        <v>13496</v>
      </c>
    </row>
    <row r="4068" spans="2:16">
      <c r="B4068" s="35" t="s">
        <v>41</v>
      </c>
      <c r="C4068" s="35" t="s">
        <v>51</v>
      </c>
      <c r="D4068" s="36">
        <v>49241500</v>
      </c>
      <c r="E4068" s="35" t="s">
        <v>4568</v>
      </c>
      <c r="F4068" t="s">
        <v>4618</v>
      </c>
      <c r="G4068" t="s">
        <v>57</v>
      </c>
      <c r="H4068" s="37">
        <v>1795</v>
      </c>
      <c r="I4068" s="37">
        <f t="shared" si="83"/>
        <v>1705.25</v>
      </c>
      <c r="J4068" s="35" t="s">
        <v>3865</v>
      </c>
      <c r="K4068" s="35" t="s">
        <v>4568</v>
      </c>
      <c r="L4068" s="33">
        <v>0.05</v>
      </c>
      <c r="M4068" s="21" t="s">
        <v>14848</v>
      </c>
      <c r="N4068" s="35" t="s">
        <v>1313</v>
      </c>
      <c r="O4068" s="45" t="s">
        <v>83</v>
      </c>
      <c r="P4068" s="35" t="s">
        <v>13496</v>
      </c>
    </row>
    <row r="4069" spans="2:16">
      <c r="B4069" s="35" t="s">
        <v>41</v>
      </c>
      <c r="C4069" s="35" t="s">
        <v>51</v>
      </c>
      <c r="D4069" s="36">
        <v>49241500</v>
      </c>
      <c r="E4069" s="35" t="s">
        <v>4569</v>
      </c>
      <c r="F4069" t="s">
        <v>4619</v>
      </c>
      <c r="G4069" t="s">
        <v>57</v>
      </c>
      <c r="H4069" s="37">
        <v>3469</v>
      </c>
      <c r="I4069" s="37">
        <f t="shared" si="83"/>
        <v>3295.5499999999997</v>
      </c>
      <c r="J4069" s="35" t="s">
        <v>3865</v>
      </c>
      <c r="K4069" s="35" t="s">
        <v>4569</v>
      </c>
      <c r="L4069" s="33">
        <v>0.05</v>
      </c>
      <c r="M4069" s="21" t="s">
        <v>14848</v>
      </c>
      <c r="N4069" s="35" t="s">
        <v>1313</v>
      </c>
      <c r="O4069" s="45" t="s">
        <v>83</v>
      </c>
      <c r="P4069" s="35" t="s">
        <v>13496</v>
      </c>
    </row>
    <row r="4070" spans="2:16">
      <c r="B4070" s="35" t="s">
        <v>41</v>
      </c>
      <c r="C4070" s="35" t="s">
        <v>51</v>
      </c>
      <c r="D4070" s="36">
        <v>49241500</v>
      </c>
      <c r="E4070" s="35" t="s">
        <v>4570</v>
      </c>
      <c r="F4070" t="s">
        <v>4620</v>
      </c>
      <c r="G4070" t="s">
        <v>57</v>
      </c>
      <c r="H4070" s="37">
        <v>2495</v>
      </c>
      <c r="I4070" s="37">
        <f t="shared" si="83"/>
        <v>2370.25</v>
      </c>
      <c r="J4070" s="35" t="s">
        <v>3865</v>
      </c>
      <c r="K4070" s="35" t="s">
        <v>4570</v>
      </c>
      <c r="L4070" s="33">
        <v>0.05</v>
      </c>
      <c r="M4070" s="21" t="s">
        <v>14848</v>
      </c>
      <c r="N4070" s="35" t="s">
        <v>1313</v>
      </c>
      <c r="O4070" s="45" t="s">
        <v>83</v>
      </c>
      <c r="P4070" s="35" t="s">
        <v>13496</v>
      </c>
    </row>
    <row r="4071" spans="2:16">
      <c r="B4071" s="35" t="s">
        <v>41</v>
      </c>
      <c r="C4071" s="35" t="s">
        <v>51</v>
      </c>
      <c r="D4071" s="36">
        <v>49241500</v>
      </c>
      <c r="E4071" s="35" t="s">
        <v>4571</v>
      </c>
      <c r="F4071" t="s">
        <v>4621</v>
      </c>
      <c r="G4071" t="s">
        <v>57</v>
      </c>
      <c r="H4071" s="37">
        <v>5485</v>
      </c>
      <c r="I4071" s="37">
        <f t="shared" si="83"/>
        <v>5210.75</v>
      </c>
      <c r="J4071" s="35" t="s">
        <v>3865</v>
      </c>
      <c r="K4071" s="35" t="s">
        <v>4571</v>
      </c>
      <c r="L4071" s="33">
        <v>0.05</v>
      </c>
      <c r="M4071" s="21" t="s">
        <v>14848</v>
      </c>
      <c r="N4071" s="35" t="s">
        <v>1313</v>
      </c>
      <c r="O4071" s="45" t="s">
        <v>83</v>
      </c>
      <c r="P4071" s="35" t="s">
        <v>13496</v>
      </c>
    </row>
    <row r="4072" spans="2:16">
      <c r="B4072" s="35" t="s">
        <v>41</v>
      </c>
      <c r="C4072" s="35" t="s">
        <v>51</v>
      </c>
      <c r="D4072" s="36">
        <v>49241500</v>
      </c>
      <c r="E4072" s="35" t="s">
        <v>4572</v>
      </c>
      <c r="F4072" t="s">
        <v>4622</v>
      </c>
      <c r="G4072" t="s">
        <v>57</v>
      </c>
      <c r="H4072" s="37">
        <v>2599</v>
      </c>
      <c r="I4072" s="37">
        <f t="shared" si="83"/>
        <v>2469.0499999999997</v>
      </c>
      <c r="J4072" s="35" t="s">
        <v>3865</v>
      </c>
      <c r="K4072" s="35" t="s">
        <v>4572</v>
      </c>
      <c r="L4072" s="33">
        <v>0.05</v>
      </c>
      <c r="M4072" s="21" t="s">
        <v>14848</v>
      </c>
      <c r="N4072" s="35" t="s">
        <v>1313</v>
      </c>
      <c r="O4072" s="45" t="s">
        <v>83</v>
      </c>
      <c r="P4072" s="35" t="s">
        <v>13496</v>
      </c>
    </row>
    <row r="4073" spans="2:16">
      <c r="B4073" s="35" t="s">
        <v>41</v>
      </c>
      <c r="C4073" s="35" t="s">
        <v>51</v>
      </c>
      <c r="D4073" s="36">
        <v>49241500</v>
      </c>
      <c r="E4073" s="35" t="s">
        <v>4573</v>
      </c>
      <c r="F4073" t="s">
        <v>4623</v>
      </c>
      <c r="G4073" t="s">
        <v>57</v>
      </c>
      <c r="H4073" s="37">
        <v>1199</v>
      </c>
      <c r="I4073" s="37">
        <f t="shared" si="83"/>
        <v>1139.05</v>
      </c>
      <c r="J4073" s="35" t="s">
        <v>3865</v>
      </c>
      <c r="K4073" s="35" t="s">
        <v>4573</v>
      </c>
      <c r="L4073" s="33">
        <v>0.05</v>
      </c>
      <c r="M4073" s="21" t="s">
        <v>14848</v>
      </c>
      <c r="N4073" s="35" t="s">
        <v>1313</v>
      </c>
      <c r="O4073" s="45" t="s">
        <v>83</v>
      </c>
      <c r="P4073" s="35" t="s">
        <v>13496</v>
      </c>
    </row>
    <row r="4074" spans="2:16">
      <c r="B4074" s="35" t="s">
        <v>41</v>
      </c>
      <c r="C4074" s="35" t="s">
        <v>51</v>
      </c>
      <c r="D4074" s="36">
        <v>49241500</v>
      </c>
      <c r="E4074" s="35" t="s">
        <v>4574</v>
      </c>
      <c r="F4074" t="s">
        <v>4624</v>
      </c>
      <c r="G4074" t="s">
        <v>57</v>
      </c>
      <c r="H4074" s="37">
        <v>1199</v>
      </c>
      <c r="I4074" s="37">
        <f t="shared" si="83"/>
        <v>1139.05</v>
      </c>
      <c r="J4074" s="35" t="s">
        <v>3865</v>
      </c>
      <c r="K4074" s="35" t="s">
        <v>4574</v>
      </c>
      <c r="L4074" s="33">
        <v>0.05</v>
      </c>
      <c r="M4074" s="21" t="s">
        <v>14848</v>
      </c>
      <c r="N4074" s="35" t="s">
        <v>1313</v>
      </c>
      <c r="O4074" s="45" t="s">
        <v>83</v>
      </c>
      <c r="P4074" s="35" t="s">
        <v>13496</v>
      </c>
    </row>
    <row r="4075" spans="2:16">
      <c r="B4075" s="35" t="s">
        <v>41</v>
      </c>
      <c r="C4075" s="35" t="s">
        <v>51</v>
      </c>
      <c r="D4075" s="36">
        <v>49241500</v>
      </c>
      <c r="E4075" s="35" t="s">
        <v>4575</v>
      </c>
      <c r="F4075" t="s">
        <v>4625</v>
      </c>
      <c r="G4075" t="s">
        <v>57</v>
      </c>
      <c r="H4075" s="37">
        <v>579</v>
      </c>
      <c r="I4075" s="37">
        <f t="shared" si="83"/>
        <v>550.04999999999995</v>
      </c>
      <c r="J4075" s="35" t="s">
        <v>3865</v>
      </c>
      <c r="K4075" s="35" t="s">
        <v>4575</v>
      </c>
      <c r="L4075" s="33">
        <v>0.05</v>
      </c>
      <c r="M4075" s="21" t="s">
        <v>14848</v>
      </c>
      <c r="N4075" s="35" t="s">
        <v>1313</v>
      </c>
      <c r="O4075" s="45" t="s">
        <v>83</v>
      </c>
      <c r="P4075" s="35" t="s">
        <v>13496</v>
      </c>
    </row>
    <row r="4076" spans="2:16">
      <c r="B4076" s="35" t="s">
        <v>41</v>
      </c>
      <c r="C4076" s="35" t="s">
        <v>51</v>
      </c>
      <c r="D4076" s="36">
        <v>49241500</v>
      </c>
      <c r="E4076" s="35" t="s">
        <v>4576</v>
      </c>
      <c r="F4076" t="s">
        <v>4626</v>
      </c>
      <c r="G4076" t="s">
        <v>57</v>
      </c>
      <c r="H4076" s="37">
        <v>539</v>
      </c>
      <c r="I4076" s="37">
        <f t="shared" si="83"/>
        <v>512.04999999999995</v>
      </c>
      <c r="J4076" s="35" t="s">
        <v>3865</v>
      </c>
      <c r="K4076" s="35" t="s">
        <v>4576</v>
      </c>
      <c r="L4076" s="33">
        <v>0.05</v>
      </c>
      <c r="M4076" s="21" t="s">
        <v>14848</v>
      </c>
      <c r="N4076" s="35" t="s">
        <v>1313</v>
      </c>
      <c r="O4076" s="45" t="s">
        <v>83</v>
      </c>
      <c r="P4076" s="35" t="s">
        <v>13496</v>
      </c>
    </row>
    <row r="4077" spans="2:16">
      <c r="B4077" s="35" t="s">
        <v>41</v>
      </c>
      <c r="C4077" s="35" t="s">
        <v>51</v>
      </c>
      <c r="D4077" s="36">
        <v>49241500</v>
      </c>
      <c r="E4077" s="35" t="s">
        <v>4577</v>
      </c>
      <c r="F4077" t="s">
        <v>4627</v>
      </c>
      <c r="G4077" t="s">
        <v>57</v>
      </c>
      <c r="H4077" s="37">
        <v>1379</v>
      </c>
      <c r="I4077" s="37">
        <f t="shared" si="83"/>
        <v>1310.05</v>
      </c>
      <c r="J4077" s="35" t="s">
        <v>3865</v>
      </c>
      <c r="K4077" s="35" t="s">
        <v>4577</v>
      </c>
      <c r="L4077" s="33">
        <v>0.05</v>
      </c>
      <c r="M4077" s="21" t="s">
        <v>14848</v>
      </c>
      <c r="N4077" s="35" t="s">
        <v>1313</v>
      </c>
      <c r="O4077" s="45" t="s">
        <v>83</v>
      </c>
      <c r="P4077" s="35" t="s">
        <v>13496</v>
      </c>
    </row>
    <row r="4078" spans="2:16">
      <c r="B4078" s="35" t="s">
        <v>41</v>
      </c>
      <c r="C4078" s="35" t="s">
        <v>51</v>
      </c>
      <c r="D4078" s="36">
        <v>49241500</v>
      </c>
      <c r="E4078" s="35" t="s">
        <v>4578</v>
      </c>
      <c r="F4078" t="s">
        <v>4627</v>
      </c>
      <c r="G4078" t="s">
        <v>57</v>
      </c>
      <c r="H4078" s="37">
        <v>1429</v>
      </c>
      <c r="I4078" s="37">
        <f t="shared" si="83"/>
        <v>1357.55</v>
      </c>
      <c r="J4078" s="35" t="s">
        <v>3865</v>
      </c>
      <c r="K4078" s="35" t="s">
        <v>4578</v>
      </c>
      <c r="L4078" s="33">
        <v>0.05</v>
      </c>
      <c r="M4078" s="21" t="s">
        <v>14848</v>
      </c>
      <c r="N4078" s="35" t="s">
        <v>1313</v>
      </c>
      <c r="O4078" s="45" t="s">
        <v>83</v>
      </c>
      <c r="P4078" s="35" t="s">
        <v>13496</v>
      </c>
    </row>
    <row r="4079" spans="2:16">
      <c r="B4079" s="35" t="s">
        <v>41</v>
      </c>
      <c r="C4079" s="35" t="s">
        <v>51</v>
      </c>
      <c r="D4079" s="36">
        <v>49241500</v>
      </c>
      <c r="E4079" s="35" t="s">
        <v>4579</v>
      </c>
      <c r="F4079" t="s">
        <v>4628</v>
      </c>
      <c r="G4079" t="s">
        <v>57</v>
      </c>
      <c r="H4079" s="37">
        <v>1461</v>
      </c>
      <c r="I4079" s="37">
        <f t="shared" si="83"/>
        <v>1387.95</v>
      </c>
      <c r="J4079" s="35" t="s">
        <v>3865</v>
      </c>
      <c r="K4079" s="35" t="s">
        <v>4579</v>
      </c>
      <c r="L4079" s="33">
        <v>0.05</v>
      </c>
      <c r="M4079" s="21" t="s">
        <v>14848</v>
      </c>
      <c r="N4079" s="35" t="s">
        <v>1313</v>
      </c>
      <c r="O4079" s="45" t="s">
        <v>83</v>
      </c>
      <c r="P4079" s="35" t="s">
        <v>13496</v>
      </c>
    </row>
    <row r="4080" spans="2:16">
      <c r="B4080" s="35" t="s">
        <v>41</v>
      </c>
      <c r="C4080" s="35" t="s">
        <v>51</v>
      </c>
      <c r="D4080" s="36">
        <v>49241500</v>
      </c>
      <c r="E4080" s="35" t="s">
        <v>4580</v>
      </c>
      <c r="F4080" t="s">
        <v>4629</v>
      </c>
      <c r="G4080" t="s">
        <v>57</v>
      </c>
      <c r="H4080" s="37">
        <v>2026</v>
      </c>
      <c r="I4080" s="37">
        <f t="shared" si="83"/>
        <v>1924.6999999999998</v>
      </c>
      <c r="J4080" s="35" t="s">
        <v>3865</v>
      </c>
      <c r="K4080" s="35" t="s">
        <v>4580</v>
      </c>
      <c r="L4080" s="33">
        <v>0.05</v>
      </c>
      <c r="M4080" s="21" t="s">
        <v>14848</v>
      </c>
      <c r="N4080" s="35" t="s">
        <v>1313</v>
      </c>
      <c r="O4080" s="45" t="s">
        <v>83</v>
      </c>
      <c r="P4080" s="35" t="s">
        <v>13496</v>
      </c>
    </row>
    <row r="4081" spans="2:16">
      <c r="B4081" s="35" t="s">
        <v>41</v>
      </c>
      <c r="C4081" s="35" t="s">
        <v>51</v>
      </c>
      <c r="D4081" s="36">
        <v>49241500</v>
      </c>
      <c r="E4081" s="35" t="s">
        <v>4581</v>
      </c>
      <c r="F4081" t="s">
        <v>4630</v>
      </c>
      <c r="G4081" t="s">
        <v>57</v>
      </c>
      <c r="H4081" s="37">
        <v>299</v>
      </c>
      <c r="I4081" s="37">
        <f t="shared" si="83"/>
        <v>284.05</v>
      </c>
      <c r="J4081" s="35" t="s">
        <v>3865</v>
      </c>
      <c r="K4081" s="35" t="s">
        <v>4581</v>
      </c>
      <c r="L4081" s="33">
        <v>0.05</v>
      </c>
      <c r="M4081" s="21" t="s">
        <v>14848</v>
      </c>
      <c r="N4081" s="35" t="s">
        <v>1313</v>
      </c>
      <c r="O4081" s="45" t="s">
        <v>83</v>
      </c>
      <c r="P4081" s="35" t="s">
        <v>13496</v>
      </c>
    </row>
    <row r="4082" spans="2:16">
      <c r="B4082" s="35" t="s">
        <v>41</v>
      </c>
      <c r="C4082" s="35" t="s">
        <v>51</v>
      </c>
      <c r="D4082" s="36">
        <v>49241500</v>
      </c>
      <c r="E4082" s="35" t="s">
        <v>4582</v>
      </c>
      <c r="F4082" t="s">
        <v>4631</v>
      </c>
      <c r="G4082" t="s">
        <v>57</v>
      </c>
      <c r="H4082" s="37">
        <v>239</v>
      </c>
      <c r="I4082" s="37">
        <f t="shared" si="83"/>
        <v>227.04999999999998</v>
      </c>
      <c r="J4082" s="35" t="s">
        <v>3865</v>
      </c>
      <c r="K4082" s="35" t="s">
        <v>4582</v>
      </c>
      <c r="L4082" s="33">
        <v>0.05</v>
      </c>
      <c r="M4082" s="21" t="s">
        <v>14848</v>
      </c>
      <c r="N4082" s="35" t="s">
        <v>1313</v>
      </c>
      <c r="O4082" s="45" t="s">
        <v>83</v>
      </c>
      <c r="P4082" s="35" t="s">
        <v>13496</v>
      </c>
    </row>
    <row r="4083" spans="2:16">
      <c r="B4083" s="35" t="s">
        <v>41</v>
      </c>
      <c r="C4083" s="35" t="s">
        <v>51</v>
      </c>
      <c r="D4083" s="36">
        <v>49241500</v>
      </c>
      <c r="E4083" s="35" t="s">
        <v>4583</v>
      </c>
      <c r="F4083" t="s">
        <v>4632</v>
      </c>
      <c r="G4083" t="s">
        <v>57</v>
      </c>
      <c r="H4083" s="37">
        <v>569</v>
      </c>
      <c r="I4083" s="37">
        <f t="shared" si="83"/>
        <v>540.54999999999995</v>
      </c>
      <c r="J4083" s="35" t="s">
        <v>3865</v>
      </c>
      <c r="K4083" s="35" t="s">
        <v>4583</v>
      </c>
      <c r="L4083" s="33">
        <v>0.05</v>
      </c>
      <c r="M4083" s="21" t="s">
        <v>14848</v>
      </c>
      <c r="N4083" s="35" t="s">
        <v>1313</v>
      </c>
      <c r="O4083" s="45" t="s">
        <v>83</v>
      </c>
      <c r="P4083" s="35" t="s">
        <v>13496</v>
      </c>
    </row>
    <row r="4084" spans="2:16">
      <c r="B4084" s="35" t="s">
        <v>41</v>
      </c>
      <c r="C4084" s="35" t="s">
        <v>51</v>
      </c>
      <c r="D4084" s="36">
        <v>49241500</v>
      </c>
      <c r="E4084" s="35" t="s">
        <v>4584</v>
      </c>
      <c r="F4084" t="s">
        <v>4633</v>
      </c>
      <c r="G4084" t="s">
        <v>57</v>
      </c>
      <c r="H4084" s="37">
        <v>1959</v>
      </c>
      <c r="I4084" s="37">
        <f t="shared" si="83"/>
        <v>1861.05</v>
      </c>
      <c r="J4084" s="35" t="s">
        <v>3865</v>
      </c>
      <c r="K4084" s="35" t="s">
        <v>4584</v>
      </c>
      <c r="L4084" s="33">
        <v>0.05</v>
      </c>
      <c r="M4084" s="21" t="s">
        <v>14848</v>
      </c>
      <c r="N4084" s="35" t="s">
        <v>1313</v>
      </c>
      <c r="O4084" s="45" t="s">
        <v>83</v>
      </c>
      <c r="P4084" s="35" t="s">
        <v>13496</v>
      </c>
    </row>
    <row r="4085" spans="2:16">
      <c r="B4085" s="35" t="s">
        <v>41</v>
      </c>
      <c r="C4085" s="35" t="s">
        <v>51</v>
      </c>
      <c r="D4085" s="36">
        <v>49241500</v>
      </c>
      <c r="E4085" s="35" t="s">
        <v>4585</v>
      </c>
      <c r="F4085" t="s">
        <v>4634</v>
      </c>
      <c r="G4085" t="s">
        <v>57</v>
      </c>
      <c r="H4085" s="37">
        <v>1021</v>
      </c>
      <c r="I4085" s="37">
        <f t="shared" si="83"/>
        <v>969.94999999999993</v>
      </c>
      <c r="J4085" s="35" t="s">
        <v>3865</v>
      </c>
      <c r="K4085" s="35" t="s">
        <v>4585</v>
      </c>
      <c r="L4085" s="33">
        <v>0.05</v>
      </c>
      <c r="M4085" s="21" t="s">
        <v>14848</v>
      </c>
      <c r="N4085" s="35" t="s">
        <v>1313</v>
      </c>
      <c r="O4085" s="45" t="s">
        <v>83</v>
      </c>
      <c r="P4085" s="35" t="s">
        <v>13496</v>
      </c>
    </row>
    <row r="4086" spans="2:16">
      <c r="B4086" s="35" t="s">
        <v>41</v>
      </c>
      <c r="C4086" s="35" t="s">
        <v>51</v>
      </c>
      <c r="D4086" s="36">
        <v>49241500</v>
      </c>
      <c r="E4086" s="35" t="s">
        <v>4586</v>
      </c>
      <c r="F4086" t="s">
        <v>4635</v>
      </c>
      <c r="G4086" t="s">
        <v>57</v>
      </c>
      <c r="H4086" s="37">
        <v>674</v>
      </c>
      <c r="I4086" s="37">
        <f t="shared" si="83"/>
        <v>640.29999999999995</v>
      </c>
      <c r="J4086" s="35" t="s">
        <v>3865</v>
      </c>
      <c r="K4086" s="35" t="s">
        <v>4586</v>
      </c>
      <c r="L4086" s="33">
        <v>0.05</v>
      </c>
      <c r="M4086" s="21" t="s">
        <v>14848</v>
      </c>
      <c r="N4086" s="35" t="s">
        <v>1313</v>
      </c>
      <c r="O4086" s="45" t="s">
        <v>83</v>
      </c>
      <c r="P4086" s="35" t="s">
        <v>13496</v>
      </c>
    </row>
    <row r="4087" spans="2:16">
      <c r="B4087" s="35" t="s">
        <v>41</v>
      </c>
      <c r="C4087" s="35" t="s">
        <v>51</v>
      </c>
      <c r="D4087" s="36">
        <v>49241500</v>
      </c>
      <c r="E4087" s="35" t="s">
        <v>4587</v>
      </c>
      <c r="F4087" t="s">
        <v>4636</v>
      </c>
      <c r="G4087" t="s">
        <v>57</v>
      </c>
      <c r="H4087" s="37">
        <v>574</v>
      </c>
      <c r="I4087" s="37">
        <f t="shared" si="83"/>
        <v>545.29999999999995</v>
      </c>
      <c r="J4087" s="35" t="s">
        <v>3865</v>
      </c>
      <c r="K4087" s="35" t="s">
        <v>4587</v>
      </c>
      <c r="L4087" s="33">
        <v>0.05</v>
      </c>
      <c r="M4087" s="21" t="s">
        <v>14848</v>
      </c>
      <c r="N4087" s="35" t="s">
        <v>1313</v>
      </c>
      <c r="O4087" s="45" t="s">
        <v>83</v>
      </c>
      <c r="P4087" s="35" t="s">
        <v>13496</v>
      </c>
    </row>
    <row r="4088" spans="2:16">
      <c r="B4088" s="35" t="s">
        <v>41</v>
      </c>
      <c r="C4088" s="35" t="s">
        <v>51</v>
      </c>
      <c r="D4088" s="36">
        <v>49241500</v>
      </c>
      <c r="E4088" s="35" t="s">
        <v>4588</v>
      </c>
      <c r="F4088" t="s">
        <v>4637</v>
      </c>
      <c r="G4088" t="s">
        <v>57</v>
      </c>
      <c r="H4088" s="37">
        <v>374</v>
      </c>
      <c r="I4088" s="37">
        <f t="shared" si="83"/>
        <v>355.3</v>
      </c>
      <c r="J4088" s="35" t="s">
        <v>3865</v>
      </c>
      <c r="K4088" s="35" t="s">
        <v>4588</v>
      </c>
      <c r="L4088" s="33">
        <v>0.05</v>
      </c>
      <c r="M4088" s="21" t="s">
        <v>14848</v>
      </c>
      <c r="N4088" s="35" t="s">
        <v>1313</v>
      </c>
      <c r="O4088" s="45" t="s">
        <v>83</v>
      </c>
      <c r="P4088" s="35" t="s">
        <v>13496</v>
      </c>
    </row>
    <row r="4089" spans="2:16">
      <c r="B4089" s="35" t="s">
        <v>41</v>
      </c>
      <c r="C4089" s="35" t="s">
        <v>51</v>
      </c>
      <c r="D4089" s="36">
        <v>49241500</v>
      </c>
      <c r="E4089" s="35" t="s">
        <v>4589</v>
      </c>
      <c r="F4089" t="s">
        <v>4638</v>
      </c>
      <c r="G4089" t="s">
        <v>57</v>
      </c>
      <c r="H4089" s="37">
        <v>466</v>
      </c>
      <c r="I4089" s="37">
        <f t="shared" si="83"/>
        <v>442.7</v>
      </c>
      <c r="J4089" s="35" t="s">
        <v>3865</v>
      </c>
      <c r="K4089" s="35" t="s">
        <v>4589</v>
      </c>
      <c r="L4089" s="33">
        <v>0.05</v>
      </c>
      <c r="M4089" s="21" t="s">
        <v>14848</v>
      </c>
      <c r="N4089" s="35" t="s">
        <v>1313</v>
      </c>
      <c r="O4089" s="45" t="s">
        <v>83</v>
      </c>
      <c r="P4089" s="35" t="s">
        <v>13496</v>
      </c>
    </row>
    <row r="4090" spans="2:16">
      <c r="B4090" s="35" t="s">
        <v>41</v>
      </c>
      <c r="C4090" s="35" t="s">
        <v>51</v>
      </c>
      <c r="D4090" s="36">
        <v>49241500</v>
      </c>
      <c r="E4090" s="35" t="s">
        <v>4590</v>
      </c>
      <c r="F4090" t="s">
        <v>4639</v>
      </c>
      <c r="G4090" t="s">
        <v>57</v>
      </c>
      <c r="H4090" s="37">
        <v>476</v>
      </c>
      <c r="I4090" s="37">
        <f t="shared" si="83"/>
        <v>452.2</v>
      </c>
      <c r="J4090" s="35" t="s">
        <v>3865</v>
      </c>
      <c r="K4090" s="35" t="s">
        <v>4590</v>
      </c>
      <c r="L4090" s="33">
        <v>0.05</v>
      </c>
      <c r="M4090" s="21" t="s">
        <v>14848</v>
      </c>
      <c r="N4090" s="35" t="s">
        <v>1313</v>
      </c>
      <c r="O4090" s="45" t="s">
        <v>83</v>
      </c>
      <c r="P4090" s="35" t="s">
        <v>13496</v>
      </c>
    </row>
    <row r="4091" spans="2:16">
      <c r="B4091" s="35" t="s">
        <v>41</v>
      </c>
      <c r="C4091" s="35" t="s">
        <v>51</v>
      </c>
      <c r="D4091" s="36">
        <v>49241500</v>
      </c>
      <c r="E4091" s="35" t="s">
        <v>4591</v>
      </c>
      <c r="F4091" t="s">
        <v>4640</v>
      </c>
      <c r="G4091" t="s">
        <v>57</v>
      </c>
      <c r="H4091" s="37">
        <v>800</v>
      </c>
      <c r="I4091" s="37">
        <f t="shared" si="83"/>
        <v>760</v>
      </c>
      <c r="J4091" s="35" t="s">
        <v>3865</v>
      </c>
      <c r="K4091" s="35" t="s">
        <v>4591</v>
      </c>
      <c r="L4091" s="33">
        <v>0.05</v>
      </c>
      <c r="M4091" s="21" t="s">
        <v>14848</v>
      </c>
      <c r="N4091" s="35" t="s">
        <v>1313</v>
      </c>
      <c r="O4091" s="45" t="s">
        <v>83</v>
      </c>
      <c r="P4091" s="35" t="s">
        <v>13496</v>
      </c>
    </row>
    <row r="4092" spans="2:16">
      <c r="B4092" s="35" t="s">
        <v>41</v>
      </c>
      <c r="C4092" s="35" t="s">
        <v>51</v>
      </c>
      <c r="D4092" s="36">
        <v>49241500</v>
      </c>
      <c r="E4092" s="35" t="s">
        <v>4592</v>
      </c>
      <c r="F4092" t="s">
        <v>4641</v>
      </c>
      <c r="G4092" t="s">
        <v>57</v>
      </c>
      <c r="H4092" s="37">
        <v>858</v>
      </c>
      <c r="I4092" s="37">
        <f t="shared" si="83"/>
        <v>815.09999999999991</v>
      </c>
      <c r="J4092" s="35" t="s">
        <v>3865</v>
      </c>
      <c r="K4092" s="35" t="s">
        <v>4592</v>
      </c>
      <c r="L4092" s="33">
        <v>0.05</v>
      </c>
      <c r="M4092" s="21" t="s">
        <v>14848</v>
      </c>
      <c r="N4092" s="35" t="s">
        <v>1313</v>
      </c>
      <c r="O4092" s="45" t="s">
        <v>83</v>
      </c>
      <c r="P4092" s="35" t="s">
        <v>13496</v>
      </c>
    </row>
    <row r="4093" spans="2:16">
      <c r="B4093" s="35" t="s">
        <v>41</v>
      </c>
      <c r="C4093" s="35" t="s">
        <v>51</v>
      </c>
      <c r="D4093" s="36">
        <v>49241500</v>
      </c>
      <c r="E4093" s="35" t="s">
        <v>4642</v>
      </c>
      <c r="F4093" t="s">
        <v>4655</v>
      </c>
      <c r="G4093" t="s">
        <v>57</v>
      </c>
      <c r="H4093" s="37">
        <v>14.9</v>
      </c>
      <c r="I4093" s="37">
        <f t="shared" si="83"/>
        <v>14.154999999999999</v>
      </c>
      <c r="J4093" s="35" t="s">
        <v>3865</v>
      </c>
      <c r="K4093" s="35" t="s">
        <v>4642</v>
      </c>
      <c r="L4093" s="33">
        <v>0.05</v>
      </c>
      <c r="M4093" s="21" t="s">
        <v>14848</v>
      </c>
      <c r="N4093" s="35" t="s">
        <v>1313</v>
      </c>
      <c r="O4093" s="45" t="s">
        <v>83</v>
      </c>
      <c r="P4093" s="35" t="s">
        <v>13496</v>
      </c>
    </row>
    <row r="4094" spans="2:16">
      <c r="B4094" s="35" t="s">
        <v>41</v>
      </c>
      <c r="C4094" s="35" t="s">
        <v>51</v>
      </c>
      <c r="D4094" s="36">
        <v>49241500</v>
      </c>
      <c r="E4094" s="35" t="s">
        <v>4643</v>
      </c>
      <c r="F4094" t="s">
        <v>4656</v>
      </c>
      <c r="G4094" t="s">
        <v>57</v>
      </c>
      <c r="H4094" s="37">
        <v>92</v>
      </c>
      <c r="I4094" s="37">
        <f t="shared" si="83"/>
        <v>87.399999999999991</v>
      </c>
      <c r="J4094" s="35" t="s">
        <v>3865</v>
      </c>
      <c r="K4094" s="35" t="s">
        <v>4643</v>
      </c>
      <c r="L4094" s="33">
        <v>0.05</v>
      </c>
      <c r="M4094" s="21" t="s">
        <v>14848</v>
      </c>
      <c r="N4094" s="35" t="s">
        <v>1313</v>
      </c>
      <c r="O4094" s="45" t="s">
        <v>83</v>
      </c>
      <c r="P4094" s="35" t="s">
        <v>13496</v>
      </c>
    </row>
    <row r="4095" spans="2:16">
      <c r="B4095" s="35" t="s">
        <v>41</v>
      </c>
      <c r="C4095" s="35" t="s">
        <v>51</v>
      </c>
      <c r="D4095" s="36">
        <v>49241500</v>
      </c>
      <c r="E4095" s="35" t="s">
        <v>4644</v>
      </c>
      <c r="F4095" t="s">
        <v>4657</v>
      </c>
      <c r="G4095" t="s">
        <v>57</v>
      </c>
      <c r="H4095" s="37">
        <v>499</v>
      </c>
      <c r="I4095" s="37">
        <f t="shared" si="83"/>
        <v>474.04999999999995</v>
      </c>
      <c r="J4095" s="35" t="s">
        <v>3865</v>
      </c>
      <c r="K4095" s="35" t="s">
        <v>4644</v>
      </c>
      <c r="L4095" s="33">
        <v>0.05</v>
      </c>
      <c r="M4095" s="21" t="s">
        <v>14848</v>
      </c>
      <c r="N4095" s="35" t="s">
        <v>1313</v>
      </c>
      <c r="O4095" s="45" t="s">
        <v>83</v>
      </c>
      <c r="P4095" s="35" t="s">
        <v>13496</v>
      </c>
    </row>
    <row r="4096" spans="2:16">
      <c r="B4096" s="35" t="s">
        <v>41</v>
      </c>
      <c r="C4096" s="35" t="s">
        <v>51</v>
      </c>
      <c r="D4096" s="36">
        <v>49241500</v>
      </c>
      <c r="E4096" s="35" t="s">
        <v>4645</v>
      </c>
      <c r="F4096" t="s">
        <v>4658</v>
      </c>
      <c r="G4096" t="s">
        <v>57</v>
      </c>
      <c r="H4096" s="37">
        <v>69</v>
      </c>
      <c r="I4096" s="37">
        <f t="shared" si="83"/>
        <v>65.55</v>
      </c>
      <c r="J4096" s="35" t="s">
        <v>3865</v>
      </c>
      <c r="K4096" s="35" t="s">
        <v>4645</v>
      </c>
      <c r="L4096" s="33">
        <v>0.05</v>
      </c>
      <c r="M4096" s="21" t="s">
        <v>14848</v>
      </c>
      <c r="N4096" s="35" t="s">
        <v>1313</v>
      </c>
      <c r="O4096" s="45" t="s">
        <v>83</v>
      </c>
      <c r="P4096" s="35" t="s">
        <v>13496</v>
      </c>
    </row>
    <row r="4097" spans="2:16">
      <c r="B4097" s="35" t="s">
        <v>41</v>
      </c>
      <c r="C4097" s="35" t="s">
        <v>51</v>
      </c>
      <c r="D4097" s="36">
        <v>49241500</v>
      </c>
      <c r="E4097" s="35" t="s">
        <v>4646</v>
      </c>
      <c r="F4097" t="s">
        <v>4659</v>
      </c>
      <c r="G4097" t="s">
        <v>57</v>
      </c>
      <c r="H4097" s="37">
        <v>69</v>
      </c>
      <c r="I4097" s="37">
        <f t="shared" si="83"/>
        <v>65.55</v>
      </c>
      <c r="J4097" s="35" t="s">
        <v>3865</v>
      </c>
      <c r="K4097" s="35" t="s">
        <v>4646</v>
      </c>
      <c r="L4097" s="33">
        <v>0.05</v>
      </c>
      <c r="M4097" s="21" t="s">
        <v>14848</v>
      </c>
      <c r="N4097" s="35" t="s">
        <v>1313</v>
      </c>
      <c r="O4097" s="45" t="s">
        <v>83</v>
      </c>
      <c r="P4097" s="35" t="s">
        <v>13496</v>
      </c>
    </row>
    <row r="4098" spans="2:16">
      <c r="B4098" s="35" t="s">
        <v>41</v>
      </c>
      <c r="C4098" s="35" t="s">
        <v>51</v>
      </c>
      <c r="D4098" s="36">
        <v>49241500</v>
      </c>
      <c r="E4098" s="35" t="s">
        <v>4647</v>
      </c>
      <c r="F4098" t="s">
        <v>4660</v>
      </c>
      <c r="G4098" t="s">
        <v>57</v>
      </c>
      <c r="H4098" s="37">
        <v>52</v>
      </c>
      <c r="I4098" s="37">
        <f t="shared" si="83"/>
        <v>49.4</v>
      </c>
      <c r="J4098" s="35" t="s">
        <v>3865</v>
      </c>
      <c r="K4098" s="35" t="s">
        <v>4647</v>
      </c>
      <c r="L4098" s="33">
        <v>0.05</v>
      </c>
      <c r="M4098" s="21" t="s">
        <v>14848</v>
      </c>
      <c r="N4098" s="35" t="s">
        <v>1313</v>
      </c>
      <c r="O4098" s="45" t="s">
        <v>83</v>
      </c>
      <c r="P4098" s="35" t="s">
        <v>13496</v>
      </c>
    </row>
    <row r="4099" spans="2:16">
      <c r="B4099" s="35" t="s">
        <v>41</v>
      </c>
      <c r="C4099" s="35" t="s">
        <v>51</v>
      </c>
      <c r="D4099" s="36">
        <v>49241500</v>
      </c>
      <c r="E4099" s="35" t="s">
        <v>4648</v>
      </c>
      <c r="F4099" t="s">
        <v>4661</v>
      </c>
      <c r="G4099" t="s">
        <v>57</v>
      </c>
      <c r="H4099" s="37">
        <v>50</v>
      </c>
      <c r="I4099" s="37">
        <f t="shared" si="83"/>
        <v>47.5</v>
      </c>
      <c r="J4099" s="35" t="s">
        <v>3865</v>
      </c>
      <c r="K4099" s="35" t="s">
        <v>4648</v>
      </c>
      <c r="L4099" s="33">
        <v>0.05</v>
      </c>
      <c r="M4099" s="21" t="s">
        <v>14848</v>
      </c>
      <c r="N4099" s="35" t="s">
        <v>1313</v>
      </c>
      <c r="O4099" s="45" t="s">
        <v>83</v>
      </c>
      <c r="P4099" s="35" t="s">
        <v>13496</v>
      </c>
    </row>
    <row r="4100" spans="2:16">
      <c r="B4100" s="35" t="s">
        <v>41</v>
      </c>
      <c r="C4100" s="35" t="s">
        <v>51</v>
      </c>
      <c r="D4100" s="36">
        <v>49241500</v>
      </c>
      <c r="E4100" s="35" t="s">
        <v>4649</v>
      </c>
      <c r="F4100" t="s">
        <v>4662</v>
      </c>
      <c r="G4100" t="s">
        <v>57</v>
      </c>
      <c r="H4100" s="37">
        <v>48</v>
      </c>
      <c r="I4100" s="37">
        <f t="shared" si="83"/>
        <v>45.599999999999994</v>
      </c>
      <c r="J4100" s="35" t="s">
        <v>3865</v>
      </c>
      <c r="K4100" s="35" t="s">
        <v>4649</v>
      </c>
      <c r="L4100" s="33">
        <v>0.05</v>
      </c>
      <c r="M4100" s="21" t="s">
        <v>14848</v>
      </c>
      <c r="N4100" s="35" t="s">
        <v>1313</v>
      </c>
      <c r="O4100" s="45" t="s">
        <v>83</v>
      </c>
      <c r="P4100" s="35" t="s">
        <v>13496</v>
      </c>
    </row>
    <row r="4101" spans="2:16">
      <c r="B4101" s="35" t="s">
        <v>41</v>
      </c>
      <c r="C4101" s="35" t="s">
        <v>51</v>
      </c>
      <c r="D4101" s="36">
        <v>49241500</v>
      </c>
      <c r="E4101" s="35" t="s">
        <v>4650</v>
      </c>
      <c r="F4101" t="s">
        <v>4663</v>
      </c>
      <c r="G4101" t="s">
        <v>57</v>
      </c>
      <c r="H4101" s="37">
        <v>52</v>
      </c>
      <c r="I4101" s="37">
        <f t="shared" si="83"/>
        <v>49.4</v>
      </c>
      <c r="J4101" s="35" t="s">
        <v>3865</v>
      </c>
      <c r="K4101" s="35" t="s">
        <v>4650</v>
      </c>
      <c r="L4101" s="33">
        <v>0.05</v>
      </c>
      <c r="M4101" s="21" t="s">
        <v>14848</v>
      </c>
      <c r="N4101" s="35" t="s">
        <v>1313</v>
      </c>
      <c r="O4101" s="45" t="s">
        <v>83</v>
      </c>
      <c r="P4101" s="35" t="s">
        <v>13496</v>
      </c>
    </row>
    <row r="4102" spans="2:16">
      <c r="B4102" s="35" t="s">
        <v>41</v>
      </c>
      <c r="C4102" s="35" t="s">
        <v>51</v>
      </c>
      <c r="D4102" s="36">
        <v>49241500</v>
      </c>
      <c r="E4102" s="35" t="s">
        <v>4651</v>
      </c>
      <c r="F4102" t="s">
        <v>4664</v>
      </c>
      <c r="G4102" t="s">
        <v>57</v>
      </c>
      <c r="H4102" s="37">
        <v>425</v>
      </c>
      <c r="I4102" s="37">
        <f t="shared" si="83"/>
        <v>403.75</v>
      </c>
      <c r="J4102" s="35" t="s">
        <v>3865</v>
      </c>
      <c r="K4102" s="35" t="s">
        <v>4651</v>
      </c>
      <c r="L4102" s="33">
        <v>0.05</v>
      </c>
      <c r="M4102" s="21" t="s">
        <v>14848</v>
      </c>
      <c r="N4102" s="35" t="s">
        <v>1313</v>
      </c>
      <c r="O4102" s="45" t="s">
        <v>83</v>
      </c>
      <c r="P4102" s="35" t="s">
        <v>13496</v>
      </c>
    </row>
    <row r="4103" spans="2:16">
      <c r="B4103" s="35" t="s">
        <v>41</v>
      </c>
      <c r="C4103" s="35" t="s">
        <v>51</v>
      </c>
      <c r="D4103" s="36">
        <v>49241500</v>
      </c>
      <c r="E4103" s="35" t="s">
        <v>4652</v>
      </c>
      <c r="F4103" t="s">
        <v>4665</v>
      </c>
      <c r="G4103" t="s">
        <v>57</v>
      </c>
      <c r="H4103" s="37">
        <v>484</v>
      </c>
      <c r="I4103" s="37">
        <f t="shared" si="83"/>
        <v>459.79999999999995</v>
      </c>
      <c r="J4103" s="35" t="s">
        <v>3865</v>
      </c>
      <c r="K4103" s="35" t="s">
        <v>4652</v>
      </c>
      <c r="L4103" s="33">
        <v>0.05</v>
      </c>
      <c r="M4103" s="21" t="s">
        <v>14848</v>
      </c>
      <c r="N4103" s="35" t="s">
        <v>1313</v>
      </c>
      <c r="O4103" s="45" t="s">
        <v>83</v>
      </c>
      <c r="P4103" s="35" t="s">
        <v>13496</v>
      </c>
    </row>
    <row r="4104" spans="2:16">
      <c r="B4104" s="35" t="s">
        <v>41</v>
      </c>
      <c r="C4104" s="35" t="s">
        <v>51</v>
      </c>
      <c r="D4104" s="36">
        <v>49241500</v>
      </c>
      <c r="E4104" s="35" t="s">
        <v>4653</v>
      </c>
      <c r="F4104" t="s">
        <v>4666</v>
      </c>
      <c r="G4104" t="s">
        <v>57</v>
      </c>
      <c r="H4104" s="37">
        <v>92</v>
      </c>
      <c r="I4104" s="37">
        <f t="shared" si="83"/>
        <v>87.399999999999991</v>
      </c>
      <c r="J4104" s="35" t="s">
        <v>3865</v>
      </c>
      <c r="K4104" s="35" t="s">
        <v>4653</v>
      </c>
      <c r="L4104" s="33">
        <v>0.05</v>
      </c>
      <c r="M4104" s="21" t="s">
        <v>14848</v>
      </c>
      <c r="N4104" s="35" t="s">
        <v>1313</v>
      </c>
      <c r="O4104" s="45" t="s">
        <v>83</v>
      </c>
      <c r="P4104" s="35" t="s">
        <v>13496</v>
      </c>
    </row>
    <row r="4105" spans="2:16">
      <c r="B4105" s="35" t="s">
        <v>41</v>
      </c>
      <c r="C4105" s="35" t="s">
        <v>51</v>
      </c>
      <c r="D4105" s="36">
        <v>49241500</v>
      </c>
      <c r="E4105" s="35" t="s">
        <v>4654</v>
      </c>
      <c r="F4105" t="s">
        <v>4667</v>
      </c>
      <c r="G4105" t="s">
        <v>57</v>
      </c>
      <c r="H4105" s="37">
        <v>92</v>
      </c>
      <c r="I4105" s="37">
        <f t="shared" si="83"/>
        <v>87.399999999999991</v>
      </c>
      <c r="J4105" s="35" t="s">
        <v>3865</v>
      </c>
      <c r="K4105" s="35" t="s">
        <v>4654</v>
      </c>
      <c r="L4105" s="33">
        <v>0.05</v>
      </c>
      <c r="M4105" s="21" t="s">
        <v>14848</v>
      </c>
      <c r="N4105" s="35" t="s">
        <v>1313</v>
      </c>
      <c r="O4105" s="45" t="s">
        <v>83</v>
      </c>
      <c r="P4105" s="35" t="s">
        <v>13496</v>
      </c>
    </row>
    <row r="4106" spans="2:16" ht="15.75">
      <c r="B4106" s="35" t="s">
        <v>41</v>
      </c>
      <c r="C4106" s="35" t="s">
        <v>14789</v>
      </c>
      <c r="D4106" s="36">
        <v>90151702</v>
      </c>
      <c r="E4106" s="35" t="s">
        <v>1314</v>
      </c>
      <c r="F4106" t="s">
        <v>1355</v>
      </c>
      <c r="G4106" t="s">
        <v>555</v>
      </c>
      <c r="H4106" s="69">
        <v>48378.6</v>
      </c>
      <c r="I4106" s="37">
        <f t="shared" ref="I4106:I4122" si="84">H4106*0.98</f>
        <v>47411.027999999998</v>
      </c>
      <c r="J4106" s="35" t="s">
        <v>1395</v>
      </c>
      <c r="K4106" s="35" t="s">
        <v>1314</v>
      </c>
      <c r="L4106" s="33">
        <v>0.02</v>
      </c>
      <c r="M4106" s="21" t="s">
        <v>14848</v>
      </c>
      <c r="N4106" s="35" t="s">
        <v>1396</v>
      </c>
      <c r="O4106" s="45" t="s">
        <v>83</v>
      </c>
      <c r="P4106" s="35" t="s">
        <v>13496</v>
      </c>
    </row>
    <row r="4107" spans="2:16" ht="15.75">
      <c r="B4107" s="35" t="s">
        <v>41</v>
      </c>
      <c r="C4107" s="35" t="s">
        <v>14789</v>
      </c>
      <c r="D4107" s="36">
        <v>90151702</v>
      </c>
      <c r="E4107" s="35" t="s">
        <v>1315</v>
      </c>
      <c r="F4107" t="s">
        <v>1356</v>
      </c>
      <c r="G4107" t="s">
        <v>555</v>
      </c>
      <c r="H4107" s="69">
        <v>17820</v>
      </c>
      <c r="I4107" s="37">
        <f t="shared" si="84"/>
        <v>17463.599999999999</v>
      </c>
      <c r="J4107" s="35" t="s">
        <v>1395</v>
      </c>
      <c r="K4107" s="35" t="s">
        <v>1315</v>
      </c>
      <c r="L4107" s="33">
        <v>0.02</v>
      </c>
      <c r="M4107" s="21" t="s">
        <v>14848</v>
      </c>
      <c r="N4107" s="35" t="s">
        <v>1396</v>
      </c>
      <c r="O4107" s="45" t="s">
        <v>83</v>
      </c>
      <c r="P4107" s="35" t="s">
        <v>13496</v>
      </c>
    </row>
    <row r="4108" spans="2:16" ht="15.75">
      <c r="B4108" s="35" t="s">
        <v>41</v>
      </c>
      <c r="C4108" s="35" t="s">
        <v>14789</v>
      </c>
      <c r="D4108" s="36">
        <v>90151702</v>
      </c>
      <c r="E4108" s="35" t="s">
        <v>1316</v>
      </c>
      <c r="F4108" t="s">
        <v>1357</v>
      </c>
      <c r="G4108" t="s">
        <v>555</v>
      </c>
      <c r="H4108" s="70">
        <v>7236</v>
      </c>
      <c r="I4108" s="37">
        <f t="shared" si="84"/>
        <v>7091.28</v>
      </c>
      <c r="J4108" s="35" t="s">
        <v>1395</v>
      </c>
      <c r="K4108" s="35" t="s">
        <v>1316</v>
      </c>
      <c r="L4108" s="33">
        <v>0.02</v>
      </c>
      <c r="M4108" s="21" t="s">
        <v>14848</v>
      </c>
      <c r="N4108" s="35" t="s">
        <v>1396</v>
      </c>
      <c r="O4108" s="45" t="s">
        <v>83</v>
      </c>
      <c r="P4108" s="35" t="s">
        <v>13496</v>
      </c>
    </row>
    <row r="4109" spans="2:16" ht="15.75">
      <c r="B4109" s="35" t="s">
        <v>41</v>
      </c>
      <c r="C4109" s="35" t="s">
        <v>14789</v>
      </c>
      <c r="D4109" s="36">
        <v>90151702</v>
      </c>
      <c r="E4109" s="35" t="s">
        <v>1317</v>
      </c>
      <c r="F4109" t="s">
        <v>1358</v>
      </c>
      <c r="G4109" t="s">
        <v>555</v>
      </c>
      <c r="H4109" s="70">
        <v>7236</v>
      </c>
      <c r="I4109" s="37">
        <f t="shared" si="84"/>
        <v>7091.28</v>
      </c>
      <c r="J4109" s="35" t="s">
        <v>1395</v>
      </c>
      <c r="K4109" s="35" t="s">
        <v>1317</v>
      </c>
      <c r="L4109" s="33">
        <v>0.02</v>
      </c>
      <c r="M4109" s="21" t="s">
        <v>14848</v>
      </c>
      <c r="N4109" s="35" t="s">
        <v>1396</v>
      </c>
      <c r="O4109" s="45" t="s">
        <v>83</v>
      </c>
      <c r="P4109" s="35" t="s">
        <v>13496</v>
      </c>
    </row>
    <row r="4110" spans="2:16" ht="15.75">
      <c r="B4110" s="35" t="s">
        <v>41</v>
      </c>
      <c r="C4110" s="35" t="s">
        <v>14789</v>
      </c>
      <c r="D4110" s="36">
        <v>90151702</v>
      </c>
      <c r="E4110" s="35" t="s">
        <v>1318</v>
      </c>
      <c r="F4110" t="s">
        <v>1359</v>
      </c>
      <c r="G4110" t="s">
        <v>555</v>
      </c>
      <c r="H4110" s="70">
        <v>7560</v>
      </c>
      <c r="I4110" s="37">
        <f t="shared" si="84"/>
        <v>7408.8</v>
      </c>
      <c r="J4110" s="35" t="s">
        <v>1395</v>
      </c>
      <c r="K4110" s="35" t="s">
        <v>1318</v>
      </c>
      <c r="L4110" s="33">
        <v>0.02</v>
      </c>
      <c r="M4110" s="21" t="s">
        <v>14848</v>
      </c>
      <c r="N4110" s="35" t="s">
        <v>1396</v>
      </c>
      <c r="O4110" s="45" t="s">
        <v>83</v>
      </c>
      <c r="P4110" s="35" t="s">
        <v>13496</v>
      </c>
    </row>
    <row r="4111" spans="2:16" ht="15.75">
      <c r="B4111" s="35" t="s">
        <v>41</v>
      </c>
      <c r="C4111" s="35" t="s">
        <v>14789</v>
      </c>
      <c r="D4111" s="36">
        <v>90151702</v>
      </c>
      <c r="E4111" s="35" t="s">
        <v>1319</v>
      </c>
      <c r="F4111" t="s">
        <v>1360</v>
      </c>
      <c r="G4111" t="s">
        <v>555</v>
      </c>
      <c r="H4111" s="70">
        <v>8748</v>
      </c>
      <c r="I4111" s="37">
        <f t="shared" si="84"/>
        <v>8573.0399999999991</v>
      </c>
      <c r="J4111" s="35" t="s">
        <v>1395</v>
      </c>
      <c r="K4111" s="35" t="s">
        <v>1319</v>
      </c>
      <c r="L4111" s="33">
        <v>0.02</v>
      </c>
      <c r="M4111" s="21" t="s">
        <v>14848</v>
      </c>
      <c r="N4111" s="35" t="s">
        <v>1396</v>
      </c>
      <c r="O4111" s="45" t="s">
        <v>83</v>
      </c>
      <c r="P4111" s="35" t="s">
        <v>13496</v>
      </c>
    </row>
    <row r="4112" spans="2:16" ht="15.75">
      <c r="B4112" s="35" t="s">
        <v>41</v>
      </c>
      <c r="C4112" s="35" t="s">
        <v>14789</v>
      </c>
      <c r="D4112" s="36">
        <v>90151702</v>
      </c>
      <c r="E4112" s="35" t="s">
        <v>1320</v>
      </c>
      <c r="F4112" t="s">
        <v>1361</v>
      </c>
      <c r="G4112" t="s">
        <v>555</v>
      </c>
      <c r="H4112" s="70">
        <v>7560</v>
      </c>
      <c r="I4112" s="37">
        <f t="shared" si="84"/>
        <v>7408.8</v>
      </c>
      <c r="J4112" s="35" t="s">
        <v>1395</v>
      </c>
      <c r="K4112" s="35" t="s">
        <v>1320</v>
      </c>
      <c r="L4112" s="33">
        <v>0.02</v>
      </c>
      <c r="M4112" s="21" t="s">
        <v>14848</v>
      </c>
      <c r="N4112" s="35" t="s">
        <v>1396</v>
      </c>
      <c r="O4112" s="45" t="s">
        <v>83</v>
      </c>
      <c r="P4112" s="35" t="s">
        <v>13496</v>
      </c>
    </row>
    <row r="4113" spans="2:16" ht="15.75">
      <c r="B4113" s="35" t="s">
        <v>41</v>
      </c>
      <c r="C4113" s="35" t="s">
        <v>14789</v>
      </c>
      <c r="D4113" s="36">
        <v>90151702</v>
      </c>
      <c r="E4113" s="35" t="s">
        <v>1321</v>
      </c>
      <c r="F4113" t="s">
        <v>1362</v>
      </c>
      <c r="G4113" t="s">
        <v>555</v>
      </c>
      <c r="H4113" s="70">
        <v>6858</v>
      </c>
      <c r="I4113" s="37">
        <f t="shared" si="84"/>
        <v>6720.84</v>
      </c>
      <c r="J4113" s="35" t="s">
        <v>1395</v>
      </c>
      <c r="K4113" s="35" t="s">
        <v>1321</v>
      </c>
      <c r="L4113" s="33">
        <v>0.02</v>
      </c>
      <c r="M4113" s="21" t="s">
        <v>14848</v>
      </c>
      <c r="N4113" s="35" t="s">
        <v>1396</v>
      </c>
      <c r="O4113" s="45" t="s">
        <v>83</v>
      </c>
      <c r="P4113" s="35" t="s">
        <v>13496</v>
      </c>
    </row>
    <row r="4114" spans="2:16" ht="15.75">
      <c r="B4114" s="35" t="s">
        <v>41</v>
      </c>
      <c r="C4114" s="35" t="s">
        <v>14789</v>
      </c>
      <c r="D4114" s="36">
        <v>90151702</v>
      </c>
      <c r="E4114" s="35" t="s">
        <v>1322</v>
      </c>
      <c r="F4114" t="s">
        <v>1363</v>
      </c>
      <c r="G4114" t="s">
        <v>555</v>
      </c>
      <c r="H4114" s="70">
        <v>6858</v>
      </c>
      <c r="I4114" s="37">
        <f t="shared" si="84"/>
        <v>6720.84</v>
      </c>
      <c r="J4114" s="35" t="s">
        <v>1395</v>
      </c>
      <c r="K4114" s="35" t="s">
        <v>1322</v>
      </c>
      <c r="L4114" s="33">
        <v>0.02</v>
      </c>
      <c r="M4114" s="21" t="s">
        <v>14848</v>
      </c>
      <c r="N4114" s="35" t="s">
        <v>1396</v>
      </c>
      <c r="O4114" s="45" t="s">
        <v>83</v>
      </c>
      <c r="P4114" s="35" t="s">
        <v>13496</v>
      </c>
    </row>
    <row r="4115" spans="2:16" ht="15.75">
      <c r="B4115" s="35" t="s">
        <v>41</v>
      </c>
      <c r="C4115" s="35" t="s">
        <v>14789</v>
      </c>
      <c r="D4115" s="36">
        <v>90151702</v>
      </c>
      <c r="E4115" s="35" t="s">
        <v>1323</v>
      </c>
      <c r="F4115" t="s">
        <v>1364</v>
      </c>
      <c r="G4115" t="s">
        <v>555</v>
      </c>
      <c r="H4115" s="70">
        <v>7182</v>
      </c>
      <c r="I4115" s="37">
        <f t="shared" si="84"/>
        <v>7038.36</v>
      </c>
      <c r="J4115" s="35" t="s">
        <v>1395</v>
      </c>
      <c r="K4115" s="35" t="s">
        <v>1323</v>
      </c>
      <c r="L4115" s="33">
        <v>0.02</v>
      </c>
      <c r="M4115" s="21" t="s">
        <v>14848</v>
      </c>
      <c r="N4115" s="35" t="s">
        <v>1396</v>
      </c>
      <c r="O4115" s="45" t="s">
        <v>83</v>
      </c>
      <c r="P4115" s="35" t="s">
        <v>13496</v>
      </c>
    </row>
    <row r="4116" spans="2:16" ht="15.75">
      <c r="B4116" s="35" t="s">
        <v>41</v>
      </c>
      <c r="C4116" s="35" t="s">
        <v>14789</v>
      </c>
      <c r="D4116" s="36">
        <v>90151702</v>
      </c>
      <c r="E4116" s="35" t="s">
        <v>1324</v>
      </c>
      <c r="F4116" t="s">
        <v>1365</v>
      </c>
      <c r="G4116" t="s">
        <v>555</v>
      </c>
      <c r="H4116" s="70">
        <v>7506</v>
      </c>
      <c r="I4116" s="37">
        <f t="shared" si="84"/>
        <v>7355.88</v>
      </c>
      <c r="J4116" s="35" t="s">
        <v>1395</v>
      </c>
      <c r="K4116" s="35" t="s">
        <v>1324</v>
      </c>
      <c r="L4116" s="33">
        <v>0.02</v>
      </c>
      <c r="M4116" s="21" t="s">
        <v>14848</v>
      </c>
      <c r="N4116" s="35" t="s">
        <v>1396</v>
      </c>
      <c r="O4116" s="45" t="s">
        <v>83</v>
      </c>
      <c r="P4116" s="35" t="s">
        <v>13496</v>
      </c>
    </row>
    <row r="4117" spans="2:16" ht="15.75">
      <c r="B4117" s="35" t="s">
        <v>41</v>
      </c>
      <c r="C4117" s="35" t="s">
        <v>14789</v>
      </c>
      <c r="D4117" s="36">
        <v>90151702</v>
      </c>
      <c r="E4117" s="35" t="s">
        <v>1325</v>
      </c>
      <c r="F4117" t="s">
        <v>1366</v>
      </c>
      <c r="G4117" t="s">
        <v>555</v>
      </c>
      <c r="H4117" s="70">
        <v>7506</v>
      </c>
      <c r="I4117" s="37">
        <f t="shared" si="84"/>
        <v>7355.88</v>
      </c>
      <c r="J4117" s="35" t="s">
        <v>1395</v>
      </c>
      <c r="K4117" s="35" t="s">
        <v>1325</v>
      </c>
      <c r="L4117" s="33">
        <v>0.02</v>
      </c>
      <c r="M4117" s="21" t="s">
        <v>14848</v>
      </c>
      <c r="N4117" s="35" t="s">
        <v>1396</v>
      </c>
      <c r="O4117" s="45" t="s">
        <v>83</v>
      </c>
      <c r="P4117" s="35" t="s">
        <v>13496</v>
      </c>
    </row>
    <row r="4118" spans="2:16" ht="15.75">
      <c r="B4118" s="35" t="s">
        <v>41</v>
      </c>
      <c r="C4118" s="35" t="s">
        <v>14789</v>
      </c>
      <c r="D4118" s="36">
        <v>90151702</v>
      </c>
      <c r="E4118" s="35" t="s">
        <v>1326</v>
      </c>
      <c r="F4118" t="s">
        <v>1367</v>
      </c>
      <c r="G4118" t="s">
        <v>555</v>
      </c>
      <c r="H4118" s="70">
        <v>7182</v>
      </c>
      <c r="I4118" s="37">
        <f t="shared" si="84"/>
        <v>7038.36</v>
      </c>
      <c r="J4118" s="35" t="s">
        <v>1395</v>
      </c>
      <c r="K4118" s="35" t="s">
        <v>1326</v>
      </c>
      <c r="L4118" s="33">
        <v>0.02</v>
      </c>
      <c r="M4118" s="21" t="s">
        <v>14848</v>
      </c>
      <c r="N4118" s="35" t="s">
        <v>1396</v>
      </c>
      <c r="O4118" s="45" t="s">
        <v>83</v>
      </c>
      <c r="P4118" s="35" t="s">
        <v>13496</v>
      </c>
    </row>
    <row r="4119" spans="2:16" ht="15.75">
      <c r="B4119" s="35" t="s">
        <v>41</v>
      </c>
      <c r="C4119" s="35" t="s">
        <v>14789</v>
      </c>
      <c r="D4119" s="36">
        <v>90151702</v>
      </c>
      <c r="E4119" s="35" t="s">
        <v>1327</v>
      </c>
      <c r="F4119" t="s">
        <v>1368</v>
      </c>
      <c r="G4119" t="s">
        <v>555</v>
      </c>
      <c r="H4119" s="70">
        <v>10422</v>
      </c>
      <c r="I4119" s="37">
        <f t="shared" si="84"/>
        <v>10213.56</v>
      </c>
      <c r="J4119" s="35" t="s">
        <v>1395</v>
      </c>
      <c r="K4119" s="35" t="s">
        <v>1327</v>
      </c>
      <c r="L4119" s="33">
        <v>0.02</v>
      </c>
      <c r="M4119" s="21" t="s">
        <v>14848</v>
      </c>
      <c r="N4119" s="35" t="s">
        <v>1396</v>
      </c>
      <c r="O4119" s="45" t="s">
        <v>83</v>
      </c>
      <c r="P4119" s="35" t="s">
        <v>13496</v>
      </c>
    </row>
    <row r="4120" spans="2:16" ht="15.75">
      <c r="B4120" s="35" t="s">
        <v>41</v>
      </c>
      <c r="C4120" s="35" t="s">
        <v>14789</v>
      </c>
      <c r="D4120" s="36">
        <v>90151702</v>
      </c>
      <c r="E4120" s="35" t="s">
        <v>1328</v>
      </c>
      <c r="F4120" t="s">
        <v>1369</v>
      </c>
      <c r="G4120" t="s">
        <v>555</v>
      </c>
      <c r="H4120" s="70">
        <v>10422</v>
      </c>
      <c r="I4120" s="37">
        <f t="shared" si="84"/>
        <v>10213.56</v>
      </c>
      <c r="J4120" s="35" t="s">
        <v>1395</v>
      </c>
      <c r="K4120" s="35" t="s">
        <v>1328</v>
      </c>
      <c r="L4120" s="33">
        <v>0.02</v>
      </c>
      <c r="M4120" s="21" t="s">
        <v>14848</v>
      </c>
      <c r="N4120" s="35" t="s">
        <v>1396</v>
      </c>
      <c r="O4120" s="45" t="s">
        <v>83</v>
      </c>
      <c r="P4120" s="35" t="s">
        <v>13496</v>
      </c>
    </row>
    <row r="4121" spans="2:16" ht="15.75">
      <c r="B4121" s="35" t="s">
        <v>41</v>
      </c>
      <c r="C4121" s="35" t="s">
        <v>14789</v>
      </c>
      <c r="D4121" s="36">
        <v>90151702</v>
      </c>
      <c r="E4121" s="35" t="s">
        <v>1329</v>
      </c>
      <c r="F4121" t="s">
        <v>1370</v>
      </c>
      <c r="G4121" t="s">
        <v>555</v>
      </c>
      <c r="H4121" s="70">
        <v>10746</v>
      </c>
      <c r="I4121" s="37">
        <f t="shared" si="84"/>
        <v>10531.08</v>
      </c>
      <c r="J4121" s="35" t="s">
        <v>1395</v>
      </c>
      <c r="K4121" s="35" t="s">
        <v>1329</v>
      </c>
      <c r="L4121" s="33">
        <v>0.02</v>
      </c>
      <c r="M4121" s="21" t="s">
        <v>14848</v>
      </c>
      <c r="N4121" s="35" t="s">
        <v>1396</v>
      </c>
      <c r="O4121" s="45" t="s">
        <v>83</v>
      </c>
      <c r="P4121" s="35" t="s">
        <v>13496</v>
      </c>
    </row>
    <row r="4122" spans="2:16" ht="15.75">
      <c r="B4122" s="35" t="s">
        <v>41</v>
      </c>
      <c r="C4122" s="35" t="s">
        <v>14789</v>
      </c>
      <c r="D4122" s="36">
        <v>90151702</v>
      </c>
      <c r="E4122" s="35" t="s">
        <v>1330</v>
      </c>
      <c r="F4122" t="s">
        <v>1371</v>
      </c>
      <c r="G4122" t="s">
        <v>555</v>
      </c>
      <c r="H4122" s="70">
        <v>10746</v>
      </c>
      <c r="I4122" s="37">
        <f t="shared" si="84"/>
        <v>10531.08</v>
      </c>
      <c r="J4122" s="35" t="s">
        <v>1395</v>
      </c>
      <c r="K4122" s="35" t="s">
        <v>1330</v>
      </c>
      <c r="L4122" s="33">
        <v>0.02</v>
      </c>
      <c r="M4122" s="21" t="s">
        <v>14848</v>
      </c>
      <c r="N4122" s="35" t="s">
        <v>1396</v>
      </c>
      <c r="O4122" s="45" t="s">
        <v>83</v>
      </c>
      <c r="P4122" s="35" t="s">
        <v>13496</v>
      </c>
    </row>
    <row r="4123" spans="2:16" ht="15.75">
      <c r="B4123" s="35" t="s">
        <v>41</v>
      </c>
      <c r="C4123" s="35" t="s">
        <v>14789</v>
      </c>
      <c r="D4123" s="36">
        <v>90151702</v>
      </c>
      <c r="E4123" s="35" t="s">
        <v>1331</v>
      </c>
      <c r="F4123" t="s">
        <v>1372</v>
      </c>
      <c r="G4123" t="s">
        <v>555</v>
      </c>
      <c r="H4123" s="70">
        <v>10746</v>
      </c>
      <c r="I4123" s="37">
        <f t="shared" ref="I4123:I4186" si="85">H4123*0.98</f>
        <v>10531.08</v>
      </c>
      <c r="J4123" s="35" t="s">
        <v>1395</v>
      </c>
      <c r="K4123" s="35" t="s">
        <v>1331</v>
      </c>
      <c r="L4123" s="33">
        <v>0.02</v>
      </c>
      <c r="M4123" s="21" t="s">
        <v>14848</v>
      </c>
      <c r="N4123" s="35" t="s">
        <v>1396</v>
      </c>
      <c r="O4123" s="45" t="s">
        <v>83</v>
      </c>
      <c r="P4123" s="35" t="s">
        <v>13496</v>
      </c>
    </row>
    <row r="4124" spans="2:16" ht="15.75">
      <c r="B4124" s="35" t="s">
        <v>41</v>
      </c>
      <c r="C4124" s="35" t="s">
        <v>14789</v>
      </c>
      <c r="D4124" s="36">
        <v>90151702</v>
      </c>
      <c r="E4124" s="35" t="s">
        <v>1332</v>
      </c>
      <c r="F4124" t="s">
        <v>1373</v>
      </c>
      <c r="G4124" t="s">
        <v>555</v>
      </c>
      <c r="H4124" s="70">
        <v>10746</v>
      </c>
      <c r="I4124" s="37">
        <f t="shared" si="85"/>
        <v>10531.08</v>
      </c>
      <c r="J4124" s="35" t="s">
        <v>1395</v>
      </c>
      <c r="K4124" s="35" t="s">
        <v>1332</v>
      </c>
      <c r="L4124" s="33">
        <v>0.02</v>
      </c>
      <c r="M4124" s="21" t="s">
        <v>14848</v>
      </c>
      <c r="N4124" s="35" t="s">
        <v>1396</v>
      </c>
      <c r="O4124" s="45" t="s">
        <v>83</v>
      </c>
      <c r="P4124" s="35" t="s">
        <v>13496</v>
      </c>
    </row>
    <row r="4125" spans="2:16" ht="15.75">
      <c r="B4125" s="35" t="s">
        <v>41</v>
      </c>
      <c r="C4125" s="35" t="s">
        <v>14789</v>
      </c>
      <c r="D4125" s="36">
        <v>90151702</v>
      </c>
      <c r="E4125" s="35" t="s">
        <v>1333</v>
      </c>
      <c r="F4125" t="s">
        <v>1374</v>
      </c>
      <c r="G4125" t="s">
        <v>555</v>
      </c>
      <c r="H4125" s="70">
        <v>10152</v>
      </c>
      <c r="I4125" s="37">
        <f t="shared" si="85"/>
        <v>9948.9599999999991</v>
      </c>
      <c r="J4125" s="35" t="s">
        <v>1395</v>
      </c>
      <c r="K4125" s="35" t="s">
        <v>1333</v>
      </c>
      <c r="L4125" s="33">
        <v>0.02</v>
      </c>
      <c r="M4125" s="21" t="s">
        <v>14848</v>
      </c>
      <c r="N4125" s="35" t="s">
        <v>1396</v>
      </c>
      <c r="O4125" s="45" t="s">
        <v>83</v>
      </c>
      <c r="P4125" s="35" t="s">
        <v>13496</v>
      </c>
    </row>
    <row r="4126" spans="2:16" ht="15.75">
      <c r="B4126" s="35" t="s">
        <v>41</v>
      </c>
      <c r="C4126" s="35" t="s">
        <v>14789</v>
      </c>
      <c r="D4126" s="36">
        <v>90151702</v>
      </c>
      <c r="E4126" s="35" t="s">
        <v>1334</v>
      </c>
      <c r="F4126" t="s">
        <v>1375</v>
      </c>
      <c r="G4126" t="s">
        <v>555</v>
      </c>
      <c r="H4126" s="70">
        <v>10152</v>
      </c>
      <c r="I4126" s="37">
        <f t="shared" si="85"/>
        <v>9948.9599999999991</v>
      </c>
      <c r="J4126" s="35" t="s">
        <v>1395</v>
      </c>
      <c r="K4126" s="35" t="s">
        <v>1334</v>
      </c>
      <c r="L4126" s="33">
        <v>0.02</v>
      </c>
      <c r="M4126" s="21" t="s">
        <v>14848</v>
      </c>
      <c r="N4126" s="35" t="s">
        <v>1396</v>
      </c>
      <c r="O4126" s="45" t="s">
        <v>83</v>
      </c>
      <c r="P4126" s="35" t="s">
        <v>13496</v>
      </c>
    </row>
    <row r="4127" spans="2:16" ht="15.75">
      <c r="B4127" s="35" t="s">
        <v>41</v>
      </c>
      <c r="C4127" s="35" t="s">
        <v>14789</v>
      </c>
      <c r="D4127" s="36">
        <v>90151702</v>
      </c>
      <c r="E4127" s="35" t="s">
        <v>1335</v>
      </c>
      <c r="F4127" t="s">
        <v>1375</v>
      </c>
      <c r="G4127" t="s">
        <v>555</v>
      </c>
      <c r="H4127" s="70">
        <v>10476</v>
      </c>
      <c r="I4127" s="37">
        <f t="shared" si="85"/>
        <v>10266.48</v>
      </c>
      <c r="J4127" s="35" t="s">
        <v>1395</v>
      </c>
      <c r="K4127" s="35" t="s">
        <v>1335</v>
      </c>
      <c r="L4127" s="33">
        <v>0.02</v>
      </c>
      <c r="M4127" s="21" t="s">
        <v>14848</v>
      </c>
      <c r="N4127" s="35" t="s">
        <v>1396</v>
      </c>
      <c r="O4127" s="45" t="s">
        <v>83</v>
      </c>
      <c r="P4127" s="35" t="s">
        <v>13496</v>
      </c>
    </row>
    <row r="4128" spans="2:16" ht="15.75">
      <c r="B4128" s="35" t="s">
        <v>41</v>
      </c>
      <c r="C4128" s="35" t="s">
        <v>14789</v>
      </c>
      <c r="D4128" s="36">
        <v>90151702</v>
      </c>
      <c r="E4128" s="35" t="s">
        <v>1336</v>
      </c>
      <c r="F4128" t="s">
        <v>1376</v>
      </c>
      <c r="G4128" t="s">
        <v>555</v>
      </c>
      <c r="H4128" s="70">
        <v>10476</v>
      </c>
      <c r="I4128" s="37">
        <f t="shared" si="85"/>
        <v>10266.48</v>
      </c>
      <c r="J4128" s="35" t="s">
        <v>1395</v>
      </c>
      <c r="K4128" s="35" t="s">
        <v>1336</v>
      </c>
      <c r="L4128" s="33">
        <v>0.02</v>
      </c>
      <c r="M4128" s="21" t="s">
        <v>14848</v>
      </c>
      <c r="N4128" s="35" t="s">
        <v>1396</v>
      </c>
      <c r="O4128" s="45" t="s">
        <v>83</v>
      </c>
      <c r="P4128" s="35" t="s">
        <v>13496</v>
      </c>
    </row>
    <row r="4129" spans="2:16" ht="15.75">
      <c r="B4129" s="35" t="s">
        <v>41</v>
      </c>
      <c r="C4129" s="35" t="s">
        <v>14789</v>
      </c>
      <c r="D4129" s="36">
        <v>90151702</v>
      </c>
      <c r="E4129" s="35" t="s">
        <v>1337</v>
      </c>
      <c r="F4129" t="s">
        <v>1377</v>
      </c>
      <c r="G4129" t="s">
        <v>555</v>
      </c>
      <c r="H4129" s="70">
        <v>24192</v>
      </c>
      <c r="I4129" s="37">
        <f t="shared" si="85"/>
        <v>23708.16</v>
      </c>
      <c r="J4129" s="35" t="s">
        <v>1395</v>
      </c>
      <c r="K4129" s="35" t="s">
        <v>1337</v>
      </c>
      <c r="L4129" s="33">
        <v>0.02</v>
      </c>
      <c r="M4129" s="21" t="s">
        <v>14848</v>
      </c>
      <c r="N4129" s="35" t="s">
        <v>1396</v>
      </c>
      <c r="O4129" s="45" t="s">
        <v>83</v>
      </c>
      <c r="P4129" s="35" t="s">
        <v>13496</v>
      </c>
    </row>
    <row r="4130" spans="2:16" ht="15.75">
      <c r="B4130" s="35" t="s">
        <v>41</v>
      </c>
      <c r="C4130" s="35" t="s">
        <v>14789</v>
      </c>
      <c r="D4130" s="36">
        <v>90151702</v>
      </c>
      <c r="E4130" s="35" t="s">
        <v>1338</v>
      </c>
      <c r="F4130" t="s">
        <v>1378</v>
      </c>
      <c r="G4130" t="s">
        <v>555</v>
      </c>
      <c r="H4130" s="70">
        <v>14466.6</v>
      </c>
      <c r="I4130" s="37">
        <f t="shared" si="85"/>
        <v>14177.268</v>
      </c>
      <c r="J4130" s="35" t="s">
        <v>1395</v>
      </c>
      <c r="K4130" s="35" t="s">
        <v>1338</v>
      </c>
      <c r="L4130" s="33">
        <v>0.02</v>
      </c>
      <c r="M4130" s="21" t="s">
        <v>14848</v>
      </c>
      <c r="N4130" s="35" t="s">
        <v>1396</v>
      </c>
      <c r="O4130" s="45" t="s">
        <v>83</v>
      </c>
      <c r="P4130" s="35" t="s">
        <v>13496</v>
      </c>
    </row>
    <row r="4131" spans="2:16" ht="15.75">
      <c r="B4131" s="35" t="s">
        <v>41</v>
      </c>
      <c r="C4131" s="35" t="s">
        <v>14789</v>
      </c>
      <c r="D4131" s="36">
        <v>90151702</v>
      </c>
      <c r="E4131" s="35" t="s">
        <v>1339</v>
      </c>
      <c r="F4131" t="s">
        <v>1379</v>
      </c>
      <c r="G4131" t="s">
        <v>555</v>
      </c>
      <c r="H4131" s="70">
        <v>24192</v>
      </c>
      <c r="I4131" s="37">
        <f t="shared" si="85"/>
        <v>23708.16</v>
      </c>
      <c r="J4131" s="35" t="s">
        <v>1395</v>
      </c>
      <c r="K4131" s="35" t="s">
        <v>1339</v>
      </c>
      <c r="L4131" s="33">
        <v>0.02</v>
      </c>
      <c r="M4131" s="21" t="s">
        <v>14848</v>
      </c>
      <c r="N4131" s="35" t="s">
        <v>1396</v>
      </c>
      <c r="O4131" s="45" t="s">
        <v>83</v>
      </c>
      <c r="P4131" s="35" t="s">
        <v>13496</v>
      </c>
    </row>
    <row r="4132" spans="2:16" ht="15.75">
      <c r="B4132" s="35" t="s">
        <v>41</v>
      </c>
      <c r="C4132" s="35" t="s">
        <v>14789</v>
      </c>
      <c r="D4132" s="36">
        <v>90151702</v>
      </c>
      <c r="E4132" s="35" t="s">
        <v>1340</v>
      </c>
      <c r="F4132" t="s">
        <v>1380</v>
      </c>
      <c r="G4132" t="s">
        <v>555</v>
      </c>
      <c r="H4132" s="70">
        <v>13494.6</v>
      </c>
      <c r="I4132" s="37">
        <f t="shared" si="85"/>
        <v>13224.708000000001</v>
      </c>
      <c r="J4132" s="35" t="s">
        <v>1395</v>
      </c>
      <c r="K4132" s="35" t="s">
        <v>1340</v>
      </c>
      <c r="L4132" s="33">
        <v>0.02</v>
      </c>
      <c r="M4132" s="21" t="s">
        <v>14848</v>
      </c>
      <c r="N4132" s="35" t="s">
        <v>1396</v>
      </c>
      <c r="O4132" s="45" t="s">
        <v>83</v>
      </c>
      <c r="P4132" s="35" t="s">
        <v>13496</v>
      </c>
    </row>
    <row r="4133" spans="2:16" ht="15.75">
      <c r="B4133" s="35" t="s">
        <v>41</v>
      </c>
      <c r="C4133" s="35" t="s">
        <v>14789</v>
      </c>
      <c r="D4133" s="36">
        <v>90151702</v>
      </c>
      <c r="E4133" s="35" t="s">
        <v>1341</v>
      </c>
      <c r="F4133" t="s">
        <v>1381</v>
      </c>
      <c r="G4133" t="s">
        <v>555</v>
      </c>
      <c r="H4133" s="70">
        <v>10746</v>
      </c>
      <c r="I4133" s="37">
        <f t="shared" si="85"/>
        <v>10531.08</v>
      </c>
      <c r="J4133" s="35" t="s">
        <v>1395</v>
      </c>
      <c r="K4133" s="35" t="s">
        <v>1341</v>
      </c>
      <c r="L4133" s="33">
        <v>0.02</v>
      </c>
      <c r="M4133" s="21" t="s">
        <v>14848</v>
      </c>
      <c r="N4133" s="35" t="s">
        <v>1396</v>
      </c>
      <c r="O4133" s="45" t="s">
        <v>83</v>
      </c>
      <c r="P4133" s="35" t="s">
        <v>13496</v>
      </c>
    </row>
    <row r="4134" spans="2:16" ht="15.75">
      <c r="B4134" s="35" t="s">
        <v>41</v>
      </c>
      <c r="C4134" s="35" t="s">
        <v>14789</v>
      </c>
      <c r="D4134" s="36">
        <v>90151702</v>
      </c>
      <c r="E4134" s="35" t="s">
        <v>1342</v>
      </c>
      <c r="F4134" t="s">
        <v>1382</v>
      </c>
      <c r="G4134" t="s">
        <v>555</v>
      </c>
      <c r="H4134" s="70">
        <v>25650</v>
      </c>
      <c r="I4134" s="37">
        <f t="shared" si="85"/>
        <v>25137</v>
      </c>
      <c r="J4134" s="35" t="s">
        <v>1395</v>
      </c>
      <c r="K4134" s="35" t="s">
        <v>1342</v>
      </c>
      <c r="L4134" s="33">
        <v>0.02</v>
      </c>
      <c r="M4134" s="21" t="s">
        <v>14848</v>
      </c>
      <c r="N4134" s="35" t="s">
        <v>1396</v>
      </c>
      <c r="O4134" s="45" t="s">
        <v>83</v>
      </c>
      <c r="P4134" s="35" t="s">
        <v>13496</v>
      </c>
    </row>
    <row r="4135" spans="2:16" ht="15.75">
      <c r="B4135" s="35" t="s">
        <v>41</v>
      </c>
      <c r="C4135" s="35" t="s">
        <v>14789</v>
      </c>
      <c r="D4135" s="36">
        <v>90151702</v>
      </c>
      <c r="E4135" s="35" t="s">
        <v>1343</v>
      </c>
      <c r="F4135" t="s">
        <v>1383</v>
      </c>
      <c r="G4135" t="s">
        <v>555</v>
      </c>
      <c r="H4135" s="70">
        <v>10746</v>
      </c>
      <c r="I4135" s="37">
        <f t="shared" si="85"/>
        <v>10531.08</v>
      </c>
      <c r="J4135" s="35" t="s">
        <v>1395</v>
      </c>
      <c r="K4135" s="35" t="s">
        <v>1343</v>
      </c>
      <c r="L4135" s="33">
        <v>0.02</v>
      </c>
      <c r="M4135" s="21" t="s">
        <v>14848</v>
      </c>
      <c r="N4135" s="35" t="s">
        <v>1396</v>
      </c>
      <c r="O4135" s="45" t="s">
        <v>83</v>
      </c>
      <c r="P4135" s="35" t="s">
        <v>13496</v>
      </c>
    </row>
    <row r="4136" spans="2:16" ht="15.75">
      <c r="B4136" s="35" t="s">
        <v>41</v>
      </c>
      <c r="C4136" s="35" t="s">
        <v>14789</v>
      </c>
      <c r="D4136" s="36">
        <v>90151702</v>
      </c>
      <c r="E4136" s="35" t="s">
        <v>1344</v>
      </c>
      <c r="F4136" t="s">
        <v>1384</v>
      </c>
      <c r="G4136" t="s">
        <v>555</v>
      </c>
      <c r="H4136" s="70">
        <v>13284</v>
      </c>
      <c r="I4136" s="37">
        <f t="shared" si="85"/>
        <v>13018.32</v>
      </c>
      <c r="J4136" s="35" t="s">
        <v>1395</v>
      </c>
      <c r="K4136" s="35" t="s">
        <v>1344</v>
      </c>
      <c r="L4136" s="33">
        <v>0.02</v>
      </c>
      <c r="M4136" s="21" t="s">
        <v>14848</v>
      </c>
      <c r="N4136" s="35" t="s">
        <v>1396</v>
      </c>
      <c r="O4136" s="45" t="s">
        <v>83</v>
      </c>
      <c r="P4136" s="35" t="s">
        <v>13496</v>
      </c>
    </row>
    <row r="4137" spans="2:16" ht="15.75">
      <c r="B4137" s="35" t="s">
        <v>41</v>
      </c>
      <c r="C4137" s="35" t="s">
        <v>14789</v>
      </c>
      <c r="D4137" s="36">
        <v>90151702</v>
      </c>
      <c r="E4137" s="35" t="s">
        <v>1345</v>
      </c>
      <c r="F4137" t="s">
        <v>1385</v>
      </c>
      <c r="G4137" t="s">
        <v>555</v>
      </c>
      <c r="H4137" s="70">
        <v>5184</v>
      </c>
      <c r="I4137" s="37">
        <f t="shared" si="85"/>
        <v>5080.32</v>
      </c>
      <c r="J4137" s="35" t="s">
        <v>1395</v>
      </c>
      <c r="K4137" s="35" t="s">
        <v>1345</v>
      </c>
      <c r="L4137" s="33">
        <v>0.02</v>
      </c>
      <c r="M4137" s="21" t="s">
        <v>14848</v>
      </c>
      <c r="N4137" s="35" t="s">
        <v>1396</v>
      </c>
      <c r="O4137" s="45" t="s">
        <v>83</v>
      </c>
      <c r="P4137" s="35" t="s">
        <v>13496</v>
      </c>
    </row>
    <row r="4138" spans="2:16" ht="15.75">
      <c r="B4138" s="35" t="s">
        <v>41</v>
      </c>
      <c r="C4138" s="35" t="s">
        <v>14789</v>
      </c>
      <c r="D4138" s="36">
        <v>90151702</v>
      </c>
      <c r="E4138" s="35" t="s">
        <v>1346</v>
      </c>
      <c r="F4138" t="s">
        <v>1386</v>
      </c>
      <c r="G4138" t="s">
        <v>555</v>
      </c>
      <c r="H4138" s="70">
        <v>8310.6</v>
      </c>
      <c r="I4138" s="37">
        <f t="shared" si="85"/>
        <v>8144.3879999999999</v>
      </c>
      <c r="J4138" s="35" t="s">
        <v>1395</v>
      </c>
      <c r="K4138" s="35" t="s">
        <v>1346</v>
      </c>
      <c r="L4138" s="33">
        <v>0.02</v>
      </c>
      <c r="M4138" s="21" t="s">
        <v>14848</v>
      </c>
      <c r="N4138" s="35" t="s">
        <v>1396</v>
      </c>
      <c r="O4138" s="45" t="s">
        <v>83</v>
      </c>
      <c r="P4138" s="35" t="s">
        <v>13496</v>
      </c>
    </row>
    <row r="4139" spans="2:16" ht="15.75">
      <c r="B4139" s="35" t="s">
        <v>41</v>
      </c>
      <c r="C4139" s="35" t="s">
        <v>14789</v>
      </c>
      <c r="D4139" s="36">
        <v>90151702</v>
      </c>
      <c r="E4139" s="35" t="s">
        <v>1347</v>
      </c>
      <c r="F4139" t="s">
        <v>1387</v>
      </c>
      <c r="G4139" t="s">
        <v>555</v>
      </c>
      <c r="H4139" s="70">
        <v>8634.6</v>
      </c>
      <c r="I4139" s="37">
        <f t="shared" si="85"/>
        <v>8461.9079999999994</v>
      </c>
      <c r="J4139" s="35" t="s">
        <v>1395</v>
      </c>
      <c r="K4139" s="35" t="s">
        <v>1347</v>
      </c>
      <c r="L4139" s="33">
        <v>0.02</v>
      </c>
      <c r="M4139" s="21" t="s">
        <v>14848</v>
      </c>
      <c r="N4139" s="35" t="s">
        <v>1396</v>
      </c>
      <c r="O4139" s="45" t="s">
        <v>83</v>
      </c>
      <c r="P4139" s="35" t="s">
        <v>13496</v>
      </c>
    </row>
    <row r="4140" spans="2:16" ht="15.75">
      <c r="B4140" s="35" t="s">
        <v>41</v>
      </c>
      <c r="C4140" s="35" t="s">
        <v>14789</v>
      </c>
      <c r="D4140" s="36">
        <v>90151702</v>
      </c>
      <c r="E4140" s="35" t="s">
        <v>1348</v>
      </c>
      <c r="F4140" t="s">
        <v>1388</v>
      </c>
      <c r="G4140" t="s">
        <v>555</v>
      </c>
      <c r="H4140" s="70">
        <v>8634.6</v>
      </c>
      <c r="I4140" s="37">
        <f t="shared" si="85"/>
        <v>8461.9079999999994</v>
      </c>
      <c r="J4140" s="35" t="s">
        <v>1395</v>
      </c>
      <c r="K4140" s="35" t="s">
        <v>1348</v>
      </c>
      <c r="L4140" s="33">
        <v>0.02</v>
      </c>
      <c r="M4140" s="21" t="s">
        <v>14848</v>
      </c>
      <c r="N4140" s="35" t="s">
        <v>1396</v>
      </c>
      <c r="O4140" s="45" t="s">
        <v>83</v>
      </c>
      <c r="P4140" s="35" t="s">
        <v>13496</v>
      </c>
    </row>
    <row r="4141" spans="2:16" ht="15.75">
      <c r="B4141" s="35" t="s">
        <v>41</v>
      </c>
      <c r="C4141" s="35" t="s">
        <v>14789</v>
      </c>
      <c r="D4141" s="36">
        <v>90151702</v>
      </c>
      <c r="E4141" s="35" t="s">
        <v>1349</v>
      </c>
      <c r="F4141" t="s">
        <v>1389</v>
      </c>
      <c r="G4141" t="s">
        <v>555</v>
      </c>
      <c r="H4141" s="70">
        <v>8310.6</v>
      </c>
      <c r="I4141" s="37">
        <f t="shared" si="85"/>
        <v>8144.3879999999999</v>
      </c>
      <c r="J4141" s="35" t="s">
        <v>1395</v>
      </c>
      <c r="K4141" s="35" t="s">
        <v>1349</v>
      </c>
      <c r="L4141" s="33">
        <v>0.02</v>
      </c>
      <c r="M4141" s="21" t="s">
        <v>14848</v>
      </c>
      <c r="N4141" s="35" t="s">
        <v>1396</v>
      </c>
      <c r="O4141" s="45" t="s">
        <v>83</v>
      </c>
      <c r="P4141" s="35" t="s">
        <v>13496</v>
      </c>
    </row>
    <row r="4142" spans="2:16" ht="15.75">
      <c r="B4142" s="35" t="s">
        <v>41</v>
      </c>
      <c r="C4142" s="35" t="s">
        <v>14789</v>
      </c>
      <c r="D4142" s="36">
        <v>90151702</v>
      </c>
      <c r="E4142" s="35" t="s">
        <v>1350</v>
      </c>
      <c r="F4142" t="s">
        <v>1390</v>
      </c>
      <c r="G4142" t="s">
        <v>555</v>
      </c>
      <c r="H4142" s="70">
        <v>8310.6</v>
      </c>
      <c r="I4142" s="37">
        <f t="shared" si="85"/>
        <v>8144.3879999999999</v>
      </c>
      <c r="J4142" s="35" t="s">
        <v>1395</v>
      </c>
      <c r="K4142" s="35" t="s">
        <v>1350</v>
      </c>
      <c r="L4142" s="33">
        <v>0.02</v>
      </c>
      <c r="M4142" s="21" t="s">
        <v>14848</v>
      </c>
      <c r="N4142" s="35" t="s">
        <v>1396</v>
      </c>
      <c r="O4142" s="45" t="s">
        <v>83</v>
      </c>
      <c r="P4142" s="35" t="s">
        <v>13496</v>
      </c>
    </row>
    <row r="4143" spans="2:16" ht="15.75">
      <c r="B4143" s="35" t="s">
        <v>41</v>
      </c>
      <c r="C4143" s="35" t="s">
        <v>14789</v>
      </c>
      <c r="D4143" s="36">
        <v>90151702</v>
      </c>
      <c r="E4143" s="35" t="s">
        <v>1351</v>
      </c>
      <c r="F4143" t="s">
        <v>1391</v>
      </c>
      <c r="G4143" t="s">
        <v>555</v>
      </c>
      <c r="H4143" s="70">
        <v>8634.6</v>
      </c>
      <c r="I4143" s="37">
        <f t="shared" si="85"/>
        <v>8461.9079999999994</v>
      </c>
      <c r="J4143" s="35" t="s">
        <v>1395</v>
      </c>
      <c r="K4143" s="35" t="s">
        <v>1351</v>
      </c>
      <c r="L4143" s="33">
        <v>0.02</v>
      </c>
      <c r="M4143" s="21" t="s">
        <v>14848</v>
      </c>
      <c r="N4143" s="35" t="s">
        <v>1396</v>
      </c>
      <c r="O4143" s="45" t="s">
        <v>83</v>
      </c>
      <c r="P4143" s="35" t="s">
        <v>13496</v>
      </c>
    </row>
    <row r="4144" spans="2:16" ht="15.75">
      <c r="B4144" s="35" t="s">
        <v>41</v>
      </c>
      <c r="C4144" s="35" t="s">
        <v>14789</v>
      </c>
      <c r="D4144" s="36">
        <v>90151702</v>
      </c>
      <c r="E4144" s="35" t="s">
        <v>1352</v>
      </c>
      <c r="F4144" t="s">
        <v>1392</v>
      </c>
      <c r="G4144" t="s">
        <v>555</v>
      </c>
      <c r="H4144" s="70">
        <v>8634.6</v>
      </c>
      <c r="I4144" s="37">
        <f t="shared" si="85"/>
        <v>8461.9079999999994</v>
      </c>
      <c r="J4144" s="35" t="s">
        <v>1395</v>
      </c>
      <c r="K4144" s="35" t="s">
        <v>1352</v>
      </c>
      <c r="L4144" s="33">
        <v>0.02</v>
      </c>
      <c r="M4144" s="21" t="s">
        <v>14848</v>
      </c>
      <c r="N4144" s="35" t="s">
        <v>1396</v>
      </c>
      <c r="O4144" s="45" t="s">
        <v>83</v>
      </c>
      <c r="P4144" s="35" t="s">
        <v>13496</v>
      </c>
    </row>
    <row r="4145" spans="2:16" ht="15.75">
      <c r="B4145" s="35" t="s">
        <v>41</v>
      </c>
      <c r="C4145" s="35" t="s">
        <v>14789</v>
      </c>
      <c r="D4145" s="36">
        <v>90151702</v>
      </c>
      <c r="E4145" s="35" t="s">
        <v>1353</v>
      </c>
      <c r="F4145" t="s">
        <v>1393</v>
      </c>
      <c r="G4145" t="s">
        <v>555</v>
      </c>
      <c r="H4145" s="70">
        <v>8634.6</v>
      </c>
      <c r="I4145" s="37">
        <f t="shared" si="85"/>
        <v>8461.9079999999994</v>
      </c>
      <c r="J4145" s="35" t="s">
        <v>1395</v>
      </c>
      <c r="K4145" s="35" t="s">
        <v>1353</v>
      </c>
      <c r="L4145" s="33">
        <v>0.02</v>
      </c>
      <c r="M4145" s="21" t="s">
        <v>14848</v>
      </c>
      <c r="N4145" s="35" t="s">
        <v>1396</v>
      </c>
      <c r="O4145" s="45" t="s">
        <v>83</v>
      </c>
      <c r="P4145" s="35" t="s">
        <v>13496</v>
      </c>
    </row>
    <row r="4146" spans="2:16" ht="15.75">
      <c r="B4146" s="35" t="s">
        <v>41</v>
      </c>
      <c r="C4146" s="35" t="s">
        <v>14789</v>
      </c>
      <c r="D4146" s="36">
        <v>90151702</v>
      </c>
      <c r="E4146" s="35" t="s">
        <v>1354</v>
      </c>
      <c r="F4146" t="s">
        <v>1394</v>
      </c>
      <c r="G4146" t="s">
        <v>555</v>
      </c>
      <c r="H4146" s="70">
        <v>6755.4</v>
      </c>
      <c r="I4146" s="37">
        <f t="shared" si="85"/>
        <v>6620.2919999999995</v>
      </c>
      <c r="J4146" s="35" t="s">
        <v>1395</v>
      </c>
      <c r="K4146" s="35" t="s">
        <v>1354</v>
      </c>
      <c r="L4146" s="33">
        <v>0.02</v>
      </c>
      <c r="M4146" s="21" t="s">
        <v>14848</v>
      </c>
      <c r="N4146" s="35" t="s">
        <v>1396</v>
      </c>
      <c r="O4146" s="45" t="s">
        <v>83</v>
      </c>
      <c r="P4146" s="35" t="s">
        <v>13496</v>
      </c>
    </row>
    <row r="4147" spans="2:16">
      <c r="B4147" s="35" t="s">
        <v>41</v>
      </c>
      <c r="C4147" s="35" t="s">
        <v>14789</v>
      </c>
      <c r="D4147" s="36">
        <v>90151702</v>
      </c>
      <c r="E4147" s="35" t="s">
        <v>1397</v>
      </c>
      <c r="F4147" t="s">
        <v>1394</v>
      </c>
      <c r="G4147" t="s">
        <v>555</v>
      </c>
      <c r="H4147" s="68">
        <v>8310.6</v>
      </c>
      <c r="I4147" s="37">
        <f t="shared" si="85"/>
        <v>8144.3879999999999</v>
      </c>
      <c r="J4147" s="35" t="s">
        <v>1395</v>
      </c>
      <c r="K4147" s="35" t="s">
        <v>1397</v>
      </c>
      <c r="L4147" s="33">
        <v>0.02</v>
      </c>
      <c r="M4147" s="21" t="s">
        <v>14848</v>
      </c>
      <c r="N4147" s="35" t="s">
        <v>1396</v>
      </c>
      <c r="O4147" s="45" t="s">
        <v>83</v>
      </c>
      <c r="P4147" s="35" t="s">
        <v>13496</v>
      </c>
    </row>
    <row r="4148" spans="2:16">
      <c r="B4148" s="35" t="s">
        <v>41</v>
      </c>
      <c r="C4148" s="35" t="s">
        <v>14789</v>
      </c>
      <c r="D4148" s="36">
        <v>90151702</v>
      </c>
      <c r="E4148" s="35" t="s">
        <v>1398</v>
      </c>
      <c r="F4148" t="s">
        <v>1438</v>
      </c>
      <c r="G4148" t="s">
        <v>555</v>
      </c>
      <c r="H4148" s="68">
        <v>7290</v>
      </c>
      <c r="I4148" s="37">
        <f t="shared" si="85"/>
        <v>7144.2</v>
      </c>
      <c r="J4148" s="35" t="s">
        <v>1395</v>
      </c>
      <c r="K4148" s="35" t="s">
        <v>1398</v>
      </c>
      <c r="L4148" s="33">
        <v>0.02</v>
      </c>
      <c r="M4148" s="21" t="s">
        <v>14848</v>
      </c>
      <c r="N4148" s="35" t="s">
        <v>1396</v>
      </c>
      <c r="O4148" s="45" t="s">
        <v>83</v>
      </c>
      <c r="P4148" s="35" t="s">
        <v>13496</v>
      </c>
    </row>
    <row r="4149" spans="2:16">
      <c r="B4149" s="35" t="s">
        <v>41</v>
      </c>
      <c r="C4149" s="35" t="s">
        <v>14789</v>
      </c>
      <c r="D4149" s="36">
        <v>90151702</v>
      </c>
      <c r="E4149" s="35" t="s">
        <v>1399</v>
      </c>
      <c r="F4149" t="s">
        <v>1439</v>
      </c>
      <c r="G4149" t="s">
        <v>555</v>
      </c>
      <c r="H4149" s="37">
        <v>7290</v>
      </c>
      <c r="I4149" s="37">
        <f t="shared" si="85"/>
        <v>7144.2</v>
      </c>
      <c r="J4149" s="35" t="s">
        <v>1395</v>
      </c>
      <c r="K4149" s="35" t="s">
        <v>1399</v>
      </c>
      <c r="L4149" s="33">
        <v>0.02</v>
      </c>
      <c r="M4149" s="21" t="s">
        <v>14848</v>
      </c>
      <c r="N4149" s="35" t="s">
        <v>1396</v>
      </c>
      <c r="O4149" s="45" t="s">
        <v>83</v>
      </c>
      <c r="P4149" s="35" t="s">
        <v>13496</v>
      </c>
    </row>
    <row r="4150" spans="2:16">
      <c r="B4150" s="35" t="s">
        <v>41</v>
      </c>
      <c r="C4150" s="35" t="s">
        <v>14789</v>
      </c>
      <c r="D4150" s="36">
        <v>90151702</v>
      </c>
      <c r="E4150" s="35" t="s">
        <v>1400</v>
      </c>
      <c r="F4150" t="s">
        <v>1440</v>
      </c>
      <c r="G4150" t="s">
        <v>555</v>
      </c>
      <c r="H4150" s="37">
        <v>7506</v>
      </c>
      <c r="I4150" s="37">
        <f t="shared" si="85"/>
        <v>7355.88</v>
      </c>
      <c r="J4150" s="35" t="s">
        <v>1395</v>
      </c>
      <c r="K4150" s="35" t="s">
        <v>1400</v>
      </c>
      <c r="L4150" s="33">
        <v>0.02</v>
      </c>
      <c r="M4150" s="21" t="s">
        <v>14848</v>
      </c>
      <c r="N4150" s="35" t="s">
        <v>1396</v>
      </c>
      <c r="O4150" s="45" t="s">
        <v>83</v>
      </c>
      <c r="P4150" s="35" t="s">
        <v>13496</v>
      </c>
    </row>
    <row r="4151" spans="2:16">
      <c r="B4151" s="35" t="s">
        <v>41</v>
      </c>
      <c r="C4151" s="35" t="s">
        <v>14789</v>
      </c>
      <c r="D4151" s="36">
        <v>90151702</v>
      </c>
      <c r="E4151" s="35" t="s">
        <v>1401</v>
      </c>
      <c r="F4151" t="s">
        <v>1441</v>
      </c>
      <c r="G4151" t="s">
        <v>555</v>
      </c>
      <c r="H4151" s="37">
        <v>8370</v>
      </c>
      <c r="I4151" s="37">
        <f t="shared" si="85"/>
        <v>8202.6</v>
      </c>
      <c r="J4151" s="35" t="s">
        <v>1395</v>
      </c>
      <c r="K4151" s="35" t="s">
        <v>1401</v>
      </c>
      <c r="L4151" s="33">
        <v>0.02</v>
      </c>
      <c r="M4151" s="21" t="s">
        <v>14848</v>
      </c>
      <c r="N4151" s="35" t="s">
        <v>1396</v>
      </c>
      <c r="O4151" s="45" t="s">
        <v>83</v>
      </c>
      <c r="P4151" s="35" t="s">
        <v>13496</v>
      </c>
    </row>
    <row r="4152" spans="2:16">
      <c r="B4152" s="35" t="s">
        <v>41</v>
      </c>
      <c r="C4152" s="35" t="s">
        <v>14789</v>
      </c>
      <c r="D4152" s="36">
        <v>90151702</v>
      </c>
      <c r="E4152" s="35" t="s">
        <v>1402</v>
      </c>
      <c r="F4152" t="s">
        <v>1442</v>
      </c>
      <c r="G4152" t="s">
        <v>555</v>
      </c>
      <c r="H4152" s="37">
        <v>8370</v>
      </c>
      <c r="I4152" s="37">
        <f t="shared" si="85"/>
        <v>8202.6</v>
      </c>
      <c r="J4152" s="35" t="s">
        <v>1395</v>
      </c>
      <c r="K4152" s="35" t="s">
        <v>1402</v>
      </c>
      <c r="L4152" s="33">
        <v>0.02</v>
      </c>
      <c r="M4152" s="21" t="s">
        <v>14848</v>
      </c>
      <c r="N4152" s="35" t="s">
        <v>1396</v>
      </c>
      <c r="O4152" s="45" t="s">
        <v>83</v>
      </c>
      <c r="P4152" s="35" t="s">
        <v>13496</v>
      </c>
    </row>
    <row r="4153" spans="2:16">
      <c r="B4153" s="35" t="s">
        <v>41</v>
      </c>
      <c r="C4153" s="35" t="s">
        <v>14789</v>
      </c>
      <c r="D4153" s="36">
        <v>90151702</v>
      </c>
      <c r="E4153" s="35" t="s">
        <v>1403</v>
      </c>
      <c r="F4153" t="s">
        <v>1443</v>
      </c>
      <c r="G4153" t="s">
        <v>555</v>
      </c>
      <c r="H4153" s="37">
        <v>7506</v>
      </c>
      <c r="I4153" s="37">
        <f t="shared" si="85"/>
        <v>7355.88</v>
      </c>
      <c r="J4153" s="35" t="s">
        <v>1395</v>
      </c>
      <c r="K4153" s="35" t="s">
        <v>1403</v>
      </c>
      <c r="L4153" s="33">
        <v>0.02</v>
      </c>
      <c r="M4153" s="21" t="s">
        <v>14848</v>
      </c>
      <c r="N4153" s="35" t="s">
        <v>1396</v>
      </c>
      <c r="O4153" s="45" t="s">
        <v>83</v>
      </c>
      <c r="P4153" s="35" t="s">
        <v>13496</v>
      </c>
    </row>
    <row r="4154" spans="2:16">
      <c r="B4154" s="35" t="s">
        <v>41</v>
      </c>
      <c r="C4154" s="35" t="s">
        <v>14789</v>
      </c>
      <c r="D4154" s="36">
        <v>90151702</v>
      </c>
      <c r="E4154" s="35" t="s">
        <v>1404</v>
      </c>
      <c r="F4154" t="s">
        <v>1444</v>
      </c>
      <c r="G4154" t="s">
        <v>555</v>
      </c>
      <c r="H4154" s="37">
        <v>8154</v>
      </c>
      <c r="I4154" s="37">
        <f t="shared" si="85"/>
        <v>7990.92</v>
      </c>
      <c r="J4154" s="35" t="s">
        <v>1395</v>
      </c>
      <c r="K4154" s="35" t="s">
        <v>1404</v>
      </c>
      <c r="L4154" s="33">
        <v>0.02</v>
      </c>
      <c r="M4154" s="21" t="s">
        <v>14848</v>
      </c>
      <c r="N4154" s="35" t="s">
        <v>1396</v>
      </c>
      <c r="O4154" s="45" t="s">
        <v>83</v>
      </c>
      <c r="P4154" s="35" t="s">
        <v>13496</v>
      </c>
    </row>
    <row r="4155" spans="2:16">
      <c r="B4155" s="35" t="s">
        <v>41</v>
      </c>
      <c r="C4155" s="35" t="s">
        <v>14789</v>
      </c>
      <c r="D4155" s="36">
        <v>90151702</v>
      </c>
      <c r="E4155" s="35" t="s">
        <v>1405</v>
      </c>
      <c r="F4155" t="s">
        <v>1445</v>
      </c>
      <c r="G4155" t="s">
        <v>555</v>
      </c>
      <c r="H4155" s="37">
        <v>8478</v>
      </c>
      <c r="I4155" s="37">
        <f t="shared" si="85"/>
        <v>8308.44</v>
      </c>
      <c r="J4155" s="35" t="s">
        <v>1395</v>
      </c>
      <c r="K4155" s="35" t="s">
        <v>1405</v>
      </c>
      <c r="L4155" s="33">
        <v>0.02</v>
      </c>
      <c r="M4155" s="21" t="s">
        <v>14848</v>
      </c>
      <c r="N4155" s="35" t="s">
        <v>1396</v>
      </c>
      <c r="O4155" s="45" t="s">
        <v>83</v>
      </c>
      <c r="P4155" s="35" t="s">
        <v>13496</v>
      </c>
    </row>
    <row r="4156" spans="2:16">
      <c r="B4156" s="35" t="s">
        <v>41</v>
      </c>
      <c r="C4156" s="35" t="s">
        <v>14789</v>
      </c>
      <c r="D4156" s="36">
        <v>90151702</v>
      </c>
      <c r="E4156" s="35" t="s">
        <v>1406</v>
      </c>
      <c r="F4156" t="s">
        <v>1446</v>
      </c>
      <c r="G4156" t="s">
        <v>555</v>
      </c>
      <c r="H4156" s="37">
        <v>9261</v>
      </c>
      <c r="I4156" s="37">
        <f t="shared" si="85"/>
        <v>9075.7800000000007</v>
      </c>
      <c r="J4156" s="35" t="s">
        <v>1395</v>
      </c>
      <c r="K4156" s="35" t="s">
        <v>1406</v>
      </c>
      <c r="L4156" s="33">
        <v>0.02</v>
      </c>
      <c r="M4156" s="21" t="s">
        <v>14848</v>
      </c>
      <c r="N4156" s="35" t="s">
        <v>1396</v>
      </c>
      <c r="O4156" s="45" t="s">
        <v>83</v>
      </c>
      <c r="P4156" s="35" t="s">
        <v>13496</v>
      </c>
    </row>
    <row r="4157" spans="2:16">
      <c r="B4157" s="35" t="s">
        <v>41</v>
      </c>
      <c r="C4157" s="35" t="s">
        <v>14789</v>
      </c>
      <c r="D4157" s="36">
        <v>90151702</v>
      </c>
      <c r="E4157" s="35" t="s">
        <v>1407</v>
      </c>
      <c r="F4157" t="s">
        <v>1447</v>
      </c>
      <c r="G4157" t="s">
        <v>555</v>
      </c>
      <c r="H4157" s="37">
        <v>9498.6</v>
      </c>
      <c r="I4157" s="37">
        <f t="shared" si="85"/>
        <v>9308.6280000000006</v>
      </c>
      <c r="J4157" s="35" t="s">
        <v>1395</v>
      </c>
      <c r="K4157" s="35" t="s">
        <v>1407</v>
      </c>
      <c r="L4157" s="33">
        <v>0.02</v>
      </c>
      <c r="M4157" s="21" t="s">
        <v>14848</v>
      </c>
      <c r="N4157" s="35" t="s">
        <v>1396</v>
      </c>
      <c r="O4157" s="45" t="s">
        <v>83</v>
      </c>
      <c r="P4157" s="35" t="s">
        <v>13496</v>
      </c>
    </row>
    <row r="4158" spans="2:16">
      <c r="B4158" s="35" t="s">
        <v>41</v>
      </c>
      <c r="C4158" s="35" t="s">
        <v>14789</v>
      </c>
      <c r="D4158" s="36">
        <v>90151702</v>
      </c>
      <c r="E4158" s="35" t="s">
        <v>1408</v>
      </c>
      <c r="F4158" t="s">
        <v>1448</v>
      </c>
      <c r="G4158" t="s">
        <v>555</v>
      </c>
      <c r="H4158" s="37">
        <v>15336</v>
      </c>
      <c r="I4158" s="37">
        <f t="shared" si="85"/>
        <v>15029.279999999999</v>
      </c>
      <c r="J4158" s="35" t="s">
        <v>1395</v>
      </c>
      <c r="K4158" s="35" t="s">
        <v>1408</v>
      </c>
      <c r="L4158" s="33">
        <v>0.02</v>
      </c>
      <c r="M4158" s="21" t="s">
        <v>14848</v>
      </c>
      <c r="N4158" s="35" t="s">
        <v>1396</v>
      </c>
      <c r="O4158" s="45" t="s">
        <v>83</v>
      </c>
      <c r="P4158" s="35" t="s">
        <v>13496</v>
      </c>
    </row>
    <row r="4159" spans="2:16">
      <c r="B4159" s="35" t="s">
        <v>41</v>
      </c>
      <c r="C4159" s="35" t="s">
        <v>14789</v>
      </c>
      <c r="D4159" s="36">
        <v>90151702</v>
      </c>
      <c r="E4159" s="35" t="s">
        <v>1409</v>
      </c>
      <c r="F4159" t="s">
        <v>1449</v>
      </c>
      <c r="G4159" t="s">
        <v>555</v>
      </c>
      <c r="H4159" s="37">
        <v>10686.6</v>
      </c>
      <c r="I4159" s="37">
        <f t="shared" si="85"/>
        <v>10472.868</v>
      </c>
      <c r="J4159" s="35" t="s">
        <v>1395</v>
      </c>
      <c r="K4159" s="35" t="s">
        <v>1409</v>
      </c>
      <c r="L4159" s="33">
        <v>0.02</v>
      </c>
      <c r="M4159" s="21" t="s">
        <v>14848</v>
      </c>
      <c r="N4159" s="35" t="s">
        <v>1396</v>
      </c>
      <c r="O4159" s="45" t="s">
        <v>83</v>
      </c>
      <c r="P4159" s="35" t="s">
        <v>13496</v>
      </c>
    </row>
    <row r="4160" spans="2:16">
      <c r="B4160" s="35" t="s">
        <v>41</v>
      </c>
      <c r="C4160" s="35" t="s">
        <v>14789</v>
      </c>
      <c r="D4160" s="36">
        <v>90151702</v>
      </c>
      <c r="E4160" s="35" t="s">
        <v>1410</v>
      </c>
      <c r="F4160" t="s">
        <v>1450</v>
      </c>
      <c r="G4160" t="s">
        <v>555</v>
      </c>
      <c r="H4160" s="37">
        <v>8775</v>
      </c>
      <c r="I4160" s="37">
        <f t="shared" si="85"/>
        <v>8599.5</v>
      </c>
      <c r="J4160" s="35" t="s">
        <v>1395</v>
      </c>
      <c r="K4160" s="35" t="s">
        <v>1410</v>
      </c>
      <c r="L4160" s="33">
        <v>0.02</v>
      </c>
      <c r="M4160" s="21" t="s">
        <v>14848</v>
      </c>
      <c r="N4160" s="35" t="s">
        <v>1396</v>
      </c>
      <c r="O4160" s="45" t="s">
        <v>83</v>
      </c>
      <c r="P4160" s="35" t="s">
        <v>13496</v>
      </c>
    </row>
    <row r="4161" spans="2:16">
      <c r="B4161" s="35" t="s">
        <v>41</v>
      </c>
      <c r="C4161" s="35" t="s">
        <v>14789</v>
      </c>
      <c r="D4161" s="36">
        <v>90151702</v>
      </c>
      <c r="E4161" s="35" t="s">
        <v>1411</v>
      </c>
      <c r="F4161" t="s">
        <v>1451</v>
      </c>
      <c r="G4161" t="s">
        <v>555</v>
      </c>
      <c r="H4161" s="37">
        <v>1385.64</v>
      </c>
      <c r="I4161" s="37">
        <f t="shared" si="85"/>
        <v>1357.9272000000001</v>
      </c>
      <c r="J4161" s="35" t="s">
        <v>1395</v>
      </c>
      <c r="K4161" s="35" t="s">
        <v>1411</v>
      </c>
      <c r="L4161" s="33">
        <v>0.02</v>
      </c>
      <c r="M4161" s="21" t="s">
        <v>14848</v>
      </c>
      <c r="N4161" s="35" t="s">
        <v>1396</v>
      </c>
      <c r="O4161" s="45" t="s">
        <v>83</v>
      </c>
      <c r="P4161" s="35" t="s">
        <v>13496</v>
      </c>
    </row>
    <row r="4162" spans="2:16">
      <c r="B4162" s="35" t="s">
        <v>41</v>
      </c>
      <c r="C4162" s="35" t="s">
        <v>14789</v>
      </c>
      <c r="D4162" s="36">
        <v>90151702</v>
      </c>
      <c r="E4162" s="35" t="s">
        <v>1412</v>
      </c>
      <c r="F4162" t="s">
        <v>1452</v>
      </c>
      <c r="G4162" t="s">
        <v>555</v>
      </c>
      <c r="H4162" s="37">
        <v>1458</v>
      </c>
      <c r="I4162" s="37">
        <f t="shared" si="85"/>
        <v>1428.84</v>
      </c>
      <c r="J4162" s="35" t="s">
        <v>1395</v>
      </c>
      <c r="K4162" s="35" t="s">
        <v>1412</v>
      </c>
      <c r="L4162" s="33">
        <v>0.02</v>
      </c>
      <c r="M4162" s="21" t="s">
        <v>14848</v>
      </c>
      <c r="N4162" s="35" t="s">
        <v>1396</v>
      </c>
      <c r="O4162" s="45" t="s">
        <v>83</v>
      </c>
      <c r="P4162" s="35" t="s">
        <v>13496</v>
      </c>
    </row>
    <row r="4163" spans="2:16">
      <c r="B4163" s="35" t="s">
        <v>41</v>
      </c>
      <c r="C4163" s="35" t="s">
        <v>14789</v>
      </c>
      <c r="D4163" s="36">
        <v>90151702</v>
      </c>
      <c r="E4163" s="35" t="s">
        <v>1413</v>
      </c>
      <c r="F4163" t="s">
        <v>1453</v>
      </c>
      <c r="G4163" t="s">
        <v>555</v>
      </c>
      <c r="H4163" s="37">
        <v>1458</v>
      </c>
      <c r="I4163" s="37">
        <f t="shared" si="85"/>
        <v>1428.84</v>
      </c>
      <c r="J4163" s="35" t="s">
        <v>1395</v>
      </c>
      <c r="K4163" s="35" t="s">
        <v>1413</v>
      </c>
      <c r="L4163" s="33">
        <v>0.02</v>
      </c>
      <c r="M4163" s="21" t="s">
        <v>14848</v>
      </c>
      <c r="N4163" s="35" t="s">
        <v>1396</v>
      </c>
      <c r="O4163" s="45" t="s">
        <v>83</v>
      </c>
      <c r="P4163" s="35" t="s">
        <v>13496</v>
      </c>
    </row>
    <row r="4164" spans="2:16">
      <c r="B4164" s="35" t="s">
        <v>41</v>
      </c>
      <c r="C4164" s="35" t="s">
        <v>14789</v>
      </c>
      <c r="D4164" s="36">
        <v>90151702</v>
      </c>
      <c r="E4164" s="35" t="s">
        <v>1414</v>
      </c>
      <c r="F4164" t="s">
        <v>1454</v>
      </c>
      <c r="G4164" t="s">
        <v>555</v>
      </c>
      <c r="H4164" s="37">
        <v>1709.64</v>
      </c>
      <c r="I4164" s="37">
        <f t="shared" si="85"/>
        <v>1675.4472000000001</v>
      </c>
      <c r="J4164" s="35" t="s">
        <v>1395</v>
      </c>
      <c r="K4164" s="35" t="s">
        <v>1414</v>
      </c>
      <c r="L4164" s="33">
        <v>0.02</v>
      </c>
      <c r="M4164" s="21" t="s">
        <v>14848</v>
      </c>
      <c r="N4164" s="35" t="s">
        <v>1396</v>
      </c>
      <c r="O4164" s="45" t="s">
        <v>83</v>
      </c>
      <c r="P4164" s="35" t="s">
        <v>13496</v>
      </c>
    </row>
    <row r="4165" spans="2:16">
      <c r="B4165" s="35" t="s">
        <v>41</v>
      </c>
      <c r="C4165" s="35" t="s">
        <v>14789</v>
      </c>
      <c r="D4165" s="36">
        <v>90151702</v>
      </c>
      <c r="E4165" s="35" t="s">
        <v>1415</v>
      </c>
      <c r="F4165" t="s">
        <v>1455</v>
      </c>
      <c r="G4165" t="s">
        <v>555</v>
      </c>
      <c r="H4165" s="37">
        <v>10584</v>
      </c>
      <c r="I4165" s="37">
        <f t="shared" si="85"/>
        <v>10372.32</v>
      </c>
      <c r="J4165" s="35" t="s">
        <v>1395</v>
      </c>
      <c r="K4165" s="35" t="s">
        <v>1415</v>
      </c>
      <c r="L4165" s="33">
        <v>0.02</v>
      </c>
      <c r="M4165" s="21" t="s">
        <v>14848</v>
      </c>
      <c r="N4165" s="35" t="s">
        <v>1396</v>
      </c>
      <c r="O4165" s="45" t="s">
        <v>83</v>
      </c>
      <c r="P4165" s="35" t="s">
        <v>13496</v>
      </c>
    </row>
    <row r="4166" spans="2:16">
      <c r="B4166" s="35" t="s">
        <v>41</v>
      </c>
      <c r="C4166" s="35" t="s">
        <v>14789</v>
      </c>
      <c r="D4166" s="36">
        <v>90151702</v>
      </c>
      <c r="E4166" s="35" t="s">
        <v>1416</v>
      </c>
      <c r="F4166" t="s">
        <v>1456</v>
      </c>
      <c r="G4166" t="s">
        <v>555</v>
      </c>
      <c r="H4166" s="37">
        <v>13926.6</v>
      </c>
      <c r="I4166" s="37">
        <f t="shared" si="85"/>
        <v>13648.067999999999</v>
      </c>
      <c r="J4166" s="35" t="s">
        <v>1395</v>
      </c>
      <c r="K4166" s="35" t="s">
        <v>1416</v>
      </c>
      <c r="L4166" s="33">
        <v>0.02</v>
      </c>
      <c r="M4166" s="21" t="s">
        <v>14848</v>
      </c>
      <c r="N4166" s="35" t="s">
        <v>1396</v>
      </c>
      <c r="O4166" s="45" t="s">
        <v>83</v>
      </c>
      <c r="P4166" s="35" t="s">
        <v>13496</v>
      </c>
    </row>
    <row r="4167" spans="2:16">
      <c r="B4167" s="35" t="s">
        <v>41</v>
      </c>
      <c r="C4167" s="35" t="s">
        <v>14789</v>
      </c>
      <c r="D4167" s="36">
        <v>90151702</v>
      </c>
      <c r="E4167" s="35" t="s">
        <v>1417</v>
      </c>
      <c r="F4167" t="s">
        <v>1457</v>
      </c>
      <c r="G4167" t="s">
        <v>555</v>
      </c>
      <c r="H4167" s="37">
        <v>13748.4</v>
      </c>
      <c r="I4167" s="37">
        <f t="shared" si="85"/>
        <v>13473.431999999999</v>
      </c>
      <c r="J4167" s="35" t="s">
        <v>1395</v>
      </c>
      <c r="K4167" s="35" t="s">
        <v>1417</v>
      </c>
      <c r="L4167" s="33">
        <v>0.02</v>
      </c>
      <c r="M4167" s="21" t="s">
        <v>14848</v>
      </c>
      <c r="N4167" s="35" t="s">
        <v>1396</v>
      </c>
      <c r="O4167" s="45" t="s">
        <v>83</v>
      </c>
      <c r="P4167" s="35" t="s">
        <v>13496</v>
      </c>
    </row>
    <row r="4168" spans="2:16">
      <c r="B4168" s="35" t="s">
        <v>41</v>
      </c>
      <c r="C4168" s="35" t="s">
        <v>14789</v>
      </c>
      <c r="D4168" s="36">
        <v>90151702</v>
      </c>
      <c r="E4168" s="35" t="s">
        <v>1418</v>
      </c>
      <c r="F4168" t="s">
        <v>1458</v>
      </c>
      <c r="G4168" t="s">
        <v>555</v>
      </c>
      <c r="H4168" s="37">
        <v>10794.6</v>
      </c>
      <c r="I4168" s="37">
        <f t="shared" si="85"/>
        <v>10578.708000000001</v>
      </c>
      <c r="J4168" s="35" t="s">
        <v>1395</v>
      </c>
      <c r="K4168" s="35" t="s">
        <v>1418</v>
      </c>
      <c r="L4168" s="33">
        <v>0.02</v>
      </c>
      <c r="M4168" s="21" t="s">
        <v>14848</v>
      </c>
      <c r="N4168" s="35" t="s">
        <v>1396</v>
      </c>
      <c r="O4168" s="45" t="s">
        <v>83</v>
      </c>
      <c r="P4168" s="35" t="s">
        <v>13496</v>
      </c>
    </row>
    <row r="4169" spans="2:16">
      <c r="B4169" s="35" t="s">
        <v>41</v>
      </c>
      <c r="C4169" s="35" t="s">
        <v>14789</v>
      </c>
      <c r="D4169" s="36">
        <v>90151702</v>
      </c>
      <c r="E4169" s="35" t="s">
        <v>1419</v>
      </c>
      <c r="F4169" t="s">
        <v>1459</v>
      </c>
      <c r="G4169" t="s">
        <v>555</v>
      </c>
      <c r="H4169" s="37">
        <v>11874.6</v>
      </c>
      <c r="I4169" s="37">
        <f t="shared" si="85"/>
        <v>11637.108</v>
      </c>
      <c r="J4169" s="35" t="s">
        <v>1395</v>
      </c>
      <c r="K4169" s="35" t="s">
        <v>1419</v>
      </c>
      <c r="L4169" s="33">
        <v>0.02</v>
      </c>
      <c r="M4169" s="21" t="s">
        <v>14848</v>
      </c>
      <c r="N4169" s="35" t="s">
        <v>1396</v>
      </c>
      <c r="O4169" s="45" t="s">
        <v>83</v>
      </c>
      <c r="P4169" s="35" t="s">
        <v>13496</v>
      </c>
    </row>
    <row r="4170" spans="2:16">
      <c r="B4170" s="35" t="s">
        <v>41</v>
      </c>
      <c r="C4170" s="35" t="s">
        <v>14789</v>
      </c>
      <c r="D4170" s="36">
        <v>90151702</v>
      </c>
      <c r="E4170" s="35" t="s">
        <v>1420</v>
      </c>
      <c r="F4170" t="s">
        <v>1460</v>
      </c>
      <c r="G4170" t="s">
        <v>555</v>
      </c>
      <c r="H4170" s="37">
        <v>8451</v>
      </c>
      <c r="I4170" s="37">
        <f t="shared" si="85"/>
        <v>8281.98</v>
      </c>
      <c r="J4170" s="35" t="s">
        <v>1395</v>
      </c>
      <c r="K4170" s="35" t="s">
        <v>1420</v>
      </c>
      <c r="L4170" s="33">
        <v>0.02</v>
      </c>
      <c r="M4170" s="21" t="s">
        <v>14848</v>
      </c>
      <c r="N4170" s="35" t="s">
        <v>1396</v>
      </c>
      <c r="O4170" s="45" t="s">
        <v>83</v>
      </c>
      <c r="P4170" s="35" t="s">
        <v>13496</v>
      </c>
    </row>
    <row r="4171" spans="2:16">
      <c r="B4171" s="35" t="s">
        <v>41</v>
      </c>
      <c r="C4171" s="35" t="s">
        <v>14789</v>
      </c>
      <c r="D4171" s="36">
        <v>90151702</v>
      </c>
      <c r="E4171" s="35" t="s">
        <v>1421</v>
      </c>
      <c r="F4171" t="s">
        <v>1461</v>
      </c>
      <c r="G4171" t="s">
        <v>555</v>
      </c>
      <c r="H4171" s="37">
        <v>4617</v>
      </c>
      <c r="I4171" s="37">
        <f t="shared" si="85"/>
        <v>4524.66</v>
      </c>
      <c r="J4171" s="35" t="s">
        <v>1395</v>
      </c>
      <c r="K4171" s="35" t="s">
        <v>1421</v>
      </c>
      <c r="L4171" s="33">
        <v>0.02</v>
      </c>
      <c r="M4171" s="21" t="s">
        <v>14848</v>
      </c>
      <c r="N4171" s="35" t="s">
        <v>1396</v>
      </c>
      <c r="O4171" s="45" t="s">
        <v>83</v>
      </c>
      <c r="P4171" s="35" t="s">
        <v>13496</v>
      </c>
    </row>
    <row r="4172" spans="2:16">
      <c r="B4172" s="35" t="s">
        <v>41</v>
      </c>
      <c r="C4172" s="35" t="s">
        <v>14789</v>
      </c>
      <c r="D4172" s="36">
        <v>90151702</v>
      </c>
      <c r="E4172" s="35" t="s">
        <v>1422</v>
      </c>
      <c r="F4172" t="s">
        <v>1462</v>
      </c>
      <c r="G4172" t="s">
        <v>555</v>
      </c>
      <c r="H4172" s="37">
        <v>5886</v>
      </c>
      <c r="I4172" s="37">
        <f t="shared" si="85"/>
        <v>5768.28</v>
      </c>
      <c r="J4172" s="35" t="s">
        <v>1395</v>
      </c>
      <c r="K4172" s="35" t="s">
        <v>1422</v>
      </c>
      <c r="L4172" s="33">
        <v>0.02</v>
      </c>
      <c r="M4172" s="21" t="s">
        <v>14848</v>
      </c>
      <c r="N4172" s="35" t="s">
        <v>1396</v>
      </c>
      <c r="O4172" s="45" t="s">
        <v>83</v>
      </c>
      <c r="P4172" s="35" t="s">
        <v>13496</v>
      </c>
    </row>
    <row r="4173" spans="2:16">
      <c r="B4173" s="35" t="s">
        <v>41</v>
      </c>
      <c r="C4173" s="35" t="s">
        <v>14789</v>
      </c>
      <c r="D4173" s="36">
        <v>90151702</v>
      </c>
      <c r="E4173" s="35" t="s">
        <v>1423</v>
      </c>
      <c r="F4173" t="s">
        <v>1463</v>
      </c>
      <c r="G4173" t="s">
        <v>555</v>
      </c>
      <c r="H4173" s="37">
        <v>6156</v>
      </c>
      <c r="I4173" s="37">
        <f t="shared" si="85"/>
        <v>6032.88</v>
      </c>
      <c r="J4173" s="35" t="s">
        <v>1395</v>
      </c>
      <c r="K4173" s="35" t="s">
        <v>1423</v>
      </c>
      <c r="L4173" s="33">
        <v>0.02</v>
      </c>
      <c r="M4173" s="21" t="s">
        <v>14848</v>
      </c>
      <c r="N4173" s="35" t="s">
        <v>1396</v>
      </c>
      <c r="O4173" s="45" t="s">
        <v>83</v>
      </c>
      <c r="P4173" s="35" t="s">
        <v>13496</v>
      </c>
    </row>
    <row r="4174" spans="2:16">
      <c r="B4174" s="35" t="s">
        <v>41</v>
      </c>
      <c r="C4174" s="35" t="s">
        <v>14789</v>
      </c>
      <c r="D4174" s="36">
        <v>90151702</v>
      </c>
      <c r="E4174" s="35" t="s">
        <v>1424</v>
      </c>
      <c r="F4174" t="s">
        <v>1464</v>
      </c>
      <c r="G4174" t="s">
        <v>555</v>
      </c>
      <c r="H4174" s="37">
        <v>6858</v>
      </c>
      <c r="I4174" s="37">
        <f t="shared" si="85"/>
        <v>6720.84</v>
      </c>
      <c r="J4174" s="35" t="s">
        <v>1395</v>
      </c>
      <c r="K4174" s="35" t="s">
        <v>1424</v>
      </c>
      <c r="L4174" s="33">
        <v>0.02</v>
      </c>
      <c r="M4174" s="21" t="s">
        <v>14848</v>
      </c>
      <c r="N4174" s="35" t="s">
        <v>1396</v>
      </c>
      <c r="O4174" s="45" t="s">
        <v>83</v>
      </c>
      <c r="P4174" s="35" t="s">
        <v>13496</v>
      </c>
    </row>
    <row r="4175" spans="2:16">
      <c r="B4175" s="35" t="s">
        <v>41</v>
      </c>
      <c r="C4175" s="35" t="s">
        <v>14789</v>
      </c>
      <c r="D4175" s="36">
        <v>90151702</v>
      </c>
      <c r="E4175" s="35" t="s">
        <v>1425</v>
      </c>
      <c r="F4175" t="s">
        <v>1464</v>
      </c>
      <c r="G4175" t="s">
        <v>555</v>
      </c>
      <c r="H4175" s="37">
        <v>6858</v>
      </c>
      <c r="I4175" s="37">
        <f t="shared" si="85"/>
        <v>6720.84</v>
      </c>
      <c r="J4175" s="35" t="s">
        <v>1395</v>
      </c>
      <c r="K4175" s="35" t="s">
        <v>1425</v>
      </c>
      <c r="L4175" s="33">
        <v>0.02</v>
      </c>
      <c r="M4175" s="21" t="s">
        <v>14848</v>
      </c>
      <c r="N4175" s="35" t="s">
        <v>1396</v>
      </c>
      <c r="O4175" s="45" t="s">
        <v>83</v>
      </c>
      <c r="P4175" s="35" t="s">
        <v>13496</v>
      </c>
    </row>
    <row r="4176" spans="2:16">
      <c r="B4176" s="35" t="s">
        <v>41</v>
      </c>
      <c r="C4176" s="35" t="s">
        <v>14789</v>
      </c>
      <c r="D4176" s="36">
        <v>90151702</v>
      </c>
      <c r="E4176" s="35" t="s">
        <v>1426</v>
      </c>
      <c r="F4176" t="s">
        <v>1465</v>
      </c>
      <c r="G4176" t="s">
        <v>555</v>
      </c>
      <c r="H4176" s="37">
        <v>6156</v>
      </c>
      <c r="I4176" s="37">
        <f t="shared" si="85"/>
        <v>6032.88</v>
      </c>
      <c r="J4176" s="35" t="s">
        <v>1395</v>
      </c>
      <c r="K4176" s="35" t="s">
        <v>1426</v>
      </c>
      <c r="L4176" s="33">
        <v>0.02</v>
      </c>
      <c r="M4176" s="21" t="s">
        <v>14848</v>
      </c>
      <c r="N4176" s="35" t="s">
        <v>1396</v>
      </c>
      <c r="O4176" s="45" t="s">
        <v>83</v>
      </c>
      <c r="P4176" s="35" t="s">
        <v>13496</v>
      </c>
    </row>
    <row r="4177" spans="2:16">
      <c r="B4177" s="35" t="s">
        <v>41</v>
      </c>
      <c r="C4177" s="35" t="s">
        <v>14789</v>
      </c>
      <c r="D4177" s="36">
        <v>90151702</v>
      </c>
      <c r="E4177" s="35" t="s">
        <v>1427</v>
      </c>
      <c r="F4177" t="s">
        <v>1466</v>
      </c>
      <c r="G4177" t="s">
        <v>555</v>
      </c>
      <c r="H4177" s="37">
        <v>979.56</v>
      </c>
      <c r="I4177" s="37">
        <f t="shared" si="85"/>
        <v>959.96879999999987</v>
      </c>
      <c r="J4177" s="35" t="s">
        <v>1395</v>
      </c>
      <c r="K4177" s="35" t="s">
        <v>1427</v>
      </c>
      <c r="L4177" s="33">
        <v>0.02</v>
      </c>
      <c r="M4177" s="21" t="s">
        <v>14848</v>
      </c>
      <c r="N4177" s="35" t="s">
        <v>1396</v>
      </c>
      <c r="O4177" s="45" t="s">
        <v>83</v>
      </c>
      <c r="P4177" s="35" t="s">
        <v>13496</v>
      </c>
    </row>
    <row r="4178" spans="2:16">
      <c r="B4178" s="35" t="s">
        <v>41</v>
      </c>
      <c r="C4178" s="35" t="s">
        <v>14789</v>
      </c>
      <c r="D4178" s="36">
        <v>90151702</v>
      </c>
      <c r="E4178" s="35" t="s">
        <v>1428</v>
      </c>
      <c r="F4178" t="s">
        <v>1467</v>
      </c>
      <c r="G4178" t="s">
        <v>555</v>
      </c>
      <c r="H4178" s="37">
        <v>4271.3999999999996</v>
      </c>
      <c r="I4178" s="37">
        <f t="shared" si="85"/>
        <v>4185.9719999999998</v>
      </c>
      <c r="J4178" s="35" t="s">
        <v>1395</v>
      </c>
      <c r="K4178" s="35" t="s">
        <v>1428</v>
      </c>
      <c r="L4178" s="33">
        <v>0.02</v>
      </c>
      <c r="M4178" s="21" t="s">
        <v>14848</v>
      </c>
      <c r="N4178" s="35" t="s">
        <v>1396</v>
      </c>
      <c r="O4178" s="45" t="s">
        <v>83</v>
      </c>
      <c r="P4178" s="35" t="s">
        <v>13496</v>
      </c>
    </row>
    <row r="4179" spans="2:16">
      <c r="B4179" s="35" t="s">
        <v>41</v>
      </c>
      <c r="C4179" s="35" t="s">
        <v>14789</v>
      </c>
      <c r="D4179" s="36">
        <v>90151702</v>
      </c>
      <c r="E4179" s="35" t="s">
        <v>1429</v>
      </c>
      <c r="F4179" t="s">
        <v>1468</v>
      </c>
      <c r="G4179" t="s">
        <v>555</v>
      </c>
      <c r="H4179" s="37">
        <v>2646</v>
      </c>
      <c r="I4179" s="37">
        <f t="shared" si="85"/>
        <v>2593.08</v>
      </c>
      <c r="J4179" s="35" t="s">
        <v>1395</v>
      </c>
      <c r="K4179" s="35" t="s">
        <v>1429</v>
      </c>
      <c r="L4179" s="33">
        <v>0.02</v>
      </c>
      <c r="M4179" s="21" t="s">
        <v>14848</v>
      </c>
      <c r="N4179" s="35" t="s">
        <v>1396</v>
      </c>
      <c r="O4179" s="45" t="s">
        <v>83</v>
      </c>
      <c r="P4179" s="35" t="s">
        <v>13496</v>
      </c>
    </row>
    <row r="4180" spans="2:16">
      <c r="B4180" s="35" t="s">
        <v>41</v>
      </c>
      <c r="C4180" s="35" t="s">
        <v>14789</v>
      </c>
      <c r="D4180" s="36">
        <v>90151702</v>
      </c>
      <c r="E4180" s="35" t="s">
        <v>1430</v>
      </c>
      <c r="F4180" t="s">
        <v>1469</v>
      </c>
      <c r="G4180" t="s">
        <v>555</v>
      </c>
      <c r="H4180" s="37">
        <v>2970</v>
      </c>
      <c r="I4180" s="37">
        <f t="shared" si="85"/>
        <v>2910.6</v>
      </c>
      <c r="J4180" s="35" t="s">
        <v>1395</v>
      </c>
      <c r="K4180" s="35" t="s">
        <v>1430</v>
      </c>
      <c r="L4180" s="33">
        <v>0.02</v>
      </c>
      <c r="M4180" s="21" t="s">
        <v>14848</v>
      </c>
      <c r="N4180" s="35" t="s">
        <v>1396</v>
      </c>
      <c r="O4180" s="45" t="s">
        <v>83</v>
      </c>
      <c r="P4180" s="35" t="s">
        <v>13496</v>
      </c>
    </row>
    <row r="4181" spans="2:16">
      <c r="B4181" s="35" t="s">
        <v>41</v>
      </c>
      <c r="C4181" s="35" t="s">
        <v>14789</v>
      </c>
      <c r="D4181" s="36">
        <v>90151702</v>
      </c>
      <c r="E4181" s="35" t="s">
        <v>1431</v>
      </c>
      <c r="F4181" t="s">
        <v>1470</v>
      </c>
      <c r="G4181" t="s">
        <v>555</v>
      </c>
      <c r="H4181" s="37">
        <v>3267</v>
      </c>
      <c r="I4181" s="37">
        <f t="shared" si="85"/>
        <v>3201.66</v>
      </c>
      <c r="J4181" s="35" t="s">
        <v>1395</v>
      </c>
      <c r="K4181" s="35" t="s">
        <v>1431</v>
      </c>
      <c r="L4181" s="33">
        <v>0.02</v>
      </c>
      <c r="M4181" s="21" t="s">
        <v>14848</v>
      </c>
      <c r="N4181" s="35" t="s">
        <v>1396</v>
      </c>
      <c r="O4181" s="45" t="s">
        <v>83</v>
      </c>
      <c r="P4181" s="35" t="s">
        <v>13496</v>
      </c>
    </row>
    <row r="4182" spans="2:16">
      <c r="B4182" s="35" t="s">
        <v>41</v>
      </c>
      <c r="C4182" s="35" t="s">
        <v>14789</v>
      </c>
      <c r="D4182" s="36">
        <v>90151702</v>
      </c>
      <c r="E4182" s="35" t="s">
        <v>1432</v>
      </c>
      <c r="F4182" t="s">
        <v>1471</v>
      </c>
      <c r="G4182" t="s">
        <v>555</v>
      </c>
      <c r="H4182" s="37">
        <v>4676.3999999999996</v>
      </c>
      <c r="I4182" s="37">
        <f t="shared" si="85"/>
        <v>4582.8719999999994</v>
      </c>
      <c r="J4182" s="35" t="s">
        <v>1395</v>
      </c>
      <c r="K4182" s="35" t="s">
        <v>1432</v>
      </c>
      <c r="L4182" s="33">
        <v>0.02</v>
      </c>
      <c r="M4182" s="21" t="s">
        <v>14848</v>
      </c>
      <c r="N4182" s="35" t="s">
        <v>1396</v>
      </c>
      <c r="O4182" s="45" t="s">
        <v>83</v>
      </c>
      <c r="P4182" s="35" t="s">
        <v>13496</v>
      </c>
    </row>
    <row r="4183" spans="2:16">
      <c r="B4183" s="35" t="s">
        <v>41</v>
      </c>
      <c r="C4183" s="35" t="s">
        <v>14789</v>
      </c>
      <c r="D4183" s="36">
        <v>90151702</v>
      </c>
      <c r="E4183" s="35" t="s">
        <v>1433</v>
      </c>
      <c r="F4183" t="s">
        <v>1472</v>
      </c>
      <c r="G4183" t="s">
        <v>555</v>
      </c>
      <c r="H4183" s="37">
        <v>5000.3999999999996</v>
      </c>
      <c r="I4183" s="37">
        <f t="shared" si="85"/>
        <v>4900.3919999999998</v>
      </c>
      <c r="J4183" s="35" t="s">
        <v>1395</v>
      </c>
      <c r="K4183" s="35" t="s">
        <v>1433</v>
      </c>
      <c r="L4183" s="33">
        <v>0.02</v>
      </c>
      <c r="M4183" s="21" t="s">
        <v>14848</v>
      </c>
      <c r="N4183" s="35" t="s">
        <v>1396</v>
      </c>
      <c r="O4183" s="45" t="s">
        <v>83</v>
      </c>
      <c r="P4183" s="35" t="s">
        <v>13496</v>
      </c>
    </row>
    <row r="4184" spans="2:16">
      <c r="B4184" s="35" t="s">
        <v>41</v>
      </c>
      <c r="C4184" s="35" t="s">
        <v>14789</v>
      </c>
      <c r="D4184" s="36">
        <v>90151702</v>
      </c>
      <c r="E4184" s="35" t="s">
        <v>1434</v>
      </c>
      <c r="F4184" t="s">
        <v>1470</v>
      </c>
      <c r="G4184" t="s">
        <v>555</v>
      </c>
      <c r="H4184" s="37">
        <v>5500.44</v>
      </c>
      <c r="I4184" s="37">
        <f t="shared" si="85"/>
        <v>5390.4311999999991</v>
      </c>
      <c r="J4184" s="35" t="s">
        <v>1395</v>
      </c>
      <c r="K4184" s="35" t="s">
        <v>1434</v>
      </c>
      <c r="L4184" s="33">
        <v>0.02</v>
      </c>
      <c r="M4184" s="21" t="s">
        <v>14848</v>
      </c>
      <c r="N4184" s="35" t="s">
        <v>1396</v>
      </c>
      <c r="O4184" s="45" t="s">
        <v>83</v>
      </c>
      <c r="P4184" s="35" t="s">
        <v>13496</v>
      </c>
    </row>
    <row r="4185" spans="2:16">
      <c r="B4185" s="35" t="s">
        <v>41</v>
      </c>
      <c r="C4185" s="35" t="s">
        <v>14789</v>
      </c>
      <c r="D4185" s="36">
        <v>90151702</v>
      </c>
      <c r="E4185" s="35" t="s">
        <v>1435</v>
      </c>
      <c r="F4185" t="s">
        <v>1473</v>
      </c>
      <c r="G4185" t="s">
        <v>555</v>
      </c>
      <c r="H4185" s="37">
        <v>3780</v>
      </c>
      <c r="I4185" s="37">
        <f t="shared" si="85"/>
        <v>3704.4</v>
      </c>
      <c r="J4185" s="35" t="s">
        <v>1395</v>
      </c>
      <c r="K4185" s="35" t="s">
        <v>1435</v>
      </c>
      <c r="L4185" s="33">
        <v>0.02</v>
      </c>
      <c r="M4185" s="21" t="s">
        <v>14848</v>
      </c>
      <c r="N4185" s="35" t="s">
        <v>1396</v>
      </c>
      <c r="O4185" s="45" t="s">
        <v>83</v>
      </c>
      <c r="P4185" s="35" t="s">
        <v>13496</v>
      </c>
    </row>
    <row r="4186" spans="2:16">
      <c r="B4186" s="35" t="s">
        <v>41</v>
      </c>
      <c r="C4186" s="35" t="s">
        <v>14789</v>
      </c>
      <c r="D4186" s="36">
        <v>90151702</v>
      </c>
      <c r="E4186" s="35" t="s">
        <v>1436</v>
      </c>
      <c r="F4186" t="s">
        <v>1474</v>
      </c>
      <c r="G4186" t="s">
        <v>555</v>
      </c>
      <c r="H4186" s="37">
        <v>4590</v>
      </c>
      <c r="I4186" s="37">
        <f t="shared" si="85"/>
        <v>4498.2</v>
      </c>
      <c r="J4186" s="35" t="s">
        <v>1395</v>
      </c>
      <c r="K4186" s="35" t="s">
        <v>1436</v>
      </c>
      <c r="L4186" s="33">
        <v>0.02</v>
      </c>
      <c r="M4186" s="21" t="s">
        <v>14848</v>
      </c>
      <c r="N4186" s="35" t="s">
        <v>1396</v>
      </c>
      <c r="O4186" s="45" t="s">
        <v>83</v>
      </c>
      <c r="P4186" s="35" t="s">
        <v>13496</v>
      </c>
    </row>
    <row r="4187" spans="2:16">
      <c r="B4187" s="35" t="s">
        <v>41</v>
      </c>
      <c r="C4187" s="35" t="s">
        <v>14789</v>
      </c>
      <c r="D4187" s="36">
        <v>90151702</v>
      </c>
      <c r="E4187" s="35" t="s">
        <v>1437</v>
      </c>
      <c r="F4187" t="s">
        <v>1475</v>
      </c>
      <c r="G4187" t="s">
        <v>555</v>
      </c>
      <c r="H4187" s="37">
        <v>3234.6</v>
      </c>
      <c r="I4187" s="37">
        <f t="shared" ref="I4187:I4250" si="86">H4187*0.98</f>
        <v>3169.9079999999999</v>
      </c>
      <c r="J4187" s="35" t="s">
        <v>1395</v>
      </c>
      <c r="K4187" s="35" t="s">
        <v>1437</v>
      </c>
      <c r="L4187" s="33">
        <v>0.02</v>
      </c>
      <c r="M4187" s="21" t="s">
        <v>14848</v>
      </c>
      <c r="N4187" s="35" t="s">
        <v>1396</v>
      </c>
      <c r="O4187" s="45" t="s">
        <v>83</v>
      </c>
      <c r="P4187" s="35" t="s">
        <v>13496</v>
      </c>
    </row>
    <row r="4188" spans="2:16">
      <c r="B4188" s="35" t="s">
        <v>41</v>
      </c>
      <c r="C4188" s="35" t="s">
        <v>14789</v>
      </c>
      <c r="D4188" s="36">
        <v>90151702</v>
      </c>
      <c r="E4188" s="35" t="s">
        <v>1476</v>
      </c>
      <c r="F4188" t="s">
        <v>1517</v>
      </c>
      <c r="G4188" t="s">
        <v>555</v>
      </c>
      <c r="H4188" s="37">
        <v>5967</v>
      </c>
      <c r="I4188" s="37">
        <f t="shared" si="86"/>
        <v>5847.66</v>
      </c>
      <c r="J4188" s="35" t="s">
        <v>1395</v>
      </c>
      <c r="K4188" s="35" t="s">
        <v>1476</v>
      </c>
      <c r="L4188" s="33">
        <v>0.02</v>
      </c>
      <c r="M4188" s="21" t="s">
        <v>14848</v>
      </c>
      <c r="N4188" s="35" t="s">
        <v>1396</v>
      </c>
      <c r="O4188" s="45" t="s">
        <v>83</v>
      </c>
      <c r="P4188" s="35" t="s">
        <v>13496</v>
      </c>
    </row>
    <row r="4189" spans="2:16">
      <c r="B4189" s="35" t="s">
        <v>41</v>
      </c>
      <c r="C4189" s="35" t="s">
        <v>14789</v>
      </c>
      <c r="D4189" s="36">
        <v>90151702</v>
      </c>
      <c r="E4189" s="35" t="s">
        <v>1477</v>
      </c>
      <c r="F4189" t="s">
        <v>1518</v>
      </c>
      <c r="G4189" t="s">
        <v>555</v>
      </c>
      <c r="H4189" s="37">
        <v>5967</v>
      </c>
      <c r="I4189" s="37">
        <f t="shared" si="86"/>
        <v>5847.66</v>
      </c>
      <c r="J4189" s="35" t="s">
        <v>1395</v>
      </c>
      <c r="K4189" s="35" t="s">
        <v>1477</v>
      </c>
      <c r="L4189" s="33">
        <v>0.02</v>
      </c>
      <c r="M4189" s="21" t="s">
        <v>14848</v>
      </c>
      <c r="N4189" s="35" t="s">
        <v>1396</v>
      </c>
      <c r="O4189" s="45" t="s">
        <v>83</v>
      </c>
      <c r="P4189" s="35" t="s">
        <v>13496</v>
      </c>
    </row>
    <row r="4190" spans="2:16">
      <c r="B4190" s="35" t="s">
        <v>41</v>
      </c>
      <c r="C4190" s="35" t="s">
        <v>14789</v>
      </c>
      <c r="D4190" s="36">
        <v>90151702</v>
      </c>
      <c r="E4190" s="35" t="s">
        <v>1478</v>
      </c>
      <c r="F4190" t="s">
        <v>1519</v>
      </c>
      <c r="G4190" t="s">
        <v>555</v>
      </c>
      <c r="H4190" s="37">
        <v>8731.7999999999993</v>
      </c>
      <c r="I4190" s="37">
        <f t="shared" si="86"/>
        <v>8557.1639999999989</v>
      </c>
      <c r="J4190" s="35" t="s">
        <v>1395</v>
      </c>
      <c r="K4190" s="35" t="s">
        <v>1478</v>
      </c>
      <c r="L4190" s="33">
        <v>0.02</v>
      </c>
      <c r="M4190" s="21" t="s">
        <v>14848</v>
      </c>
      <c r="N4190" s="35" t="s">
        <v>1396</v>
      </c>
      <c r="O4190" s="45" t="s">
        <v>83</v>
      </c>
      <c r="P4190" s="35" t="s">
        <v>13496</v>
      </c>
    </row>
    <row r="4191" spans="2:16">
      <c r="B4191" s="35" t="s">
        <v>41</v>
      </c>
      <c r="C4191" s="35" t="s">
        <v>14789</v>
      </c>
      <c r="D4191" s="36">
        <v>90151702</v>
      </c>
      <c r="E4191" s="35" t="s">
        <v>1479</v>
      </c>
      <c r="F4191" t="s">
        <v>1520</v>
      </c>
      <c r="G4191" t="s">
        <v>555</v>
      </c>
      <c r="H4191" s="37">
        <v>10027.799999999999</v>
      </c>
      <c r="I4191" s="37">
        <f t="shared" si="86"/>
        <v>9827.2439999999988</v>
      </c>
      <c r="J4191" s="35" t="s">
        <v>1395</v>
      </c>
      <c r="K4191" s="35" t="s">
        <v>1479</v>
      </c>
      <c r="L4191" s="33">
        <v>0.02</v>
      </c>
      <c r="M4191" s="21" t="s">
        <v>14848</v>
      </c>
      <c r="N4191" s="35" t="s">
        <v>1396</v>
      </c>
      <c r="O4191" s="45" t="s">
        <v>83</v>
      </c>
      <c r="P4191" s="35" t="s">
        <v>13496</v>
      </c>
    </row>
    <row r="4192" spans="2:16">
      <c r="B4192" s="35" t="s">
        <v>41</v>
      </c>
      <c r="C4192" s="35" t="s">
        <v>14789</v>
      </c>
      <c r="D4192" s="36">
        <v>90151702</v>
      </c>
      <c r="E4192" s="35" t="s">
        <v>1480</v>
      </c>
      <c r="F4192" t="s">
        <v>1521</v>
      </c>
      <c r="G4192" t="s">
        <v>555</v>
      </c>
      <c r="H4192" s="37">
        <v>9055.7999999999993</v>
      </c>
      <c r="I4192" s="37">
        <f t="shared" si="86"/>
        <v>8874.6839999999993</v>
      </c>
      <c r="J4192" s="35" t="s">
        <v>1395</v>
      </c>
      <c r="K4192" s="35" t="s">
        <v>1480</v>
      </c>
      <c r="L4192" s="33">
        <v>0.02</v>
      </c>
      <c r="M4192" s="21" t="s">
        <v>14848</v>
      </c>
      <c r="N4192" s="35" t="s">
        <v>1396</v>
      </c>
      <c r="O4192" s="45" t="s">
        <v>83</v>
      </c>
      <c r="P4192" s="35" t="s">
        <v>13496</v>
      </c>
    </row>
    <row r="4193" spans="2:16">
      <c r="B4193" s="35" t="s">
        <v>41</v>
      </c>
      <c r="C4193" s="35" t="s">
        <v>14789</v>
      </c>
      <c r="D4193" s="36">
        <v>90151702</v>
      </c>
      <c r="E4193" s="35" t="s">
        <v>1481</v>
      </c>
      <c r="F4193" t="s">
        <v>1522</v>
      </c>
      <c r="G4193" t="s">
        <v>555</v>
      </c>
      <c r="H4193" s="37">
        <v>9703.7999999999993</v>
      </c>
      <c r="I4193" s="37">
        <f t="shared" si="86"/>
        <v>9509.7239999999983</v>
      </c>
      <c r="J4193" s="35" t="s">
        <v>1395</v>
      </c>
      <c r="K4193" s="35" t="s">
        <v>1481</v>
      </c>
      <c r="L4193" s="33">
        <v>0.02</v>
      </c>
      <c r="M4193" s="21" t="s">
        <v>14848</v>
      </c>
      <c r="N4193" s="35" t="s">
        <v>1396</v>
      </c>
      <c r="O4193" s="45" t="s">
        <v>83</v>
      </c>
      <c r="P4193" s="35" t="s">
        <v>13496</v>
      </c>
    </row>
    <row r="4194" spans="2:16">
      <c r="B4194" s="35" t="s">
        <v>41</v>
      </c>
      <c r="C4194" s="35" t="s">
        <v>14789</v>
      </c>
      <c r="D4194" s="36">
        <v>90151702</v>
      </c>
      <c r="E4194" s="35" t="s">
        <v>1482</v>
      </c>
      <c r="F4194" t="s">
        <v>1523</v>
      </c>
      <c r="G4194" t="s">
        <v>555</v>
      </c>
      <c r="H4194" s="37">
        <v>10027.799999999999</v>
      </c>
      <c r="I4194" s="37">
        <f t="shared" si="86"/>
        <v>9827.2439999999988</v>
      </c>
      <c r="J4194" s="35" t="s">
        <v>1395</v>
      </c>
      <c r="K4194" s="35" t="s">
        <v>1482</v>
      </c>
      <c r="L4194" s="33">
        <v>0.02</v>
      </c>
      <c r="M4194" s="21" t="s">
        <v>14848</v>
      </c>
      <c r="N4194" s="35" t="s">
        <v>1396</v>
      </c>
      <c r="O4194" s="45" t="s">
        <v>83</v>
      </c>
      <c r="P4194" s="35" t="s">
        <v>13496</v>
      </c>
    </row>
    <row r="4195" spans="2:16">
      <c r="B4195" s="35" t="s">
        <v>41</v>
      </c>
      <c r="C4195" s="35" t="s">
        <v>14789</v>
      </c>
      <c r="D4195" s="36">
        <v>90151702</v>
      </c>
      <c r="E4195" s="35" t="s">
        <v>1483</v>
      </c>
      <c r="F4195" t="s">
        <v>1524</v>
      </c>
      <c r="G4195" t="s">
        <v>555</v>
      </c>
      <c r="H4195" s="37">
        <v>19110.599999999999</v>
      </c>
      <c r="I4195" s="37">
        <f t="shared" si="86"/>
        <v>18728.387999999999</v>
      </c>
      <c r="J4195" s="35" t="s">
        <v>1395</v>
      </c>
      <c r="K4195" s="35" t="s">
        <v>1483</v>
      </c>
      <c r="L4195" s="33">
        <v>0.02</v>
      </c>
      <c r="M4195" s="21" t="s">
        <v>14848</v>
      </c>
      <c r="N4195" s="35" t="s">
        <v>1396</v>
      </c>
      <c r="O4195" s="45" t="s">
        <v>83</v>
      </c>
      <c r="P4195" s="35" t="s">
        <v>13496</v>
      </c>
    </row>
    <row r="4196" spans="2:16">
      <c r="B4196" s="35" t="s">
        <v>41</v>
      </c>
      <c r="C4196" s="35" t="s">
        <v>14789</v>
      </c>
      <c r="D4196" s="36">
        <v>90151702</v>
      </c>
      <c r="E4196" s="35" t="s">
        <v>1484</v>
      </c>
      <c r="F4196" t="s">
        <v>1525</v>
      </c>
      <c r="G4196" t="s">
        <v>555</v>
      </c>
      <c r="H4196" s="37">
        <v>19434.599999999999</v>
      </c>
      <c r="I4196" s="37">
        <f t="shared" si="86"/>
        <v>19045.907999999999</v>
      </c>
      <c r="J4196" s="35" t="s">
        <v>1395</v>
      </c>
      <c r="K4196" s="35" t="s">
        <v>1484</v>
      </c>
      <c r="L4196" s="33">
        <v>0.02</v>
      </c>
      <c r="M4196" s="21" t="s">
        <v>14848</v>
      </c>
      <c r="N4196" s="35" t="s">
        <v>1396</v>
      </c>
      <c r="O4196" s="45" t="s">
        <v>83</v>
      </c>
      <c r="P4196" s="35" t="s">
        <v>13496</v>
      </c>
    </row>
    <row r="4197" spans="2:16">
      <c r="B4197" s="35" t="s">
        <v>41</v>
      </c>
      <c r="C4197" s="35" t="s">
        <v>14789</v>
      </c>
      <c r="D4197" s="36">
        <v>90151702</v>
      </c>
      <c r="E4197" s="35" t="s">
        <v>1485</v>
      </c>
      <c r="F4197" t="s">
        <v>1526</v>
      </c>
      <c r="G4197" t="s">
        <v>555</v>
      </c>
      <c r="H4197" s="37">
        <v>9180</v>
      </c>
      <c r="I4197" s="37">
        <f t="shared" si="86"/>
        <v>8996.4</v>
      </c>
      <c r="J4197" s="35" t="s">
        <v>1395</v>
      </c>
      <c r="K4197" s="35" t="s">
        <v>1485</v>
      </c>
      <c r="L4197" s="33">
        <v>0.02</v>
      </c>
      <c r="M4197" s="21" t="s">
        <v>14848</v>
      </c>
      <c r="N4197" s="35" t="s">
        <v>1396</v>
      </c>
      <c r="O4197" s="45" t="s">
        <v>83</v>
      </c>
      <c r="P4197" s="35" t="s">
        <v>13496</v>
      </c>
    </row>
    <row r="4198" spans="2:16">
      <c r="B4198" s="35" t="s">
        <v>41</v>
      </c>
      <c r="C4198" s="35" t="s">
        <v>14789</v>
      </c>
      <c r="D4198" s="36">
        <v>90151702</v>
      </c>
      <c r="E4198" s="35" t="s">
        <v>1486</v>
      </c>
      <c r="F4198" t="s">
        <v>1527</v>
      </c>
      <c r="G4198" t="s">
        <v>555</v>
      </c>
      <c r="H4198" s="37">
        <v>4644</v>
      </c>
      <c r="I4198" s="37">
        <f t="shared" si="86"/>
        <v>4551.12</v>
      </c>
      <c r="J4198" s="35" t="s">
        <v>1395</v>
      </c>
      <c r="K4198" s="35" t="s">
        <v>1486</v>
      </c>
      <c r="L4198" s="33">
        <v>0.02</v>
      </c>
      <c r="M4198" s="21" t="s">
        <v>14848</v>
      </c>
      <c r="N4198" s="35" t="s">
        <v>1396</v>
      </c>
      <c r="O4198" s="45" t="s">
        <v>83</v>
      </c>
      <c r="P4198" s="35" t="s">
        <v>13496</v>
      </c>
    </row>
    <row r="4199" spans="2:16">
      <c r="B4199" s="35" t="s">
        <v>41</v>
      </c>
      <c r="C4199" s="35" t="s">
        <v>14789</v>
      </c>
      <c r="D4199" s="36">
        <v>90151702</v>
      </c>
      <c r="E4199" s="35" t="s">
        <v>1487</v>
      </c>
      <c r="F4199" t="s">
        <v>1528</v>
      </c>
      <c r="G4199" t="s">
        <v>555</v>
      </c>
      <c r="H4199" s="37">
        <v>4644</v>
      </c>
      <c r="I4199" s="37">
        <f t="shared" si="86"/>
        <v>4551.12</v>
      </c>
      <c r="J4199" s="35" t="s">
        <v>1395</v>
      </c>
      <c r="K4199" s="35" t="s">
        <v>1487</v>
      </c>
      <c r="L4199" s="33">
        <v>0.02</v>
      </c>
      <c r="M4199" s="21" t="s">
        <v>14848</v>
      </c>
      <c r="N4199" s="35" t="s">
        <v>1396</v>
      </c>
      <c r="O4199" s="45" t="s">
        <v>83</v>
      </c>
      <c r="P4199" s="35" t="s">
        <v>13496</v>
      </c>
    </row>
    <row r="4200" spans="2:16">
      <c r="B4200" s="35" t="s">
        <v>41</v>
      </c>
      <c r="C4200" s="35" t="s">
        <v>14789</v>
      </c>
      <c r="D4200" s="36">
        <v>90151702</v>
      </c>
      <c r="E4200" s="35" t="s">
        <v>1488</v>
      </c>
      <c r="F4200" t="s">
        <v>1528</v>
      </c>
      <c r="G4200" t="s">
        <v>555</v>
      </c>
      <c r="H4200" s="37">
        <v>4644</v>
      </c>
      <c r="I4200" s="37">
        <f t="shared" si="86"/>
        <v>4551.12</v>
      </c>
      <c r="J4200" s="35" t="s">
        <v>1395</v>
      </c>
      <c r="K4200" s="35" t="s">
        <v>1488</v>
      </c>
      <c r="L4200" s="33">
        <v>0.02</v>
      </c>
      <c r="M4200" s="21" t="s">
        <v>14848</v>
      </c>
      <c r="N4200" s="35" t="s">
        <v>1396</v>
      </c>
      <c r="O4200" s="45" t="s">
        <v>83</v>
      </c>
      <c r="P4200" s="35" t="s">
        <v>13496</v>
      </c>
    </row>
    <row r="4201" spans="2:16">
      <c r="B4201" s="35" t="s">
        <v>41</v>
      </c>
      <c r="C4201" s="35" t="s">
        <v>14789</v>
      </c>
      <c r="D4201" s="36">
        <v>90151702</v>
      </c>
      <c r="E4201" s="35" t="s">
        <v>1489</v>
      </c>
      <c r="F4201" t="s">
        <v>1529</v>
      </c>
      <c r="G4201" t="s">
        <v>555</v>
      </c>
      <c r="H4201" s="37">
        <v>18138.599999999999</v>
      </c>
      <c r="I4201" s="37">
        <f t="shared" si="86"/>
        <v>17775.827999999998</v>
      </c>
      <c r="J4201" s="35" t="s">
        <v>1395</v>
      </c>
      <c r="K4201" s="35" t="s">
        <v>1489</v>
      </c>
      <c r="L4201" s="33">
        <v>0.02</v>
      </c>
      <c r="M4201" s="21" t="s">
        <v>14848</v>
      </c>
      <c r="N4201" s="35" t="s">
        <v>1396</v>
      </c>
      <c r="O4201" s="45" t="s">
        <v>83</v>
      </c>
      <c r="P4201" s="35" t="s">
        <v>13496</v>
      </c>
    </row>
    <row r="4202" spans="2:16">
      <c r="B4202" s="35" t="s">
        <v>41</v>
      </c>
      <c r="C4202" s="35" t="s">
        <v>14789</v>
      </c>
      <c r="D4202" s="36">
        <v>90151702</v>
      </c>
      <c r="E4202" s="35" t="s">
        <v>1490</v>
      </c>
      <c r="F4202" t="s">
        <v>1530</v>
      </c>
      <c r="G4202" t="s">
        <v>555</v>
      </c>
      <c r="H4202" s="37">
        <v>4617</v>
      </c>
      <c r="I4202" s="37">
        <f t="shared" si="86"/>
        <v>4524.66</v>
      </c>
      <c r="J4202" s="35" t="s">
        <v>1395</v>
      </c>
      <c r="K4202" s="35" t="s">
        <v>1490</v>
      </c>
      <c r="L4202" s="33">
        <v>0.02</v>
      </c>
      <c r="M4202" s="21" t="s">
        <v>14848</v>
      </c>
      <c r="N4202" s="35" t="s">
        <v>1396</v>
      </c>
      <c r="O4202" s="45" t="s">
        <v>83</v>
      </c>
      <c r="P4202" s="35" t="s">
        <v>13496</v>
      </c>
    </row>
    <row r="4203" spans="2:16">
      <c r="B4203" s="35" t="s">
        <v>41</v>
      </c>
      <c r="C4203" s="35" t="s">
        <v>14789</v>
      </c>
      <c r="D4203" s="36">
        <v>90151702</v>
      </c>
      <c r="E4203" s="35" t="s">
        <v>1491</v>
      </c>
      <c r="F4203" t="s">
        <v>1531</v>
      </c>
      <c r="G4203" t="s">
        <v>555</v>
      </c>
      <c r="H4203" s="37">
        <v>4617</v>
      </c>
      <c r="I4203" s="37">
        <f t="shared" si="86"/>
        <v>4524.66</v>
      </c>
      <c r="J4203" s="35" t="s">
        <v>1395</v>
      </c>
      <c r="K4203" s="35" t="s">
        <v>1491</v>
      </c>
      <c r="L4203" s="33">
        <v>0.02</v>
      </c>
      <c r="M4203" s="21" t="s">
        <v>14848</v>
      </c>
      <c r="N4203" s="35" t="s">
        <v>1396</v>
      </c>
      <c r="O4203" s="45" t="s">
        <v>83</v>
      </c>
      <c r="P4203" s="35" t="s">
        <v>13496</v>
      </c>
    </row>
    <row r="4204" spans="2:16">
      <c r="B4204" s="35" t="s">
        <v>41</v>
      </c>
      <c r="C4204" s="35" t="s">
        <v>14789</v>
      </c>
      <c r="D4204" s="36">
        <v>90151702</v>
      </c>
      <c r="E4204" s="35" t="s">
        <v>1492</v>
      </c>
      <c r="F4204" t="s">
        <v>1532</v>
      </c>
      <c r="G4204" t="s">
        <v>555</v>
      </c>
      <c r="H4204" s="37">
        <v>297</v>
      </c>
      <c r="I4204" s="37">
        <f t="shared" si="86"/>
        <v>291.06</v>
      </c>
      <c r="J4204" s="35" t="s">
        <v>1395</v>
      </c>
      <c r="K4204" s="35" t="s">
        <v>1492</v>
      </c>
      <c r="L4204" s="33">
        <v>0.02</v>
      </c>
      <c r="M4204" s="21" t="s">
        <v>14848</v>
      </c>
      <c r="N4204" s="35" t="s">
        <v>1396</v>
      </c>
      <c r="O4204" s="45" t="s">
        <v>83</v>
      </c>
      <c r="P4204" s="35" t="s">
        <v>13496</v>
      </c>
    </row>
    <row r="4205" spans="2:16">
      <c r="B4205" s="35" t="s">
        <v>41</v>
      </c>
      <c r="C4205" s="35" t="s">
        <v>14789</v>
      </c>
      <c r="D4205" s="36">
        <v>90151702</v>
      </c>
      <c r="E4205" s="35" t="s">
        <v>1493</v>
      </c>
      <c r="F4205" t="s">
        <v>1533</v>
      </c>
      <c r="G4205" t="s">
        <v>555</v>
      </c>
      <c r="H4205" s="37">
        <v>297</v>
      </c>
      <c r="I4205" s="37">
        <f t="shared" si="86"/>
        <v>291.06</v>
      </c>
      <c r="J4205" s="35" t="s">
        <v>1395</v>
      </c>
      <c r="K4205" s="35" t="s">
        <v>1493</v>
      </c>
      <c r="L4205" s="33">
        <v>0.02</v>
      </c>
      <c r="M4205" s="21" t="s">
        <v>14848</v>
      </c>
      <c r="N4205" s="35" t="s">
        <v>1396</v>
      </c>
      <c r="O4205" s="45" t="s">
        <v>83</v>
      </c>
      <c r="P4205" s="35" t="s">
        <v>13496</v>
      </c>
    </row>
    <row r="4206" spans="2:16">
      <c r="B4206" s="35" t="s">
        <v>41</v>
      </c>
      <c r="C4206" s="35" t="s">
        <v>14789</v>
      </c>
      <c r="D4206" s="36">
        <v>90151702</v>
      </c>
      <c r="E4206" s="35" t="s">
        <v>1494</v>
      </c>
      <c r="F4206" t="s">
        <v>1534</v>
      </c>
      <c r="G4206" t="s">
        <v>555</v>
      </c>
      <c r="H4206" s="37">
        <v>621</v>
      </c>
      <c r="I4206" s="37">
        <f t="shared" si="86"/>
        <v>608.58000000000004</v>
      </c>
      <c r="J4206" s="35" t="s">
        <v>1395</v>
      </c>
      <c r="K4206" s="35" t="s">
        <v>1494</v>
      </c>
      <c r="L4206" s="33">
        <v>0.02</v>
      </c>
      <c r="M4206" s="21" t="s">
        <v>14848</v>
      </c>
      <c r="N4206" s="35" t="s">
        <v>1396</v>
      </c>
      <c r="O4206" s="45" t="s">
        <v>83</v>
      </c>
      <c r="P4206" s="35" t="s">
        <v>13496</v>
      </c>
    </row>
    <row r="4207" spans="2:16">
      <c r="B4207" s="35" t="s">
        <v>41</v>
      </c>
      <c r="C4207" s="35" t="s">
        <v>14789</v>
      </c>
      <c r="D4207" s="36">
        <v>90151702</v>
      </c>
      <c r="E4207" s="35" t="s">
        <v>1495</v>
      </c>
      <c r="F4207" t="s">
        <v>1535</v>
      </c>
      <c r="G4207" t="s">
        <v>555</v>
      </c>
      <c r="H4207" s="37">
        <v>621</v>
      </c>
      <c r="I4207" s="37">
        <f t="shared" si="86"/>
        <v>608.58000000000004</v>
      </c>
      <c r="J4207" s="35" t="s">
        <v>1395</v>
      </c>
      <c r="K4207" s="35" t="s">
        <v>1495</v>
      </c>
      <c r="L4207" s="33">
        <v>0.02</v>
      </c>
      <c r="M4207" s="21" t="s">
        <v>14848</v>
      </c>
      <c r="N4207" s="35" t="s">
        <v>1396</v>
      </c>
      <c r="O4207" s="45" t="s">
        <v>83</v>
      </c>
      <c r="P4207" s="35" t="s">
        <v>13496</v>
      </c>
    </row>
    <row r="4208" spans="2:16">
      <c r="B4208" s="35" t="s">
        <v>41</v>
      </c>
      <c r="C4208" s="35" t="s">
        <v>14789</v>
      </c>
      <c r="D4208" s="36">
        <v>90151702</v>
      </c>
      <c r="E4208" s="35" t="s">
        <v>1496</v>
      </c>
      <c r="F4208" t="s">
        <v>1536</v>
      </c>
      <c r="G4208" t="s">
        <v>555</v>
      </c>
      <c r="H4208" s="37">
        <v>7537.32</v>
      </c>
      <c r="I4208" s="37">
        <f t="shared" si="86"/>
        <v>7386.5735999999997</v>
      </c>
      <c r="J4208" s="35" t="s">
        <v>1395</v>
      </c>
      <c r="K4208" s="35" t="s">
        <v>1496</v>
      </c>
      <c r="L4208" s="33">
        <v>0.02</v>
      </c>
      <c r="M4208" s="21" t="s">
        <v>14848</v>
      </c>
      <c r="N4208" s="35" t="s">
        <v>1396</v>
      </c>
      <c r="O4208" s="45" t="s">
        <v>83</v>
      </c>
      <c r="P4208" s="35" t="s">
        <v>13496</v>
      </c>
    </row>
    <row r="4209" spans="2:16">
      <c r="B4209" s="35" t="s">
        <v>41</v>
      </c>
      <c r="C4209" s="35" t="s">
        <v>14789</v>
      </c>
      <c r="D4209" s="36">
        <v>90151702</v>
      </c>
      <c r="E4209" s="35" t="s">
        <v>1497</v>
      </c>
      <c r="F4209" t="s">
        <v>1537</v>
      </c>
      <c r="G4209" t="s">
        <v>555</v>
      </c>
      <c r="H4209" s="37">
        <v>39960</v>
      </c>
      <c r="I4209" s="37">
        <f t="shared" si="86"/>
        <v>39160.800000000003</v>
      </c>
      <c r="J4209" s="35" t="s">
        <v>1395</v>
      </c>
      <c r="K4209" s="35" t="s">
        <v>1497</v>
      </c>
      <c r="L4209" s="33">
        <v>0.02</v>
      </c>
      <c r="M4209" s="21" t="s">
        <v>14848</v>
      </c>
      <c r="N4209" s="35" t="s">
        <v>1396</v>
      </c>
      <c r="O4209" s="45" t="s">
        <v>83</v>
      </c>
      <c r="P4209" s="35" t="s">
        <v>13496</v>
      </c>
    </row>
    <row r="4210" spans="2:16">
      <c r="B4210" s="35" t="s">
        <v>41</v>
      </c>
      <c r="C4210" s="35" t="s">
        <v>14789</v>
      </c>
      <c r="D4210" s="36">
        <v>90151702</v>
      </c>
      <c r="E4210" s="35" t="s">
        <v>1498</v>
      </c>
      <c r="F4210" t="s">
        <v>1538</v>
      </c>
      <c r="G4210" t="s">
        <v>555</v>
      </c>
      <c r="H4210" s="37">
        <v>50625</v>
      </c>
      <c r="I4210" s="37">
        <f t="shared" si="86"/>
        <v>49612.5</v>
      </c>
      <c r="J4210" s="35" t="s">
        <v>1395</v>
      </c>
      <c r="K4210" s="35" t="s">
        <v>1498</v>
      </c>
      <c r="L4210" s="33">
        <v>0.02</v>
      </c>
      <c r="M4210" s="21" t="s">
        <v>14848</v>
      </c>
      <c r="N4210" s="35" t="s">
        <v>1396</v>
      </c>
      <c r="O4210" s="45" t="s">
        <v>83</v>
      </c>
      <c r="P4210" s="35" t="s">
        <v>13496</v>
      </c>
    </row>
    <row r="4211" spans="2:16">
      <c r="B4211" s="35" t="s">
        <v>41</v>
      </c>
      <c r="C4211" s="35" t="s">
        <v>14789</v>
      </c>
      <c r="D4211" s="36">
        <v>90151702</v>
      </c>
      <c r="E4211" s="35" t="s">
        <v>1499</v>
      </c>
      <c r="F4211" t="s">
        <v>1539</v>
      </c>
      <c r="G4211" t="s">
        <v>555</v>
      </c>
      <c r="H4211" s="37">
        <v>29354.400000000001</v>
      </c>
      <c r="I4211" s="37">
        <f t="shared" si="86"/>
        <v>28767.312000000002</v>
      </c>
      <c r="J4211" s="35" t="s">
        <v>1395</v>
      </c>
      <c r="K4211" s="35" t="s">
        <v>1499</v>
      </c>
      <c r="L4211" s="33">
        <v>0.02</v>
      </c>
      <c r="M4211" s="21" t="s">
        <v>14848</v>
      </c>
      <c r="N4211" s="35" t="s">
        <v>1396</v>
      </c>
      <c r="O4211" s="45" t="s">
        <v>83</v>
      </c>
      <c r="P4211" s="35" t="s">
        <v>13496</v>
      </c>
    </row>
    <row r="4212" spans="2:16">
      <c r="B4212" s="35" t="s">
        <v>41</v>
      </c>
      <c r="C4212" s="35" t="s">
        <v>14789</v>
      </c>
      <c r="D4212" s="36">
        <v>90151702</v>
      </c>
      <c r="E4212" s="35" t="s">
        <v>1500</v>
      </c>
      <c r="F4212" t="s">
        <v>1540</v>
      </c>
      <c r="G4212" t="s">
        <v>555</v>
      </c>
      <c r="H4212" s="37">
        <v>13176</v>
      </c>
      <c r="I4212" s="37">
        <f t="shared" si="86"/>
        <v>12912.48</v>
      </c>
      <c r="J4212" s="35" t="s">
        <v>1395</v>
      </c>
      <c r="K4212" s="35" t="s">
        <v>1500</v>
      </c>
      <c r="L4212" s="33">
        <v>0.02</v>
      </c>
      <c r="M4212" s="21" t="s">
        <v>14848</v>
      </c>
      <c r="N4212" s="35" t="s">
        <v>1396</v>
      </c>
      <c r="O4212" s="45" t="s">
        <v>83</v>
      </c>
      <c r="P4212" s="35" t="s">
        <v>13496</v>
      </c>
    </row>
    <row r="4213" spans="2:16">
      <c r="B4213" s="35" t="s">
        <v>41</v>
      </c>
      <c r="C4213" s="35" t="s">
        <v>14789</v>
      </c>
      <c r="D4213" s="36">
        <v>90151702</v>
      </c>
      <c r="E4213" s="35" t="s">
        <v>1501</v>
      </c>
      <c r="F4213" t="s">
        <v>1541</v>
      </c>
      <c r="G4213" t="s">
        <v>555</v>
      </c>
      <c r="H4213" s="37">
        <v>7923.96</v>
      </c>
      <c r="I4213" s="37">
        <f t="shared" si="86"/>
        <v>7765.4808000000003</v>
      </c>
      <c r="J4213" s="35" t="s">
        <v>1395</v>
      </c>
      <c r="K4213" s="35" t="s">
        <v>1501</v>
      </c>
      <c r="L4213" s="33">
        <v>0.02</v>
      </c>
      <c r="M4213" s="21" t="s">
        <v>14848</v>
      </c>
      <c r="N4213" s="35" t="s">
        <v>1396</v>
      </c>
      <c r="O4213" s="45" t="s">
        <v>83</v>
      </c>
      <c r="P4213" s="35" t="s">
        <v>13496</v>
      </c>
    </row>
    <row r="4214" spans="2:16">
      <c r="B4214" s="35" t="s">
        <v>41</v>
      </c>
      <c r="C4214" s="35" t="s">
        <v>14789</v>
      </c>
      <c r="D4214" s="36">
        <v>90151702</v>
      </c>
      <c r="E4214" s="35" t="s">
        <v>1502</v>
      </c>
      <c r="F4214" t="s">
        <v>1542</v>
      </c>
      <c r="G4214" t="s">
        <v>555</v>
      </c>
      <c r="H4214" s="37">
        <v>13176</v>
      </c>
      <c r="I4214" s="37">
        <f t="shared" si="86"/>
        <v>12912.48</v>
      </c>
      <c r="J4214" s="35" t="s">
        <v>1395</v>
      </c>
      <c r="K4214" s="35" t="s">
        <v>1502</v>
      </c>
      <c r="L4214" s="33">
        <v>0.02</v>
      </c>
      <c r="M4214" s="21" t="s">
        <v>14848</v>
      </c>
      <c r="N4214" s="35" t="s">
        <v>1396</v>
      </c>
      <c r="O4214" s="45" t="s">
        <v>83</v>
      </c>
      <c r="P4214" s="35" t="s">
        <v>13496</v>
      </c>
    </row>
    <row r="4215" spans="2:16">
      <c r="B4215" s="35" t="s">
        <v>41</v>
      </c>
      <c r="C4215" s="35" t="s">
        <v>14789</v>
      </c>
      <c r="D4215" s="36">
        <v>90151702</v>
      </c>
      <c r="E4215" s="35" t="s">
        <v>1503</v>
      </c>
      <c r="F4215" t="s">
        <v>1543</v>
      </c>
      <c r="G4215" t="s">
        <v>555</v>
      </c>
      <c r="H4215" s="37">
        <v>12166.2</v>
      </c>
      <c r="I4215" s="37">
        <f t="shared" si="86"/>
        <v>11922.876</v>
      </c>
      <c r="J4215" s="35" t="s">
        <v>1395</v>
      </c>
      <c r="K4215" s="35" t="s">
        <v>1503</v>
      </c>
      <c r="L4215" s="33">
        <v>0.02</v>
      </c>
      <c r="M4215" s="21" t="s">
        <v>14848</v>
      </c>
      <c r="N4215" s="35" t="s">
        <v>1396</v>
      </c>
      <c r="O4215" s="45" t="s">
        <v>83</v>
      </c>
      <c r="P4215" s="35" t="s">
        <v>13496</v>
      </c>
    </row>
    <row r="4216" spans="2:16">
      <c r="B4216" s="35" t="s">
        <v>41</v>
      </c>
      <c r="C4216" s="35" t="s">
        <v>14789</v>
      </c>
      <c r="D4216" s="36">
        <v>90151702</v>
      </c>
      <c r="E4216" s="35" t="s">
        <v>1504</v>
      </c>
      <c r="F4216" t="s">
        <v>1544</v>
      </c>
      <c r="G4216" t="s">
        <v>555</v>
      </c>
      <c r="H4216" s="37">
        <v>9293.4</v>
      </c>
      <c r="I4216" s="37">
        <f t="shared" si="86"/>
        <v>9107.5319999999992</v>
      </c>
      <c r="J4216" s="35" t="s">
        <v>1395</v>
      </c>
      <c r="K4216" s="35" t="s">
        <v>1504</v>
      </c>
      <c r="L4216" s="33">
        <v>0.02</v>
      </c>
      <c r="M4216" s="21" t="s">
        <v>14848</v>
      </c>
      <c r="N4216" s="35" t="s">
        <v>1396</v>
      </c>
      <c r="O4216" s="45" t="s">
        <v>83</v>
      </c>
      <c r="P4216" s="35" t="s">
        <v>13496</v>
      </c>
    </row>
    <row r="4217" spans="2:16">
      <c r="B4217" s="35" t="s">
        <v>41</v>
      </c>
      <c r="C4217" s="35" t="s">
        <v>14789</v>
      </c>
      <c r="D4217" s="36">
        <v>90151702</v>
      </c>
      <c r="E4217" s="35" t="s">
        <v>1505</v>
      </c>
      <c r="F4217" t="s">
        <v>1545</v>
      </c>
      <c r="G4217" t="s">
        <v>555</v>
      </c>
      <c r="H4217" s="37">
        <v>10260</v>
      </c>
      <c r="I4217" s="37">
        <f t="shared" si="86"/>
        <v>10054.799999999999</v>
      </c>
      <c r="J4217" s="35" t="s">
        <v>1395</v>
      </c>
      <c r="K4217" s="35" t="s">
        <v>1505</v>
      </c>
      <c r="L4217" s="33">
        <v>0.02</v>
      </c>
      <c r="M4217" s="21" t="s">
        <v>14848</v>
      </c>
      <c r="N4217" s="35" t="s">
        <v>1396</v>
      </c>
      <c r="O4217" s="45" t="s">
        <v>83</v>
      </c>
      <c r="P4217" s="35" t="s">
        <v>13496</v>
      </c>
    </row>
    <row r="4218" spans="2:16">
      <c r="B4218" s="35" t="s">
        <v>41</v>
      </c>
      <c r="C4218" s="35" t="s">
        <v>14789</v>
      </c>
      <c r="D4218" s="36">
        <v>90151702</v>
      </c>
      <c r="E4218" s="35" t="s">
        <v>1506</v>
      </c>
      <c r="F4218" t="s">
        <v>1546</v>
      </c>
      <c r="G4218" t="s">
        <v>555</v>
      </c>
      <c r="H4218" s="37">
        <v>10260</v>
      </c>
      <c r="I4218" s="37">
        <f t="shared" si="86"/>
        <v>10054.799999999999</v>
      </c>
      <c r="J4218" s="35" t="s">
        <v>1395</v>
      </c>
      <c r="K4218" s="35" t="s">
        <v>1506</v>
      </c>
      <c r="L4218" s="33">
        <v>0.02</v>
      </c>
      <c r="M4218" s="21" t="s">
        <v>14848</v>
      </c>
      <c r="N4218" s="35" t="s">
        <v>1396</v>
      </c>
      <c r="O4218" s="45" t="s">
        <v>83</v>
      </c>
      <c r="P4218" s="35" t="s">
        <v>13496</v>
      </c>
    </row>
    <row r="4219" spans="2:16">
      <c r="B4219" s="35" t="s">
        <v>41</v>
      </c>
      <c r="C4219" s="35" t="s">
        <v>14789</v>
      </c>
      <c r="D4219" s="36">
        <v>90151702</v>
      </c>
      <c r="E4219" s="35" t="s">
        <v>1507</v>
      </c>
      <c r="F4219" t="s">
        <v>1547</v>
      </c>
      <c r="G4219" t="s">
        <v>555</v>
      </c>
      <c r="H4219" s="37">
        <v>9617.4</v>
      </c>
      <c r="I4219" s="37">
        <f t="shared" si="86"/>
        <v>9425.0519999999997</v>
      </c>
      <c r="J4219" s="35" t="s">
        <v>1395</v>
      </c>
      <c r="K4219" s="35" t="s">
        <v>1507</v>
      </c>
      <c r="L4219" s="33">
        <v>0.02</v>
      </c>
      <c r="M4219" s="21" t="s">
        <v>14848</v>
      </c>
      <c r="N4219" s="35" t="s">
        <v>1396</v>
      </c>
      <c r="O4219" s="45" t="s">
        <v>83</v>
      </c>
      <c r="P4219" s="35" t="s">
        <v>13496</v>
      </c>
    </row>
    <row r="4220" spans="2:16">
      <c r="B4220" s="35" t="s">
        <v>41</v>
      </c>
      <c r="C4220" s="35" t="s">
        <v>14789</v>
      </c>
      <c r="D4220" s="36">
        <v>90151702</v>
      </c>
      <c r="E4220" s="35" t="s">
        <v>1508</v>
      </c>
      <c r="F4220" t="s">
        <v>1548</v>
      </c>
      <c r="G4220" t="s">
        <v>555</v>
      </c>
      <c r="H4220" s="37">
        <v>4914</v>
      </c>
      <c r="I4220" s="37">
        <f t="shared" si="86"/>
        <v>4815.72</v>
      </c>
      <c r="J4220" s="35" t="s">
        <v>1395</v>
      </c>
      <c r="K4220" s="35" t="s">
        <v>1508</v>
      </c>
      <c r="L4220" s="33">
        <v>0.02</v>
      </c>
      <c r="M4220" s="21" t="s">
        <v>14848</v>
      </c>
      <c r="N4220" s="35" t="s">
        <v>1396</v>
      </c>
      <c r="O4220" s="45" t="s">
        <v>83</v>
      </c>
      <c r="P4220" s="35" t="s">
        <v>13496</v>
      </c>
    </row>
    <row r="4221" spans="2:16">
      <c r="B4221" s="35" t="s">
        <v>41</v>
      </c>
      <c r="C4221" s="35" t="s">
        <v>14789</v>
      </c>
      <c r="D4221" s="36">
        <v>90151702</v>
      </c>
      <c r="E4221" s="35" t="s">
        <v>1509</v>
      </c>
      <c r="F4221" t="s">
        <v>1549</v>
      </c>
      <c r="G4221" t="s">
        <v>555</v>
      </c>
      <c r="H4221" s="37">
        <v>4914</v>
      </c>
      <c r="I4221" s="37">
        <f t="shared" si="86"/>
        <v>4815.72</v>
      </c>
      <c r="J4221" s="35" t="s">
        <v>1395</v>
      </c>
      <c r="K4221" s="35" t="s">
        <v>1509</v>
      </c>
      <c r="L4221" s="33">
        <v>0.02</v>
      </c>
      <c r="M4221" s="21" t="s">
        <v>14848</v>
      </c>
      <c r="N4221" s="35" t="s">
        <v>1396</v>
      </c>
      <c r="O4221" s="45" t="s">
        <v>83</v>
      </c>
      <c r="P4221" s="35" t="s">
        <v>13496</v>
      </c>
    </row>
    <row r="4222" spans="2:16">
      <c r="B4222" s="35" t="s">
        <v>41</v>
      </c>
      <c r="C4222" s="35" t="s">
        <v>14789</v>
      </c>
      <c r="D4222" s="36">
        <v>90151702</v>
      </c>
      <c r="E4222" s="35" t="s">
        <v>1510</v>
      </c>
      <c r="F4222" t="s">
        <v>1550</v>
      </c>
      <c r="G4222" t="s">
        <v>555</v>
      </c>
      <c r="H4222" s="37">
        <v>5238</v>
      </c>
      <c r="I4222" s="37">
        <f t="shared" si="86"/>
        <v>5133.24</v>
      </c>
      <c r="J4222" s="35" t="s">
        <v>1395</v>
      </c>
      <c r="K4222" s="35" t="s">
        <v>1510</v>
      </c>
      <c r="L4222" s="33">
        <v>0.02</v>
      </c>
      <c r="M4222" s="21" t="s">
        <v>14848</v>
      </c>
      <c r="N4222" s="35" t="s">
        <v>1396</v>
      </c>
      <c r="O4222" s="45" t="s">
        <v>83</v>
      </c>
      <c r="P4222" s="35" t="s">
        <v>13496</v>
      </c>
    </row>
    <row r="4223" spans="2:16">
      <c r="B4223" s="35" t="s">
        <v>41</v>
      </c>
      <c r="C4223" s="35" t="s">
        <v>14789</v>
      </c>
      <c r="D4223" s="36">
        <v>90151702</v>
      </c>
      <c r="E4223" s="35" t="s">
        <v>1511</v>
      </c>
      <c r="F4223" t="s">
        <v>1551</v>
      </c>
      <c r="G4223" t="s">
        <v>555</v>
      </c>
      <c r="H4223" s="37">
        <v>5400</v>
      </c>
      <c r="I4223" s="37">
        <f t="shared" si="86"/>
        <v>5292</v>
      </c>
      <c r="J4223" s="35" t="s">
        <v>1395</v>
      </c>
      <c r="K4223" s="35" t="s">
        <v>1511</v>
      </c>
      <c r="L4223" s="33">
        <v>0.02</v>
      </c>
      <c r="M4223" s="21" t="s">
        <v>14848</v>
      </c>
      <c r="N4223" s="35" t="s">
        <v>1396</v>
      </c>
      <c r="O4223" s="45" t="s">
        <v>83</v>
      </c>
      <c r="P4223" s="35" t="s">
        <v>13496</v>
      </c>
    </row>
    <row r="4224" spans="2:16">
      <c r="B4224" s="35" t="s">
        <v>41</v>
      </c>
      <c r="C4224" s="35" t="s">
        <v>14789</v>
      </c>
      <c r="D4224" s="36">
        <v>90151702</v>
      </c>
      <c r="E4224" s="35" t="s">
        <v>1512</v>
      </c>
      <c r="F4224" t="s">
        <v>1552</v>
      </c>
      <c r="G4224" t="s">
        <v>555</v>
      </c>
      <c r="H4224" s="37">
        <v>5238</v>
      </c>
      <c r="I4224" s="37">
        <f t="shared" si="86"/>
        <v>5133.24</v>
      </c>
      <c r="J4224" s="35" t="s">
        <v>1395</v>
      </c>
      <c r="K4224" s="35" t="s">
        <v>1512</v>
      </c>
      <c r="L4224" s="33">
        <v>0.02</v>
      </c>
      <c r="M4224" s="21" t="s">
        <v>14848</v>
      </c>
      <c r="N4224" s="35" t="s">
        <v>1396</v>
      </c>
      <c r="O4224" s="45" t="s">
        <v>83</v>
      </c>
      <c r="P4224" s="35" t="s">
        <v>13496</v>
      </c>
    </row>
    <row r="4225" spans="2:16">
      <c r="B4225" s="35" t="s">
        <v>41</v>
      </c>
      <c r="C4225" s="35" t="s">
        <v>14789</v>
      </c>
      <c r="D4225" s="36">
        <v>90151702</v>
      </c>
      <c r="E4225" s="35" t="s">
        <v>1513</v>
      </c>
      <c r="F4225" t="s">
        <v>1553</v>
      </c>
      <c r="G4225" t="s">
        <v>555</v>
      </c>
      <c r="H4225" s="37">
        <v>5886</v>
      </c>
      <c r="I4225" s="37">
        <f t="shared" si="86"/>
        <v>5768.28</v>
      </c>
      <c r="J4225" s="35" t="s">
        <v>1395</v>
      </c>
      <c r="K4225" s="35" t="s">
        <v>1513</v>
      </c>
      <c r="L4225" s="33">
        <v>0.02</v>
      </c>
      <c r="M4225" s="21" t="s">
        <v>14848</v>
      </c>
      <c r="N4225" s="35" t="s">
        <v>1396</v>
      </c>
      <c r="O4225" s="45" t="s">
        <v>83</v>
      </c>
      <c r="P4225" s="35" t="s">
        <v>13496</v>
      </c>
    </row>
    <row r="4226" spans="2:16">
      <c r="B4226" s="35" t="s">
        <v>41</v>
      </c>
      <c r="C4226" s="35" t="s">
        <v>14789</v>
      </c>
      <c r="D4226" s="36">
        <v>90151702</v>
      </c>
      <c r="E4226" s="35" t="s">
        <v>1514</v>
      </c>
      <c r="F4226" t="s">
        <v>1554</v>
      </c>
      <c r="G4226" t="s">
        <v>555</v>
      </c>
      <c r="H4226" s="37">
        <v>5886</v>
      </c>
      <c r="I4226" s="37">
        <f t="shared" si="86"/>
        <v>5768.28</v>
      </c>
      <c r="J4226" s="35" t="s">
        <v>1395</v>
      </c>
      <c r="K4226" s="35" t="s">
        <v>1514</v>
      </c>
      <c r="L4226" s="33">
        <v>0.02</v>
      </c>
      <c r="M4226" s="21" t="s">
        <v>14848</v>
      </c>
      <c r="N4226" s="35" t="s">
        <v>1396</v>
      </c>
      <c r="O4226" s="45" t="s">
        <v>83</v>
      </c>
      <c r="P4226" s="35" t="s">
        <v>13496</v>
      </c>
    </row>
    <row r="4227" spans="2:16">
      <c r="B4227" s="35" t="s">
        <v>41</v>
      </c>
      <c r="C4227" s="35" t="s">
        <v>14789</v>
      </c>
      <c r="D4227" s="36">
        <v>90151702</v>
      </c>
      <c r="E4227" s="35" t="s">
        <v>1515</v>
      </c>
      <c r="F4227" t="s">
        <v>1555</v>
      </c>
      <c r="G4227" t="s">
        <v>555</v>
      </c>
      <c r="H4227" s="37">
        <v>6210</v>
      </c>
      <c r="I4227" s="37">
        <f t="shared" si="86"/>
        <v>6085.8</v>
      </c>
      <c r="J4227" s="35" t="s">
        <v>1395</v>
      </c>
      <c r="K4227" s="35" t="s">
        <v>1515</v>
      </c>
      <c r="L4227" s="33">
        <v>0.02</v>
      </c>
      <c r="M4227" s="21" t="s">
        <v>14848</v>
      </c>
      <c r="N4227" s="35" t="s">
        <v>1396</v>
      </c>
      <c r="O4227" s="45" t="s">
        <v>83</v>
      </c>
      <c r="P4227" s="35" t="s">
        <v>13496</v>
      </c>
    </row>
    <row r="4228" spans="2:16">
      <c r="B4228" s="35" t="s">
        <v>41</v>
      </c>
      <c r="C4228" s="35" t="s">
        <v>14789</v>
      </c>
      <c r="D4228" s="36">
        <v>90151702</v>
      </c>
      <c r="E4228" s="35" t="s">
        <v>1516</v>
      </c>
      <c r="F4228" t="s">
        <v>1556</v>
      </c>
      <c r="G4228" t="s">
        <v>555</v>
      </c>
      <c r="H4228" s="37">
        <v>6210</v>
      </c>
      <c r="I4228" s="37">
        <f t="shared" si="86"/>
        <v>6085.8</v>
      </c>
      <c r="J4228" s="35" t="s">
        <v>1395</v>
      </c>
      <c r="K4228" s="35" t="s">
        <v>1516</v>
      </c>
      <c r="L4228" s="33">
        <v>0.02</v>
      </c>
      <c r="M4228" s="21" t="s">
        <v>14848</v>
      </c>
      <c r="N4228" s="35" t="s">
        <v>1396</v>
      </c>
      <c r="O4228" s="45" t="s">
        <v>83</v>
      </c>
      <c r="P4228" s="35" t="s">
        <v>13496</v>
      </c>
    </row>
    <row r="4229" spans="2:16" ht="15.75">
      <c r="B4229" s="35" t="s">
        <v>41</v>
      </c>
      <c r="C4229" s="35" t="s">
        <v>14789</v>
      </c>
      <c r="D4229" s="36">
        <v>90151702</v>
      </c>
      <c r="E4229" s="35" t="s">
        <v>1557</v>
      </c>
      <c r="F4229" t="s">
        <v>1598</v>
      </c>
      <c r="G4229" t="s">
        <v>555</v>
      </c>
      <c r="H4229" s="69">
        <v>5616</v>
      </c>
      <c r="I4229" s="37">
        <f t="shared" si="86"/>
        <v>5503.68</v>
      </c>
      <c r="J4229" s="35" t="s">
        <v>1395</v>
      </c>
      <c r="K4229" s="35" t="s">
        <v>1557</v>
      </c>
      <c r="L4229" s="33">
        <v>0.02</v>
      </c>
      <c r="M4229" s="21" t="s">
        <v>14848</v>
      </c>
      <c r="N4229" s="35" t="s">
        <v>1396</v>
      </c>
      <c r="O4229" s="45" t="s">
        <v>83</v>
      </c>
      <c r="P4229" s="35" t="s">
        <v>13496</v>
      </c>
    </row>
    <row r="4230" spans="2:16" ht="15.75">
      <c r="B4230" s="35" t="s">
        <v>41</v>
      </c>
      <c r="C4230" s="35" t="s">
        <v>14789</v>
      </c>
      <c r="D4230" s="36">
        <v>90151702</v>
      </c>
      <c r="E4230" s="35" t="s">
        <v>1558</v>
      </c>
      <c r="F4230" t="s">
        <v>1599</v>
      </c>
      <c r="G4230" t="s">
        <v>555</v>
      </c>
      <c r="H4230" s="69">
        <v>11610</v>
      </c>
      <c r="I4230" s="37">
        <f t="shared" si="86"/>
        <v>11377.8</v>
      </c>
      <c r="J4230" s="35" t="s">
        <v>1395</v>
      </c>
      <c r="K4230" s="35" t="s">
        <v>1558</v>
      </c>
      <c r="L4230" s="33">
        <v>0.02</v>
      </c>
      <c r="M4230" s="21" t="s">
        <v>14848</v>
      </c>
      <c r="N4230" s="35" t="s">
        <v>1396</v>
      </c>
      <c r="O4230" s="45" t="s">
        <v>83</v>
      </c>
      <c r="P4230" s="35" t="s">
        <v>13496</v>
      </c>
    </row>
    <row r="4231" spans="2:16" ht="15.75">
      <c r="B4231" s="35" t="s">
        <v>41</v>
      </c>
      <c r="C4231" s="35" t="s">
        <v>14789</v>
      </c>
      <c r="D4231" s="36">
        <v>90151702</v>
      </c>
      <c r="E4231" s="35" t="s">
        <v>1559</v>
      </c>
      <c r="F4231" t="s">
        <v>1600</v>
      </c>
      <c r="G4231" t="s">
        <v>555</v>
      </c>
      <c r="H4231" s="69">
        <v>6426</v>
      </c>
      <c r="I4231" s="37">
        <f t="shared" si="86"/>
        <v>6297.48</v>
      </c>
      <c r="J4231" s="35" t="s">
        <v>1395</v>
      </c>
      <c r="K4231" s="35" t="s">
        <v>1559</v>
      </c>
      <c r="L4231" s="33">
        <v>0.02</v>
      </c>
      <c r="M4231" s="21" t="s">
        <v>14848</v>
      </c>
      <c r="N4231" s="35" t="s">
        <v>1396</v>
      </c>
      <c r="O4231" s="45" t="s">
        <v>83</v>
      </c>
      <c r="P4231" s="35" t="s">
        <v>13496</v>
      </c>
    </row>
    <row r="4232" spans="2:16" ht="15.75">
      <c r="B4232" s="35" t="s">
        <v>41</v>
      </c>
      <c r="C4232" s="35" t="s">
        <v>14789</v>
      </c>
      <c r="D4232" s="36">
        <v>90151702</v>
      </c>
      <c r="E4232" s="35" t="s">
        <v>1560</v>
      </c>
      <c r="F4232" t="s">
        <v>1601</v>
      </c>
      <c r="G4232" t="s">
        <v>555</v>
      </c>
      <c r="H4232" s="69">
        <v>6750</v>
      </c>
      <c r="I4232" s="37">
        <f t="shared" si="86"/>
        <v>6615</v>
      </c>
      <c r="J4232" s="35" t="s">
        <v>1395</v>
      </c>
      <c r="K4232" s="35" t="s">
        <v>1560</v>
      </c>
      <c r="L4232" s="33">
        <v>0.02</v>
      </c>
      <c r="M4232" s="21" t="s">
        <v>14848</v>
      </c>
      <c r="N4232" s="35" t="s">
        <v>1396</v>
      </c>
      <c r="O4232" s="45" t="s">
        <v>83</v>
      </c>
      <c r="P4232" s="35" t="s">
        <v>13496</v>
      </c>
    </row>
    <row r="4233" spans="2:16" ht="15.75">
      <c r="B4233" s="35" t="s">
        <v>41</v>
      </c>
      <c r="C4233" s="35" t="s">
        <v>14789</v>
      </c>
      <c r="D4233" s="36">
        <v>90151702</v>
      </c>
      <c r="E4233" s="35" t="s">
        <v>1561</v>
      </c>
      <c r="F4233" t="s">
        <v>1602</v>
      </c>
      <c r="G4233" t="s">
        <v>555</v>
      </c>
      <c r="H4233" s="69">
        <v>6750</v>
      </c>
      <c r="I4233" s="37">
        <f t="shared" si="86"/>
        <v>6615</v>
      </c>
      <c r="J4233" s="35" t="s">
        <v>1395</v>
      </c>
      <c r="K4233" s="35" t="s">
        <v>1561</v>
      </c>
      <c r="L4233" s="33">
        <v>0.02</v>
      </c>
      <c r="M4233" s="21" t="s">
        <v>14848</v>
      </c>
      <c r="N4233" s="35" t="s">
        <v>1396</v>
      </c>
      <c r="O4233" s="45" t="s">
        <v>83</v>
      </c>
      <c r="P4233" s="35" t="s">
        <v>13496</v>
      </c>
    </row>
    <row r="4234" spans="2:16" ht="15.75">
      <c r="B4234" s="35" t="s">
        <v>41</v>
      </c>
      <c r="C4234" s="35" t="s">
        <v>14789</v>
      </c>
      <c r="D4234" s="36">
        <v>90151702</v>
      </c>
      <c r="E4234" s="35" t="s">
        <v>1562</v>
      </c>
      <c r="F4234" t="s">
        <v>1603</v>
      </c>
      <c r="G4234" t="s">
        <v>555</v>
      </c>
      <c r="H4234" s="69">
        <v>7155</v>
      </c>
      <c r="I4234" s="37">
        <f t="shared" si="86"/>
        <v>7011.9</v>
      </c>
      <c r="J4234" s="35" t="s">
        <v>1395</v>
      </c>
      <c r="K4234" s="35" t="s">
        <v>1562</v>
      </c>
      <c r="L4234" s="33">
        <v>0.02</v>
      </c>
      <c r="M4234" s="21" t="s">
        <v>14848</v>
      </c>
      <c r="N4234" s="35" t="s">
        <v>1396</v>
      </c>
      <c r="O4234" s="45" t="s">
        <v>83</v>
      </c>
      <c r="P4234" s="35" t="s">
        <v>13496</v>
      </c>
    </row>
    <row r="4235" spans="2:16" ht="15.75">
      <c r="B4235" s="35" t="s">
        <v>41</v>
      </c>
      <c r="C4235" s="35" t="s">
        <v>14789</v>
      </c>
      <c r="D4235" s="36">
        <v>90151702</v>
      </c>
      <c r="E4235" s="35" t="s">
        <v>1563</v>
      </c>
      <c r="F4235" t="s">
        <v>1604</v>
      </c>
      <c r="G4235" t="s">
        <v>555</v>
      </c>
      <c r="H4235" s="69">
        <v>7371</v>
      </c>
      <c r="I4235" s="37">
        <f t="shared" si="86"/>
        <v>7223.58</v>
      </c>
      <c r="J4235" s="35" t="s">
        <v>1395</v>
      </c>
      <c r="K4235" s="35" t="s">
        <v>1563</v>
      </c>
      <c r="L4235" s="33">
        <v>0.02</v>
      </c>
      <c r="M4235" s="21" t="s">
        <v>14848</v>
      </c>
      <c r="N4235" s="35" t="s">
        <v>1396</v>
      </c>
      <c r="O4235" s="45" t="s">
        <v>83</v>
      </c>
      <c r="P4235" s="35" t="s">
        <v>13496</v>
      </c>
    </row>
    <row r="4236" spans="2:16" ht="15.75">
      <c r="B4236" s="35" t="s">
        <v>41</v>
      </c>
      <c r="C4236" s="35" t="s">
        <v>14789</v>
      </c>
      <c r="D4236" s="36">
        <v>90151702</v>
      </c>
      <c r="E4236" s="35" t="s">
        <v>1564</v>
      </c>
      <c r="F4236" t="s">
        <v>1605</v>
      </c>
      <c r="G4236" t="s">
        <v>555</v>
      </c>
      <c r="H4236" s="69">
        <v>7479</v>
      </c>
      <c r="I4236" s="37">
        <f t="shared" si="86"/>
        <v>7329.42</v>
      </c>
      <c r="J4236" s="35" t="s">
        <v>1395</v>
      </c>
      <c r="K4236" s="35" t="s">
        <v>1564</v>
      </c>
      <c r="L4236" s="33">
        <v>0.02</v>
      </c>
      <c r="M4236" s="21" t="s">
        <v>14848</v>
      </c>
      <c r="N4236" s="35" t="s">
        <v>1396</v>
      </c>
      <c r="O4236" s="45" t="s">
        <v>83</v>
      </c>
      <c r="P4236" s="35" t="s">
        <v>13496</v>
      </c>
    </row>
    <row r="4237" spans="2:16" ht="15.75">
      <c r="B4237" s="35" t="s">
        <v>41</v>
      </c>
      <c r="C4237" s="35" t="s">
        <v>14789</v>
      </c>
      <c r="D4237" s="36">
        <v>90151702</v>
      </c>
      <c r="E4237" s="35" t="s">
        <v>1565</v>
      </c>
      <c r="F4237" t="s">
        <v>1606</v>
      </c>
      <c r="G4237" t="s">
        <v>555</v>
      </c>
      <c r="H4237" s="69">
        <v>7047</v>
      </c>
      <c r="I4237" s="37">
        <f t="shared" si="86"/>
        <v>6906.0599999999995</v>
      </c>
      <c r="J4237" s="35" t="s">
        <v>1395</v>
      </c>
      <c r="K4237" s="35" t="s">
        <v>1565</v>
      </c>
      <c r="L4237" s="33">
        <v>0.02</v>
      </c>
      <c r="M4237" s="21" t="s">
        <v>14848</v>
      </c>
      <c r="N4237" s="35" t="s">
        <v>1396</v>
      </c>
      <c r="O4237" s="45" t="s">
        <v>83</v>
      </c>
      <c r="P4237" s="35" t="s">
        <v>13496</v>
      </c>
    </row>
    <row r="4238" spans="2:16" ht="15.75">
      <c r="B4238" s="35" t="s">
        <v>41</v>
      </c>
      <c r="C4238" s="35" t="s">
        <v>14789</v>
      </c>
      <c r="D4238" s="36">
        <v>90151702</v>
      </c>
      <c r="E4238" s="35" t="s">
        <v>1566</v>
      </c>
      <c r="F4238" t="s">
        <v>1607</v>
      </c>
      <c r="G4238" t="s">
        <v>555</v>
      </c>
      <c r="H4238" s="69">
        <v>7371</v>
      </c>
      <c r="I4238" s="37">
        <f t="shared" si="86"/>
        <v>7223.58</v>
      </c>
      <c r="J4238" s="35" t="s">
        <v>1395</v>
      </c>
      <c r="K4238" s="35" t="s">
        <v>1566</v>
      </c>
      <c r="L4238" s="33">
        <v>0.02</v>
      </c>
      <c r="M4238" s="21" t="s">
        <v>14848</v>
      </c>
      <c r="N4238" s="35" t="s">
        <v>1396</v>
      </c>
      <c r="O4238" s="45" t="s">
        <v>83</v>
      </c>
      <c r="P4238" s="35" t="s">
        <v>13496</v>
      </c>
    </row>
    <row r="4239" spans="2:16" ht="15.75">
      <c r="B4239" s="35" t="s">
        <v>41</v>
      </c>
      <c r="C4239" s="35" t="s">
        <v>14789</v>
      </c>
      <c r="D4239" s="36">
        <v>90151702</v>
      </c>
      <c r="E4239" s="35" t="s">
        <v>1567</v>
      </c>
      <c r="F4239" t="s">
        <v>1608</v>
      </c>
      <c r="G4239" t="s">
        <v>555</v>
      </c>
      <c r="H4239" s="69">
        <v>17922.599999999999</v>
      </c>
      <c r="I4239" s="37">
        <f t="shared" si="86"/>
        <v>17564.147999999997</v>
      </c>
      <c r="J4239" s="35" t="s">
        <v>1395</v>
      </c>
      <c r="K4239" s="35" t="s">
        <v>1567</v>
      </c>
      <c r="L4239" s="33">
        <v>0.02</v>
      </c>
      <c r="M4239" s="21" t="s">
        <v>14848</v>
      </c>
      <c r="N4239" s="35" t="s">
        <v>1396</v>
      </c>
      <c r="O4239" s="45" t="s">
        <v>83</v>
      </c>
      <c r="P4239" s="35" t="s">
        <v>13496</v>
      </c>
    </row>
    <row r="4240" spans="2:16" ht="15.75">
      <c r="B4240" s="35" t="s">
        <v>41</v>
      </c>
      <c r="C4240" s="35" t="s">
        <v>14789</v>
      </c>
      <c r="D4240" s="36">
        <v>90151702</v>
      </c>
      <c r="E4240" s="35" t="s">
        <v>1568</v>
      </c>
      <c r="F4240" t="s">
        <v>1609</v>
      </c>
      <c r="G4240" t="s">
        <v>555</v>
      </c>
      <c r="H4240" s="69">
        <v>17922.599999999999</v>
      </c>
      <c r="I4240" s="37">
        <f t="shared" si="86"/>
        <v>17564.147999999997</v>
      </c>
      <c r="J4240" s="35" t="s">
        <v>1395</v>
      </c>
      <c r="K4240" s="35" t="s">
        <v>1568</v>
      </c>
      <c r="L4240" s="33">
        <v>0.02</v>
      </c>
      <c r="M4240" s="21" t="s">
        <v>14848</v>
      </c>
      <c r="N4240" s="35" t="s">
        <v>1396</v>
      </c>
      <c r="O4240" s="45" t="s">
        <v>83</v>
      </c>
      <c r="P4240" s="35" t="s">
        <v>13496</v>
      </c>
    </row>
    <row r="4241" spans="2:16" ht="15.75">
      <c r="B4241" s="35" t="s">
        <v>41</v>
      </c>
      <c r="C4241" s="35" t="s">
        <v>14789</v>
      </c>
      <c r="D4241" s="36">
        <v>90151702</v>
      </c>
      <c r="E4241" s="35" t="s">
        <v>1569</v>
      </c>
      <c r="F4241" t="s">
        <v>1610</v>
      </c>
      <c r="G4241" t="s">
        <v>555</v>
      </c>
      <c r="H4241" s="69">
        <v>6150.6</v>
      </c>
      <c r="I4241" s="37">
        <f t="shared" si="86"/>
        <v>6027.5880000000006</v>
      </c>
      <c r="J4241" s="35" t="s">
        <v>1395</v>
      </c>
      <c r="K4241" s="35" t="s">
        <v>1569</v>
      </c>
      <c r="L4241" s="33">
        <v>0.02</v>
      </c>
      <c r="M4241" s="21" t="s">
        <v>14848</v>
      </c>
      <c r="N4241" s="35" t="s">
        <v>1396</v>
      </c>
      <c r="O4241" s="45" t="s">
        <v>83</v>
      </c>
      <c r="P4241" s="35" t="s">
        <v>13496</v>
      </c>
    </row>
    <row r="4242" spans="2:16" ht="15.75">
      <c r="B4242" s="35" t="s">
        <v>41</v>
      </c>
      <c r="C4242" s="35" t="s">
        <v>14789</v>
      </c>
      <c r="D4242" s="36">
        <v>90151702</v>
      </c>
      <c r="E4242" s="35" t="s">
        <v>1570</v>
      </c>
      <c r="F4242" t="s">
        <v>1611</v>
      </c>
      <c r="G4242" t="s">
        <v>555</v>
      </c>
      <c r="H4242" s="69">
        <v>6474.6</v>
      </c>
      <c r="I4242" s="37">
        <f t="shared" si="86"/>
        <v>6345.1080000000002</v>
      </c>
      <c r="J4242" s="35" t="s">
        <v>1395</v>
      </c>
      <c r="K4242" s="35" t="s">
        <v>1570</v>
      </c>
      <c r="L4242" s="33">
        <v>0.02</v>
      </c>
      <c r="M4242" s="21" t="s">
        <v>14848</v>
      </c>
      <c r="N4242" s="35" t="s">
        <v>1396</v>
      </c>
      <c r="O4242" s="45" t="s">
        <v>83</v>
      </c>
      <c r="P4242" s="35" t="s">
        <v>13496</v>
      </c>
    </row>
    <row r="4243" spans="2:16" ht="15.75">
      <c r="B4243" s="35" t="s">
        <v>41</v>
      </c>
      <c r="C4243" s="35" t="s">
        <v>14789</v>
      </c>
      <c r="D4243" s="36">
        <v>90151702</v>
      </c>
      <c r="E4243" s="35" t="s">
        <v>1571</v>
      </c>
      <c r="F4243" t="s">
        <v>1611</v>
      </c>
      <c r="G4243" t="s">
        <v>555</v>
      </c>
      <c r="H4243" s="69">
        <v>6474.6</v>
      </c>
      <c r="I4243" s="37">
        <f t="shared" si="86"/>
        <v>6345.1080000000002</v>
      </c>
      <c r="J4243" s="35" t="s">
        <v>1395</v>
      </c>
      <c r="K4243" s="35" t="s">
        <v>1571</v>
      </c>
      <c r="L4243" s="33">
        <v>0.02</v>
      </c>
      <c r="M4243" s="21" t="s">
        <v>14848</v>
      </c>
      <c r="N4243" s="35" t="s">
        <v>1396</v>
      </c>
      <c r="O4243" s="45" t="s">
        <v>83</v>
      </c>
      <c r="P4243" s="35" t="s">
        <v>13496</v>
      </c>
    </row>
    <row r="4244" spans="2:16" ht="15.75">
      <c r="B4244" s="35" t="s">
        <v>41</v>
      </c>
      <c r="C4244" s="35" t="s">
        <v>14789</v>
      </c>
      <c r="D4244" s="36">
        <v>90151702</v>
      </c>
      <c r="E4244" s="35" t="s">
        <v>1572</v>
      </c>
      <c r="F4244" t="s">
        <v>1612</v>
      </c>
      <c r="G4244" t="s">
        <v>555</v>
      </c>
      <c r="H4244" s="69">
        <v>6690.6</v>
      </c>
      <c r="I4244" s="37">
        <f t="shared" si="86"/>
        <v>6556.7880000000005</v>
      </c>
      <c r="J4244" s="35" t="s">
        <v>1395</v>
      </c>
      <c r="K4244" s="35" t="s">
        <v>1572</v>
      </c>
      <c r="L4244" s="33">
        <v>0.02</v>
      </c>
      <c r="M4244" s="21" t="s">
        <v>14848</v>
      </c>
      <c r="N4244" s="35" t="s">
        <v>1396</v>
      </c>
      <c r="O4244" s="45" t="s">
        <v>83</v>
      </c>
      <c r="P4244" s="35" t="s">
        <v>13496</v>
      </c>
    </row>
    <row r="4245" spans="2:16" ht="15.75">
      <c r="B4245" s="35" t="s">
        <v>41</v>
      </c>
      <c r="C4245" s="35" t="s">
        <v>14789</v>
      </c>
      <c r="D4245" s="36">
        <v>90151702</v>
      </c>
      <c r="E4245" s="35" t="s">
        <v>1573</v>
      </c>
      <c r="F4245" t="s">
        <v>1612</v>
      </c>
      <c r="G4245" t="s">
        <v>555</v>
      </c>
      <c r="H4245" s="69">
        <v>7014.6</v>
      </c>
      <c r="I4245" s="37">
        <f t="shared" si="86"/>
        <v>6874.308</v>
      </c>
      <c r="J4245" s="35" t="s">
        <v>1395</v>
      </c>
      <c r="K4245" s="35" t="s">
        <v>1573</v>
      </c>
      <c r="L4245" s="33">
        <v>0.02</v>
      </c>
      <c r="M4245" s="21" t="s">
        <v>14848</v>
      </c>
      <c r="N4245" s="35" t="s">
        <v>1396</v>
      </c>
      <c r="O4245" s="45" t="s">
        <v>83</v>
      </c>
      <c r="P4245" s="35" t="s">
        <v>13496</v>
      </c>
    </row>
    <row r="4246" spans="2:16" ht="15.75">
      <c r="B4246" s="35" t="s">
        <v>41</v>
      </c>
      <c r="C4246" s="35" t="s">
        <v>14789</v>
      </c>
      <c r="D4246" s="36">
        <v>90151702</v>
      </c>
      <c r="E4246" s="35" t="s">
        <v>1574</v>
      </c>
      <c r="F4246" t="s">
        <v>1613</v>
      </c>
      <c r="G4246" t="s">
        <v>555</v>
      </c>
      <c r="H4246" s="69">
        <v>6474.6</v>
      </c>
      <c r="I4246" s="37">
        <f t="shared" si="86"/>
        <v>6345.1080000000002</v>
      </c>
      <c r="J4246" s="35" t="s">
        <v>1395</v>
      </c>
      <c r="K4246" s="35" t="s">
        <v>1574</v>
      </c>
      <c r="L4246" s="33">
        <v>0.02</v>
      </c>
      <c r="M4246" s="21" t="s">
        <v>14848</v>
      </c>
      <c r="N4246" s="35" t="s">
        <v>1396</v>
      </c>
      <c r="O4246" s="45" t="s">
        <v>83</v>
      </c>
      <c r="P4246" s="35" t="s">
        <v>13496</v>
      </c>
    </row>
    <row r="4247" spans="2:16" ht="15.75">
      <c r="B4247" s="35" t="s">
        <v>41</v>
      </c>
      <c r="C4247" s="35" t="s">
        <v>14789</v>
      </c>
      <c r="D4247" s="36">
        <v>90151702</v>
      </c>
      <c r="E4247" s="35" t="s">
        <v>1575</v>
      </c>
      <c r="F4247" t="s">
        <v>1614</v>
      </c>
      <c r="G4247" t="s">
        <v>555</v>
      </c>
      <c r="H4247" s="69">
        <v>4433.3999999999996</v>
      </c>
      <c r="I4247" s="37">
        <f t="shared" si="86"/>
        <v>4344.732</v>
      </c>
      <c r="J4247" s="35" t="s">
        <v>1395</v>
      </c>
      <c r="K4247" s="35" t="s">
        <v>1575</v>
      </c>
      <c r="L4247" s="33">
        <v>0.02</v>
      </c>
      <c r="M4247" s="21" t="s">
        <v>14848</v>
      </c>
      <c r="N4247" s="35" t="s">
        <v>1396</v>
      </c>
      <c r="O4247" s="45" t="s">
        <v>83</v>
      </c>
      <c r="P4247" s="35" t="s">
        <v>13496</v>
      </c>
    </row>
    <row r="4248" spans="2:16" ht="15.75">
      <c r="B4248" s="35" t="s">
        <v>41</v>
      </c>
      <c r="C4248" s="35" t="s">
        <v>14789</v>
      </c>
      <c r="D4248" s="36">
        <v>90151702</v>
      </c>
      <c r="E4248" s="35" t="s">
        <v>1576</v>
      </c>
      <c r="F4248" t="s">
        <v>1614</v>
      </c>
      <c r="G4248" t="s">
        <v>555</v>
      </c>
      <c r="H4248" s="69">
        <v>4433.3999999999996</v>
      </c>
      <c r="I4248" s="37">
        <f t="shared" si="86"/>
        <v>4344.732</v>
      </c>
      <c r="J4248" s="35" t="s">
        <v>1395</v>
      </c>
      <c r="K4248" s="35" t="s">
        <v>1576</v>
      </c>
      <c r="L4248" s="33">
        <v>0.02</v>
      </c>
      <c r="M4248" s="21" t="s">
        <v>14848</v>
      </c>
      <c r="N4248" s="35" t="s">
        <v>1396</v>
      </c>
      <c r="O4248" s="45" t="s">
        <v>83</v>
      </c>
      <c r="P4248" s="35" t="s">
        <v>13496</v>
      </c>
    </row>
    <row r="4249" spans="2:16" ht="15.75">
      <c r="B4249" s="35" t="s">
        <v>41</v>
      </c>
      <c r="C4249" s="35" t="s">
        <v>14789</v>
      </c>
      <c r="D4249" s="36">
        <v>90151702</v>
      </c>
      <c r="E4249" s="35" t="s">
        <v>1577</v>
      </c>
      <c r="F4249" t="s">
        <v>1614</v>
      </c>
      <c r="G4249" t="s">
        <v>555</v>
      </c>
      <c r="H4249" s="69">
        <v>4757.3999999999996</v>
      </c>
      <c r="I4249" s="37">
        <f t="shared" si="86"/>
        <v>4662.2519999999995</v>
      </c>
      <c r="J4249" s="35" t="s">
        <v>1395</v>
      </c>
      <c r="K4249" s="35" t="s">
        <v>1577</v>
      </c>
      <c r="L4249" s="33">
        <v>0.02</v>
      </c>
      <c r="M4249" s="21" t="s">
        <v>14848</v>
      </c>
      <c r="N4249" s="35" t="s">
        <v>1396</v>
      </c>
      <c r="O4249" s="45" t="s">
        <v>83</v>
      </c>
      <c r="P4249" s="35" t="s">
        <v>13496</v>
      </c>
    </row>
    <row r="4250" spans="2:16" ht="15.75">
      <c r="B4250" s="35" t="s">
        <v>41</v>
      </c>
      <c r="C4250" s="35" t="s">
        <v>14789</v>
      </c>
      <c r="D4250" s="36">
        <v>90151702</v>
      </c>
      <c r="E4250" s="35" t="s">
        <v>1578</v>
      </c>
      <c r="F4250" t="s">
        <v>1614</v>
      </c>
      <c r="G4250" t="s">
        <v>555</v>
      </c>
      <c r="H4250" s="69">
        <v>4973.3999999999996</v>
      </c>
      <c r="I4250" s="37">
        <f t="shared" si="86"/>
        <v>4873.9319999999998</v>
      </c>
      <c r="J4250" s="35" t="s">
        <v>1395</v>
      </c>
      <c r="K4250" s="35" t="s">
        <v>1578</v>
      </c>
      <c r="L4250" s="33">
        <v>0.02</v>
      </c>
      <c r="M4250" s="21" t="s">
        <v>14848</v>
      </c>
      <c r="N4250" s="35" t="s">
        <v>1396</v>
      </c>
      <c r="O4250" s="45" t="s">
        <v>83</v>
      </c>
      <c r="P4250" s="35" t="s">
        <v>13496</v>
      </c>
    </row>
    <row r="4251" spans="2:16" ht="15.75">
      <c r="B4251" s="35" t="s">
        <v>41</v>
      </c>
      <c r="C4251" s="35" t="s">
        <v>14789</v>
      </c>
      <c r="D4251" s="36">
        <v>90151702</v>
      </c>
      <c r="E4251" s="35" t="s">
        <v>1579</v>
      </c>
      <c r="F4251" t="s">
        <v>1614</v>
      </c>
      <c r="G4251" t="s">
        <v>555</v>
      </c>
      <c r="H4251" s="69">
        <v>5297.4</v>
      </c>
      <c r="I4251" s="37">
        <f t="shared" ref="I4251:I4314" si="87">H4251*0.98</f>
        <v>5191.4519999999993</v>
      </c>
      <c r="J4251" s="35" t="s">
        <v>1395</v>
      </c>
      <c r="K4251" s="35" t="s">
        <v>1579</v>
      </c>
      <c r="L4251" s="33">
        <v>0.02</v>
      </c>
      <c r="M4251" s="21" t="s">
        <v>14848</v>
      </c>
      <c r="N4251" s="35" t="s">
        <v>1396</v>
      </c>
      <c r="O4251" s="45" t="s">
        <v>83</v>
      </c>
      <c r="P4251" s="35" t="s">
        <v>13496</v>
      </c>
    </row>
    <row r="4252" spans="2:16" ht="15.75">
      <c r="B4252" s="35" t="s">
        <v>41</v>
      </c>
      <c r="C4252" s="35" t="s">
        <v>14789</v>
      </c>
      <c r="D4252" s="36">
        <v>90151702</v>
      </c>
      <c r="E4252" s="35" t="s">
        <v>1580</v>
      </c>
      <c r="F4252" t="s">
        <v>1614</v>
      </c>
      <c r="G4252" t="s">
        <v>555</v>
      </c>
      <c r="H4252" s="69">
        <v>4757.3999999999996</v>
      </c>
      <c r="I4252" s="37">
        <f t="shared" si="87"/>
        <v>4662.2519999999995</v>
      </c>
      <c r="J4252" s="35" t="s">
        <v>1395</v>
      </c>
      <c r="K4252" s="35" t="s">
        <v>1580</v>
      </c>
      <c r="L4252" s="33">
        <v>0.02</v>
      </c>
      <c r="M4252" s="21" t="s">
        <v>14848</v>
      </c>
      <c r="N4252" s="35" t="s">
        <v>1396</v>
      </c>
      <c r="O4252" s="45" t="s">
        <v>83</v>
      </c>
      <c r="P4252" s="35" t="s">
        <v>13496</v>
      </c>
    </row>
    <row r="4253" spans="2:16" ht="15.75">
      <c r="B4253" s="35" t="s">
        <v>41</v>
      </c>
      <c r="C4253" s="35" t="s">
        <v>14789</v>
      </c>
      <c r="D4253" s="36">
        <v>90151702</v>
      </c>
      <c r="E4253" s="35" t="s">
        <v>1581</v>
      </c>
      <c r="F4253" t="s">
        <v>1615</v>
      </c>
      <c r="G4253" t="s">
        <v>555</v>
      </c>
      <c r="H4253" s="69">
        <v>2910.6</v>
      </c>
      <c r="I4253" s="37">
        <f t="shared" si="87"/>
        <v>2852.3879999999999</v>
      </c>
      <c r="J4253" s="35" t="s">
        <v>1395</v>
      </c>
      <c r="K4253" s="35" t="s">
        <v>1581</v>
      </c>
      <c r="L4253" s="33">
        <v>0.02</v>
      </c>
      <c r="M4253" s="21" t="s">
        <v>14848</v>
      </c>
      <c r="N4253" s="35" t="s">
        <v>1396</v>
      </c>
      <c r="O4253" s="45" t="s">
        <v>83</v>
      </c>
      <c r="P4253" s="35" t="s">
        <v>13496</v>
      </c>
    </row>
    <row r="4254" spans="2:16" ht="15.75">
      <c r="B4254" s="35" t="s">
        <v>41</v>
      </c>
      <c r="C4254" s="35" t="s">
        <v>14789</v>
      </c>
      <c r="D4254" s="36">
        <v>90151702</v>
      </c>
      <c r="E4254" s="35" t="s">
        <v>1582</v>
      </c>
      <c r="F4254" t="s">
        <v>1616</v>
      </c>
      <c r="G4254" t="s">
        <v>555</v>
      </c>
      <c r="H4254" s="69">
        <v>2910.6</v>
      </c>
      <c r="I4254" s="37">
        <f t="shared" si="87"/>
        <v>2852.3879999999999</v>
      </c>
      <c r="J4254" s="35" t="s">
        <v>1395</v>
      </c>
      <c r="K4254" s="35" t="s">
        <v>1582</v>
      </c>
      <c r="L4254" s="33">
        <v>0.02</v>
      </c>
      <c r="M4254" s="21" t="s">
        <v>14848</v>
      </c>
      <c r="N4254" s="35" t="s">
        <v>1396</v>
      </c>
      <c r="O4254" s="45" t="s">
        <v>83</v>
      </c>
      <c r="P4254" s="35" t="s">
        <v>13496</v>
      </c>
    </row>
    <row r="4255" spans="2:16" ht="15.75">
      <c r="B4255" s="35" t="s">
        <v>41</v>
      </c>
      <c r="C4255" s="35" t="s">
        <v>14789</v>
      </c>
      <c r="D4255" s="36">
        <v>90151702</v>
      </c>
      <c r="E4255" s="35" t="s">
        <v>1583</v>
      </c>
      <c r="F4255" t="s">
        <v>1617</v>
      </c>
      <c r="G4255" t="s">
        <v>555</v>
      </c>
      <c r="H4255" s="69">
        <v>4757.3999999999996</v>
      </c>
      <c r="I4255" s="37">
        <f t="shared" si="87"/>
        <v>4662.2519999999995</v>
      </c>
      <c r="J4255" s="35" t="s">
        <v>1395</v>
      </c>
      <c r="K4255" s="35" t="s">
        <v>1583</v>
      </c>
      <c r="L4255" s="33">
        <v>0.02</v>
      </c>
      <c r="M4255" s="21" t="s">
        <v>14848</v>
      </c>
      <c r="N4255" s="35" t="s">
        <v>1396</v>
      </c>
      <c r="O4255" s="45" t="s">
        <v>83</v>
      </c>
      <c r="P4255" s="35" t="s">
        <v>13496</v>
      </c>
    </row>
    <row r="4256" spans="2:16" ht="15.75">
      <c r="B4256" s="35" t="s">
        <v>41</v>
      </c>
      <c r="C4256" s="35" t="s">
        <v>14789</v>
      </c>
      <c r="D4256" s="36">
        <v>90151702</v>
      </c>
      <c r="E4256" s="35" t="s">
        <v>1584</v>
      </c>
      <c r="F4256" t="s">
        <v>1617</v>
      </c>
      <c r="G4256" t="s">
        <v>555</v>
      </c>
      <c r="H4256" s="69">
        <v>4757.3999999999996</v>
      </c>
      <c r="I4256" s="37">
        <f t="shared" si="87"/>
        <v>4662.2519999999995</v>
      </c>
      <c r="J4256" s="35" t="s">
        <v>1395</v>
      </c>
      <c r="K4256" s="35" t="s">
        <v>1584</v>
      </c>
      <c r="L4256" s="33">
        <v>0.02</v>
      </c>
      <c r="M4256" s="21" t="s">
        <v>14848</v>
      </c>
      <c r="N4256" s="35" t="s">
        <v>1396</v>
      </c>
      <c r="O4256" s="45" t="s">
        <v>83</v>
      </c>
      <c r="P4256" s="35" t="s">
        <v>13496</v>
      </c>
    </row>
    <row r="4257" spans="2:16" ht="15.75">
      <c r="B4257" s="35" t="s">
        <v>41</v>
      </c>
      <c r="C4257" s="35" t="s">
        <v>14789</v>
      </c>
      <c r="D4257" s="36">
        <v>90151702</v>
      </c>
      <c r="E4257" s="35" t="s">
        <v>1585</v>
      </c>
      <c r="F4257" t="s">
        <v>1618</v>
      </c>
      <c r="G4257" t="s">
        <v>555</v>
      </c>
      <c r="H4257" s="69">
        <v>1830.6</v>
      </c>
      <c r="I4257" s="37">
        <f t="shared" si="87"/>
        <v>1793.9879999999998</v>
      </c>
      <c r="J4257" s="35" t="s">
        <v>1395</v>
      </c>
      <c r="K4257" s="35" t="s">
        <v>1585</v>
      </c>
      <c r="L4257" s="33">
        <v>0.02</v>
      </c>
      <c r="M4257" s="21" t="s">
        <v>14848</v>
      </c>
      <c r="N4257" s="35" t="s">
        <v>1396</v>
      </c>
      <c r="O4257" s="45" t="s">
        <v>83</v>
      </c>
      <c r="P4257" s="35" t="s">
        <v>13496</v>
      </c>
    </row>
    <row r="4258" spans="2:16" ht="15.75">
      <c r="B4258" s="35" t="s">
        <v>41</v>
      </c>
      <c r="C4258" s="35" t="s">
        <v>14789</v>
      </c>
      <c r="D4258" s="36">
        <v>90151702</v>
      </c>
      <c r="E4258" s="35" t="s">
        <v>1586</v>
      </c>
      <c r="F4258" t="s">
        <v>1619</v>
      </c>
      <c r="G4258" t="s">
        <v>555</v>
      </c>
      <c r="H4258" s="69">
        <v>2154.6</v>
      </c>
      <c r="I4258" s="37">
        <f t="shared" si="87"/>
        <v>2111.5079999999998</v>
      </c>
      <c r="J4258" s="35" t="s">
        <v>1395</v>
      </c>
      <c r="K4258" s="35" t="s">
        <v>1586</v>
      </c>
      <c r="L4258" s="33">
        <v>0.02</v>
      </c>
      <c r="M4258" s="21" t="s">
        <v>14848</v>
      </c>
      <c r="N4258" s="35" t="s">
        <v>1396</v>
      </c>
      <c r="O4258" s="45" t="s">
        <v>83</v>
      </c>
      <c r="P4258" s="35" t="s">
        <v>13496</v>
      </c>
    </row>
    <row r="4259" spans="2:16" ht="15.75">
      <c r="B4259" s="35" t="s">
        <v>41</v>
      </c>
      <c r="C4259" s="35" t="s">
        <v>14789</v>
      </c>
      <c r="D4259" s="36">
        <v>90151702</v>
      </c>
      <c r="E4259" s="35" t="s">
        <v>1587</v>
      </c>
      <c r="F4259" t="s">
        <v>1620</v>
      </c>
      <c r="G4259" t="s">
        <v>555</v>
      </c>
      <c r="H4259" s="69">
        <v>1830.6</v>
      </c>
      <c r="I4259" s="37">
        <f t="shared" si="87"/>
        <v>1793.9879999999998</v>
      </c>
      <c r="J4259" s="35" t="s">
        <v>1395</v>
      </c>
      <c r="K4259" s="35" t="s">
        <v>1587</v>
      </c>
      <c r="L4259" s="33">
        <v>0.02</v>
      </c>
      <c r="M4259" s="21" t="s">
        <v>14848</v>
      </c>
      <c r="N4259" s="35" t="s">
        <v>1396</v>
      </c>
      <c r="O4259" s="45" t="s">
        <v>83</v>
      </c>
      <c r="P4259" s="35" t="s">
        <v>13496</v>
      </c>
    </row>
    <row r="4260" spans="2:16" ht="15.75">
      <c r="B4260" s="35" t="s">
        <v>41</v>
      </c>
      <c r="C4260" s="35" t="s">
        <v>14789</v>
      </c>
      <c r="D4260" s="36">
        <v>90151702</v>
      </c>
      <c r="E4260" s="35" t="s">
        <v>1588</v>
      </c>
      <c r="F4260" t="s">
        <v>1620</v>
      </c>
      <c r="G4260" t="s">
        <v>555</v>
      </c>
      <c r="H4260" s="69">
        <v>2154.6</v>
      </c>
      <c r="I4260" s="37">
        <f t="shared" si="87"/>
        <v>2111.5079999999998</v>
      </c>
      <c r="J4260" s="35" t="s">
        <v>1395</v>
      </c>
      <c r="K4260" s="35" t="s">
        <v>1588</v>
      </c>
      <c r="L4260" s="33">
        <v>0.02</v>
      </c>
      <c r="M4260" s="21" t="s">
        <v>14848</v>
      </c>
      <c r="N4260" s="35" t="s">
        <v>1396</v>
      </c>
      <c r="O4260" s="45" t="s">
        <v>83</v>
      </c>
      <c r="P4260" s="35" t="s">
        <v>13496</v>
      </c>
    </row>
    <row r="4261" spans="2:16" ht="15.75">
      <c r="B4261" s="35" t="s">
        <v>41</v>
      </c>
      <c r="C4261" s="35" t="s">
        <v>14789</v>
      </c>
      <c r="D4261" s="36">
        <v>90151702</v>
      </c>
      <c r="E4261" s="35" t="s">
        <v>1589</v>
      </c>
      <c r="F4261" t="s">
        <v>1621</v>
      </c>
      <c r="G4261" t="s">
        <v>555</v>
      </c>
      <c r="H4261" s="69">
        <v>4433.3999999999996</v>
      </c>
      <c r="I4261" s="37">
        <f t="shared" si="87"/>
        <v>4344.732</v>
      </c>
      <c r="J4261" s="35" t="s">
        <v>1395</v>
      </c>
      <c r="K4261" s="35" t="s">
        <v>1589</v>
      </c>
      <c r="L4261" s="33">
        <v>0.02</v>
      </c>
      <c r="M4261" s="21" t="s">
        <v>14848</v>
      </c>
      <c r="N4261" s="35" t="s">
        <v>1396</v>
      </c>
      <c r="O4261" s="45" t="s">
        <v>83</v>
      </c>
      <c r="P4261" s="35" t="s">
        <v>13496</v>
      </c>
    </row>
    <row r="4262" spans="2:16" ht="15.75">
      <c r="B4262" s="35" t="s">
        <v>41</v>
      </c>
      <c r="C4262" s="35" t="s">
        <v>14789</v>
      </c>
      <c r="D4262" s="36">
        <v>90151702</v>
      </c>
      <c r="E4262" s="35" t="s">
        <v>1590</v>
      </c>
      <c r="F4262" t="s">
        <v>1622</v>
      </c>
      <c r="G4262" t="s">
        <v>555</v>
      </c>
      <c r="H4262" s="69">
        <v>4433.3999999999996</v>
      </c>
      <c r="I4262" s="37">
        <f t="shared" si="87"/>
        <v>4344.732</v>
      </c>
      <c r="J4262" s="35" t="s">
        <v>1395</v>
      </c>
      <c r="K4262" s="35" t="s">
        <v>1590</v>
      </c>
      <c r="L4262" s="33">
        <v>0.02</v>
      </c>
      <c r="M4262" s="21" t="s">
        <v>14848</v>
      </c>
      <c r="N4262" s="35" t="s">
        <v>1396</v>
      </c>
      <c r="O4262" s="45" t="s">
        <v>83</v>
      </c>
      <c r="P4262" s="35" t="s">
        <v>13496</v>
      </c>
    </row>
    <row r="4263" spans="2:16" ht="15.75">
      <c r="B4263" s="35" t="s">
        <v>41</v>
      </c>
      <c r="C4263" s="35" t="s">
        <v>14789</v>
      </c>
      <c r="D4263" s="36">
        <v>90151702</v>
      </c>
      <c r="E4263" s="35" t="s">
        <v>1591</v>
      </c>
      <c r="F4263" t="s">
        <v>1622</v>
      </c>
      <c r="G4263" t="s">
        <v>555</v>
      </c>
      <c r="H4263" s="69">
        <v>4757.3999999999996</v>
      </c>
      <c r="I4263" s="37">
        <f t="shared" si="87"/>
        <v>4662.2519999999995</v>
      </c>
      <c r="J4263" s="35" t="s">
        <v>1395</v>
      </c>
      <c r="K4263" s="35" t="s">
        <v>1591</v>
      </c>
      <c r="L4263" s="33">
        <v>0.02</v>
      </c>
      <c r="M4263" s="21" t="s">
        <v>14848</v>
      </c>
      <c r="N4263" s="35" t="s">
        <v>1396</v>
      </c>
      <c r="O4263" s="45" t="s">
        <v>83</v>
      </c>
      <c r="P4263" s="35" t="s">
        <v>13496</v>
      </c>
    </row>
    <row r="4264" spans="2:16" ht="15.75">
      <c r="B4264" s="35" t="s">
        <v>41</v>
      </c>
      <c r="C4264" s="35" t="s">
        <v>14789</v>
      </c>
      <c r="D4264" s="36">
        <v>90151702</v>
      </c>
      <c r="E4264" s="35" t="s">
        <v>1592</v>
      </c>
      <c r="F4264" t="s">
        <v>1623</v>
      </c>
      <c r="G4264" t="s">
        <v>555</v>
      </c>
      <c r="H4264" s="69">
        <v>4973.3999999999996</v>
      </c>
      <c r="I4264" s="37">
        <f t="shared" si="87"/>
        <v>4873.9319999999998</v>
      </c>
      <c r="J4264" s="35" t="s">
        <v>1395</v>
      </c>
      <c r="K4264" s="35" t="s">
        <v>1592</v>
      </c>
      <c r="L4264" s="33">
        <v>0.02</v>
      </c>
      <c r="M4264" s="21" t="s">
        <v>14848</v>
      </c>
      <c r="N4264" s="35" t="s">
        <v>1396</v>
      </c>
      <c r="O4264" s="45" t="s">
        <v>83</v>
      </c>
      <c r="P4264" s="35" t="s">
        <v>13496</v>
      </c>
    </row>
    <row r="4265" spans="2:16" ht="15.75">
      <c r="B4265" s="35" t="s">
        <v>41</v>
      </c>
      <c r="C4265" s="35" t="s">
        <v>14789</v>
      </c>
      <c r="D4265" s="36">
        <v>90151702</v>
      </c>
      <c r="E4265" s="35" t="s">
        <v>1593</v>
      </c>
      <c r="F4265" t="s">
        <v>1623</v>
      </c>
      <c r="G4265" t="s">
        <v>555</v>
      </c>
      <c r="H4265" s="69">
        <v>5297.4</v>
      </c>
      <c r="I4265" s="37">
        <f t="shared" si="87"/>
        <v>5191.4519999999993</v>
      </c>
      <c r="J4265" s="35" t="s">
        <v>1395</v>
      </c>
      <c r="K4265" s="35" t="s">
        <v>1593</v>
      </c>
      <c r="L4265" s="33">
        <v>0.02</v>
      </c>
      <c r="M4265" s="21" t="s">
        <v>14848</v>
      </c>
      <c r="N4265" s="35" t="s">
        <v>1396</v>
      </c>
      <c r="O4265" s="45" t="s">
        <v>83</v>
      </c>
      <c r="P4265" s="35" t="s">
        <v>13496</v>
      </c>
    </row>
    <row r="4266" spans="2:16" ht="15.75">
      <c r="B4266" s="35" t="s">
        <v>41</v>
      </c>
      <c r="C4266" s="35" t="s">
        <v>14789</v>
      </c>
      <c r="D4266" s="36">
        <v>90151702</v>
      </c>
      <c r="E4266" s="35" t="s">
        <v>1594</v>
      </c>
      <c r="F4266" t="s">
        <v>1624</v>
      </c>
      <c r="G4266" t="s">
        <v>555</v>
      </c>
      <c r="H4266" s="69">
        <v>4757.3999999999996</v>
      </c>
      <c r="I4266" s="37">
        <f t="shared" si="87"/>
        <v>4662.2519999999995</v>
      </c>
      <c r="J4266" s="35" t="s">
        <v>1395</v>
      </c>
      <c r="K4266" s="35" t="s">
        <v>1594</v>
      </c>
      <c r="L4266" s="33">
        <v>0.02</v>
      </c>
      <c r="M4266" s="21" t="s">
        <v>14848</v>
      </c>
      <c r="N4266" s="35" t="s">
        <v>1396</v>
      </c>
      <c r="O4266" s="45" t="s">
        <v>83</v>
      </c>
      <c r="P4266" s="35" t="s">
        <v>13496</v>
      </c>
    </row>
    <row r="4267" spans="2:16" ht="15.75">
      <c r="B4267" s="35" t="s">
        <v>41</v>
      </c>
      <c r="C4267" s="35" t="s">
        <v>14789</v>
      </c>
      <c r="D4267" s="36">
        <v>90151702</v>
      </c>
      <c r="E4267" s="35" t="s">
        <v>1595</v>
      </c>
      <c r="F4267" t="s">
        <v>1625</v>
      </c>
      <c r="G4267" t="s">
        <v>555</v>
      </c>
      <c r="H4267" s="69">
        <v>4757.3999999999996</v>
      </c>
      <c r="I4267" s="37">
        <f t="shared" si="87"/>
        <v>4662.2519999999995</v>
      </c>
      <c r="J4267" s="35" t="s">
        <v>1395</v>
      </c>
      <c r="K4267" s="35" t="s">
        <v>1595</v>
      </c>
      <c r="L4267" s="33">
        <v>0.02</v>
      </c>
      <c r="M4267" s="21" t="s">
        <v>14848</v>
      </c>
      <c r="N4267" s="35" t="s">
        <v>1396</v>
      </c>
      <c r="O4267" s="45" t="s">
        <v>83</v>
      </c>
      <c r="P4267" s="35" t="s">
        <v>13496</v>
      </c>
    </row>
    <row r="4268" spans="2:16" ht="15.75">
      <c r="B4268" s="35" t="s">
        <v>41</v>
      </c>
      <c r="C4268" s="35" t="s">
        <v>14789</v>
      </c>
      <c r="D4268" s="36">
        <v>90151702</v>
      </c>
      <c r="E4268" s="35" t="s">
        <v>1596</v>
      </c>
      <c r="F4268" t="s">
        <v>1626</v>
      </c>
      <c r="G4268" t="s">
        <v>555</v>
      </c>
      <c r="H4268" s="69">
        <v>4757.3999999999996</v>
      </c>
      <c r="I4268" s="37">
        <f t="shared" si="87"/>
        <v>4662.2519999999995</v>
      </c>
      <c r="J4268" s="35" t="s">
        <v>1395</v>
      </c>
      <c r="K4268" s="35" t="s">
        <v>1596</v>
      </c>
      <c r="L4268" s="33">
        <v>0.02</v>
      </c>
      <c r="M4268" s="21" t="s">
        <v>14848</v>
      </c>
      <c r="N4268" s="35" t="s">
        <v>1396</v>
      </c>
      <c r="O4268" s="45" t="s">
        <v>83</v>
      </c>
      <c r="P4268" s="35" t="s">
        <v>13496</v>
      </c>
    </row>
    <row r="4269" spans="2:16" ht="15.75">
      <c r="B4269" s="35" t="s">
        <v>41</v>
      </c>
      <c r="C4269" s="35" t="s">
        <v>14789</v>
      </c>
      <c r="D4269" s="36">
        <v>90151702</v>
      </c>
      <c r="E4269" s="35" t="s">
        <v>1597</v>
      </c>
      <c r="F4269" t="s">
        <v>1627</v>
      </c>
      <c r="G4269" t="s">
        <v>555</v>
      </c>
      <c r="H4269" s="69">
        <v>7986.6</v>
      </c>
      <c r="I4269" s="37">
        <f t="shared" si="87"/>
        <v>7826.8680000000004</v>
      </c>
      <c r="J4269" s="35" t="s">
        <v>1395</v>
      </c>
      <c r="K4269" s="35" t="s">
        <v>1597</v>
      </c>
      <c r="L4269" s="33">
        <v>0.02</v>
      </c>
      <c r="M4269" s="21" t="s">
        <v>14848</v>
      </c>
      <c r="N4269" s="35" t="s">
        <v>1396</v>
      </c>
      <c r="O4269" s="45" t="s">
        <v>83</v>
      </c>
      <c r="P4269" s="35" t="s">
        <v>13496</v>
      </c>
    </row>
    <row r="4270" spans="2:16" ht="15.75">
      <c r="B4270" s="35" t="s">
        <v>41</v>
      </c>
      <c r="C4270" s="35" t="s">
        <v>14789</v>
      </c>
      <c r="D4270" s="36">
        <v>90151702</v>
      </c>
      <c r="E4270" s="35" t="s">
        <v>1628</v>
      </c>
      <c r="F4270" t="s">
        <v>1669</v>
      </c>
      <c r="G4270" t="s">
        <v>555</v>
      </c>
      <c r="H4270" s="69">
        <v>4860</v>
      </c>
      <c r="I4270" s="37">
        <f t="shared" si="87"/>
        <v>4762.8</v>
      </c>
      <c r="J4270" s="35" t="s">
        <v>1395</v>
      </c>
      <c r="K4270" s="35" t="s">
        <v>1628</v>
      </c>
      <c r="L4270" s="33">
        <v>0.02</v>
      </c>
      <c r="M4270" s="21" t="s">
        <v>14848</v>
      </c>
      <c r="N4270" s="35" t="s">
        <v>1396</v>
      </c>
      <c r="O4270" s="45" t="s">
        <v>83</v>
      </c>
      <c r="P4270" s="35" t="s">
        <v>13496</v>
      </c>
    </row>
    <row r="4271" spans="2:16" ht="15.75">
      <c r="B4271" s="35" t="s">
        <v>41</v>
      </c>
      <c r="C4271" s="35" t="s">
        <v>14789</v>
      </c>
      <c r="D4271" s="36">
        <v>90151702</v>
      </c>
      <c r="E4271" s="35" t="s">
        <v>1629</v>
      </c>
      <c r="F4271" t="s">
        <v>1670</v>
      </c>
      <c r="G4271" t="s">
        <v>555</v>
      </c>
      <c r="H4271" s="69">
        <v>5184</v>
      </c>
      <c r="I4271" s="37">
        <f t="shared" si="87"/>
        <v>5080.32</v>
      </c>
      <c r="J4271" s="35" t="s">
        <v>1395</v>
      </c>
      <c r="K4271" s="35" t="s">
        <v>1629</v>
      </c>
      <c r="L4271" s="33">
        <v>0.02</v>
      </c>
      <c r="M4271" s="21" t="s">
        <v>14848</v>
      </c>
      <c r="N4271" s="35" t="s">
        <v>1396</v>
      </c>
      <c r="O4271" s="45" t="s">
        <v>83</v>
      </c>
      <c r="P4271" s="35" t="s">
        <v>13496</v>
      </c>
    </row>
    <row r="4272" spans="2:16" ht="15.75">
      <c r="B4272" s="35" t="s">
        <v>41</v>
      </c>
      <c r="C4272" s="35" t="s">
        <v>14789</v>
      </c>
      <c r="D4272" s="36">
        <v>90151702</v>
      </c>
      <c r="E4272" s="35" t="s">
        <v>1630</v>
      </c>
      <c r="F4272" t="s">
        <v>1671</v>
      </c>
      <c r="G4272" t="s">
        <v>555</v>
      </c>
      <c r="H4272" s="69">
        <v>5184</v>
      </c>
      <c r="I4272" s="37">
        <f t="shared" si="87"/>
        <v>5080.32</v>
      </c>
      <c r="J4272" s="35" t="s">
        <v>1395</v>
      </c>
      <c r="K4272" s="35" t="s">
        <v>1630</v>
      </c>
      <c r="L4272" s="33">
        <v>0.02</v>
      </c>
      <c r="M4272" s="21" t="s">
        <v>14848</v>
      </c>
      <c r="N4272" s="35" t="s">
        <v>1396</v>
      </c>
      <c r="O4272" s="45" t="s">
        <v>83</v>
      </c>
      <c r="P4272" s="35" t="s">
        <v>13496</v>
      </c>
    </row>
    <row r="4273" spans="2:16" ht="15.75">
      <c r="B4273" s="35" t="s">
        <v>41</v>
      </c>
      <c r="C4273" s="35" t="s">
        <v>14789</v>
      </c>
      <c r="D4273" s="36">
        <v>90151702</v>
      </c>
      <c r="E4273" s="35" t="s">
        <v>1631</v>
      </c>
      <c r="F4273" t="s">
        <v>1672</v>
      </c>
      <c r="G4273" t="s">
        <v>555</v>
      </c>
      <c r="H4273" s="69">
        <v>6366.6</v>
      </c>
      <c r="I4273" s="37">
        <f t="shared" si="87"/>
        <v>6239.268</v>
      </c>
      <c r="J4273" s="35" t="s">
        <v>1395</v>
      </c>
      <c r="K4273" s="35" t="s">
        <v>1631</v>
      </c>
      <c r="L4273" s="33">
        <v>0.02</v>
      </c>
      <c r="M4273" s="21" t="s">
        <v>14848</v>
      </c>
      <c r="N4273" s="35" t="s">
        <v>1396</v>
      </c>
      <c r="O4273" s="45" t="s">
        <v>83</v>
      </c>
      <c r="P4273" s="35" t="s">
        <v>13496</v>
      </c>
    </row>
    <row r="4274" spans="2:16" ht="15.75">
      <c r="B4274" s="35" t="s">
        <v>41</v>
      </c>
      <c r="C4274" s="35" t="s">
        <v>14789</v>
      </c>
      <c r="D4274" s="36">
        <v>90151702</v>
      </c>
      <c r="E4274" s="35" t="s">
        <v>1632</v>
      </c>
      <c r="F4274" t="s">
        <v>1673</v>
      </c>
      <c r="G4274" t="s">
        <v>555</v>
      </c>
      <c r="H4274" s="69">
        <v>5167.8</v>
      </c>
      <c r="I4274" s="37">
        <f t="shared" si="87"/>
        <v>5064.4440000000004</v>
      </c>
      <c r="J4274" s="35" t="s">
        <v>1395</v>
      </c>
      <c r="K4274" s="35" t="s">
        <v>1632</v>
      </c>
      <c r="L4274" s="33">
        <v>0.02</v>
      </c>
      <c r="M4274" s="21" t="s">
        <v>14848</v>
      </c>
      <c r="N4274" s="35" t="s">
        <v>1396</v>
      </c>
      <c r="O4274" s="45" t="s">
        <v>83</v>
      </c>
      <c r="P4274" s="35" t="s">
        <v>13496</v>
      </c>
    </row>
    <row r="4275" spans="2:16" ht="15.75">
      <c r="B4275" s="35" t="s">
        <v>41</v>
      </c>
      <c r="C4275" s="35" t="s">
        <v>14789</v>
      </c>
      <c r="D4275" s="36">
        <v>90151702</v>
      </c>
      <c r="E4275" s="35" t="s">
        <v>1633</v>
      </c>
      <c r="F4275" t="s">
        <v>1674</v>
      </c>
      <c r="G4275" t="s">
        <v>555</v>
      </c>
      <c r="H4275" s="69">
        <v>5189.3999999999996</v>
      </c>
      <c r="I4275" s="37">
        <f t="shared" si="87"/>
        <v>5085.6119999999992</v>
      </c>
      <c r="J4275" s="35" t="s">
        <v>1395</v>
      </c>
      <c r="K4275" s="35" t="s">
        <v>1633</v>
      </c>
      <c r="L4275" s="33">
        <v>0.02</v>
      </c>
      <c r="M4275" s="21" t="s">
        <v>14848</v>
      </c>
      <c r="N4275" s="35" t="s">
        <v>1396</v>
      </c>
      <c r="O4275" s="45" t="s">
        <v>83</v>
      </c>
      <c r="P4275" s="35" t="s">
        <v>13496</v>
      </c>
    </row>
    <row r="4276" spans="2:16" ht="15.75">
      <c r="B4276" s="35" t="s">
        <v>41</v>
      </c>
      <c r="C4276" s="35" t="s">
        <v>14789</v>
      </c>
      <c r="D4276" s="36">
        <v>90151702</v>
      </c>
      <c r="E4276" s="35" t="s">
        <v>1634</v>
      </c>
      <c r="F4276" t="s">
        <v>1675</v>
      </c>
      <c r="G4276" t="s">
        <v>555</v>
      </c>
      <c r="H4276" s="69">
        <v>4757.3999999999996</v>
      </c>
      <c r="I4276" s="37">
        <f t="shared" si="87"/>
        <v>4662.2519999999995</v>
      </c>
      <c r="J4276" s="35" t="s">
        <v>1395</v>
      </c>
      <c r="K4276" s="35" t="s">
        <v>1634</v>
      </c>
      <c r="L4276" s="33">
        <v>0.02</v>
      </c>
      <c r="M4276" s="21" t="s">
        <v>14848</v>
      </c>
      <c r="N4276" s="35" t="s">
        <v>1396</v>
      </c>
      <c r="O4276" s="45" t="s">
        <v>83</v>
      </c>
      <c r="P4276" s="35" t="s">
        <v>13496</v>
      </c>
    </row>
    <row r="4277" spans="2:16" ht="15.75">
      <c r="B4277" s="35" t="s">
        <v>41</v>
      </c>
      <c r="C4277" s="35" t="s">
        <v>14789</v>
      </c>
      <c r="D4277" s="36">
        <v>90151702</v>
      </c>
      <c r="E4277" s="35" t="s">
        <v>1635</v>
      </c>
      <c r="F4277" t="s">
        <v>1675</v>
      </c>
      <c r="G4277" t="s">
        <v>555</v>
      </c>
      <c r="H4277" s="69">
        <v>4757.3999999999996</v>
      </c>
      <c r="I4277" s="37">
        <f t="shared" si="87"/>
        <v>4662.2519999999995</v>
      </c>
      <c r="J4277" s="35" t="s">
        <v>1395</v>
      </c>
      <c r="K4277" s="35" t="s">
        <v>1635</v>
      </c>
      <c r="L4277" s="33">
        <v>0.02</v>
      </c>
      <c r="M4277" s="21" t="s">
        <v>14848</v>
      </c>
      <c r="N4277" s="35" t="s">
        <v>1396</v>
      </c>
      <c r="O4277" s="45" t="s">
        <v>83</v>
      </c>
      <c r="P4277" s="35" t="s">
        <v>13496</v>
      </c>
    </row>
    <row r="4278" spans="2:16" ht="15.75">
      <c r="B4278" s="35" t="s">
        <v>41</v>
      </c>
      <c r="C4278" s="35" t="s">
        <v>14789</v>
      </c>
      <c r="D4278" s="36">
        <v>90151702</v>
      </c>
      <c r="E4278" s="35" t="s">
        <v>1636</v>
      </c>
      <c r="F4278" t="s">
        <v>1676</v>
      </c>
      <c r="G4278" t="s">
        <v>555</v>
      </c>
      <c r="H4278" s="69">
        <v>7479</v>
      </c>
      <c r="I4278" s="37">
        <f t="shared" si="87"/>
        <v>7329.42</v>
      </c>
      <c r="J4278" s="35" t="s">
        <v>1395</v>
      </c>
      <c r="K4278" s="35" t="s">
        <v>1636</v>
      </c>
      <c r="L4278" s="33">
        <v>0.02</v>
      </c>
      <c r="M4278" s="21" t="s">
        <v>14848</v>
      </c>
      <c r="N4278" s="35" t="s">
        <v>1396</v>
      </c>
      <c r="O4278" s="45" t="s">
        <v>83</v>
      </c>
      <c r="P4278" s="35" t="s">
        <v>13496</v>
      </c>
    </row>
    <row r="4279" spans="2:16" ht="15.75">
      <c r="B4279" s="35" t="s">
        <v>41</v>
      </c>
      <c r="C4279" s="35" t="s">
        <v>14789</v>
      </c>
      <c r="D4279" s="36">
        <v>90151702</v>
      </c>
      <c r="E4279" s="35" t="s">
        <v>1637</v>
      </c>
      <c r="F4279" t="s">
        <v>1677</v>
      </c>
      <c r="G4279" t="s">
        <v>555</v>
      </c>
      <c r="H4279" s="69">
        <v>4433.3999999999996</v>
      </c>
      <c r="I4279" s="37">
        <f t="shared" si="87"/>
        <v>4344.732</v>
      </c>
      <c r="J4279" s="35" t="s">
        <v>1395</v>
      </c>
      <c r="K4279" s="35" t="s">
        <v>1637</v>
      </c>
      <c r="L4279" s="33">
        <v>0.02</v>
      </c>
      <c r="M4279" s="21" t="s">
        <v>14848</v>
      </c>
      <c r="N4279" s="35" t="s">
        <v>1396</v>
      </c>
      <c r="O4279" s="45" t="s">
        <v>83</v>
      </c>
      <c r="P4279" s="35" t="s">
        <v>13496</v>
      </c>
    </row>
    <row r="4280" spans="2:16" ht="15.75">
      <c r="B4280" s="35" t="s">
        <v>41</v>
      </c>
      <c r="C4280" s="35" t="s">
        <v>14789</v>
      </c>
      <c r="D4280" s="36">
        <v>90151702</v>
      </c>
      <c r="E4280" s="35" t="s">
        <v>1638</v>
      </c>
      <c r="F4280" t="s">
        <v>1677</v>
      </c>
      <c r="G4280" t="s">
        <v>555</v>
      </c>
      <c r="H4280" s="69">
        <v>4433.3999999999996</v>
      </c>
      <c r="I4280" s="37">
        <f t="shared" si="87"/>
        <v>4344.732</v>
      </c>
      <c r="J4280" s="35" t="s">
        <v>1395</v>
      </c>
      <c r="K4280" s="35" t="s">
        <v>1638</v>
      </c>
      <c r="L4280" s="33">
        <v>0.02</v>
      </c>
      <c r="M4280" s="21" t="s">
        <v>14848</v>
      </c>
      <c r="N4280" s="35" t="s">
        <v>1396</v>
      </c>
      <c r="O4280" s="45" t="s">
        <v>83</v>
      </c>
      <c r="P4280" s="35" t="s">
        <v>13496</v>
      </c>
    </row>
    <row r="4281" spans="2:16" ht="15.75">
      <c r="B4281" s="35" t="s">
        <v>41</v>
      </c>
      <c r="C4281" s="35" t="s">
        <v>14789</v>
      </c>
      <c r="D4281" s="36">
        <v>90151702</v>
      </c>
      <c r="E4281" s="35" t="s">
        <v>1639</v>
      </c>
      <c r="F4281" t="s">
        <v>1677</v>
      </c>
      <c r="G4281" t="s">
        <v>555</v>
      </c>
      <c r="H4281" s="69">
        <v>4757.3999999999996</v>
      </c>
      <c r="I4281" s="37">
        <f t="shared" si="87"/>
        <v>4662.2519999999995</v>
      </c>
      <c r="J4281" s="35" t="s">
        <v>1395</v>
      </c>
      <c r="K4281" s="35" t="s">
        <v>1639</v>
      </c>
      <c r="L4281" s="33">
        <v>0.02</v>
      </c>
      <c r="M4281" s="21" t="s">
        <v>14848</v>
      </c>
      <c r="N4281" s="35" t="s">
        <v>1396</v>
      </c>
      <c r="O4281" s="45" t="s">
        <v>83</v>
      </c>
      <c r="P4281" s="35" t="s">
        <v>13496</v>
      </c>
    </row>
    <row r="4282" spans="2:16" ht="15.75">
      <c r="B4282" s="35" t="s">
        <v>41</v>
      </c>
      <c r="C4282" s="35" t="s">
        <v>14789</v>
      </c>
      <c r="D4282" s="36">
        <v>90151702</v>
      </c>
      <c r="E4282" s="35" t="s">
        <v>1640</v>
      </c>
      <c r="F4282" t="s">
        <v>1677</v>
      </c>
      <c r="G4282" t="s">
        <v>555</v>
      </c>
      <c r="H4282" s="69">
        <v>4973.3999999999996</v>
      </c>
      <c r="I4282" s="37">
        <f t="shared" si="87"/>
        <v>4873.9319999999998</v>
      </c>
      <c r="J4282" s="35" t="s">
        <v>1395</v>
      </c>
      <c r="K4282" s="35" t="s">
        <v>1640</v>
      </c>
      <c r="L4282" s="33">
        <v>0.02</v>
      </c>
      <c r="M4282" s="21" t="s">
        <v>14848</v>
      </c>
      <c r="N4282" s="35" t="s">
        <v>1396</v>
      </c>
      <c r="O4282" s="45" t="s">
        <v>83</v>
      </c>
      <c r="P4282" s="35" t="s">
        <v>13496</v>
      </c>
    </row>
    <row r="4283" spans="2:16" ht="15.75">
      <c r="B4283" s="35" t="s">
        <v>41</v>
      </c>
      <c r="C4283" s="35" t="s">
        <v>14789</v>
      </c>
      <c r="D4283" s="36">
        <v>90151702</v>
      </c>
      <c r="E4283" s="35" t="s">
        <v>1641</v>
      </c>
      <c r="F4283" t="s">
        <v>1677</v>
      </c>
      <c r="G4283" t="s">
        <v>555</v>
      </c>
      <c r="H4283" s="69">
        <v>5297.4</v>
      </c>
      <c r="I4283" s="37">
        <f t="shared" si="87"/>
        <v>5191.4519999999993</v>
      </c>
      <c r="J4283" s="35" t="s">
        <v>1395</v>
      </c>
      <c r="K4283" s="35" t="s">
        <v>1641</v>
      </c>
      <c r="L4283" s="33">
        <v>0.02</v>
      </c>
      <c r="M4283" s="21" t="s">
        <v>14848</v>
      </c>
      <c r="N4283" s="35" t="s">
        <v>1396</v>
      </c>
      <c r="O4283" s="45" t="s">
        <v>83</v>
      </c>
      <c r="P4283" s="35" t="s">
        <v>13496</v>
      </c>
    </row>
    <row r="4284" spans="2:16" ht="15.75">
      <c r="B4284" s="35" t="s">
        <v>41</v>
      </c>
      <c r="C4284" s="35" t="s">
        <v>14789</v>
      </c>
      <c r="D4284" s="36">
        <v>90151702</v>
      </c>
      <c r="E4284" s="35" t="s">
        <v>1642</v>
      </c>
      <c r="F4284" t="s">
        <v>1677</v>
      </c>
      <c r="G4284" t="s">
        <v>555</v>
      </c>
      <c r="H4284" s="69">
        <v>4757.3999999999996</v>
      </c>
      <c r="I4284" s="37">
        <f t="shared" si="87"/>
        <v>4662.2519999999995</v>
      </c>
      <c r="J4284" s="35" t="s">
        <v>1395</v>
      </c>
      <c r="K4284" s="35" t="s">
        <v>1642</v>
      </c>
      <c r="L4284" s="33">
        <v>0.02</v>
      </c>
      <c r="M4284" s="21" t="s">
        <v>14848</v>
      </c>
      <c r="N4284" s="35" t="s">
        <v>1396</v>
      </c>
      <c r="O4284" s="45" t="s">
        <v>83</v>
      </c>
      <c r="P4284" s="35" t="s">
        <v>13496</v>
      </c>
    </row>
    <row r="4285" spans="2:16" ht="15.75">
      <c r="B4285" s="35" t="s">
        <v>41</v>
      </c>
      <c r="C4285" s="35" t="s">
        <v>14789</v>
      </c>
      <c r="D4285" s="36">
        <v>90151702</v>
      </c>
      <c r="E4285" s="35" t="s">
        <v>1643</v>
      </c>
      <c r="F4285" t="s">
        <v>1678</v>
      </c>
      <c r="G4285" t="s">
        <v>555</v>
      </c>
      <c r="H4285" s="69">
        <v>4433.3999999999996</v>
      </c>
      <c r="I4285" s="37">
        <f t="shared" si="87"/>
        <v>4344.732</v>
      </c>
      <c r="J4285" s="35" t="s">
        <v>1395</v>
      </c>
      <c r="K4285" s="35" t="s">
        <v>1643</v>
      </c>
      <c r="L4285" s="33">
        <v>0.02</v>
      </c>
      <c r="M4285" s="21" t="s">
        <v>14848</v>
      </c>
      <c r="N4285" s="35" t="s">
        <v>1396</v>
      </c>
      <c r="O4285" s="45" t="s">
        <v>83</v>
      </c>
      <c r="P4285" s="35" t="s">
        <v>13496</v>
      </c>
    </row>
    <row r="4286" spans="2:16" ht="15.75">
      <c r="B4286" s="35" t="s">
        <v>41</v>
      </c>
      <c r="C4286" s="35" t="s">
        <v>14789</v>
      </c>
      <c r="D4286" s="36">
        <v>90151702</v>
      </c>
      <c r="E4286" s="35" t="s">
        <v>1644</v>
      </c>
      <c r="F4286" t="s">
        <v>1679</v>
      </c>
      <c r="G4286" t="s">
        <v>555</v>
      </c>
      <c r="H4286" s="69">
        <v>4433.3999999999996</v>
      </c>
      <c r="I4286" s="37">
        <f t="shared" si="87"/>
        <v>4344.732</v>
      </c>
      <c r="J4286" s="35" t="s">
        <v>1395</v>
      </c>
      <c r="K4286" s="35" t="s">
        <v>1644</v>
      </c>
      <c r="L4286" s="33">
        <v>0.02</v>
      </c>
      <c r="M4286" s="21" t="s">
        <v>14848</v>
      </c>
      <c r="N4286" s="35" t="s">
        <v>1396</v>
      </c>
      <c r="O4286" s="45" t="s">
        <v>83</v>
      </c>
      <c r="P4286" s="35" t="s">
        <v>13496</v>
      </c>
    </row>
    <row r="4287" spans="2:16" ht="15.75">
      <c r="B4287" s="35" t="s">
        <v>41</v>
      </c>
      <c r="C4287" s="35" t="s">
        <v>14789</v>
      </c>
      <c r="D4287" s="36">
        <v>90151702</v>
      </c>
      <c r="E4287" s="35" t="s">
        <v>1645</v>
      </c>
      <c r="F4287" t="s">
        <v>1679</v>
      </c>
      <c r="G4287" t="s">
        <v>555</v>
      </c>
      <c r="H4287" s="69">
        <v>4757.3999999999996</v>
      </c>
      <c r="I4287" s="37">
        <f t="shared" si="87"/>
        <v>4662.2519999999995</v>
      </c>
      <c r="J4287" s="35" t="s">
        <v>1395</v>
      </c>
      <c r="K4287" s="35" t="s">
        <v>1645</v>
      </c>
      <c r="L4287" s="33">
        <v>0.02</v>
      </c>
      <c r="M4287" s="21" t="s">
        <v>14848</v>
      </c>
      <c r="N4287" s="35" t="s">
        <v>1396</v>
      </c>
      <c r="O4287" s="45" t="s">
        <v>83</v>
      </c>
      <c r="P4287" s="35" t="s">
        <v>13496</v>
      </c>
    </row>
    <row r="4288" spans="2:16" ht="15.75">
      <c r="B4288" s="35" t="s">
        <v>41</v>
      </c>
      <c r="C4288" s="35" t="s">
        <v>14789</v>
      </c>
      <c r="D4288" s="36">
        <v>90151702</v>
      </c>
      <c r="E4288" s="35" t="s">
        <v>1646</v>
      </c>
      <c r="F4288" t="s">
        <v>1680</v>
      </c>
      <c r="G4288" t="s">
        <v>555</v>
      </c>
      <c r="H4288" s="69">
        <v>4973.3999999999996</v>
      </c>
      <c r="I4288" s="37">
        <f t="shared" si="87"/>
        <v>4873.9319999999998</v>
      </c>
      <c r="J4288" s="35" t="s">
        <v>1395</v>
      </c>
      <c r="K4288" s="35" t="s">
        <v>1646</v>
      </c>
      <c r="L4288" s="33">
        <v>0.02</v>
      </c>
      <c r="M4288" s="21" t="s">
        <v>14848</v>
      </c>
      <c r="N4288" s="35" t="s">
        <v>1396</v>
      </c>
      <c r="O4288" s="45" t="s">
        <v>83</v>
      </c>
      <c r="P4288" s="35" t="s">
        <v>13496</v>
      </c>
    </row>
    <row r="4289" spans="2:16" ht="15.75">
      <c r="B4289" s="35" t="s">
        <v>41</v>
      </c>
      <c r="C4289" s="35" t="s">
        <v>14789</v>
      </c>
      <c r="D4289" s="36">
        <v>90151702</v>
      </c>
      <c r="E4289" s="35" t="s">
        <v>1647</v>
      </c>
      <c r="F4289" t="s">
        <v>1680</v>
      </c>
      <c r="G4289" t="s">
        <v>555</v>
      </c>
      <c r="H4289" s="69">
        <v>5297.4</v>
      </c>
      <c r="I4289" s="37">
        <f t="shared" si="87"/>
        <v>5191.4519999999993</v>
      </c>
      <c r="J4289" s="35" t="s">
        <v>1395</v>
      </c>
      <c r="K4289" s="35" t="s">
        <v>1647</v>
      </c>
      <c r="L4289" s="33">
        <v>0.02</v>
      </c>
      <c r="M4289" s="21" t="s">
        <v>14848</v>
      </c>
      <c r="N4289" s="35" t="s">
        <v>1396</v>
      </c>
      <c r="O4289" s="45" t="s">
        <v>83</v>
      </c>
      <c r="P4289" s="35" t="s">
        <v>13496</v>
      </c>
    </row>
    <row r="4290" spans="2:16" ht="15.75">
      <c r="B4290" s="35" t="s">
        <v>41</v>
      </c>
      <c r="C4290" s="35" t="s">
        <v>14789</v>
      </c>
      <c r="D4290" s="36">
        <v>90151702</v>
      </c>
      <c r="E4290" s="35" t="s">
        <v>1648</v>
      </c>
      <c r="F4290" t="s">
        <v>1681</v>
      </c>
      <c r="G4290" t="s">
        <v>555</v>
      </c>
      <c r="H4290" s="69">
        <v>4757.3999999999996</v>
      </c>
      <c r="I4290" s="37">
        <f t="shared" si="87"/>
        <v>4662.2519999999995</v>
      </c>
      <c r="J4290" s="35" t="s">
        <v>1395</v>
      </c>
      <c r="K4290" s="35" t="s">
        <v>1648</v>
      </c>
      <c r="L4290" s="33">
        <v>0.02</v>
      </c>
      <c r="M4290" s="21" t="s">
        <v>14848</v>
      </c>
      <c r="N4290" s="35" t="s">
        <v>1396</v>
      </c>
      <c r="O4290" s="45" t="s">
        <v>83</v>
      </c>
      <c r="P4290" s="35" t="s">
        <v>13496</v>
      </c>
    </row>
    <row r="4291" spans="2:16" ht="15.75">
      <c r="B4291" s="35" t="s">
        <v>41</v>
      </c>
      <c r="C4291" s="35" t="s">
        <v>14789</v>
      </c>
      <c r="D4291" s="36">
        <v>90151702</v>
      </c>
      <c r="E4291" s="35" t="s">
        <v>1649</v>
      </c>
      <c r="F4291" t="s">
        <v>1682</v>
      </c>
      <c r="G4291" t="s">
        <v>555</v>
      </c>
      <c r="H4291" s="69">
        <v>9666</v>
      </c>
      <c r="I4291" s="37">
        <f t="shared" si="87"/>
        <v>9472.68</v>
      </c>
      <c r="J4291" s="35" t="s">
        <v>1395</v>
      </c>
      <c r="K4291" s="35" t="s">
        <v>1649</v>
      </c>
      <c r="L4291" s="33">
        <v>0.02</v>
      </c>
      <c r="M4291" s="21" t="s">
        <v>14848</v>
      </c>
      <c r="N4291" s="35" t="s">
        <v>1396</v>
      </c>
      <c r="O4291" s="45" t="s">
        <v>83</v>
      </c>
      <c r="P4291" s="35" t="s">
        <v>13496</v>
      </c>
    </row>
    <row r="4292" spans="2:16" ht="15.75">
      <c r="B4292" s="35" t="s">
        <v>41</v>
      </c>
      <c r="C4292" s="35" t="s">
        <v>14789</v>
      </c>
      <c r="D4292" s="36">
        <v>90151702</v>
      </c>
      <c r="E4292" s="35" t="s">
        <v>1650</v>
      </c>
      <c r="F4292" t="s">
        <v>1683</v>
      </c>
      <c r="G4292" t="s">
        <v>555</v>
      </c>
      <c r="H4292" s="69">
        <v>4433.3999999999996</v>
      </c>
      <c r="I4292" s="37">
        <f t="shared" si="87"/>
        <v>4344.732</v>
      </c>
      <c r="J4292" s="35" t="s">
        <v>1395</v>
      </c>
      <c r="K4292" s="35" t="s">
        <v>1650</v>
      </c>
      <c r="L4292" s="33">
        <v>0.02</v>
      </c>
      <c r="M4292" s="21" t="s">
        <v>14848</v>
      </c>
      <c r="N4292" s="35" t="s">
        <v>1396</v>
      </c>
      <c r="O4292" s="45" t="s">
        <v>83</v>
      </c>
      <c r="P4292" s="35" t="s">
        <v>13496</v>
      </c>
    </row>
    <row r="4293" spans="2:16" ht="15.75">
      <c r="B4293" s="35" t="s">
        <v>41</v>
      </c>
      <c r="C4293" s="35" t="s">
        <v>14789</v>
      </c>
      <c r="D4293" s="36">
        <v>90151702</v>
      </c>
      <c r="E4293" s="35" t="s">
        <v>1651</v>
      </c>
      <c r="F4293" t="s">
        <v>1683</v>
      </c>
      <c r="G4293" t="s">
        <v>555</v>
      </c>
      <c r="H4293" s="69">
        <v>4433.3999999999996</v>
      </c>
      <c r="I4293" s="37">
        <f t="shared" si="87"/>
        <v>4344.732</v>
      </c>
      <c r="J4293" s="35" t="s">
        <v>1395</v>
      </c>
      <c r="K4293" s="35" t="s">
        <v>1651</v>
      </c>
      <c r="L4293" s="33">
        <v>0.02</v>
      </c>
      <c r="M4293" s="21" t="s">
        <v>14848</v>
      </c>
      <c r="N4293" s="35" t="s">
        <v>1396</v>
      </c>
      <c r="O4293" s="45" t="s">
        <v>83</v>
      </c>
      <c r="P4293" s="35" t="s">
        <v>13496</v>
      </c>
    </row>
    <row r="4294" spans="2:16" ht="15.75">
      <c r="B4294" s="35" t="s">
        <v>41</v>
      </c>
      <c r="C4294" s="35" t="s">
        <v>14789</v>
      </c>
      <c r="D4294" s="36">
        <v>90151702</v>
      </c>
      <c r="E4294" s="35" t="s">
        <v>1652</v>
      </c>
      <c r="F4294" t="s">
        <v>1683</v>
      </c>
      <c r="G4294" t="s">
        <v>555</v>
      </c>
      <c r="H4294" s="69">
        <v>4757.3999999999996</v>
      </c>
      <c r="I4294" s="37">
        <f t="shared" si="87"/>
        <v>4662.2519999999995</v>
      </c>
      <c r="J4294" s="35" t="s">
        <v>1395</v>
      </c>
      <c r="K4294" s="35" t="s">
        <v>1652</v>
      </c>
      <c r="L4294" s="33">
        <v>0.02</v>
      </c>
      <c r="M4294" s="21" t="s">
        <v>14848</v>
      </c>
      <c r="N4294" s="35" t="s">
        <v>1396</v>
      </c>
      <c r="O4294" s="45" t="s">
        <v>83</v>
      </c>
      <c r="P4294" s="35" t="s">
        <v>13496</v>
      </c>
    </row>
    <row r="4295" spans="2:16" ht="15.75">
      <c r="B4295" s="35" t="s">
        <v>41</v>
      </c>
      <c r="C4295" s="35" t="s">
        <v>14789</v>
      </c>
      <c r="D4295" s="36">
        <v>90151702</v>
      </c>
      <c r="E4295" s="35" t="s">
        <v>1653</v>
      </c>
      <c r="F4295" t="s">
        <v>1683</v>
      </c>
      <c r="G4295" t="s">
        <v>555</v>
      </c>
      <c r="H4295" s="69">
        <v>4973.3999999999996</v>
      </c>
      <c r="I4295" s="37">
        <f t="shared" si="87"/>
        <v>4873.9319999999998</v>
      </c>
      <c r="J4295" s="35" t="s">
        <v>1395</v>
      </c>
      <c r="K4295" s="35" t="s">
        <v>1653</v>
      </c>
      <c r="L4295" s="33">
        <v>0.02</v>
      </c>
      <c r="M4295" s="21" t="s">
        <v>14848</v>
      </c>
      <c r="N4295" s="35" t="s">
        <v>1396</v>
      </c>
      <c r="O4295" s="45" t="s">
        <v>83</v>
      </c>
      <c r="P4295" s="35" t="s">
        <v>13496</v>
      </c>
    </row>
    <row r="4296" spans="2:16" ht="15.75">
      <c r="B4296" s="35" t="s">
        <v>41</v>
      </c>
      <c r="C4296" s="35" t="s">
        <v>14789</v>
      </c>
      <c r="D4296" s="36">
        <v>90151702</v>
      </c>
      <c r="E4296" s="35" t="s">
        <v>1654</v>
      </c>
      <c r="F4296" t="s">
        <v>1683</v>
      </c>
      <c r="G4296" t="s">
        <v>555</v>
      </c>
      <c r="H4296" s="69">
        <v>5297.4</v>
      </c>
      <c r="I4296" s="37">
        <f t="shared" si="87"/>
        <v>5191.4519999999993</v>
      </c>
      <c r="J4296" s="35" t="s">
        <v>1395</v>
      </c>
      <c r="K4296" s="35" t="s">
        <v>1654</v>
      </c>
      <c r="L4296" s="33">
        <v>0.02</v>
      </c>
      <c r="M4296" s="21" t="s">
        <v>14848</v>
      </c>
      <c r="N4296" s="35" t="s">
        <v>1396</v>
      </c>
      <c r="O4296" s="45" t="s">
        <v>83</v>
      </c>
      <c r="P4296" s="35" t="s">
        <v>13496</v>
      </c>
    </row>
    <row r="4297" spans="2:16" ht="15.75">
      <c r="B4297" s="35" t="s">
        <v>41</v>
      </c>
      <c r="C4297" s="35" t="s">
        <v>14789</v>
      </c>
      <c r="D4297" s="36">
        <v>90151702</v>
      </c>
      <c r="E4297" s="35" t="s">
        <v>1655</v>
      </c>
      <c r="F4297" t="s">
        <v>1683</v>
      </c>
      <c r="G4297" t="s">
        <v>555</v>
      </c>
      <c r="H4297" s="69">
        <v>4757.3999999999996</v>
      </c>
      <c r="I4297" s="37">
        <f t="shared" si="87"/>
        <v>4662.2519999999995</v>
      </c>
      <c r="J4297" s="35" t="s">
        <v>1395</v>
      </c>
      <c r="K4297" s="35" t="s">
        <v>1655</v>
      </c>
      <c r="L4297" s="33">
        <v>0.02</v>
      </c>
      <c r="M4297" s="21" t="s">
        <v>14848</v>
      </c>
      <c r="N4297" s="35" t="s">
        <v>1396</v>
      </c>
      <c r="O4297" s="45" t="s">
        <v>83</v>
      </c>
      <c r="P4297" s="35" t="s">
        <v>13496</v>
      </c>
    </row>
    <row r="4298" spans="2:16" ht="15.75">
      <c r="B4298" s="35" t="s">
        <v>41</v>
      </c>
      <c r="C4298" s="35" t="s">
        <v>14789</v>
      </c>
      <c r="D4298" s="36">
        <v>90151702</v>
      </c>
      <c r="E4298" s="35" t="s">
        <v>1656</v>
      </c>
      <c r="F4298" t="s">
        <v>1684</v>
      </c>
      <c r="G4298" t="s">
        <v>555</v>
      </c>
      <c r="H4298" s="69">
        <v>4433.3999999999996</v>
      </c>
      <c r="I4298" s="37">
        <f t="shared" si="87"/>
        <v>4344.732</v>
      </c>
      <c r="J4298" s="35" t="s">
        <v>1395</v>
      </c>
      <c r="K4298" s="35" t="s">
        <v>1656</v>
      </c>
      <c r="L4298" s="33">
        <v>0.02</v>
      </c>
      <c r="M4298" s="21" t="s">
        <v>14848</v>
      </c>
      <c r="N4298" s="35" t="s">
        <v>1396</v>
      </c>
      <c r="O4298" s="45" t="s">
        <v>83</v>
      </c>
      <c r="P4298" s="35" t="s">
        <v>13496</v>
      </c>
    </row>
    <row r="4299" spans="2:16" ht="15.75">
      <c r="B4299" s="35" t="s">
        <v>41</v>
      </c>
      <c r="C4299" s="35" t="s">
        <v>14789</v>
      </c>
      <c r="D4299" s="36">
        <v>90151702</v>
      </c>
      <c r="E4299" s="35" t="s">
        <v>1657</v>
      </c>
      <c r="F4299" t="s">
        <v>1684</v>
      </c>
      <c r="G4299" t="s">
        <v>555</v>
      </c>
      <c r="H4299" s="69">
        <v>4757.3999999999996</v>
      </c>
      <c r="I4299" s="37">
        <f t="shared" si="87"/>
        <v>4662.2519999999995</v>
      </c>
      <c r="J4299" s="35" t="s">
        <v>1395</v>
      </c>
      <c r="K4299" s="35" t="s">
        <v>1657</v>
      </c>
      <c r="L4299" s="33">
        <v>0.02</v>
      </c>
      <c r="M4299" s="21" t="s">
        <v>14848</v>
      </c>
      <c r="N4299" s="35" t="s">
        <v>1396</v>
      </c>
      <c r="O4299" s="45" t="s">
        <v>83</v>
      </c>
      <c r="P4299" s="35" t="s">
        <v>13496</v>
      </c>
    </row>
    <row r="4300" spans="2:16" ht="15.75">
      <c r="B4300" s="35" t="s">
        <v>41</v>
      </c>
      <c r="C4300" s="35" t="s">
        <v>14789</v>
      </c>
      <c r="D4300" s="36">
        <v>90151702</v>
      </c>
      <c r="E4300" s="35" t="s">
        <v>1658</v>
      </c>
      <c r="F4300" t="s">
        <v>1684</v>
      </c>
      <c r="G4300" t="s">
        <v>555</v>
      </c>
      <c r="H4300" s="69">
        <v>4433.3999999999996</v>
      </c>
      <c r="I4300" s="37">
        <f t="shared" si="87"/>
        <v>4344.732</v>
      </c>
      <c r="J4300" s="35" t="s">
        <v>1395</v>
      </c>
      <c r="K4300" s="35" t="s">
        <v>1658</v>
      </c>
      <c r="L4300" s="33">
        <v>0.02</v>
      </c>
      <c r="M4300" s="21" t="s">
        <v>14848</v>
      </c>
      <c r="N4300" s="35" t="s">
        <v>1396</v>
      </c>
      <c r="O4300" s="45" t="s">
        <v>83</v>
      </c>
      <c r="P4300" s="35" t="s">
        <v>13496</v>
      </c>
    </row>
    <row r="4301" spans="2:16" ht="15.75">
      <c r="B4301" s="35" t="s">
        <v>41</v>
      </c>
      <c r="C4301" s="35" t="s">
        <v>14789</v>
      </c>
      <c r="D4301" s="36">
        <v>90151702</v>
      </c>
      <c r="E4301" s="35" t="s">
        <v>1659</v>
      </c>
      <c r="F4301" t="s">
        <v>1684</v>
      </c>
      <c r="G4301" t="s">
        <v>555</v>
      </c>
      <c r="H4301" s="69">
        <v>4757.3999999999996</v>
      </c>
      <c r="I4301" s="37">
        <f t="shared" si="87"/>
        <v>4662.2519999999995</v>
      </c>
      <c r="J4301" s="35" t="s">
        <v>1395</v>
      </c>
      <c r="K4301" s="35" t="s">
        <v>1659</v>
      </c>
      <c r="L4301" s="33">
        <v>0.02</v>
      </c>
      <c r="M4301" s="21" t="s">
        <v>14848</v>
      </c>
      <c r="N4301" s="35" t="s">
        <v>1396</v>
      </c>
      <c r="O4301" s="45" t="s">
        <v>83</v>
      </c>
      <c r="P4301" s="35" t="s">
        <v>13496</v>
      </c>
    </row>
    <row r="4302" spans="2:16" ht="15.75">
      <c r="B4302" s="35" t="s">
        <v>41</v>
      </c>
      <c r="C4302" s="35" t="s">
        <v>14789</v>
      </c>
      <c r="D4302" s="36">
        <v>90151702</v>
      </c>
      <c r="E4302" s="35" t="s">
        <v>1660</v>
      </c>
      <c r="F4302" t="s">
        <v>1684</v>
      </c>
      <c r="G4302" t="s">
        <v>555</v>
      </c>
      <c r="H4302" s="69">
        <v>4973.3999999999996</v>
      </c>
      <c r="I4302" s="37">
        <f t="shared" si="87"/>
        <v>4873.9319999999998</v>
      </c>
      <c r="J4302" s="35" t="s">
        <v>1395</v>
      </c>
      <c r="K4302" s="35" t="s">
        <v>1660</v>
      </c>
      <c r="L4302" s="33">
        <v>0.02</v>
      </c>
      <c r="M4302" s="21" t="s">
        <v>14848</v>
      </c>
      <c r="N4302" s="35" t="s">
        <v>1396</v>
      </c>
      <c r="O4302" s="45" t="s">
        <v>83</v>
      </c>
      <c r="P4302" s="35" t="s">
        <v>13496</v>
      </c>
    </row>
    <row r="4303" spans="2:16" ht="15.75">
      <c r="B4303" s="35" t="s">
        <v>41</v>
      </c>
      <c r="C4303" s="35" t="s">
        <v>14789</v>
      </c>
      <c r="D4303" s="36">
        <v>90151702</v>
      </c>
      <c r="E4303" s="35" t="s">
        <v>1661</v>
      </c>
      <c r="F4303" t="s">
        <v>1684</v>
      </c>
      <c r="G4303" t="s">
        <v>555</v>
      </c>
      <c r="H4303" s="69">
        <v>5297.4</v>
      </c>
      <c r="I4303" s="37">
        <f t="shared" si="87"/>
        <v>5191.4519999999993</v>
      </c>
      <c r="J4303" s="35" t="s">
        <v>1395</v>
      </c>
      <c r="K4303" s="35" t="s">
        <v>1661</v>
      </c>
      <c r="L4303" s="33">
        <v>0.02</v>
      </c>
      <c r="M4303" s="21" t="s">
        <v>14848</v>
      </c>
      <c r="N4303" s="35" t="s">
        <v>1396</v>
      </c>
      <c r="O4303" s="45" t="s">
        <v>83</v>
      </c>
      <c r="P4303" s="35" t="s">
        <v>13496</v>
      </c>
    </row>
    <row r="4304" spans="2:16" ht="15.75">
      <c r="B4304" s="35" t="s">
        <v>41</v>
      </c>
      <c r="C4304" s="35" t="s">
        <v>14789</v>
      </c>
      <c r="D4304" s="36">
        <v>90151702</v>
      </c>
      <c r="E4304" s="35" t="s">
        <v>1662</v>
      </c>
      <c r="F4304" t="s">
        <v>1684</v>
      </c>
      <c r="G4304" t="s">
        <v>555</v>
      </c>
      <c r="H4304" s="69">
        <v>4757.3999999999996</v>
      </c>
      <c r="I4304" s="37">
        <f t="shared" si="87"/>
        <v>4662.2519999999995</v>
      </c>
      <c r="J4304" s="35" t="s">
        <v>1395</v>
      </c>
      <c r="K4304" s="35" t="s">
        <v>1662</v>
      </c>
      <c r="L4304" s="33">
        <v>0.02</v>
      </c>
      <c r="M4304" s="21" t="s">
        <v>14848</v>
      </c>
      <c r="N4304" s="35" t="s">
        <v>1396</v>
      </c>
      <c r="O4304" s="45" t="s">
        <v>83</v>
      </c>
      <c r="P4304" s="35" t="s">
        <v>13496</v>
      </c>
    </row>
    <row r="4305" spans="2:16" ht="15.75">
      <c r="B4305" s="35" t="s">
        <v>41</v>
      </c>
      <c r="C4305" s="35" t="s">
        <v>14789</v>
      </c>
      <c r="D4305" s="36">
        <v>90151702</v>
      </c>
      <c r="E4305" s="35" t="s">
        <v>1663</v>
      </c>
      <c r="F4305" t="s">
        <v>1685</v>
      </c>
      <c r="G4305" t="s">
        <v>555</v>
      </c>
      <c r="H4305" s="69">
        <v>4433.3999999999996</v>
      </c>
      <c r="I4305" s="37">
        <f t="shared" si="87"/>
        <v>4344.732</v>
      </c>
      <c r="J4305" s="35" t="s">
        <v>1395</v>
      </c>
      <c r="K4305" s="35" t="s">
        <v>1663</v>
      </c>
      <c r="L4305" s="33">
        <v>0.02</v>
      </c>
      <c r="M4305" s="21" t="s">
        <v>14848</v>
      </c>
      <c r="N4305" s="35" t="s">
        <v>1396</v>
      </c>
      <c r="O4305" s="45" t="s">
        <v>83</v>
      </c>
      <c r="P4305" s="35" t="s">
        <v>13496</v>
      </c>
    </row>
    <row r="4306" spans="2:16" ht="15.75">
      <c r="B4306" s="35" t="s">
        <v>41</v>
      </c>
      <c r="C4306" s="35" t="s">
        <v>14789</v>
      </c>
      <c r="D4306" s="36">
        <v>90151702</v>
      </c>
      <c r="E4306" s="35" t="s">
        <v>1664</v>
      </c>
      <c r="F4306" t="s">
        <v>1685</v>
      </c>
      <c r="G4306" t="s">
        <v>555</v>
      </c>
      <c r="H4306" s="69">
        <v>4757.3999999999996</v>
      </c>
      <c r="I4306" s="37">
        <f t="shared" si="87"/>
        <v>4662.2519999999995</v>
      </c>
      <c r="J4306" s="35" t="s">
        <v>1395</v>
      </c>
      <c r="K4306" s="35" t="s">
        <v>1664</v>
      </c>
      <c r="L4306" s="33">
        <v>0.02</v>
      </c>
      <c r="M4306" s="21" t="s">
        <v>14848</v>
      </c>
      <c r="N4306" s="35" t="s">
        <v>1396</v>
      </c>
      <c r="O4306" s="45" t="s">
        <v>83</v>
      </c>
      <c r="P4306" s="35" t="s">
        <v>13496</v>
      </c>
    </row>
    <row r="4307" spans="2:16" ht="15.75">
      <c r="B4307" s="35" t="s">
        <v>41</v>
      </c>
      <c r="C4307" s="35" t="s">
        <v>14789</v>
      </c>
      <c r="D4307" s="36">
        <v>90151702</v>
      </c>
      <c r="E4307" s="35" t="s">
        <v>1665</v>
      </c>
      <c r="F4307" t="s">
        <v>1685</v>
      </c>
      <c r="G4307" t="s">
        <v>555</v>
      </c>
      <c r="H4307" s="69">
        <v>4973.3999999999996</v>
      </c>
      <c r="I4307" s="37">
        <f t="shared" si="87"/>
        <v>4873.9319999999998</v>
      </c>
      <c r="J4307" s="35" t="s">
        <v>1395</v>
      </c>
      <c r="K4307" s="35" t="s">
        <v>1665</v>
      </c>
      <c r="L4307" s="33">
        <v>0.02</v>
      </c>
      <c r="M4307" s="21" t="s">
        <v>14848</v>
      </c>
      <c r="N4307" s="35" t="s">
        <v>1396</v>
      </c>
      <c r="O4307" s="45" t="s">
        <v>83</v>
      </c>
      <c r="P4307" s="35" t="s">
        <v>13496</v>
      </c>
    </row>
    <row r="4308" spans="2:16" ht="15.75">
      <c r="B4308" s="35" t="s">
        <v>41</v>
      </c>
      <c r="C4308" s="35" t="s">
        <v>14789</v>
      </c>
      <c r="D4308" s="36">
        <v>90151702</v>
      </c>
      <c r="E4308" s="35" t="s">
        <v>1666</v>
      </c>
      <c r="F4308" t="s">
        <v>1685</v>
      </c>
      <c r="G4308" t="s">
        <v>555</v>
      </c>
      <c r="H4308" s="69">
        <v>5297.4</v>
      </c>
      <c r="I4308" s="37">
        <f t="shared" si="87"/>
        <v>5191.4519999999993</v>
      </c>
      <c r="J4308" s="35" t="s">
        <v>1395</v>
      </c>
      <c r="K4308" s="35" t="s">
        <v>1666</v>
      </c>
      <c r="L4308" s="33">
        <v>0.02</v>
      </c>
      <c r="M4308" s="21" t="s">
        <v>14848</v>
      </c>
      <c r="N4308" s="35" t="s">
        <v>1396</v>
      </c>
      <c r="O4308" s="45" t="s">
        <v>83</v>
      </c>
      <c r="P4308" s="35" t="s">
        <v>13496</v>
      </c>
    </row>
    <row r="4309" spans="2:16" ht="15.75">
      <c r="B4309" s="35" t="s">
        <v>41</v>
      </c>
      <c r="C4309" s="35" t="s">
        <v>14789</v>
      </c>
      <c r="D4309" s="36">
        <v>90151702</v>
      </c>
      <c r="E4309" s="35" t="s">
        <v>1667</v>
      </c>
      <c r="F4309" t="s">
        <v>1685</v>
      </c>
      <c r="G4309" t="s">
        <v>555</v>
      </c>
      <c r="H4309" s="69">
        <v>4757.3999999999996</v>
      </c>
      <c r="I4309" s="37">
        <f t="shared" si="87"/>
        <v>4662.2519999999995</v>
      </c>
      <c r="J4309" s="35" t="s">
        <v>1395</v>
      </c>
      <c r="K4309" s="35" t="s">
        <v>1667</v>
      </c>
      <c r="L4309" s="33">
        <v>0.02</v>
      </c>
      <c r="M4309" s="21" t="s">
        <v>14848</v>
      </c>
      <c r="N4309" s="35" t="s">
        <v>1396</v>
      </c>
      <c r="O4309" s="45" t="s">
        <v>83</v>
      </c>
      <c r="P4309" s="35" t="s">
        <v>13496</v>
      </c>
    </row>
    <row r="4310" spans="2:16" ht="15.75">
      <c r="B4310" s="35" t="s">
        <v>41</v>
      </c>
      <c r="C4310" s="35" t="s">
        <v>14789</v>
      </c>
      <c r="D4310" s="36">
        <v>90151702</v>
      </c>
      <c r="E4310" s="35" t="s">
        <v>1668</v>
      </c>
      <c r="F4310" t="s">
        <v>1686</v>
      </c>
      <c r="G4310" t="s">
        <v>555</v>
      </c>
      <c r="H4310" s="69">
        <v>4433.3999999999996</v>
      </c>
      <c r="I4310" s="37">
        <f t="shared" si="87"/>
        <v>4344.732</v>
      </c>
      <c r="J4310" s="35" t="s">
        <v>1395</v>
      </c>
      <c r="K4310" s="35" t="s">
        <v>1668</v>
      </c>
      <c r="L4310" s="33">
        <v>0.02</v>
      </c>
      <c r="M4310" s="21" t="s">
        <v>14848</v>
      </c>
      <c r="N4310" s="35" t="s">
        <v>1396</v>
      </c>
      <c r="O4310" s="45" t="s">
        <v>83</v>
      </c>
      <c r="P4310" s="35" t="s">
        <v>13496</v>
      </c>
    </row>
    <row r="4311" spans="2:16">
      <c r="B4311" s="35" t="s">
        <v>41</v>
      </c>
      <c r="C4311" s="35" t="s">
        <v>14789</v>
      </c>
      <c r="D4311" s="36">
        <v>90151702</v>
      </c>
      <c r="E4311" s="35" t="s">
        <v>1687</v>
      </c>
      <c r="F4311" t="s">
        <v>1686</v>
      </c>
      <c r="G4311" t="s">
        <v>555</v>
      </c>
      <c r="H4311" s="37">
        <v>4757.3999999999996</v>
      </c>
      <c r="I4311" s="37">
        <f t="shared" si="87"/>
        <v>4662.2519999999995</v>
      </c>
      <c r="J4311" s="35" t="s">
        <v>1395</v>
      </c>
      <c r="K4311" s="35" t="s">
        <v>1687</v>
      </c>
      <c r="L4311" s="33">
        <v>0.02</v>
      </c>
      <c r="M4311" s="21" t="s">
        <v>14848</v>
      </c>
      <c r="N4311" s="35" t="s">
        <v>1396</v>
      </c>
      <c r="O4311" s="45" t="s">
        <v>83</v>
      </c>
      <c r="P4311" s="35" t="s">
        <v>13496</v>
      </c>
    </row>
    <row r="4312" spans="2:16">
      <c r="B4312" s="35" t="s">
        <v>41</v>
      </c>
      <c r="C4312" s="35" t="s">
        <v>14789</v>
      </c>
      <c r="D4312" s="36">
        <v>90151702</v>
      </c>
      <c r="E4312" s="35" t="s">
        <v>1688</v>
      </c>
      <c r="F4312" t="s">
        <v>1728</v>
      </c>
      <c r="G4312" t="s">
        <v>555</v>
      </c>
      <c r="H4312" s="37">
        <v>4433.3999999999996</v>
      </c>
      <c r="I4312" s="37">
        <f t="shared" si="87"/>
        <v>4344.732</v>
      </c>
      <c r="J4312" s="35" t="s">
        <v>1395</v>
      </c>
      <c r="K4312" s="35" t="s">
        <v>1688</v>
      </c>
      <c r="L4312" s="33">
        <v>0.02</v>
      </c>
      <c r="M4312" s="21" t="s">
        <v>14848</v>
      </c>
      <c r="N4312" s="35" t="s">
        <v>1396</v>
      </c>
      <c r="O4312" s="45" t="s">
        <v>83</v>
      </c>
      <c r="P4312" s="35" t="s">
        <v>13496</v>
      </c>
    </row>
    <row r="4313" spans="2:16">
      <c r="B4313" s="35" t="s">
        <v>41</v>
      </c>
      <c r="C4313" s="35" t="s">
        <v>14789</v>
      </c>
      <c r="D4313" s="36">
        <v>90151702</v>
      </c>
      <c r="E4313" s="35" t="s">
        <v>1689</v>
      </c>
      <c r="F4313" t="s">
        <v>1728</v>
      </c>
      <c r="G4313" t="s">
        <v>555</v>
      </c>
      <c r="H4313" s="37">
        <v>4757.3999999999996</v>
      </c>
      <c r="I4313" s="37">
        <f t="shared" si="87"/>
        <v>4662.2519999999995</v>
      </c>
      <c r="J4313" s="35" t="s">
        <v>1395</v>
      </c>
      <c r="K4313" s="35" t="s">
        <v>1689</v>
      </c>
      <c r="L4313" s="33">
        <v>0.02</v>
      </c>
      <c r="M4313" s="21" t="s">
        <v>14848</v>
      </c>
      <c r="N4313" s="35" t="s">
        <v>1396</v>
      </c>
      <c r="O4313" s="45" t="s">
        <v>83</v>
      </c>
      <c r="P4313" s="35" t="s">
        <v>13496</v>
      </c>
    </row>
    <row r="4314" spans="2:16">
      <c r="B4314" s="35" t="s">
        <v>41</v>
      </c>
      <c r="C4314" s="35" t="s">
        <v>14789</v>
      </c>
      <c r="D4314" s="36">
        <v>90151702</v>
      </c>
      <c r="E4314" s="35" t="s">
        <v>1690</v>
      </c>
      <c r="F4314" t="s">
        <v>1729</v>
      </c>
      <c r="G4314" t="s">
        <v>555</v>
      </c>
      <c r="H4314" s="37">
        <v>4973.3999999999996</v>
      </c>
      <c r="I4314" s="37">
        <f t="shared" si="87"/>
        <v>4873.9319999999998</v>
      </c>
      <c r="J4314" s="35" t="s">
        <v>1395</v>
      </c>
      <c r="K4314" s="35" t="s">
        <v>1690</v>
      </c>
      <c r="L4314" s="33">
        <v>0.02</v>
      </c>
      <c r="M4314" s="21" t="s">
        <v>14848</v>
      </c>
      <c r="N4314" s="35" t="s">
        <v>1396</v>
      </c>
      <c r="O4314" s="45" t="s">
        <v>83</v>
      </c>
      <c r="P4314" s="35" t="s">
        <v>13496</v>
      </c>
    </row>
    <row r="4315" spans="2:16">
      <c r="B4315" s="35" t="s">
        <v>41</v>
      </c>
      <c r="C4315" s="35" t="s">
        <v>14789</v>
      </c>
      <c r="D4315" s="36">
        <v>90151702</v>
      </c>
      <c r="E4315" s="35" t="s">
        <v>1691</v>
      </c>
      <c r="F4315" t="s">
        <v>1729</v>
      </c>
      <c r="G4315" t="s">
        <v>555</v>
      </c>
      <c r="H4315" s="37">
        <v>5297.4</v>
      </c>
      <c r="I4315" s="37">
        <f t="shared" ref="I4315:I4378" si="88">H4315*0.98</f>
        <v>5191.4519999999993</v>
      </c>
      <c r="J4315" s="35" t="s">
        <v>1395</v>
      </c>
      <c r="K4315" s="35" t="s">
        <v>1691</v>
      </c>
      <c r="L4315" s="33">
        <v>0.02</v>
      </c>
      <c r="M4315" s="21" t="s">
        <v>14848</v>
      </c>
      <c r="N4315" s="35" t="s">
        <v>1396</v>
      </c>
      <c r="O4315" s="45" t="s">
        <v>83</v>
      </c>
      <c r="P4315" s="35" t="s">
        <v>13496</v>
      </c>
    </row>
    <row r="4316" spans="2:16">
      <c r="B4316" s="35" t="s">
        <v>41</v>
      </c>
      <c r="C4316" s="35" t="s">
        <v>14789</v>
      </c>
      <c r="D4316" s="36">
        <v>90151702</v>
      </c>
      <c r="E4316" s="35" t="s">
        <v>1692</v>
      </c>
      <c r="F4316" t="s">
        <v>1730</v>
      </c>
      <c r="G4316" t="s">
        <v>555</v>
      </c>
      <c r="H4316" s="37">
        <v>4757.3999999999996</v>
      </c>
      <c r="I4316" s="37">
        <f t="shared" si="88"/>
        <v>4662.2519999999995</v>
      </c>
      <c r="J4316" s="35" t="s">
        <v>1395</v>
      </c>
      <c r="K4316" s="35" t="s">
        <v>1692</v>
      </c>
      <c r="L4316" s="33">
        <v>0.02</v>
      </c>
      <c r="M4316" s="21" t="s">
        <v>14848</v>
      </c>
      <c r="N4316" s="35" t="s">
        <v>1396</v>
      </c>
      <c r="O4316" s="45" t="s">
        <v>83</v>
      </c>
      <c r="P4316" s="35" t="s">
        <v>13496</v>
      </c>
    </row>
    <row r="4317" spans="2:16">
      <c r="B4317" s="35" t="s">
        <v>41</v>
      </c>
      <c r="C4317" s="35" t="s">
        <v>14789</v>
      </c>
      <c r="D4317" s="36">
        <v>90151702</v>
      </c>
      <c r="E4317" s="35" t="s">
        <v>1693</v>
      </c>
      <c r="F4317" t="s">
        <v>1731</v>
      </c>
      <c r="G4317" t="s">
        <v>555</v>
      </c>
      <c r="H4317" s="37">
        <v>4433.3999999999996</v>
      </c>
      <c r="I4317" s="37">
        <f t="shared" si="88"/>
        <v>4344.732</v>
      </c>
      <c r="J4317" s="35" t="s">
        <v>1395</v>
      </c>
      <c r="K4317" s="35" t="s">
        <v>1693</v>
      </c>
      <c r="L4317" s="33">
        <v>0.02</v>
      </c>
      <c r="M4317" s="21" t="s">
        <v>14848</v>
      </c>
      <c r="N4317" s="35" t="s">
        <v>1396</v>
      </c>
      <c r="O4317" s="45" t="s">
        <v>83</v>
      </c>
      <c r="P4317" s="35" t="s">
        <v>13496</v>
      </c>
    </row>
    <row r="4318" spans="2:16">
      <c r="B4318" s="35" t="s">
        <v>41</v>
      </c>
      <c r="C4318" s="35" t="s">
        <v>14789</v>
      </c>
      <c r="D4318" s="36">
        <v>90151702</v>
      </c>
      <c r="E4318" s="35" t="s">
        <v>1694</v>
      </c>
      <c r="F4318" t="s">
        <v>1732</v>
      </c>
      <c r="G4318" t="s">
        <v>555</v>
      </c>
      <c r="H4318" s="37">
        <v>4433.3999999999996</v>
      </c>
      <c r="I4318" s="37">
        <f t="shared" si="88"/>
        <v>4344.732</v>
      </c>
      <c r="J4318" s="35" t="s">
        <v>1395</v>
      </c>
      <c r="K4318" s="35" t="s">
        <v>1694</v>
      </c>
      <c r="L4318" s="33">
        <v>0.02</v>
      </c>
      <c r="M4318" s="21" t="s">
        <v>14848</v>
      </c>
      <c r="N4318" s="35" t="s">
        <v>1396</v>
      </c>
      <c r="O4318" s="45" t="s">
        <v>83</v>
      </c>
      <c r="P4318" s="35" t="s">
        <v>13496</v>
      </c>
    </row>
    <row r="4319" spans="2:16">
      <c r="B4319" s="35" t="s">
        <v>41</v>
      </c>
      <c r="C4319" s="35" t="s">
        <v>14789</v>
      </c>
      <c r="D4319" s="36">
        <v>90151702</v>
      </c>
      <c r="E4319" s="35" t="s">
        <v>1695</v>
      </c>
      <c r="F4319" t="s">
        <v>1732</v>
      </c>
      <c r="G4319" t="s">
        <v>555</v>
      </c>
      <c r="H4319" s="37">
        <v>4757.3999999999996</v>
      </c>
      <c r="I4319" s="37">
        <f t="shared" si="88"/>
        <v>4662.2519999999995</v>
      </c>
      <c r="J4319" s="35" t="s">
        <v>1395</v>
      </c>
      <c r="K4319" s="35" t="s">
        <v>1695</v>
      </c>
      <c r="L4319" s="33">
        <v>0.02</v>
      </c>
      <c r="M4319" s="21" t="s">
        <v>14848</v>
      </c>
      <c r="N4319" s="35" t="s">
        <v>1396</v>
      </c>
      <c r="O4319" s="45" t="s">
        <v>83</v>
      </c>
      <c r="P4319" s="35" t="s">
        <v>13496</v>
      </c>
    </row>
    <row r="4320" spans="2:16">
      <c r="B4320" s="35" t="s">
        <v>41</v>
      </c>
      <c r="C4320" s="35" t="s">
        <v>14789</v>
      </c>
      <c r="D4320" s="36">
        <v>90151702</v>
      </c>
      <c r="E4320" s="35" t="s">
        <v>1696</v>
      </c>
      <c r="F4320" t="s">
        <v>1733</v>
      </c>
      <c r="G4320" t="s">
        <v>555</v>
      </c>
      <c r="H4320" s="37">
        <v>4973.3999999999996</v>
      </c>
      <c r="I4320" s="37">
        <f t="shared" si="88"/>
        <v>4873.9319999999998</v>
      </c>
      <c r="J4320" s="35" t="s">
        <v>1395</v>
      </c>
      <c r="K4320" s="35" t="s">
        <v>1696</v>
      </c>
      <c r="L4320" s="33">
        <v>0.02</v>
      </c>
      <c r="M4320" s="21" t="s">
        <v>14848</v>
      </c>
      <c r="N4320" s="35" t="s">
        <v>1396</v>
      </c>
      <c r="O4320" s="45" t="s">
        <v>83</v>
      </c>
      <c r="P4320" s="35" t="s">
        <v>13496</v>
      </c>
    </row>
    <row r="4321" spans="2:16">
      <c r="B4321" s="35" t="s">
        <v>41</v>
      </c>
      <c r="C4321" s="35" t="s">
        <v>14789</v>
      </c>
      <c r="D4321" s="36">
        <v>90151702</v>
      </c>
      <c r="E4321" s="35" t="s">
        <v>1697</v>
      </c>
      <c r="F4321" t="s">
        <v>1733</v>
      </c>
      <c r="G4321" t="s">
        <v>555</v>
      </c>
      <c r="H4321" s="37">
        <v>5297.4</v>
      </c>
      <c r="I4321" s="37">
        <f t="shared" si="88"/>
        <v>5191.4519999999993</v>
      </c>
      <c r="J4321" s="35" t="s">
        <v>1395</v>
      </c>
      <c r="K4321" s="35" t="s">
        <v>1697</v>
      </c>
      <c r="L4321" s="33">
        <v>0.02</v>
      </c>
      <c r="M4321" s="21" t="s">
        <v>14848</v>
      </c>
      <c r="N4321" s="35" t="s">
        <v>1396</v>
      </c>
      <c r="O4321" s="45" t="s">
        <v>83</v>
      </c>
      <c r="P4321" s="35" t="s">
        <v>13496</v>
      </c>
    </row>
    <row r="4322" spans="2:16">
      <c r="B4322" s="35" t="s">
        <v>41</v>
      </c>
      <c r="C4322" s="35" t="s">
        <v>14789</v>
      </c>
      <c r="D4322" s="36">
        <v>90151702</v>
      </c>
      <c r="E4322" s="35" t="s">
        <v>1698</v>
      </c>
      <c r="F4322" t="s">
        <v>1734</v>
      </c>
      <c r="G4322" t="s">
        <v>555</v>
      </c>
      <c r="H4322" s="37">
        <v>4757.3999999999996</v>
      </c>
      <c r="I4322" s="37">
        <f t="shared" si="88"/>
        <v>4662.2519999999995</v>
      </c>
      <c r="J4322" s="35" t="s">
        <v>1395</v>
      </c>
      <c r="K4322" s="35" t="s">
        <v>1698</v>
      </c>
      <c r="L4322" s="33">
        <v>0.02</v>
      </c>
      <c r="M4322" s="21" t="s">
        <v>14848</v>
      </c>
      <c r="N4322" s="35" t="s">
        <v>1396</v>
      </c>
      <c r="O4322" s="45" t="s">
        <v>83</v>
      </c>
      <c r="P4322" s="35" t="s">
        <v>13496</v>
      </c>
    </row>
    <row r="4323" spans="2:16">
      <c r="B4323" s="35" t="s">
        <v>41</v>
      </c>
      <c r="C4323" s="35" t="s">
        <v>14789</v>
      </c>
      <c r="D4323" s="36">
        <v>90151702</v>
      </c>
      <c r="E4323" s="35" t="s">
        <v>1699</v>
      </c>
      <c r="F4323" t="s">
        <v>1735</v>
      </c>
      <c r="G4323" t="s">
        <v>555</v>
      </c>
      <c r="H4323" s="37">
        <v>5167.8</v>
      </c>
      <c r="I4323" s="37">
        <f t="shared" si="88"/>
        <v>5064.4440000000004</v>
      </c>
      <c r="J4323" s="35" t="s">
        <v>1395</v>
      </c>
      <c r="K4323" s="35" t="s">
        <v>1699</v>
      </c>
      <c r="L4323" s="33">
        <v>0.02</v>
      </c>
      <c r="M4323" s="21" t="s">
        <v>14848</v>
      </c>
      <c r="N4323" s="35" t="s">
        <v>1396</v>
      </c>
      <c r="O4323" s="45" t="s">
        <v>83</v>
      </c>
      <c r="P4323" s="35" t="s">
        <v>13496</v>
      </c>
    </row>
    <row r="4324" spans="2:16">
      <c r="B4324" s="35" t="s">
        <v>41</v>
      </c>
      <c r="C4324" s="35" t="s">
        <v>14789</v>
      </c>
      <c r="D4324" s="36">
        <v>90151702</v>
      </c>
      <c r="E4324" s="35" t="s">
        <v>1700</v>
      </c>
      <c r="F4324" t="s">
        <v>1736</v>
      </c>
      <c r="G4324" t="s">
        <v>555</v>
      </c>
      <c r="H4324" s="37">
        <v>4757.3999999999996</v>
      </c>
      <c r="I4324" s="37">
        <f t="shared" si="88"/>
        <v>4662.2519999999995</v>
      </c>
      <c r="J4324" s="35" t="s">
        <v>1395</v>
      </c>
      <c r="K4324" s="35" t="s">
        <v>1700</v>
      </c>
      <c r="L4324" s="33">
        <v>0.02</v>
      </c>
      <c r="M4324" s="21" t="s">
        <v>14848</v>
      </c>
      <c r="N4324" s="35" t="s">
        <v>1396</v>
      </c>
      <c r="O4324" s="45" t="s">
        <v>83</v>
      </c>
      <c r="P4324" s="35" t="s">
        <v>13496</v>
      </c>
    </row>
    <row r="4325" spans="2:16">
      <c r="B4325" s="35" t="s">
        <v>41</v>
      </c>
      <c r="C4325" s="35" t="s">
        <v>14789</v>
      </c>
      <c r="D4325" s="36">
        <v>90151702</v>
      </c>
      <c r="E4325" s="35" t="s">
        <v>1701</v>
      </c>
      <c r="F4325" t="s">
        <v>1737</v>
      </c>
      <c r="G4325" t="s">
        <v>555</v>
      </c>
      <c r="H4325" s="37">
        <v>5184</v>
      </c>
      <c r="I4325" s="37">
        <f t="shared" si="88"/>
        <v>5080.32</v>
      </c>
      <c r="J4325" s="35" t="s">
        <v>1395</v>
      </c>
      <c r="K4325" s="35" t="s">
        <v>1701</v>
      </c>
      <c r="L4325" s="33">
        <v>0.02</v>
      </c>
      <c r="M4325" s="21" t="s">
        <v>14848</v>
      </c>
      <c r="N4325" s="35" t="s">
        <v>1396</v>
      </c>
      <c r="O4325" s="45" t="s">
        <v>83</v>
      </c>
      <c r="P4325" s="35" t="s">
        <v>13496</v>
      </c>
    </row>
    <row r="4326" spans="2:16">
      <c r="B4326" s="35" t="s">
        <v>41</v>
      </c>
      <c r="C4326" s="35" t="s">
        <v>14789</v>
      </c>
      <c r="D4326" s="36">
        <v>90151702</v>
      </c>
      <c r="E4326" s="35" t="s">
        <v>1702</v>
      </c>
      <c r="F4326" t="s">
        <v>1738</v>
      </c>
      <c r="G4326" t="s">
        <v>555</v>
      </c>
      <c r="H4326" s="37">
        <v>4757.3999999999996</v>
      </c>
      <c r="I4326" s="37">
        <f t="shared" si="88"/>
        <v>4662.2519999999995</v>
      </c>
      <c r="J4326" s="35" t="s">
        <v>1395</v>
      </c>
      <c r="K4326" s="35" t="s">
        <v>1702</v>
      </c>
      <c r="L4326" s="33">
        <v>0.02</v>
      </c>
      <c r="M4326" s="21" t="s">
        <v>14848</v>
      </c>
      <c r="N4326" s="35" t="s">
        <v>1396</v>
      </c>
      <c r="O4326" s="45" t="s">
        <v>83</v>
      </c>
      <c r="P4326" s="35" t="s">
        <v>13496</v>
      </c>
    </row>
    <row r="4327" spans="2:16">
      <c r="B4327" s="35" t="s">
        <v>41</v>
      </c>
      <c r="C4327" s="35" t="s">
        <v>14789</v>
      </c>
      <c r="D4327" s="36">
        <v>90151702</v>
      </c>
      <c r="E4327" s="35" t="s">
        <v>1703</v>
      </c>
      <c r="F4327" t="s">
        <v>1738</v>
      </c>
      <c r="G4327" t="s">
        <v>555</v>
      </c>
      <c r="H4327" s="37">
        <v>4757.3999999999996</v>
      </c>
      <c r="I4327" s="37">
        <f t="shared" si="88"/>
        <v>4662.2519999999995</v>
      </c>
      <c r="J4327" s="35" t="s">
        <v>1395</v>
      </c>
      <c r="K4327" s="35" t="s">
        <v>1703</v>
      </c>
      <c r="L4327" s="33">
        <v>0.02</v>
      </c>
      <c r="M4327" s="21" t="s">
        <v>14848</v>
      </c>
      <c r="N4327" s="35" t="s">
        <v>1396</v>
      </c>
      <c r="O4327" s="45" t="s">
        <v>83</v>
      </c>
      <c r="P4327" s="35" t="s">
        <v>13496</v>
      </c>
    </row>
    <row r="4328" spans="2:16">
      <c r="B4328" s="35" t="s">
        <v>41</v>
      </c>
      <c r="C4328" s="35" t="s">
        <v>14789</v>
      </c>
      <c r="D4328" s="36">
        <v>90151702</v>
      </c>
      <c r="E4328" s="35" t="s">
        <v>1704</v>
      </c>
      <c r="F4328" t="s">
        <v>1739</v>
      </c>
      <c r="G4328" t="s">
        <v>555</v>
      </c>
      <c r="H4328" s="37">
        <v>4757.3999999999996</v>
      </c>
      <c r="I4328" s="37">
        <f t="shared" si="88"/>
        <v>4662.2519999999995</v>
      </c>
      <c r="J4328" s="35" t="s">
        <v>1395</v>
      </c>
      <c r="K4328" s="35" t="s">
        <v>1704</v>
      </c>
      <c r="L4328" s="33">
        <v>0.02</v>
      </c>
      <c r="M4328" s="21" t="s">
        <v>14848</v>
      </c>
      <c r="N4328" s="35" t="s">
        <v>1396</v>
      </c>
      <c r="O4328" s="45" t="s">
        <v>83</v>
      </c>
      <c r="P4328" s="35" t="s">
        <v>13496</v>
      </c>
    </row>
    <row r="4329" spans="2:16">
      <c r="B4329" s="35" t="s">
        <v>41</v>
      </c>
      <c r="C4329" s="35" t="s">
        <v>14789</v>
      </c>
      <c r="D4329" s="36">
        <v>90151702</v>
      </c>
      <c r="E4329" s="35" t="s">
        <v>1705</v>
      </c>
      <c r="F4329" t="s">
        <v>1740</v>
      </c>
      <c r="G4329" t="s">
        <v>555</v>
      </c>
      <c r="H4329" s="37">
        <v>4757.3999999999996</v>
      </c>
      <c r="I4329" s="37">
        <f t="shared" si="88"/>
        <v>4662.2519999999995</v>
      </c>
      <c r="J4329" s="35" t="s">
        <v>1395</v>
      </c>
      <c r="K4329" s="35" t="s">
        <v>1705</v>
      </c>
      <c r="L4329" s="33">
        <v>0.02</v>
      </c>
      <c r="M4329" s="21" t="s">
        <v>14848</v>
      </c>
      <c r="N4329" s="35" t="s">
        <v>1396</v>
      </c>
      <c r="O4329" s="45" t="s">
        <v>83</v>
      </c>
      <c r="P4329" s="35" t="s">
        <v>13496</v>
      </c>
    </row>
    <row r="4330" spans="2:16">
      <c r="B4330" s="35" t="s">
        <v>41</v>
      </c>
      <c r="C4330" s="35" t="s">
        <v>14789</v>
      </c>
      <c r="D4330" s="36">
        <v>90151702</v>
      </c>
      <c r="E4330" s="35" t="s">
        <v>1706</v>
      </c>
      <c r="F4330" t="s">
        <v>1741</v>
      </c>
      <c r="G4330" t="s">
        <v>555</v>
      </c>
      <c r="H4330" s="37">
        <v>4433.3999999999996</v>
      </c>
      <c r="I4330" s="37">
        <f t="shared" si="88"/>
        <v>4344.732</v>
      </c>
      <c r="J4330" s="35" t="s">
        <v>1395</v>
      </c>
      <c r="K4330" s="35" t="s">
        <v>1706</v>
      </c>
      <c r="L4330" s="33">
        <v>0.02</v>
      </c>
      <c r="M4330" s="21" t="s">
        <v>14848</v>
      </c>
      <c r="N4330" s="35" t="s">
        <v>1396</v>
      </c>
      <c r="O4330" s="45" t="s">
        <v>83</v>
      </c>
      <c r="P4330" s="35" t="s">
        <v>13496</v>
      </c>
    </row>
    <row r="4331" spans="2:16">
      <c r="B4331" s="35" t="s">
        <v>41</v>
      </c>
      <c r="C4331" s="35" t="s">
        <v>14789</v>
      </c>
      <c r="D4331" s="36">
        <v>90151702</v>
      </c>
      <c r="E4331" s="35" t="s">
        <v>1707</v>
      </c>
      <c r="F4331" t="s">
        <v>1742</v>
      </c>
      <c r="G4331" t="s">
        <v>555</v>
      </c>
      <c r="H4331" s="37">
        <v>4433.3999999999996</v>
      </c>
      <c r="I4331" s="37">
        <f t="shared" si="88"/>
        <v>4344.732</v>
      </c>
      <c r="J4331" s="35" t="s">
        <v>1395</v>
      </c>
      <c r="K4331" s="35" t="s">
        <v>1707</v>
      </c>
      <c r="L4331" s="33">
        <v>0.02</v>
      </c>
      <c r="M4331" s="21" t="s">
        <v>14848</v>
      </c>
      <c r="N4331" s="35" t="s">
        <v>1396</v>
      </c>
      <c r="O4331" s="45" t="s">
        <v>83</v>
      </c>
      <c r="P4331" s="35" t="s">
        <v>13496</v>
      </c>
    </row>
    <row r="4332" spans="2:16">
      <c r="B4332" s="35" t="s">
        <v>41</v>
      </c>
      <c r="C4332" s="35" t="s">
        <v>14789</v>
      </c>
      <c r="D4332" s="36">
        <v>90151702</v>
      </c>
      <c r="E4332" s="35" t="s">
        <v>1708</v>
      </c>
      <c r="F4332" t="s">
        <v>1742</v>
      </c>
      <c r="G4332" t="s">
        <v>555</v>
      </c>
      <c r="H4332" s="37">
        <v>4433.3999999999996</v>
      </c>
      <c r="I4332" s="37">
        <f t="shared" si="88"/>
        <v>4344.732</v>
      </c>
      <c r="J4332" s="35" t="s">
        <v>1395</v>
      </c>
      <c r="K4332" s="35" t="s">
        <v>1708</v>
      </c>
      <c r="L4332" s="33">
        <v>0.02</v>
      </c>
      <c r="M4332" s="21" t="s">
        <v>14848</v>
      </c>
      <c r="N4332" s="35" t="s">
        <v>1396</v>
      </c>
      <c r="O4332" s="45" t="s">
        <v>83</v>
      </c>
      <c r="P4332" s="35" t="s">
        <v>13496</v>
      </c>
    </row>
    <row r="4333" spans="2:16">
      <c r="B4333" s="35" t="s">
        <v>41</v>
      </c>
      <c r="C4333" s="35" t="s">
        <v>14789</v>
      </c>
      <c r="D4333" s="36">
        <v>90151702</v>
      </c>
      <c r="E4333" s="35" t="s">
        <v>1709</v>
      </c>
      <c r="F4333" t="s">
        <v>1742</v>
      </c>
      <c r="G4333" t="s">
        <v>555</v>
      </c>
      <c r="H4333" s="37">
        <v>4757.3999999999996</v>
      </c>
      <c r="I4333" s="37">
        <f t="shared" si="88"/>
        <v>4662.2519999999995</v>
      </c>
      <c r="J4333" s="35" t="s">
        <v>1395</v>
      </c>
      <c r="K4333" s="35" t="s">
        <v>1709</v>
      </c>
      <c r="L4333" s="33">
        <v>0.02</v>
      </c>
      <c r="M4333" s="21" t="s">
        <v>14848</v>
      </c>
      <c r="N4333" s="35" t="s">
        <v>1396</v>
      </c>
      <c r="O4333" s="45" t="s">
        <v>83</v>
      </c>
      <c r="P4333" s="35" t="s">
        <v>13496</v>
      </c>
    </row>
    <row r="4334" spans="2:16">
      <c r="B4334" s="35" t="s">
        <v>41</v>
      </c>
      <c r="C4334" s="35" t="s">
        <v>14789</v>
      </c>
      <c r="D4334" s="36">
        <v>90151702</v>
      </c>
      <c r="E4334" s="35" t="s">
        <v>1710</v>
      </c>
      <c r="F4334" t="s">
        <v>1742</v>
      </c>
      <c r="G4334" t="s">
        <v>555</v>
      </c>
      <c r="H4334" s="37">
        <v>4973.3999999999996</v>
      </c>
      <c r="I4334" s="37">
        <f t="shared" si="88"/>
        <v>4873.9319999999998</v>
      </c>
      <c r="J4334" s="35" t="s">
        <v>1395</v>
      </c>
      <c r="K4334" s="35" t="s">
        <v>1710</v>
      </c>
      <c r="L4334" s="33">
        <v>0.02</v>
      </c>
      <c r="M4334" s="21" t="s">
        <v>14848</v>
      </c>
      <c r="N4334" s="35" t="s">
        <v>1396</v>
      </c>
      <c r="O4334" s="45" t="s">
        <v>83</v>
      </c>
      <c r="P4334" s="35" t="s">
        <v>13496</v>
      </c>
    </row>
    <row r="4335" spans="2:16">
      <c r="B4335" s="35" t="s">
        <v>41</v>
      </c>
      <c r="C4335" s="35" t="s">
        <v>14789</v>
      </c>
      <c r="D4335" s="36">
        <v>90151702</v>
      </c>
      <c r="E4335" s="35" t="s">
        <v>1711</v>
      </c>
      <c r="F4335" t="s">
        <v>1742</v>
      </c>
      <c r="G4335" t="s">
        <v>555</v>
      </c>
      <c r="H4335" s="37">
        <v>5297.4</v>
      </c>
      <c r="I4335" s="37">
        <f t="shared" si="88"/>
        <v>5191.4519999999993</v>
      </c>
      <c r="J4335" s="35" t="s">
        <v>1395</v>
      </c>
      <c r="K4335" s="35" t="s">
        <v>1711</v>
      </c>
      <c r="L4335" s="33">
        <v>0.02</v>
      </c>
      <c r="M4335" s="21" t="s">
        <v>14848</v>
      </c>
      <c r="N4335" s="35" t="s">
        <v>1396</v>
      </c>
      <c r="O4335" s="45" t="s">
        <v>83</v>
      </c>
      <c r="P4335" s="35" t="s">
        <v>13496</v>
      </c>
    </row>
    <row r="4336" spans="2:16">
      <c r="B4336" s="35" t="s">
        <v>41</v>
      </c>
      <c r="C4336" s="35" t="s">
        <v>14789</v>
      </c>
      <c r="D4336" s="36">
        <v>90151702</v>
      </c>
      <c r="E4336" s="35" t="s">
        <v>1712</v>
      </c>
      <c r="F4336" t="s">
        <v>1742</v>
      </c>
      <c r="G4336" t="s">
        <v>555</v>
      </c>
      <c r="H4336" s="37">
        <v>4757.3999999999996</v>
      </c>
      <c r="I4336" s="37">
        <f t="shared" si="88"/>
        <v>4662.2519999999995</v>
      </c>
      <c r="J4336" s="35" t="s">
        <v>1395</v>
      </c>
      <c r="K4336" s="35" t="s">
        <v>1712</v>
      </c>
      <c r="L4336" s="33">
        <v>0.02</v>
      </c>
      <c r="M4336" s="21" t="s">
        <v>14848</v>
      </c>
      <c r="N4336" s="35" t="s">
        <v>1396</v>
      </c>
      <c r="O4336" s="45" t="s">
        <v>83</v>
      </c>
      <c r="P4336" s="35" t="s">
        <v>13496</v>
      </c>
    </row>
    <row r="4337" spans="2:16">
      <c r="B4337" s="35" t="s">
        <v>41</v>
      </c>
      <c r="C4337" s="35" t="s">
        <v>14789</v>
      </c>
      <c r="D4337" s="36">
        <v>90151702</v>
      </c>
      <c r="E4337" s="35" t="s">
        <v>1713</v>
      </c>
      <c r="F4337" t="s">
        <v>1743</v>
      </c>
      <c r="G4337" t="s">
        <v>555</v>
      </c>
      <c r="H4337" s="37">
        <v>4757.3999999999996</v>
      </c>
      <c r="I4337" s="37">
        <f t="shared" si="88"/>
        <v>4662.2519999999995</v>
      </c>
      <c r="J4337" s="35" t="s">
        <v>1395</v>
      </c>
      <c r="K4337" s="35" t="s">
        <v>1713</v>
      </c>
      <c r="L4337" s="33">
        <v>0.02</v>
      </c>
      <c r="M4337" s="21" t="s">
        <v>14848</v>
      </c>
      <c r="N4337" s="35" t="s">
        <v>1396</v>
      </c>
      <c r="O4337" s="45" t="s">
        <v>83</v>
      </c>
      <c r="P4337" s="35" t="s">
        <v>13496</v>
      </c>
    </row>
    <row r="4338" spans="2:16">
      <c r="B4338" s="35" t="s">
        <v>41</v>
      </c>
      <c r="C4338" s="35" t="s">
        <v>14789</v>
      </c>
      <c r="D4338" s="36">
        <v>90151702</v>
      </c>
      <c r="E4338" s="35" t="s">
        <v>1714</v>
      </c>
      <c r="F4338" t="s">
        <v>1744</v>
      </c>
      <c r="G4338" t="s">
        <v>555</v>
      </c>
      <c r="H4338" s="37">
        <v>4865.3999999999996</v>
      </c>
      <c r="I4338" s="37">
        <f t="shared" si="88"/>
        <v>4768.0919999999996</v>
      </c>
      <c r="J4338" s="35" t="s">
        <v>1395</v>
      </c>
      <c r="K4338" s="35" t="s">
        <v>1714</v>
      </c>
      <c r="L4338" s="33">
        <v>0.02</v>
      </c>
      <c r="M4338" s="21" t="s">
        <v>14848</v>
      </c>
      <c r="N4338" s="35" t="s">
        <v>1396</v>
      </c>
      <c r="O4338" s="45" t="s">
        <v>83</v>
      </c>
      <c r="P4338" s="35" t="s">
        <v>13496</v>
      </c>
    </row>
    <row r="4339" spans="2:16">
      <c r="B4339" s="35" t="s">
        <v>41</v>
      </c>
      <c r="C4339" s="35" t="s">
        <v>14789</v>
      </c>
      <c r="D4339" s="36">
        <v>90151702</v>
      </c>
      <c r="E4339" s="35" t="s">
        <v>1715</v>
      </c>
      <c r="F4339" t="s">
        <v>1745</v>
      </c>
      <c r="G4339" t="s">
        <v>555</v>
      </c>
      <c r="H4339" s="37">
        <v>5189.3999999999996</v>
      </c>
      <c r="I4339" s="37">
        <f t="shared" si="88"/>
        <v>5085.6119999999992</v>
      </c>
      <c r="J4339" s="35" t="s">
        <v>1395</v>
      </c>
      <c r="K4339" s="35" t="s">
        <v>1715</v>
      </c>
      <c r="L4339" s="33">
        <v>0.02</v>
      </c>
      <c r="M4339" s="21" t="s">
        <v>14848</v>
      </c>
      <c r="N4339" s="35" t="s">
        <v>1396</v>
      </c>
      <c r="O4339" s="45" t="s">
        <v>83</v>
      </c>
      <c r="P4339" s="35" t="s">
        <v>13496</v>
      </c>
    </row>
    <row r="4340" spans="2:16">
      <c r="B4340" s="35" t="s">
        <v>41</v>
      </c>
      <c r="C4340" s="35" t="s">
        <v>14789</v>
      </c>
      <c r="D4340" s="36">
        <v>90151702</v>
      </c>
      <c r="E4340" s="35" t="s">
        <v>1716</v>
      </c>
      <c r="F4340" t="s">
        <v>1746</v>
      </c>
      <c r="G4340" t="s">
        <v>555</v>
      </c>
      <c r="H4340" s="37">
        <v>4860</v>
      </c>
      <c r="I4340" s="37">
        <f t="shared" si="88"/>
        <v>4762.8</v>
      </c>
      <c r="J4340" s="35" t="s">
        <v>1395</v>
      </c>
      <c r="K4340" s="35" t="s">
        <v>1716</v>
      </c>
      <c r="L4340" s="33">
        <v>0.02</v>
      </c>
      <c r="M4340" s="21" t="s">
        <v>14848</v>
      </c>
      <c r="N4340" s="35" t="s">
        <v>1396</v>
      </c>
      <c r="O4340" s="45" t="s">
        <v>83</v>
      </c>
      <c r="P4340" s="35" t="s">
        <v>13496</v>
      </c>
    </row>
    <row r="4341" spans="2:16">
      <c r="B4341" s="35" t="s">
        <v>41</v>
      </c>
      <c r="C4341" s="35" t="s">
        <v>14789</v>
      </c>
      <c r="D4341" s="36">
        <v>90151702</v>
      </c>
      <c r="E4341" s="35" t="s">
        <v>1717</v>
      </c>
      <c r="F4341" t="s">
        <v>1746</v>
      </c>
      <c r="G4341" t="s">
        <v>555</v>
      </c>
      <c r="H4341" s="37">
        <v>4860</v>
      </c>
      <c r="I4341" s="37">
        <f t="shared" si="88"/>
        <v>4762.8</v>
      </c>
      <c r="J4341" s="35" t="s">
        <v>1395</v>
      </c>
      <c r="K4341" s="35" t="s">
        <v>1717</v>
      </c>
      <c r="L4341" s="33">
        <v>0.02</v>
      </c>
      <c r="M4341" s="21" t="s">
        <v>14848</v>
      </c>
      <c r="N4341" s="35" t="s">
        <v>1396</v>
      </c>
      <c r="O4341" s="45" t="s">
        <v>83</v>
      </c>
      <c r="P4341" s="35" t="s">
        <v>13496</v>
      </c>
    </row>
    <row r="4342" spans="2:16">
      <c r="B4342" s="35" t="s">
        <v>41</v>
      </c>
      <c r="C4342" s="35" t="s">
        <v>14789</v>
      </c>
      <c r="D4342" s="36">
        <v>90151702</v>
      </c>
      <c r="E4342" s="35" t="s">
        <v>1718</v>
      </c>
      <c r="F4342" t="s">
        <v>1747</v>
      </c>
      <c r="G4342" t="s">
        <v>555</v>
      </c>
      <c r="H4342" s="37">
        <v>4860</v>
      </c>
      <c r="I4342" s="37">
        <f t="shared" si="88"/>
        <v>4762.8</v>
      </c>
      <c r="J4342" s="35" t="s">
        <v>1395</v>
      </c>
      <c r="K4342" s="35" t="s">
        <v>1718</v>
      </c>
      <c r="L4342" s="33">
        <v>0.02</v>
      </c>
      <c r="M4342" s="21" t="s">
        <v>14848</v>
      </c>
      <c r="N4342" s="35" t="s">
        <v>1396</v>
      </c>
      <c r="O4342" s="45" t="s">
        <v>83</v>
      </c>
      <c r="P4342" s="35" t="s">
        <v>13496</v>
      </c>
    </row>
    <row r="4343" spans="2:16">
      <c r="B4343" s="35" t="s">
        <v>41</v>
      </c>
      <c r="C4343" s="35" t="s">
        <v>14789</v>
      </c>
      <c r="D4343" s="36">
        <v>90151702</v>
      </c>
      <c r="E4343" s="35" t="s">
        <v>1719</v>
      </c>
      <c r="F4343" t="s">
        <v>1748</v>
      </c>
      <c r="G4343" t="s">
        <v>555</v>
      </c>
      <c r="H4343" s="37">
        <v>4330.8</v>
      </c>
      <c r="I4343" s="37">
        <f t="shared" si="88"/>
        <v>4244.1840000000002</v>
      </c>
      <c r="J4343" s="35" t="s">
        <v>1395</v>
      </c>
      <c r="K4343" s="35" t="s">
        <v>1719</v>
      </c>
      <c r="L4343" s="33">
        <v>0.02</v>
      </c>
      <c r="M4343" s="21" t="s">
        <v>14848</v>
      </c>
      <c r="N4343" s="35" t="s">
        <v>1396</v>
      </c>
      <c r="O4343" s="45" t="s">
        <v>83</v>
      </c>
      <c r="P4343" s="35" t="s">
        <v>13496</v>
      </c>
    </row>
    <row r="4344" spans="2:16">
      <c r="B4344" s="35" t="s">
        <v>41</v>
      </c>
      <c r="C4344" s="35" t="s">
        <v>14789</v>
      </c>
      <c r="D4344" s="36">
        <v>90151702</v>
      </c>
      <c r="E4344" s="35" t="s">
        <v>1720</v>
      </c>
      <c r="F4344" t="s">
        <v>1749</v>
      </c>
      <c r="G4344" t="s">
        <v>555</v>
      </c>
      <c r="H4344" s="37">
        <v>4330.8</v>
      </c>
      <c r="I4344" s="37">
        <f t="shared" si="88"/>
        <v>4244.1840000000002</v>
      </c>
      <c r="J4344" s="35" t="s">
        <v>1395</v>
      </c>
      <c r="K4344" s="35" t="s">
        <v>1720</v>
      </c>
      <c r="L4344" s="33">
        <v>0.02</v>
      </c>
      <c r="M4344" s="21" t="s">
        <v>14848</v>
      </c>
      <c r="N4344" s="35" t="s">
        <v>1396</v>
      </c>
      <c r="O4344" s="45" t="s">
        <v>83</v>
      </c>
      <c r="P4344" s="35" t="s">
        <v>13496</v>
      </c>
    </row>
    <row r="4345" spans="2:16">
      <c r="B4345" s="35" t="s">
        <v>41</v>
      </c>
      <c r="C4345" s="35" t="s">
        <v>14789</v>
      </c>
      <c r="D4345" s="36">
        <v>90151702</v>
      </c>
      <c r="E4345" s="35" t="s">
        <v>1721</v>
      </c>
      <c r="F4345" t="s">
        <v>1750</v>
      </c>
      <c r="G4345" t="s">
        <v>555</v>
      </c>
      <c r="H4345" s="37">
        <v>4330.8</v>
      </c>
      <c r="I4345" s="37">
        <f t="shared" si="88"/>
        <v>4244.1840000000002</v>
      </c>
      <c r="J4345" s="35" t="s">
        <v>1395</v>
      </c>
      <c r="K4345" s="35" t="s">
        <v>1721</v>
      </c>
      <c r="L4345" s="33">
        <v>0.02</v>
      </c>
      <c r="M4345" s="21" t="s">
        <v>14848</v>
      </c>
      <c r="N4345" s="35" t="s">
        <v>1396</v>
      </c>
      <c r="O4345" s="45" t="s">
        <v>83</v>
      </c>
      <c r="P4345" s="35" t="s">
        <v>13496</v>
      </c>
    </row>
    <row r="4346" spans="2:16">
      <c r="B4346" s="35" t="s">
        <v>41</v>
      </c>
      <c r="C4346" s="35" t="s">
        <v>14789</v>
      </c>
      <c r="D4346" s="36">
        <v>90151702</v>
      </c>
      <c r="E4346" s="35" t="s">
        <v>1722</v>
      </c>
      <c r="F4346" t="s">
        <v>1751</v>
      </c>
      <c r="G4346" t="s">
        <v>555</v>
      </c>
      <c r="H4346" s="37">
        <v>4330.8</v>
      </c>
      <c r="I4346" s="37">
        <f t="shared" si="88"/>
        <v>4244.1840000000002</v>
      </c>
      <c r="J4346" s="35" t="s">
        <v>1395</v>
      </c>
      <c r="K4346" s="35" t="s">
        <v>1722</v>
      </c>
      <c r="L4346" s="33">
        <v>0.02</v>
      </c>
      <c r="M4346" s="21" t="s">
        <v>14848</v>
      </c>
      <c r="N4346" s="35" t="s">
        <v>1396</v>
      </c>
      <c r="O4346" s="45" t="s">
        <v>83</v>
      </c>
      <c r="P4346" s="35" t="s">
        <v>13496</v>
      </c>
    </row>
    <row r="4347" spans="2:16">
      <c r="B4347" s="35" t="s">
        <v>41</v>
      </c>
      <c r="C4347" s="35" t="s">
        <v>14789</v>
      </c>
      <c r="D4347" s="36">
        <v>90151702</v>
      </c>
      <c r="E4347" s="35" t="s">
        <v>1723</v>
      </c>
      <c r="F4347" t="s">
        <v>1752</v>
      </c>
      <c r="G4347" t="s">
        <v>555</v>
      </c>
      <c r="H4347" s="37">
        <v>4330.8</v>
      </c>
      <c r="I4347" s="37">
        <f t="shared" si="88"/>
        <v>4244.1840000000002</v>
      </c>
      <c r="J4347" s="35" t="s">
        <v>1395</v>
      </c>
      <c r="K4347" s="35" t="s">
        <v>1723</v>
      </c>
      <c r="L4347" s="33">
        <v>0.02</v>
      </c>
      <c r="M4347" s="21" t="s">
        <v>14848</v>
      </c>
      <c r="N4347" s="35" t="s">
        <v>1396</v>
      </c>
      <c r="O4347" s="45" t="s">
        <v>83</v>
      </c>
      <c r="P4347" s="35" t="s">
        <v>13496</v>
      </c>
    </row>
    <row r="4348" spans="2:16">
      <c r="B4348" s="35" t="s">
        <v>41</v>
      </c>
      <c r="C4348" s="35" t="s">
        <v>14789</v>
      </c>
      <c r="D4348" s="36">
        <v>90151702</v>
      </c>
      <c r="E4348" s="35" t="s">
        <v>1724</v>
      </c>
      <c r="F4348" t="s">
        <v>1752</v>
      </c>
      <c r="G4348" t="s">
        <v>555</v>
      </c>
      <c r="H4348" s="37">
        <v>4330.8</v>
      </c>
      <c r="I4348" s="37">
        <f t="shared" si="88"/>
        <v>4244.1840000000002</v>
      </c>
      <c r="J4348" s="35" t="s">
        <v>1395</v>
      </c>
      <c r="K4348" s="35" t="s">
        <v>1724</v>
      </c>
      <c r="L4348" s="33">
        <v>0.02</v>
      </c>
      <c r="M4348" s="21" t="s">
        <v>14848</v>
      </c>
      <c r="N4348" s="35" t="s">
        <v>1396</v>
      </c>
      <c r="O4348" s="45" t="s">
        <v>83</v>
      </c>
      <c r="P4348" s="35" t="s">
        <v>13496</v>
      </c>
    </row>
    <row r="4349" spans="2:16">
      <c r="B4349" s="35" t="s">
        <v>41</v>
      </c>
      <c r="C4349" s="35" t="s">
        <v>14789</v>
      </c>
      <c r="D4349" s="36">
        <v>90151702</v>
      </c>
      <c r="E4349" s="35" t="s">
        <v>1725</v>
      </c>
      <c r="F4349" t="s">
        <v>1753</v>
      </c>
      <c r="G4349" t="s">
        <v>555</v>
      </c>
      <c r="H4349" s="37">
        <v>9471.6</v>
      </c>
      <c r="I4349" s="37">
        <f t="shared" si="88"/>
        <v>9282.1679999999997</v>
      </c>
      <c r="J4349" s="35" t="s">
        <v>1395</v>
      </c>
      <c r="K4349" s="35" t="s">
        <v>1725</v>
      </c>
      <c r="L4349" s="33">
        <v>0.02</v>
      </c>
      <c r="M4349" s="21" t="s">
        <v>14848</v>
      </c>
      <c r="N4349" s="35" t="s">
        <v>1396</v>
      </c>
      <c r="O4349" s="45" t="s">
        <v>83</v>
      </c>
      <c r="P4349" s="35" t="s">
        <v>13496</v>
      </c>
    </row>
    <row r="4350" spans="2:16">
      <c r="B4350" s="35" t="s">
        <v>41</v>
      </c>
      <c r="C4350" s="35" t="s">
        <v>14789</v>
      </c>
      <c r="D4350" s="36">
        <v>90151702</v>
      </c>
      <c r="E4350" s="35" t="s">
        <v>1726</v>
      </c>
      <c r="F4350" t="s">
        <v>1754</v>
      </c>
      <c r="G4350" t="s">
        <v>555</v>
      </c>
      <c r="H4350" s="37">
        <v>13257</v>
      </c>
      <c r="I4350" s="37">
        <f t="shared" si="88"/>
        <v>12991.86</v>
      </c>
      <c r="J4350" s="35" t="s">
        <v>1395</v>
      </c>
      <c r="K4350" s="35" t="s">
        <v>1726</v>
      </c>
      <c r="L4350" s="33">
        <v>0.02</v>
      </c>
      <c r="M4350" s="21" t="s">
        <v>14848</v>
      </c>
      <c r="N4350" s="35" t="s">
        <v>1396</v>
      </c>
      <c r="O4350" s="45" t="s">
        <v>83</v>
      </c>
      <c r="P4350" s="35" t="s">
        <v>13496</v>
      </c>
    </row>
    <row r="4351" spans="2:16">
      <c r="B4351" s="35" t="s">
        <v>41</v>
      </c>
      <c r="C4351" s="35" t="s">
        <v>14789</v>
      </c>
      <c r="D4351" s="36">
        <v>90151702</v>
      </c>
      <c r="E4351" s="35" t="s">
        <v>1727</v>
      </c>
      <c r="F4351" t="s">
        <v>1755</v>
      </c>
      <c r="G4351" t="s">
        <v>555</v>
      </c>
      <c r="H4351" s="37">
        <v>13473</v>
      </c>
      <c r="I4351" s="37">
        <f t="shared" si="88"/>
        <v>13203.539999999999</v>
      </c>
      <c r="J4351" s="35" t="s">
        <v>1395</v>
      </c>
      <c r="K4351" s="35" t="s">
        <v>1727</v>
      </c>
      <c r="L4351" s="33">
        <v>0.02</v>
      </c>
      <c r="M4351" s="21" t="s">
        <v>14848</v>
      </c>
      <c r="N4351" s="35" t="s">
        <v>1396</v>
      </c>
      <c r="O4351" s="45" t="s">
        <v>83</v>
      </c>
      <c r="P4351" s="35" t="s">
        <v>13496</v>
      </c>
    </row>
    <row r="4352" spans="2:16">
      <c r="B4352" s="35" t="s">
        <v>41</v>
      </c>
      <c r="C4352" s="35" t="s">
        <v>14789</v>
      </c>
      <c r="D4352" s="36">
        <v>90151702</v>
      </c>
      <c r="E4352" s="35" t="s">
        <v>1756</v>
      </c>
      <c r="F4352" t="s">
        <v>1797</v>
      </c>
      <c r="G4352" t="s">
        <v>555</v>
      </c>
      <c r="H4352" s="37">
        <v>16734.599999999999</v>
      </c>
      <c r="I4352" s="37">
        <f t="shared" si="88"/>
        <v>16399.907999999999</v>
      </c>
      <c r="J4352" s="35" t="s">
        <v>1395</v>
      </c>
      <c r="K4352" s="35" t="s">
        <v>1756</v>
      </c>
      <c r="L4352" s="33">
        <v>0.02</v>
      </c>
      <c r="M4352" s="21" t="s">
        <v>14848</v>
      </c>
      <c r="N4352" s="35" t="s">
        <v>1396</v>
      </c>
      <c r="O4352" s="45" t="s">
        <v>83</v>
      </c>
      <c r="P4352" s="35" t="s">
        <v>13496</v>
      </c>
    </row>
    <row r="4353" spans="2:16">
      <c r="B4353" s="35" t="s">
        <v>41</v>
      </c>
      <c r="C4353" s="35" t="s">
        <v>14789</v>
      </c>
      <c r="D4353" s="36">
        <v>90151702</v>
      </c>
      <c r="E4353" s="35" t="s">
        <v>1757</v>
      </c>
      <c r="F4353" t="s">
        <v>1798</v>
      </c>
      <c r="G4353" t="s">
        <v>555</v>
      </c>
      <c r="H4353" s="37">
        <v>297</v>
      </c>
      <c r="I4353" s="37">
        <f t="shared" si="88"/>
        <v>291.06</v>
      </c>
      <c r="J4353" s="35" t="s">
        <v>1395</v>
      </c>
      <c r="K4353" s="35" t="s">
        <v>1757</v>
      </c>
      <c r="L4353" s="33">
        <v>0.02</v>
      </c>
      <c r="M4353" s="21" t="s">
        <v>14848</v>
      </c>
      <c r="N4353" s="35" t="s">
        <v>1396</v>
      </c>
      <c r="O4353" s="45" t="s">
        <v>83</v>
      </c>
      <c r="P4353" s="35" t="s">
        <v>13496</v>
      </c>
    </row>
    <row r="4354" spans="2:16">
      <c r="B4354" s="35" t="s">
        <v>41</v>
      </c>
      <c r="C4354" s="35" t="s">
        <v>14789</v>
      </c>
      <c r="D4354" s="36">
        <v>90151702</v>
      </c>
      <c r="E4354" s="35" t="s">
        <v>1758</v>
      </c>
      <c r="F4354" t="s">
        <v>1799</v>
      </c>
      <c r="G4354" t="s">
        <v>555</v>
      </c>
      <c r="H4354" s="37">
        <v>297</v>
      </c>
      <c r="I4354" s="37">
        <f t="shared" si="88"/>
        <v>291.06</v>
      </c>
      <c r="J4354" s="35" t="s">
        <v>1395</v>
      </c>
      <c r="K4354" s="35" t="s">
        <v>1758</v>
      </c>
      <c r="L4354" s="33">
        <v>0.02</v>
      </c>
      <c r="M4354" s="21" t="s">
        <v>14848</v>
      </c>
      <c r="N4354" s="35" t="s">
        <v>1396</v>
      </c>
      <c r="O4354" s="45" t="s">
        <v>83</v>
      </c>
      <c r="P4354" s="35" t="s">
        <v>13496</v>
      </c>
    </row>
    <row r="4355" spans="2:16">
      <c r="B4355" s="35" t="s">
        <v>41</v>
      </c>
      <c r="C4355" s="35" t="s">
        <v>14789</v>
      </c>
      <c r="D4355" s="36">
        <v>90151702</v>
      </c>
      <c r="E4355" s="35" t="s">
        <v>1759</v>
      </c>
      <c r="F4355" t="s">
        <v>1800</v>
      </c>
      <c r="G4355" t="s">
        <v>555</v>
      </c>
      <c r="H4355" s="37">
        <v>621</v>
      </c>
      <c r="I4355" s="37">
        <f t="shared" si="88"/>
        <v>608.58000000000004</v>
      </c>
      <c r="J4355" s="35" t="s">
        <v>1395</v>
      </c>
      <c r="K4355" s="35" t="s">
        <v>1759</v>
      </c>
      <c r="L4355" s="33">
        <v>0.02</v>
      </c>
      <c r="M4355" s="21" t="s">
        <v>14848</v>
      </c>
      <c r="N4355" s="35" t="s">
        <v>1396</v>
      </c>
      <c r="O4355" s="45" t="s">
        <v>83</v>
      </c>
      <c r="P4355" s="35" t="s">
        <v>13496</v>
      </c>
    </row>
    <row r="4356" spans="2:16">
      <c r="B4356" s="35" t="s">
        <v>41</v>
      </c>
      <c r="C4356" s="35" t="s">
        <v>14789</v>
      </c>
      <c r="D4356" s="36">
        <v>90151702</v>
      </c>
      <c r="E4356" s="35" t="s">
        <v>1760</v>
      </c>
      <c r="F4356" t="s">
        <v>1801</v>
      </c>
      <c r="G4356" t="s">
        <v>555</v>
      </c>
      <c r="H4356" s="37">
        <v>621</v>
      </c>
      <c r="I4356" s="37">
        <f t="shared" si="88"/>
        <v>608.58000000000004</v>
      </c>
      <c r="J4356" s="35" t="s">
        <v>1395</v>
      </c>
      <c r="K4356" s="35" t="s">
        <v>1760</v>
      </c>
      <c r="L4356" s="33">
        <v>0.02</v>
      </c>
      <c r="M4356" s="21" t="s">
        <v>14848</v>
      </c>
      <c r="N4356" s="35" t="s">
        <v>1396</v>
      </c>
      <c r="O4356" s="45" t="s">
        <v>83</v>
      </c>
      <c r="P4356" s="35" t="s">
        <v>13496</v>
      </c>
    </row>
    <row r="4357" spans="2:16">
      <c r="B4357" s="35" t="s">
        <v>41</v>
      </c>
      <c r="C4357" s="35" t="s">
        <v>14789</v>
      </c>
      <c r="D4357" s="36">
        <v>90151702</v>
      </c>
      <c r="E4357" s="35" t="s">
        <v>1761</v>
      </c>
      <c r="F4357" t="s">
        <v>1802</v>
      </c>
      <c r="G4357" t="s">
        <v>555</v>
      </c>
      <c r="H4357" s="37">
        <v>4860</v>
      </c>
      <c r="I4357" s="37">
        <f t="shared" si="88"/>
        <v>4762.8</v>
      </c>
      <c r="J4357" s="35" t="s">
        <v>1395</v>
      </c>
      <c r="K4357" s="35" t="s">
        <v>1761</v>
      </c>
      <c r="L4357" s="33">
        <v>0.02</v>
      </c>
      <c r="M4357" s="21" t="s">
        <v>14848</v>
      </c>
      <c r="N4357" s="35" t="s">
        <v>1396</v>
      </c>
      <c r="O4357" s="45" t="s">
        <v>83</v>
      </c>
      <c r="P4357" s="35" t="s">
        <v>13496</v>
      </c>
    </row>
    <row r="4358" spans="2:16">
      <c r="B4358" s="35" t="s">
        <v>41</v>
      </c>
      <c r="C4358" s="35" t="s">
        <v>14789</v>
      </c>
      <c r="D4358" s="36">
        <v>90151702</v>
      </c>
      <c r="E4358" s="35" t="s">
        <v>1762</v>
      </c>
      <c r="F4358" t="s">
        <v>1803</v>
      </c>
      <c r="G4358" t="s">
        <v>555</v>
      </c>
      <c r="H4358" s="37">
        <v>4860</v>
      </c>
      <c r="I4358" s="37">
        <f t="shared" si="88"/>
        <v>4762.8</v>
      </c>
      <c r="J4358" s="35" t="s">
        <v>1395</v>
      </c>
      <c r="K4358" s="35" t="s">
        <v>1762</v>
      </c>
      <c r="L4358" s="33">
        <v>0.02</v>
      </c>
      <c r="M4358" s="21" t="s">
        <v>14848</v>
      </c>
      <c r="N4358" s="35" t="s">
        <v>1396</v>
      </c>
      <c r="O4358" s="45" t="s">
        <v>83</v>
      </c>
      <c r="P4358" s="35" t="s">
        <v>13496</v>
      </c>
    </row>
    <row r="4359" spans="2:16">
      <c r="B4359" s="35" t="s">
        <v>41</v>
      </c>
      <c r="C4359" s="35" t="s">
        <v>14789</v>
      </c>
      <c r="D4359" s="36">
        <v>90151702</v>
      </c>
      <c r="E4359" s="35" t="s">
        <v>1763</v>
      </c>
      <c r="F4359" t="s">
        <v>1804</v>
      </c>
      <c r="G4359" t="s">
        <v>555</v>
      </c>
      <c r="H4359" s="37">
        <v>5184</v>
      </c>
      <c r="I4359" s="37">
        <f t="shared" si="88"/>
        <v>5080.32</v>
      </c>
      <c r="J4359" s="35" t="s">
        <v>1395</v>
      </c>
      <c r="K4359" s="35" t="s">
        <v>1763</v>
      </c>
      <c r="L4359" s="33">
        <v>0.02</v>
      </c>
      <c r="M4359" s="21" t="s">
        <v>14848</v>
      </c>
      <c r="N4359" s="35" t="s">
        <v>1396</v>
      </c>
      <c r="O4359" s="45" t="s">
        <v>83</v>
      </c>
      <c r="P4359" s="35" t="s">
        <v>13496</v>
      </c>
    </row>
    <row r="4360" spans="2:16">
      <c r="B4360" s="35" t="s">
        <v>41</v>
      </c>
      <c r="C4360" s="35" t="s">
        <v>14789</v>
      </c>
      <c r="D4360" s="36">
        <v>90151702</v>
      </c>
      <c r="E4360" s="35" t="s">
        <v>1764</v>
      </c>
      <c r="F4360" t="s">
        <v>1805</v>
      </c>
      <c r="G4360" t="s">
        <v>555</v>
      </c>
      <c r="H4360" s="37">
        <v>5940</v>
      </c>
      <c r="I4360" s="37">
        <f t="shared" si="88"/>
        <v>5821.2</v>
      </c>
      <c r="J4360" s="35" t="s">
        <v>1395</v>
      </c>
      <c r="K4360" s="35" t="s">
        <v>1764</v>
      </c>
      <c r="L4360" s="33">
        <v>0.02</v>
      </c>
      <c r="M4360" s="21" t="s">
        <v>14848</v>
      </c>
      <c r="N4360" s="35" t="s">
        <v>1396</v>
      </c>
      <c r="O4360" s="45" t="s">
        <v>83</v>
      </c>
      <c r="P4360" s="35" t="s">
        <v>13496</v>
      </c>
    </row>
    <row r="4361" spans="2:16">
      <c r="B4361" s="35" t="s">
        <v>41</v>
      </c>
      <c r="C4361" s="35" t="s">
        <v>14789</v>
      </c>
      <c r="D4361" s="36">
        <v>90151702</v>
      </c>
      <c r="E4361" s="35" t="s">
        <v>1765</v>
      </c>
      <c r="F4361" t="s">
        <v>1806</v>
      </c>
      <c r="G4361" t="s">
        <v>555</v>
      </c>
      <c r="H4361" s="37">
        <v>5184</v>
      </c>
      <c r="I4361" s="37">
        <f t="shared" si="88"/>
        <v>5080.32</v>
      </c>
      <c r="J4361" s="35" t="s">
        <v>1395</v>
      </c>
      <c r="K4361" s="35" t="s">
        <v>1765</v>
      </c>
      <c r="L4361" s="33">
        <v>0.02</v>
      </c>
      <c r="M4361" s="21" t="s">
        <v>14848</v>
      </c>
      <c r="N4361" s="35" t="s">
        <v>1396</v>
      </c>
      <c r="O4361" s="45" t="s">
        <v>83</v>
      </c>
      <c r="P4361" s="35" t="s">
        <v>13496</v>
      </c>
    </row>
    <row r="4362" spans="2:16">
      <c r="B4362" s="35" t="s">
        <v>41</v>
      </c>
      <c r="C4362" s="35" t="s">
        <v>14789</v>
      </c>
      <c r="D4362" s="36">
        <v>90151702</v>
      </c>
      <c r="E4362" s="35" t="s">
        <v>1766</v>
      </c>
      <c r="F4362" t="s">
        <v>1807</v>
      </c>
      <c r="G4362" t="s">
        <v>555</v>
      </c>
      <c r="H4362" s="37">
        <v>5184</v>
      </c>
      <c r="I4362" s="37">
        <f t="shared" si="88"/>
        <v>5080.32</v>
      </c>
      <c r="J4362" s="35" t="s">
        <v>1395</v>
      </c>
      <c r="K4362" s="35" t="s">
        <v>1766</v>
      </c>
      <c r="L4362" s="33">
        <v>0.02</v>
      </c>
      <c r="M4362" s="21" t="s">
        <v>14848</v>
      </c>
      <c r="N4362" s="35" t="s">
        <v>1396</v>
      </c>
      <c r="O4362" s="45" t="s">
        <v>83</v>
      </c>
      <c r="P4362" s="35" t="s">
        <v>13496</v>
      </c>
    </row>
    <row r="4363" spans="2:16">
      <c r="B4363" s="35" t="s">
        <v>41</v>
      </c>
      <c r="C4363" s="35" t="s">
        <v>14789</v>
      </c>
      <c r="D4363" s="36">
        <v>90151702</v>
      </c>
      <c r="E4363" s="35" t="s">
        <v>1767</v>
      </c>
      <c r="F4363" t="s">
        <v>1802</v>
      </c>
      <c r="G4363" t="s">
        <v>555</v>
      </c>
      <c r="H4363" s="37">
        <v>5070.6000000000004</v>
      </c>
      <c r="I4363" s="37">
        <f t="shared" si="88"/>
        <v>4969.1880000000001</v>
      </c>
      <c r="J4363" s="35" t="s">
        <v>1395</v>
      </c>
      <c r="K4363" s="35" t="s">
        <v>1767</v>
      </c>
      <c r="L4363" s="33">
        <v>0.02</v>
      </c>
      <c r="M4363" s="21" t="s">
        <v>14848</v>
      </c>
      <c r="N4363" s="35" t="s">
        <v>1396</v>
      </c>
      <c r="O4363" s="45" t="s">
        <v>83</v>
      </c>
      <c r="P4363" s="35" t="s">
        <v>13496</v>
      </c>
    </row>
    <row r="4364" spans="2:16">
      <c r="B4364" s="35" t="s">
        <v>41</v>
      </c>
      <c r="C4364" s="35" t="s">
        <v>14789</v>
      </c>
      <c r="D4364" s="36">
        <v>90151702</v>
      </c>
      <c r="E4364" s="35" t="s">
        <v>1768</v>
      </c>
      <c r="F4364" t="s">
        <v>1804</v>
      </c>
      <c r="G4364" t="s">
        <v>555</v>
      </c>
      <c r="H4364" s="37">
        <v>5394.6</v>
      </c>
      <c r="I4364" s="37">
        <f t="shared" si="88"/>
        <v>5286.7080000000005</v>
      </c>
      <c r="J4364" s="35" t="s">
        <v>1395</v>
      </c>
      <c r="K4364" s="35" t="s">
        <v>1768</v>
      </c>
      <c r="L4364" s="33">
        <v>0.02</v>
      </c>
      <c r="M4364" s="21" t="s">
        <v>14848</v>
      </c>
      <c r="N4364" s="35" t="s">
        <v>1396</v>
      </c>
      <c r="O4364" s="45" t="s">
        <v>83</v>
      </c>
      <c r="P4364" s="35" t="s">
        <v>13496</v>
      </c>
    </row>
    <row r="4365" spans="2:16">
      <c r="B4365" s="35" t="s">
        <v>41</v>
      </c>
      <c r="C4365" s="35" t="s">
        <v>14789</v>
      </c>
      <c r="D4365" s="36">
        <v>90151702</v>
      </c>
      <c r="E4365" s="35" t="s">
        <v>1769</v>
      </c>
      <c r="F4365" t="s">
        <v>1808</v>
      </c>
      <c r="G4365" t="s">
        <v>555</v>
      </c>
      <c r="H4365" s="37">
        <v>5394.6</v>
      </c>
      <c r="I4365" s="37">
        <f t="shared" si="88"/>
        <v>5286.7080000000005</v>
      </c>
      <c r="J4365" s="35" t="s">
        <v>1395</v>
      </c>
      <c r="K4365" s="35" t="s">
        <v>1769</v>
      </c>
      <c r="L4365" s="33">
        <v>0.02</v>
      </c>
      <c r="M4365" s="21" t="s">
        <v>14848</v>
      </c>
      <c r="N4365" s="35" t="s">
        <v>1396</v>
      </c>
      <c r="O4365" s="45" t="s">
        <v>83</v>
      </c>
      <c r="P4365" s="35" t="s">
        <v>13496</v>
      </c>
    </row>
    <row r="4366" spans="2:16">
      <c r="B4366" s="35" t="s">
        <v>41</v>
      </c>
      <c r="C4366" s="35" t="s">
        <v>14789</v>
      </c>
      <c r="D4366" s="36">
        <v>90151702</v>
      </c>
      <c r="E4366" s="35" t="s">
        <v>1770</v>
      </c>
      <c r="F4366" t="s">
        <v>1807</v>
      </c>
      <c r="G4366" t="s">
        <v>555</v>
      </c>
      <c r="H4366" s="37">
        <v>5394.6</v>
      </c>
      <c r="I4366" s="37">
        <f t="shared" si="88"/>
        <v>5286.7080000000005</v>
      </c>
      <c r="J4366" s="35" t="s">
        <v>1395</v>
      </c>
      <c r="K4366" s="35" t="s">
        <v>1770</v>
      </c>
      <c r="L4366" s="33">
        <v>0.02</v>
      </c>
      <c r="M4366" s="21" t="s">
        <v>14848</v>
      </c>
      <c r="N4366" s="35" t="s">
        <v>1396</v>
      </c>
      <c r="O4366" s="45" t="s">
        <v>83</v>
      </c>
      <c r="P4366" s="35" t="s">
        <v>13496</v>
      </c>
    </row>
    <row r="4367" spans="2:16">
      <c r="B4367" s="35" t="s">
        <v>41</v>
      </c>
      <c r="C4367" s="35" t="s">
        <v>14789</v>
      </c>
      <c r="D4367" s="36">
        <v>90151702</v>
      </c>
      <c r="E4367" s="35" t="s">
        <v>1771</v>
      </c>
      <c r="F4367" t="s">
        <v>1809</v>
      </c>
      <c r="G4367" t="s">
        <v>555</v>
      </c>
      <c r="H4367" s="37">
        <v>6436.8</v>
      </c>
      <c r="I4367" s="37">
        <f t="shared" si="88"/>
        <v>6308.0640000000003</v>
      </c>
      <c r="J4367" s="35" t="s">
        <v>1395</v>
      </c>
      <c r="K4367" s="35" t="s">
        <v>1771</v>
      </c>
      <c r="L4367" s="33">
        <v>0.02</v>
      </c>
      <c r="M4367" s="21" t="s">
        <v>14848</v>
      </c>
      <c r="N4367" s="35" t="s">
        <v>1396</v>
      </c>
      <c r="O4367" s="45" t="s">
        <v>83</v>
      </c>
      <c r="P4367" s="35" t="s">
        <v>13496</v>
      </c>
    </row>
    <row r="4368" spans="2:16">
      <c r="B4368" s="35" t="s">
        <v>41</v>
      </c>
      <c r="C4368" s="35" t="s">
        <v>14789</v>
      </c>
      <c r="D4368" s="36">
        <v>90151702</v>
      </c>
      <c r="E4368" s="35" t="s">
        <v>1772</v>
      </c>
      <c r="F4368" t="s">
        <v>1810</v>
      </c>
      <c r="G4368" t="s">
        <v>555</v>
      </c>
      <c r="H4368" s="37">
        <v>17263.8</v>
      </c>
      <c r="I4368" s="37">
        <f t="shared" si="88"/>
        <v>16918.523999999998</v>
      </c>
      <c r="J4368" s="35" t="s">
        <v>1395</v>
      </c>
      <c r="K4368" s="35" t="s">
        <v>1772</v>
      </c>
      <c r="L4368" s="33">
        <v>0.02</v>
      </c>
      <c r="M4368" s="21" t="s">
        <v>14848</v>
      </c>
      <c r="N4368" s="35" t="s">
        <v>1396</v>
      </c>
      <c r="O4368" s="45" t="s">
        <v>83</v>
      </c>
      <c r="P4368" s="35" t="s">
        <v>13496</v>
      </c>
    </row>
    <row r="4369" spans="2:16">
      <c r="B4369" s="35" t="s">
        <v>41</v>
      </c>
      <c r="C4369" s="35" t="s">
        <v>14789</v>
      </c>
      <c r="D4369" s="36">
        <v>90151702</v>
      </c>
      <c r="E4369" s="35" t="s">
        <v>1773</v>
      </c>
      <c r="F4369" t="s">
        <v>1811</v>
      </c>
      <c r="G4369" t="s">
        <v>555</v>
      </c>
      <c r="H4369" s="37">
        <v>13381.2</v>
      </c>
      <c r="I4369" s="37">
        <f t="shared" si="88"/>
        <v>13113.576000000001</v>
      </c>
      <c r="J4369" s="35" t="s">
        <v>1395</v>
      </c>
      <c r="K4369" s="35" t="s">
        <v>1773</v>
      </c>
      <c r="L4369" s="33">
        <v>0.02</v>
      </c>
      <c r="M4369" s="21" t="s">
        <v>14848</v>
      </c>
      <c r="N4369" s="35" t="s">
        <v>1396</v>
      </c>
      <c r="O4369" s="45" t="s">
        <v>83</v>
      </c>
      <c r="P4369" s="35" t="s">
        <v>13496</v>
      </c>
    </row>
    <row r="4370" spans="2:16">
      <c r="B4370" s="35" t="s">
        <v>41</v>
      </c>
      <c r="C4370" s="35" t="s">
        <v>14789</v>
      </c>
      <c r="D4370" s="36">
        <v>90151702</v>
      </c>
      <c r="E4370" s="35" t="s">
        <v>1774</v>
      </c>
      <c r="F4370" t="s">
        <v>1812</v>
      </c>
      <c r="G4370" t="s">
        <v>555</v>
      </c>
      <c r="H4370" s="37">
        <v>1971</v>
      </c>
      <c r="I4370" s="37">
        <f t="shared" si="88"/>
        <v>1931.58</v>
      </c>
      <c r="J4370" s="35" t="s">
        <v>1395</v>
      </c>
      <c r="K4370" s="35" t="s">
        <v>1774</v>
      </c>
      <c r="L4370" s="33">
        <v>0.02</v>
      </c>
      <c r="M4370" s="21" t="s">
        <v>14848</v>
      </c>
      <c r="N4370" s="35" t="s">
        <v>1396</v>
      </c>
      <c r="O4370" s="45" t="s">
        <v>83</v>
      </c>
      <c r="P4370" s="35" t="s">
        <v>13496</v>
      </c>
    </row>
    <row r="4371" spans="2:16">
      <c r="B4371" s="35" t="s">
        <v>41</v>
      </c>
      <c r="C4371" s="35" t="s">
        <v>14789</v>
      </c>
      <c r="D4371" s="36">
        <v>90151702</v>
      </c>
      <c r="E4371" s="35" t="s">
        <v>1775</v>
      </c>
      <c r="F4371" t="s">
        <v>1813</v>
      </c>
      <c r="G4371" t="s">
        <v>555</v>
      </c>
      <c r="H4371" s="37">
        <v>1971</v>
      </c>
      <c r="I4371" s="37">
        <f t="shared" si="88"/>
        <v>1931.58</v>
      </c>
      <c r="J4371" s="35" t="s">
        <v>1395</v>
      </c>
      <c r="K4371" s="35" t="s">
        <v>1775</v>
      </c>
      <c r="L4371" s="33">
        <v>0.02</v>
      </c>
      <c r="M4371" s="21" t="s">
        <v>14848</v>
      </c>
      <c r="N4371" s="35" t="s">
        <v>1396</v>
      </c>
      <c r="O4371" s="45" t="s">
        <v>83</v>
      </c>
      <c r="P4371" s="35" t="s">
        <v>13496</v>
      </c>
    </row>
    <row r="4372" spans="2:16">
      <c r="B4372" s="35" t="s">
        <v>41</v>
      </c>
      <c r="C4372" s="35" t="s">
        <v>14789</v>
      </c>
      <c r="D4372" s="36">
        <v>90151702</v>
      </c>
      <c r="E4372" s="35" t="s">
        <v>1776</v>
      </c>
      <c r="F4372" t="s">
        <v>1814</v>
      </c>
      <c r="G4372" t="s">
        <v>555</v>
      </c>
      <c r="H4372" s="37">
        <v>28074.6</v>
      </c>
      <c r="I4372" s="37">
        <f t="shared" si="88"/>
        <v>27513.107999999997</v>
      </c>
      <c r="J4372" s="35" t="s">
        <v>1395</v>
      </c>
      <c r="K4372" s="35" t="s">
        <v>1776</v>
      </c>
      <c r="L4372" s="33">
        <v>0.02</v>
      </c>
      <c r="M4372" s="21" t="s">
        <v>14848</v>
      </c>
      <c r="N4372" s="35" t="s">
        <v>1396</v>
      </c>
      <c r="O4372" s="45" t="s">
        <v>83</v>
      </c>
      <c r="P4372" s="35" t="s">
        <v>13496</v>
      </c>
    </row>
    <row r="4373" spans="2:16">
      <c r="B4373" s="35" t="s">
        <v>41</v>
      </c>
      <c r="C4373" s="35" t="s">
        <v>14789</v>
      </c>
      <c r="D4373" s="36">
        <v>90151702</v>
      </c>
      <c r="E4373" s="35" t="s">
        <v>1777</v>
      </c>
      <c r="F4373" t="s">
        <v>1815</v>
      </c>
      <c r="G4373" t="s">
        <v>555</v>
      </c>
      <c r="H4373" s="37">
        <v>7446.6</v>
      </c>
      <c r="I4373" s="37">
        <f t="shared" si="88"/>
        <v>7297.6680000000006</v>
      </c>
      <c r="J4373" s="35" t="s">
        <v>1395</v>
      </c>
      <c r="K4373" s="35" t="s">
        <v>1777</v>
      </c>
      <c r="L4373" s="33">
        <v>0.02</v>
      </c>
      <c r="M4373" s="21" t="s">
        <v>14848</v>
      </c>
      <c r="N4373" s="35" t="s">
        <v>1396</v>
      </c>
      <c r="O4373" s="45" t="s">
        <v>83</v>
      </c>
      <c r="P4373" s="35" t="s">
        <v>13496</v>
      </c>
    </row>
    <row r="4374" spans="2:16">
      <c r="B4374" s="35" t="s">
        <v>41</v>
      </c>
      <c r="C4374" s="35" t="s">
        <v>14789</v>
      </c>
      <c r="D4374" s="36">
        <v>90151702</v>
      </c>
      <c r="E4374" s="35" t="s">
        <v>1778</v>
      </c>
      <c r="F4374" t="s">
        <v>1816</v>
      </c>
      <c r="G4374" t="s">
        <v>555</v>
      </c>
      <c r="H4374" s="37">
        <v>7624.8</v>
      </c>
      <c r="I4374" s="37">
        <f t="shared" si="88"/>
        <v>7472.3040000000001</v>
      </c>
      <c r="J4374" s="35" t="s">
        <v>1395</v>
      </c>
      <c r="K4374" s="35" t="s">
        <v>1778</v>
      </c>
      <c r="L4374" s="33">
        <v>0.02</v>
      </c>
      <c r="M4374" s="21" t="s">
        <v>14848</v>
      </c>
      <c r="N4374" s="35" t="s">
        <v>1396</v>
      </c>
      <c r="O4374" s="45" t="s">
        <v>83</v>
      </c>
      <c r="P4374" s="35" t="s">
        <v>13496</v>
      </c>
    </row>
    <row r="4375" spans="2:16">
      <c r="B4375" s="35" t="s">
        <v>41</v>
      </c>
      <c r="C4375" s="35" t="s">
        <v>14789</v>
      </c>
      <c r="D4375" s="36">
        <v>90151702</v>
      </c>
      <c r="E4375" s="35" t="s">
        <v>1779</v>
      </c>
      <c r="F4375" t="s">
        <v>1817</v>
      </c>
      <c r="G4375" t="s">
        <v>555</v>
      </c>
      <c r="H4375" s="37">
        <v>3796.2</v>
      </c>
      <c r="I4375" s="37">
        <f t="shared" si="88"/>
        <v>3720.2759999999998</v>
      </c>
      <c r="J4375" s="35" t="s">
        <v>1395</v>
      </c>
      <c r="K4375" s="35" t="s">
        <v>1779</v>
      </c>
      <c r="L4375" s="33">
        <v>0.02</v>
      </c>
      <c r="M4375" s="21" t="s">
        <v>14848</v>
      </c>
      <c r="N4375" s="35" t="s">
        <v>1396</v>
      </c>
      <c r="O4375" s="45" t="s">
        <v>83</v>
      </c>
      <c r="P4375" s="35" t="s">
        <v>13496</v>
      </c>
    </row>
    <row r="4376" spans="2:16">
      <c r="B4376" s="35" t="s">
        <v>41</v>
      </c>
      <c r="C4376" s="35" t="s">
        <v>14789</v>
      </c>
      <c r="D4376" s="36">
        <v>90151702</v>
      </c>
      <c r="E4376" s="35" t="s">
        <v>1780</v>
      </c>
      <c r="F4376" t="s">
        <v>1818</v>
      </c>
      <c r="G4376" t="s">
        <v>555</v>
      </c>
      <c r="H4376" s="37">
        <v>4120.2</v>
      </c>
      <c r="I4376" s="37">
        <f t="shared" si="88"/>
        <v>4037.7959999999998</v>
      </c>
      <c r="J4376" s="35" t="s">
        <v>1395</v>
      </c>
      <c r="K4376" s="35" t="s">
        <v>1780</v>
      </c>
      <c r="L4376" s="33">
        <v>0.02</v>
      </c>
      <c r="M4376" s="21" t="s">
        <v>14848</v>
      </c>
      <c r="N4376" s="35" t="s">
        <v>1396</v>
      </c>
      <c r="O4376" s="45" t="s">
        <v>83</v>
      </c>
      <c r="P4376" s="35" t="s">
        <v>13496</v>
      </c>
    </row>
    <row r="4377" spans="2:16">
      <c r="B4377" s="35" t="s">
        <v>41</v>
      </c>
      <c r="C4377" s="35" t="s">
        <v>14789</v>
      </c>
      <c r="D4377" s="36">
        <v>90151702</v>
      </c>
      <c r="E4377" s="35" t="s">
        <v>1781</v>
      </c>
      <c r="F4377" t="s">
        <v>1819</v>
      </c>
      <c r="G4377" t="s">
        <v>555</v>
      </c>
      <c r="H4377" s="37">
        <v>4120.2</v>
      </c>
      <c r="I4377" s="37">
        <f t="shared" si="88"/>
        <v>4037.7959999999998</v>
      </c>
      <c r="J4377" s="35" t="s">
        <v>1395</v>
      </c>
      <c r="K4377" s="35" t="s">
        <v>1781</v>
      </c>
      <c r="L4377" s="33">
        <v>0.02</v>
      </c>
      <c r="M4377" s="21" t="s">
        <v>14848</v>
      </c>
      <c r="N4377" s="35" t="s">
        <v>1396</v>
      </c>
      <c r="O4377" s="45" t="s">
        <v>83</v>
      </c>
      <c r="P4377" s="35" t="s">
        <v>13496</v>
      </c>
    </row>
    <row r="4378" spans="2:16">
      <c r="B4378" s="35" t="s">
        <v>41</v>
      </c>
      <c r="C4378" s="35" t="s">
        <v>14789</v>
      </c>
      <c r="D4378" s="36">
        <v>90151702</v>
      </c>
      <c r="E4378" s="35" t="s">
        <v>1782</v>
      </c>
      <c r="F4378" t="s">
        <v>1820</v>
      </c>
      <c r="G4378" t="s">
        <v>555</v>
      </c>
      <c r="H4378" s="37">
        <v>4120.2</v>
      </c>
      <c r="I4378" s="37">
        <f t="shared" si="88"/>
        <v>4037.7959999999998</v>
      </c>
      <c r="J4378" s="35" t="s">
        <v>1395</v>
      </c>
      <c r="K4378" s="35" t="s">
        <v>1782</v>
      </c>
      <c r="L4378" s="33">
        <v>0.02</v>
      </c>
      <c r="M4378" s="21" t="s">
        <v>14848</v>
      </c>
      <c r="N4378" s="35" t="s">
        <v>1396</v>
      </c>
      <c r="O4378" s="45" t="s">
        <v>83</v>
      </c>
      <c r="P4378" s="35" t="s">
        <v>13496</v>
      </c>
    </row>
    <row r="4379" spans="2:16">
      <c r="B4379" s="35" t="s">
        <v>41</v>
      </c>
      <c r="C4379" s="35" t="s">
        <v>14789</v>
      </c>
      <c r="D4379" s="36">
        <v>90151702</v>
      </c>
      <c r="E4379" s="35" t="s">
        <v>1783</v>
      </c>
      <c r="F4379" t="s">
        <v>1821</v>
      </c>
      <c r="G4379" t="s">
        <v>555</v>
      </c>
      <c r="H4379" s="37">
        <v>13494.6</v>
      </c>
      <c r="I4379" s="37">
        <f t="shared" ref="I4379:I4442" si="89">H4379*0.98</f>
        <v>13224.708000000001</v>
      </c>
      <c r="J4379" s="35" t="s">
        <v>1395</v>
      </c>
      <c r="K4379" s="35" t="s">
        <v>1783</v>
      </c>
      <c r="L4379" s="33">
        <v>0.02</v>
      </c>
      <c r="M4379" s="21" t="s">
        <v>14848</v>
      </c>
      <c r="N4379" s="35" t="s">
        <v>1396</v>
      </c>
      <c r="O4379" s="45" t="s">
        <v>83</v>
      </c>
      <c r="P4379" s="35" t="s">
        <v>13496</v>
      </c>
    </row>
    <row r="4380" spans="2:16">
      <c r="B4380" s="35" t="s">
        <v>41</v>
      </c>
      <c r="C4380" s="35" t="s">
        <v>14789</v>
      </c>
      <c r="D4380" s="36">
        <v>90151702</v>
      </c>
      <c r="E4380" s="35" t="s">
        <v>1784</v>
      </c>
      <c r="F4380" t="s">
        <v>1822</v>
      </c>
      <c r="G4380" t="s">
        <v>555</v>
      </c>
      <c r="H4380" s="37">
        <v>7371</v>
      </c>
      <c r="I4380" s="37">
        <f t="shared" si="89"/>
        <v>7223.58</v>
      </c>
      <c r="J4380" s="35" t="s">
        <v>1395</v>
      </c>
      <c r="K4380" s="35" t="s">
        <v>1784</v>
      </c>
      <c r="L4380" s="33">
        <v>0.02</v>
      </c>
      <c r="M4380" s="21" t="s">
        <v>14848</v>
      </c>
      <c r="N4380" s="35" t="s">
        <v>1396</v>
      </c>
      <c r="O4380" s="45" t="s">
        <v>83</v>
      </c>
      <c r="P4380" s="35" t="s">
        <v>13496</v>
      </c>
    </row>
    <row r="4381" spans="2:16">
      <c r="B4381" s="35" t="s">
        <v>41</v>
      </c>
      <c r="C4381" s="35" t="s">
        <v>14789</v>
      </c>
      <c r="D4381" s="36">
        <v>90151702</v>
      </c>
      <c r="E4381" s="35" t="s">
        <v>1785</v>
      </c>
      <c r="F4381" t="s">
        <v>1823</v>
      </c>
      <c r="G4381" t="s">
        <v>555</v>
      </c>
      <c r="H4381" s="37">
        <v>6150.6</v>
      </c>
      <c r="I4381" s="37">
        <f t="shared" si="89"/>
        <v>6027.5880000000006</v>
      </c>
      <c r="J4381" s="35" t="s">
        <v>1395</v>
      </c>
      <c r="K4381" s="35" t="s">
        <v>1785</v>
      </c>
      <c r="L4381" s="33">
        <v>0.02</v>
      </c>
      <c r="M4381" s="21" t="s">
        <v>14848</v>
      </c>
      <c r="N4381" s="35" t="s">
        <v>1396</v>
      </c>
      <c r="O4381" s="45" t="s">
        <v>83</v>
      </c>
      <c r="P4381" s="35" t="s">
        <v>13496</v>
      </c>
    </row>
    <row r="4382" spans="2:16">
      <c r="B4382" s="35" t="s">
        <v>41</v>
      </c>
      <c r="C4382" s="35" t="s">
        <v>14789</v>
      </c>
      <c r="D4382" s="36">
        <v>90151702</v>
      </c>
      <c r="E4382" s="35" t="s">
        <v>1786</v>
      </c>
      <c r="F4382" t="s">
        <v>1824</v>
      </c>
      <c r="G4382" t="s">
        <v>555</v>
      </c>
      <c r="H4382" s="37">
        <v>8380.7999999999993</v>
      </c>
      <c r="I4382" s="37">
        <f t="shared" si="89"/>
        <v>8213.1839999999993</v>
      </c>
      <c r="J4382" s="35" t="s">
        <v>1395</v>
      </c>
      <c r="K4382" s="35" t="s">
        <v>1786</v>
      </c>
      <c r="L4382" s="33">
        <v>0.02</v>
      </c>
      <c r="M4382" s="21" t="s">
        <v>14848</v>
      </c>
      <c r="N4382" s="35" t="s">
        <v>1396</v>
      </c>
      <c r="O4382" s="45" t="s">
        <v>83</v>
      </c>
      <c r="P4382" s="35" t="s">
        <v>13496</v>
      </c>
    </row>
    <row r="4383" spans="2:16">
      <c r="B4383" s="35" t="s">
        <v>41</v>
      </c>
      <c r="C4383" s="35" t="s">
        <v>14789</v>
      </c>
      <c r="D4383" s="36">
        <v>90151702</v>
      </c>
      <c r="E4383" s="35" t="s">
        <v>1787</v>
      </c>
      <c r="F4383" t="s">
        <v>1825</v>
      </c>
      <c r="G4383" t="s">
        <v>555</v>
      </c>
      <c r="H4383" s="37">
        <v>8704.7999999999993</v>
      </c>
      <c r="I4383" s="37">
        <f t="shared" si="89"/>
        <v>8530.7039999999997</v>
      </c>
      <c r="J4383" s="35" t="s">
        <v>1395</v>
      </c>
      <c r="K4383" s="35" t="s">
        <v>1787</v>
      </c>
      <c r="L4383" s="33">
        <v>0.02</v>
      </c>
      <c r="M4383" s="21" t="s">
        <v>14848</v>
      </c>
      <c r="N4383" s="35" t="s">
        <v>1396</v>
      </c>
      <c r="O4383" s="45" t="s">
        <v>83</v>
      </c>
      <c r="P4383" s="35" t="s">
        <v>13496</v>
      </c>
    </row>
    <row r="4384" spans="2:16">
      <c r="B4384" s="35" t="s">
        <v>41</v>
      </c>
      <c r="C4384" s="35" t="s">
        <v>14789</v>
      </c>
      <c r="D4384" s="36">
        <v>90151702</v>
      </c>
      <c r="E4384" s="35" t="s">
        <v>1788</v>
      </c>
      <c r="F4384" t="s">
        <v>1826</v>
      </c>
      <c r="G4384" t="s">
        <v>555</v>
      </c>
      <c r="H4384" s="37">
        <v>9352.7999999999993</v>
      </c>
      <c r="I4384" s="37">
        <f t="shared" si="89"/>
        <v>9165.7439999999988</v>
      </c>
      <c r="J4384" s="35" t="s">
        <v>1395</v>
      </c>
      <c r="K4384" s="35" t="s">
        <v>1788</v>
      </c>
      <c r="L4384" s="33">
        <v>0.02</v>
      </c>
      <c r="M4384" s="21" t="s">
        <v>14848</v>
      </c>
      <c r="N4384" s="35" t="s">
        <v>1396</v>
      </c>
      <c r="O4384" s="45" t="s">
        <v>83</v>
      </c>
      <c r="P4384" s="35" t="s">
        <v>13496</v>
      </c>
    </row>
    <row r="4385" spans="2:16">
      <c r="B4385" s="35" t="s">
        <v>41</v>
      </c>
      <c r="C4385" s="35" t="s">
        <v>14789</v>
      </c>
      <c r="D4385" s="36">
        <v>90151702</v>
      </c>
      <c r="E4385" s="35" t="s">
        <v>1789</v>
      </c>
      <c r="F4385" t="s">
        <v>1827</v>
      </c>
      <c r="G4385" t="s">
        <v>555</v>
      </c>
      <c r="H4385" s="37">
        <v>9676.7999999999993</v>
      </c>
      <c r="I4385" s="37">
        <f t="shared" si="89"/>
        <v>9483.2639999999992</v>
      </c>
      <c r="J4385" s="35" t="s">
        <v>1395</v>
      </c>
      <c r="K4385" s="35" t="s">
        <v>1789</v>
      </c>
      <c r="L4385" s="33">
        <v>0.02</v>
      </c>
      <c r="M4385" s="21" t="s">
        <v>14848</v>
      </c>
      <c r="N4385" s="35" t="s">
        <v>1396</v>
      </c>
      <c r="O4385" s="45" t="s">
        <v>83</v>
      </c>
      <c r="P4385" s="35" t="s">
        <v>13496</v>
      </c>
    </row>
    <row r="4386" spans="2:16">
      <c r="B4386" s="35" t="s">
        <v>41</v>
      </c>
      <c r="C4386" s="35" t="s">
        <v>14789</v>
      </c>
      <c r="D4386" s="36">
        <v>90151702</v>
      </c>
      <c r="E4386" s="35" t="s">
        <v>1790</v>
      </c>
      <c r="F4386" t="s">
        <v>1828</v>
      </c>
      <c r="G4386" t="s">
        <v>555</v>
      </c>
      <c r="H4386" s="37">
        <v>6723</v>
      </c>
      <c r="I4386" s="37">
        <f t="shared" si="89"/>
        <v>6588.54</v>
      </c>
      <c r="J4386" s="35" t="s">
        <v>1395</v>
      </c>
      <c r="K4386" s="35" t="s">
        <v>1790</v>
      </c>
      <c r="L4386" s="33">
        <v>0.02</v>
      </c>
      <c r="M4386" s="21" t="s">
        <v>14848</v>
      </c>
      <c r="N4386" s="35" t="s">
        <v>1396</v>
      </c>
      <c r="O4386" s="45" t="s">
        <v>83</v>
      </c>
      <c r="P4386" s="35" t="s">
        <v>13496</v>
      </c>
    </row>
    <row r="4387" spans="2:16">
      <c r="B4387" s="35" t="s">
        <v>41</v>
      </c>
      <c r="C4387" s="35" t="s">
        <v>14789</v>
      </c>
      <c r="D4387" s="36">
        <v>90151702</v>
      </c>
      <c r="E4387" s="35" t="s">
        <v>1791</v>
      </c>
      <c r="F4387" t="s">
        <v>1829</v>
      </c>
      <c r="G4387" t="s">
        <v>555</v>
      </c>
      <c r="H4387" s="37">
        <v>19434.599999999999</v>
      </c>
      <c r="I4387" s="37">
        <f t="shared" si="89"/>
        <v>19045.907999999999</v>
      </c>
      <c r="J4387" s="35" t="s">
        <v>1395</v>
      </c>
      <c r="K4387" s="35" t="s">
        <v>1791</v>
      </c>
      <c r="L4387" s="33">
        <v>0.02</v>
      </c>
      <c r="M4387" s="21" t="s">
        <v>14848</v>
      </c>
      <c r="N4387" s="35" t="s">
        <v>1396</v>
      </c>
      <c r="O4387" s="45" t="s">
        <v>83</v>
      </c>
      <c r="P4387" s="35" t="s">
        <v>13496</v>
      </c>
    </row>
    <row r="4388" spans="2:16">
      <c r="B4388" s="35" t="s">
        <v>41</v>
      </c>
      <c r="C4388" s="35" t="s">
        <v>14789</v>
      </c>
      <c r="D4388" s="36">
        <v>90151702</v>
      </c>
      <c r="E4388" s="35" t="s">
        <v>1792</v>
      </c>
      <c r="F4388" t="s">
        <v>1830</v>
      </c>
      <c r="G4388" t="s">
        <v>555</v>
      </c>
      <c r="H4388" s="37">
        <v>48546</v>
      </c>
      <c r="I4388" s="37">
        <f t="shared" si="89"/>
        <v>47575.08</v>
      </c>
      <c r="J4388" s="35" t="s">
        <v>1395</v>
      </c>
      <c r="K4388" s="35" t="s">
        <v>1792</v>
      </c>
      <c r="L4388" s="33">
        <v>0.02</v>
      </c>
      <c r="M4388" s="21" t="s">
        <v>14848</v>
      </c>
      <c r="N4388" s="35" t="s">
        <v>1396</v>
      </c>
      <c r="O4388" s="45" t="s">
        <v>83</v>
      </c>
      <c r="P4388" s="35" t="s">
        <v>13496</v>
      </c>
    </row>
    <row r="4389" spans="2:16">
      <c r="B4389" s="35" t="s">
        <v>41</v>
      </c>
      <c r="C4389" s="35" t="s">
        <v>14789</v>
      </c>
      <c r="D4389" s="36">
        <v>90151702</v>
      </c>
      <c r="E4389" s="35" t="s">
        <v>1793</v>
      </c>
      <c r="F4389" t="s">
        <v>1831</v>
      </c>
      <c r="G4389" t="s">
        <v>555</v>
      </c>
      <c r="H4389" s="37">
        <v>7857</v>
      </c>
      <c r="I4389" s="37">
        <f t="shared" si="89"/>
        <v>7699.86</v>
      </c>
      <c r="J4389" s="35" t="s">
        <v>1395</v>
      </c>
      <c r="K4389" s="35" t="s">
        <v>1793</v>
      </c>
      <c r="L4389" s="33">
        <v>0.02</v>
      </c>
      <c r="M4389" s="21" t="s">
        <v>14848</v>
      </c>
      <c r="N4389" s="35" t="s">
        <v>1396</v>
      </c>
      <c r="O4389" s="45" t="s">
        <v>83</v>
      </c>
      <c r="P4389" s="35" t="s">
        <v>13496</v>
      </c>
    </row>
    <row r="4390" spans="2:16">
      <c r="B4390" s="35" t="s">
        <v>41</v>
      </c>
      <c r="C4390" s="35" t="s">
        <v>14789</v>
      </c>
      <c r="D4390" s="36">
        <v>90151702</v>
      </c>
      <c r="E4390" s="35" t="s">
        <v>1794</v>
      </c>
      <c r="F4390" t="s">
        <v>1832</v>
      </c>
      <c r="G4390" t="s">
        <v>555</v>
      </c>
      <c r="H4390" s="37">
        <v>38475</v>
      </c>
      <c r="I4390" s="37">
        <f t="shared" si="89"/>
        <v>37705.5</v>
      </c>
      <c r="J4390" s="35" t="s">
        <v>1395</v>
      </c>
      <c r="K4390" s="35" t="s">
        <v>1794</v>
      </c>
      <c r="L4390" s="33">
        <v>0.02</v>
      </c>
      <c r="M4390" s="21" t="s">
        <v>14848</v>
      </c>
      <c r="N4390" s="35" t="s">
        <v>1396</v>
      </c>
      <c r="O4390" s="45" t="s">
        <v>83</v>
      </c>
      <c r="P4390" s="35" t="s">
        <v>13496</v>
      </c>
    </row>
    <row r="4391" spans="2:16">
      <c r="B4391" s="35" t="s">
        <v>41</v>
      </c>
      <c r="C4391" s="35" t="s">
        <v>14789</v>
      </c>
      <c r="D4391" s="36">
        <v>90151702</v>
      </c>
      <c r="E4391" s="35" t="s">
        <v>1795</v>
      </c>
      <c r="F4391" t="s">
        <v>1833</v>
      </c>
      <c r="G4391" t="s">
        <v>555</v>
      </c>
      <c r="H4391" s="37">
        <v>5751</v>
      </c>
      <c r="I4391" s="37">
        <f t="shared" si="89"/>
        <v>5635.98</v>
      </c>
      <c r="J4391" s="35" t="s">
        <v>1395</v>
      </c>
      <c r="K4391" s="35" t="s">
        <v>1795</v>
      </c>
      <c r="L4391" s="33">
        <v>0.02</v>
      </c>
      <c r="M4391" s="21" t="s">
        <v>14848</v>
      </c>
      <c r="N4391" s="35" t="s">
        <v>1396</v>
      </c>
      <c r="O4391" s="45" t="s">
        <v>83</v>
      </c>
      <c r="P4391" s="35" t="s">
        <v>13496</v>
      </c>
    </row>
    <row r="4392" spans="2:16">
      <c r="B4392" s="35" t="s">
        <v>41</v>
      </c>
      <c r="C4392" s="35" t="s">
        <v>14789</v>
      </c>
      <c r="D4392" s="36">
        <v>90151702</v>
      </c>
      <c r="E4392" s="35" t="s">
        <v>1796</v>
      </c>
      <c r="F4392" t="s">
        <v>1834</v>
      </c>
      <c r="G4392" t="s">
        <v>555</v>
      </c>
      <c r="H4392" s="37">
        <v>8910</v>
      </c>
      <c r="I4392" s="37">
        <f t="shared" si="89"/>
        <v>8731.7999999999993</v>
      </c>
      <c r="J4392" s="35" t="s">
        <v>1395</v>
      </c>
      <c r="K4392" s="35" t="s">
        <v>1796</v>
      </c>
      <c r="L4392" s="33">
        <v>0.02</v>
      </c>
      <c r="M4392" s="21" t="s">
        <v>14848</v>
      </c>
      <c r="N4392" s="35" t="s">
        <v>1396</v>
      </c>
      <c r="O4392" s="45" t="s">
        <v>83</v>
      </c>
      <c r="P4392" s="35" t="s">
        <v>13496</v>
      </c>
    </row>
    <row r="4393" spans="2:16" ht="15.75">
      <c r="B4393" s="35" t="s">
        <v>41</v>
      </c>
      <c r="C4393" s="35" t="s">
        <v>14789</v>
      </c>
      <c r="D4393" s="36">
        <v>90151702</v>
      </c>
      <c r="E4393" s="35" t="s">
        <v>1835</v>
      </c>
      <c r="F4393" t="s">
        <v>1876</v>
      </c>
      <c r="G4393" t="s">
        <v>555</v>
      </c>
      <c r="H4393" s="69">
        <v>9180</v>
      </c>
      <c r="I4393" s="37">
        <f t="shared" si="89"/>
        <v>8996.4</v>
      </c>
      <c r="J4393" s="35" t="s">
        <v>1395</v>
      </c>
      <c r="K4393" s="35" t="s">
        <v>1835</v>
      </c>
      <c r="L4393" s="33">
        <v>0.02</v>
      </c>
      <c r="M4393" s="21" t="s">
        <v>14848</v>
      </c>
      <c r="N4393" s="35" t="s">
        <v>1396</v>
      </c>
      <c r="O4393" s="45" t="s">
        <v>83</v>
      </c>
      <c r="P4393" s="35" t="s">
        <v>13496</v>
      </c>
    </row>
    <row r="4394" spans="2:16" ht="15.75">
      <c r="B4394" s="35" t="s">
        <v>41</v>
      </c>
      <c r="C4394" s="35" t="s">
        <v>14789</v>
      </c>
      <c r="D4394" s="36">
        <v>90151702</v>
      </c>
      <c r="E4394" s="35" t="s">
        <v>1836</v>
      </c>
      <c r="F4394" t="s">
        <v>1877</v>
      </c>
      <c r="G4394" t="s">
        <v>555</v>
      </c>
      <c r="H4394" s="69">
        <v>9180</v>
      </c>
      <c r="I4394" s="37">
        <f t="shared" si="89"/>
        <v>8996.4</v>
      </c>
      <c r="J4394" s="35" t="s">
        <v>1395</v>
      </c>
      <c r="K4394" s="35" t="s">
        <v>1836</v>
      </c>
      <c r="L4394" s="33">
        <v>0.02</v>
      </c>
      <c r="M4394" s="21" t="s">
        <v>14848</v>
      </c>
      <c r="N4394" s="35" t="s">
        <v>1396</v>
      </c>
      <c r="O4394" s="45" t="s">
        <v>83</v>
      </c>
      <c r="P4394" s="35" t="s">
        <v>13496</v>
      </c>
    </row>
    <row r="4395" spans="2:16" ht="15.75">
      <c r="B4395" s="35" t="s">
        <v>41</v>
      </c>
      <c r="C4395" s="35" t="s">
        <v>14789</v>
      </c>
      <c r="D4395" s="36">
        <v>90151702</v>
      </c>
      <c r="E4395" s="35" t="s">
        <v>1837</v>
      </c>
      <c r="F4395" t="s">
        <v>1878</v>
      </c>
      <c r="G4395" t="s">
        <v>555</v>
      </c>
      <c r="H4395" s="69">
        <v>12420</v>
      </c>
      <c r="I4395" s="37">
        <f t="shared" si="89"/>
        <v>12171.6</v>
      </c>
      <c r="J4395" s="35" t="s">
        <v>1395</v>
      </c>
      <c r="K4395" s="35" t="s">
        <v>1837</v>
      </c>
      <c r="L4395" s="33">
        <v>0.02</v>
      </c>
      <c r="M4395" s="21" t="s">
        <v>14848</v>
      </c>
      <c r="N4395" s="35" t="s">
        <v>1396</v>
      </c>
      <c r="O4395" s="45" t="s">
        <v>83</v>
      </c>
      <c r="P4395" s="35" t="s">
        <v>13496</v>
      </c>
    </row>
    <row r="4396" spans="2:16" ht="15.75">
      <c r="B4396" s="35" t="s">
        <v>41</v>
      </c>
      <c r="C4396" s="35" t="s">
        <v>14789</v>
      </c>
      <c r="D4396" s="36">
        <v>90151702</v>
      </c>
      <c r="E4396" s="35" t="s">
        <v>1838</v>
      </c>
      <c r="F4396" t="s">
        <v>1879</v>
      </c>
      <c r="G4396" t="s">
        <v>555</v>
      </c>
      <c r="H4396" s="69">
        <v>12420</v>
      </c>
      <c r="I4396" s="37">
        <f t="shared" si="89"/>
        <v>12171.6</v>
      </c>
      <c r="J4396" s="35" t="s">
        <v>1395</v>
      </c>
      <c r="K4396" s="35" t="s">
        <v>1838</v>
      </c>
      <c r="L4396" s="33">
        <v>0.02</v>
      </c>
      <c r="M4396" s="21" t="s">
        <v>14848</v>
      </c>
      <c r="N4396" s="35" t="s">
        <v>1396</v>
      </c>
      <c r="O4396" s="45" t="s">
        <v>83</v>
      </c>
      <c r="P4396" s="35" t="s">
        <v>13496</v>
      </c>
    </row>
    <row r="4397" spans="2:16" ht="15.75">
      <c r="B4397" s="35" t="s">
        <v>41</v>
      </c>
      <c r="C4397" s="35" t="s">
        <v>14789</v>
      </c>
      <c r="D4397" s="36">
        <v>90151702</v>
      </c>
      <c r="E4397" s="35" t="s">
        <v>1839</v>
      </c>
      <c r="F4397" t="s">
        <v>1880</v>
      </c>
      <c r="G4397" t="s">
        <v>555</v>
      </c>
      <c r="H4397" s="69">
        <v>12420</v>
      </c>
      <c r="I4397" s="37">
        <f t="shared" si="89"/>
        <v>12171.6</v>
      </c>
      <c r="J4397" s="35" t="s">
        <v>1395</v>
      </c>
      <c r="K4397" s="35" t="s">
        <v>1839</v>
      </c>
      <c r="L4397" s="33">
        <v>0.02</v>
      </c>
      <c r="M4397" s="21" t="s">
        <v>14848</v>
      </c>
      <c r="N4397" s="35" t="s">
        <v>1396</v>
      </c>
      <c r="O4397" s="45" t="s">
        <v>83</v>
      </c>
      <c r="P4397" s="35" t="s">
        <v>13496</v>
      </c>
    </row>
    <row r="4398" spans="2:16" ht="15.75">
      <c r="B4398" s="35" t="s">
        <v>41</v>
      </c>
      <c r="C4398" s="35" t="s">
        <v>14789</v>
      </c>
      <c r="D4398" s="36">
        <v>90151702</v>
      </c>
      <c r="E4398" s="35" t="s">
        <v>1840</v>
      </c>
      <c r="F4398" t="s">
        <v>1881</v>
      </c>
      <c r="G4398" t="s">
        <v>555</v>
      </c>
      <c r="H4398" s="69">
        <v>8094.6</v>
      </c>
      <c r="I4398" s="37">
        <f t="shared" si="89"/>
        <v>7932.7080000000005</v>
      </c>
      <c r="J4398" s="35" t="s">
        <v>1395</v>
      </c>
      <c r="K4398" s="35" t="s">
        <v>1840</v>
      </c>
      <c r="L4398" s="33">
        <v>0.02</v>
      </c>
      <c r="M4398" s="21" t="s">
        <v>14848</v>
      </c>
      <c r="N4398" s="35" t="s">
        <v>1396</v>
      </c>
      <c r="O4398" s="45" t="s">
        <v>83</v>
      </c>
      <c r="P4398" s="35" t="s">
        <v>13496</v>
      </c>
    </row>
    <row r="4399" spans="2:16" ht="15.75">
      <c r="B4399" s="35" t="s">
        <v>41</v>
      </c>
      <c r="C4399" s="35" t="s">
        <v>14789</v>
      </c>
      <c r="D4399" s="36">
        <v>90151702</v>
      </c>
      <c r="E4399" s="35" t="s">
        <v>1841</v>
      </c>
      <c r="F4399" t="s">
        <v>1882</v>
      </c>
      <c r="G4399" t="s">
        <v>555</v>
      </c>
      <c r="H4399" s="69">
        <v>21594.6</v>
      </c>
      <c r="I4399" s="37">
        <f t="shared" si="89"/>
        <v>21162.707999999999</v>
      </c>
      <c r="J4399" s="35" t="s">
        <v>1395</v>
      </c>
      <c r="K4399" s="35" t="s">
        <v>1841</v>
      </c>
      <c r="L4399" s="33">
        <v>0.02</v>
      </c>
      <c r="M4399" s="21" t="s">
        <v>14848</v>
      </c>
      <c r="N4399" s="35" t="s">
        <v>1396</v>
      </c>
      <c r="O4399" s="45" t="s">
        <v>83</v>
      </c>
      <c r="P4399" s="35" t="s">
        <v>13496</v>
      </c>
    </row>
    <row r="4400" spans="2:16" ht="15.75">
      <c r="B4400" s="35" t="s">
        <v>41</v>
      </c>
      <c r="C4400" s="35" t="s">
        <v>14789</v>
      </c>
      <c r="D4400" s="36">
        <v>90151702</v>
      </c>
      <c r="E4400" s="35" t="s">
        <v>1842</v>
      </c>
      <c r="F4400" t="s">
        <v>1883</v>
      </c>
      <c r="G4400" t="s">
        <v>555</v>
      </c>
      <c r="H4400" s="69">
        <v>11226.6</v>
      </c>
      <c r="I4400" s="37">
        <f t="shared" si="89"/>
        <v>11002.067999999999</v>
      </c>
      <c r="J4400" s="35" t="s">
        <v>1395</v>
      </c>
      <c r="K4400" s="35" t="s">
        <v>1842</v>
      </c>
      <c r="L4400" s="33">
        <v>0.02</v>
      </c>
      <c r="M4400" s="21" t="s">
        <v>14848</v>
      </c>
      <c r="N4400" s="35" t="s">
        <v>1396</v>
      </c>
      <c r="O4400" s="45" t="s">
        <v>83</v>
      </c>
      <c r="P4400" s="35" t="s">
        <v>13496</v>
      </c>
    </row>
    <row r="4401" spans="2:16" ht="15.75">
      <c r="B4401" s="35" t="s">
        <v>41</v>
      </c>
      <c r="C4401" s="35" t="s">
        <v>14789</v>
      </c>
      <c r="D4401" s="36">
        <v>90151702</v>
      </c>
      <c r="E4401" s="35" t="s">
        <v>1843</v>
      </c>
      <c r="F4401" t="s">
        <v>1884</v>
      </c>
      <c r="G4401" t="s">
        <v>555</v>
      </c>
      <c r="H4401" s="69">
        <v>8310.6</v>
      </c>
      <c r="I4401" s="37">
        <f t="shared" si="89"/>
        <v>8144.3879999999999</v>
      </c>
      <c r="J4401" s="35" t="s">
        <v>1395</v>
      </c>
      <c r="K4401" s="35" t="s">
        <v>1843</v>
      </c>
      <c r="L4401" s="33">
        <v>0.02</v>
      </c>
      <c r="M4401" s="21" t="s">
        <v>14848</v>
      </c>
      <c r="N4401" s="35" t="s">
        <v>1396</v>
      </c>
      <c r="O4401" s="45" t="s">
        <v>83</v>
      </c>
      <c r="P4401" s="35" t="s">
        <v>13496</v>
      </c>
    </row>
    <row r="4402" spans="2:16" ht="15.75">
      <c r="B4402" s="35" t="s">
        <v>41</v>
      </c>
      <c r="C4402" s="35" t="s">
        <v>14789</v>
      </c>
      <c r="D4402" s="36">
        <v>90151702</v>
      </c>
      <c r="E4402" s="35" t="s">
        <v>1844</v>
      </c>
      <c r="F4402" t="s">
        <v>1885</v>
      </c>
      <c r="G4402" t="s">
        <v>555</v>
      </c>
      <c r="H4402" s="69">
        <v>8310.6</v>
      </c>
      <c r="I4402" s="37">
        <f t="shared" si="89"/>
        <v>8144.3879999999999</v>
      </c>
      <c r="J4402" s="35" t="s">
        <v>1395</v>
      </c>
      <c r="K4402" s="35" t="s">
        <v>1844</v>
      </c>
      <c r="L4402" s="33">
        <v>0.02</v>
      </c>
      <c r="M4402" s="21" t="s">
        <v>14848</v>
      </c>
      <c r="N4402" s="35" t="s">
        <v>1396</v>
      </c>
      <c r="O4402" s="45" t="s">
        <v>83</v>
      </c>
      <c r="P4402" s="35" t="s">
        <v>13496</v>
      </c>
    </row>
    <row r="4403" spans="2:16" ht="15.75">
      <c r="B4403" s="35" t="s">
        <v>41</v>
      </c>
      <c r="C4403" s="35" t="s">
        <v>14789</v>
      </c>
      <c r="D4403" s="36">
        <v>90151702</v>
      </c>
      <c r="E4403" s="35" t="s">
        <v>1845</v>
      </c>
      <c r="F4403" t="s">
        <v>1886</v>
      </c>
      <c r="G4403" t="s">
        <v>555</v>
      </c>
      <c r="H4403" s="69">
        <v>8634.6</v>
      </c>
      <c r="I4403" s="37">
        <f t="shared" si="89"/>
        <v>8461.9079999999994</v>
      </c>
      <c r="J4403" s="35" t="s">
        <v>1395</v>
      </c>
      <c r="K4403" s="35" t="s">
        <v>1845</v>
      </c>
      <c r="L4403" s="33">
        <v>0.02</v>
      </c>
      <c r="M4403" s="21" t="s">
        <v>14848</v>
      </c>
      <c r="N4403" s="35" t="s">
        <v>1396</v>
      </c>
      <c r="O4403" s="45" t="s">
        <v>83</v>
      </c>
      <c r="P4403" s="35" t="s">
        <v>13496</v>
      </c>
    </row>
    <row r="4404" spans="2:16" ht="15.75">
      <c r="B4404" s="35" t="s">
        <v>41</v>
      </c>
      <c r="C4404" s="35" t="s">
        <v>14789</v>
      </c>
      <c r="D4404" s="36">
        <v>90151702</v>
      </c>
      <c r="E4404" s="35" t="s">
        <v>1846</v>
      </c>
      <c r="F4404" t="s">
        <v>1887</v>
      </c>
      <c r="G4404" t="s">
        <v>555</v>
      </c>
      <c r="H4404" s="69">
        <v>8634.6</v>
      </c>
      <c r="I4404" s="37">
        <f t="shared" si="89"/>
        <v>8461.9079999999994</v>
      </c>
      <c r="J4404" s="35" t="s">
        <v>1395</v>
      </c>
      <c r="K4404" s="35" t="s">
        <v>1846</v>
      </c>
      <c r="L4404" s="33">
        <v>0.02</v>
      </c>
      <c r="M4404" s="21" t="s">
        <v>14848</v>
      </c>
      <c r="N4404" s="35" t="s">
        <v>1396</v>
      </c>
      <c r="O4404" s="45" t="s">
        <v>83</v>
      </c>
      <c r="P4404" s="35" t="s">
        <v>13496</v>
      </c>
    </row>
    <row r="4405" spans="2:16" ht="15.75">
      <c r="B4405" s="35" t="s">
        <v>41</v>
      </c>
      <c r="C4405" s="35" t="s">
        <v>14789</v>
      </c>
      <c r="D4405" s="36">
        <v>90151702</v>
      </c>
      <c r="E4405" s="35" t="s">
        <v>1847</v>
      </c>
      <c r="F4405" t="s">
        <v>1888</v>
      </c>
      <c r="G4405" t="s">
        <v>555</v>
      </c>
      <c r="H4405" s="69">
        <v>8634.6</v>
      </c>
      <c r="I4405" s="37">
        <f t="shared" si="89"/>
        <v>8461.9079999999994</v>
      </c>
      <c r="J4405" s="35" t="s">
        <v>1395</v>
      </c>
      <c r="K4405" s="35" t="s">
        <v>1847</v>
      </c>
      <c r="L4405" s="33">
        <v>0.02</v>
      </c>
      <c r="M4405" s="21" t="s">
        <v>14848</v>
      </c>
      <c r="N4405" s="35" t="s">
        <v>1396</v>
      </c>
      <c r="O4405" s="45" t="s">
        <v>83</v>
      </c>
      <c r="P4405" s="35" t="s">
        <v>13496</v>
      </c>
    </row>
    <row r="4406" spans="2:16" ht="15.75">
      <c r="B4406" s="35" t="s">
        <v>41</v>
      </c>
      <c r="C4406" s="35" t="s">
        <v>14789</v>
      </c>
      <c r="D4406" s="36">
        <v>90151702</v>
      </c>
      <c r="E4406" s="35" t="s">
        <v>1848</v>
      </c>
      <c r="F4406" t="s">
        <v>1889</v>
      </c>
      <c r="G4406" t="s">
        <v>555</v>
      </c>
      <c r="H4406" s="69">
        <v>8310.6</v>
      </c>
      <c r="I4406" s="37">
        <f t="shared" si="89"/>
        <v>8144.3879999999999</v>
      </c>
      <c r="J4406" s="35" t="s">
        <v>1395</v>
      </c>
      <c r="K4406" s="35" t="s">
        <v>1848</v>
      </c>
      <c r="L4406" s="33">
        <v>0.02</v>
      </c>
      <c r="M4406" s="21" t="s">
        <v>14848</v>
      </c>
      <c r="N4406" s="35" t="s">
        <v>1396</v>
      </c>
      <c r="O4406" s="45" t="s">
        <v>83</v>
      </c>
      <c r="P4406" s="35" t="s">
        <v>13496</v>
      </c>
    </row>
    <row r="4407" spans="2:16" ht="15.75">
      <c r="B4407" s="35" t="s">
        <v>41</v>
      </c>
      <c r="C4407" s="35" t="s">
        <v>14789</v>
      </c>
      <c r="D4407" s="36">
        <v>90151702</v>
      </c>
      <c r="E4407" s="35" t="s">
        <v>1849</v>
      </c>
      <c r="F4407" t="s">
        <v>1890</v>
      </c>
      <c r="G4407" t="s">
        <v>555</v>
      </c>
      <c r="H4407" s="69">
        <v>8310.6</v>
      </c>
      <c r="I4407" s="37">
        <f t="shared" si="89"/>
        <v>8144.3879999999999</v>
      </c>
      <c r="J4407" s="35" t="s">
        <v>1395</v>
      </c>
      <c r="K4407" s="35" t="s">
        <v>1849</v>
      </c>
      <c r="L4407" s="33">
        <v>0.02</v>
      </c>
      <c r="M4407" s="21" t="s">
        <v>14848</v>
      </c>
      <c r="N4407" s="35" t="s">
        <v>1396</v>
      </c>
      <c r="O4407" s="45" t="s">
        <v>83</v>
      </c>
      <c r="P4407" s="35" t="s">
        <v>13496</v>
      </c>
    </row>
    <row r="4408" spans="2:16" ht="15.75">
      <c r="B4408" s="35" t="s">
        <v>41</v>
      </c>
      <c r="C4408" s="35" t="s">
        <v>14789</v>
      </c>
      <c r="D4408" s="36">
        <v>90151702</v>
      </c>
      <c r="E4408" s="35" t="s">
        <v>1850</v>
      </c>
      <c r="F4408" t="s">
        <v>1891</v>
      </c>
      <c r="G4408" t="s">
        <v>555</v>
      </c>
      <c r="H4408" s="69">
        <v>8634.6</v>
      </c>
      <c r="I4408" s="37">
        <f t="shared" si="89"/>
        <v>8461.9079999999994</v>
      </c>
      <c r="J4408" s="35" t="s">
        <v>1395</v>
      </c>
      <c r="K4408" s="35" t="s">
        <v>1850</v>
      </c>
      <c r="L4408" s="33">
        <v>0.02</v>
      </c>
      <c r="M4408" s="21" t="s">
        <v>14848</v>
      </c>
      <c r="N4408" s="35" t="s">
        <v>1396</v>
      </c>
      <c r="O4408" s="45" t="s">
        <v>83</v>
      </c>
      <c r="P4408" s="35" t="s">
        <v>13496</v>
      </c>
    </row>
    <row r="4409" spans="2:16" ht="15.75">
      <c r="B4409" s="35" t="s">
        <v>41</v>
      </c>
      <c r="C4409" s="35" t="s">
        <v>14789</v>
      </c>
      <c r="D4409" s="36">
        <v>90151702</v>
      </c>
      <c r="E4409" s="35" t="s">
        <v>1851</v>
      </c>
      <c r="F4409" t="s">
        <v>1892</v>
      </c>
      <c r="G4409" t="s">
        <v>555</v>
      </c>
      <c r="H4409" s="69">
        <v>8634.6</v>
      </c>
      <c r="I4409" s="37">
        <f t="shared" si="89"/>
        <v>8461.9079999999994</v>
      </c>
      <c r="J4409" s="35" t="s">
        <v>1395</v>
      </c>
      <c r="K4409" s="35" t="s">
        <v>1851</v>
      </c>
      <c r="L4409" s="33">
        <v>0.02</v>
      </c>
      <c r="M4409" s="21" t="s">
        <v>14848</v>
      </c>
      <c r="N4409" s="35" t="s">
        <v>1396</v>
      </c>
      <c r="O4409" s="45" t="s">
        <v>83</v>
      </c>
      <c r="P4409" s="35" t="s">
        <v>13496</v>
      </c>
    </row>
    <row r="4410" spans="2:16" ht="15.75">
      <c r="B4410" s="35" t="s">
        <v>41</v>
      </c>
      <c r="C4410" s="35" t="s">
        <v>14789</v>
      </c>
      <c r="D4410" s="36">
        <v>90151702</v>
      </c>
      <c r="E4410" s="35" t="s">
        <v>1852</v>
      </c>
      <c r="F4410" t="s">
        <v>1893</v>
      </c>
      <c r="G4410" t="s">
        <v>555</v>
      </c>
      <c r="H4410" s="69">
        <v>8634.6</v>
      </c>
      <c r="I4410" s="37">
        <f t="shared" si="89"/>
        <v>8461.9079999999994</v>
      </c>
      <c r="J4410" s="35" t="s">
        <v>1395</v>
      </c>
      <c r="K4410" s="35" t="s">
        <v>1852</v>
      </c>
      <c r="L4410" s="33">
        <v>0.02</v>
      </c>
      <c r="M4410" s="21" t="s">
        <v>14848</v>
      </c>
      <c r="N4410" s="35" t="s">
        <v>1396</v>
      </c>
      <c r="O4410" s="45" t="s">
        <v>83</v>
      </c>
      <c r="P4410" s="35" t="s">
        <v>13496</v>
      </c>
    </row>
    <row r="4411" spans="2:16" ht="15.75">
      <c r="B4411" s="35" t="s">
        <v>41</v>
      </c>
      <c r="C4411" s="35" t="s">
        <v>14789</v>
      </c>
      <c r="D4411" s="36">
        <v>90151702</v>
      </c>
      <c r="E4411" s="35" t="s">
        <v>1853</v>
      </c>
      <c r="F4411" t="s">
        <v>1894</v>
      </c>
      <c r="G4411" t="s">
        <v>555</v>
      </c>
      <c r="H4411" s="69">
        <v>8100</v>
      </c>
      <c r="I4411" s="37">
        <f t="shared" si="89"/>
        <v>7938</v>
      </c>
      <c r="J4411" s="35" t="s">
        <v>1395</v>
      </c>
      <c r="K4411" s="35" t="s">
        <v>1853</v>
      </c>
      <c r="L4411" s="33">
        <v>0.02</v>
      </c>
      <c r="M4411" s="21" t="s">
        <v>14848</v>
      </c>
      <c r="N4411" s="35" t="s">
        <v>1396</v>
      </c>
      <c r="O4411" s="45" t="s">
        <v>83</v>
      </c>
      <c r="P4411" s="35" t="s">
        <v>13496</v>
      </c>
    </row>
    <row r="4412" spans="2:16" ht="15.75">
      <c r="B4412" s="35" t="s">
        <v>41</v>
      </c>
      <c r="C4412" s="35" t="s">
        <v>14789</v>
      </c>
      <c r="D4412" s="36">
        <v>90151702</v>
      </c>
      <c r="E4412" s="35" t="s">
        <v>1854</v>
      </c>
      <c r="F4412" t="s">
        <v>1895</v>
      </c>
      <c r="G4412" t="s">
        <v>555</v>
      </c>
      <c r="H4412" s="69">
        <v>35100</v>
      </c>
      <c r="I4412" s="37">
        <f t="shared" si="89"/>
        <v>34398</v>
      </c>
      <c r="J4412" s="35" t="s">
        <v>1395</v>
      </c>
      <c r="K4412" s="35" t="s">
        <v>1854</v>
      </c>
      <c r="L4412" s="33">
        <v>0.02</v>
      </c>
      <c r="M4412" s="21" t="s">
        <v>14848</v>
      </c>
      <c r="N4412" s="35" t="s">
        <v>1396</v>
      </c>
      <c r="O4412" s="45" t="s">
        <v>83</v>
      </c>
      <c r="P4412" s="35" t="s">
        <v>13496</v>
      </c>
    </row>
    <row r="4413" spans="2:16" ht="15.75">
      <c r="B4413" s="35" t="s">
        <v>41</v>
      </c>
      <c r="C4413" s="35" t="s">
        <v>14789</v>
      </c>
      <c r="D4413" s="36">
        <v>90151702</v>
      </c>
      <c r="E4413" s="35" t="s">
        <v>1855</v>
      </c>
      <c r="F4413" t="s">
        <v>1896</v>
      </c>
      <c r="G4413" t="s">
        <v>555</v>
      </c>
      <c r="H4413" s="69">
        <v>12933</v>
      </c>
      <c r="I4413" s="37">
        <f t="shared" si="89"/>
        <v>12674.34</v>
      </c>
      <c r="J4413" s="35" t="s">
        <v>1395</v>
      </c>
      <c r="K4413" s="35" t="s">
        <v>1855</v>
      </c>
      <c r="L4413" s="33">
        <v>0.02</v>
      </c>
      <c r="M4413" s="21" t="s">
        <v>14848</v>
      </c>
      <c r="N4413" s="35" t="s">
        <v>1396</v>
      </c>
      <c r="O4413" s="45" t="s">
        <v>83</v>
      </c>
      <c r="P4413" s="35" t="s">
        <v>13496</v>
      </c>
    </row>
    <row r="4414" spans="2:16" ht="15.75">
      <c r="B4414" s="35" t="s">
        <v>41</v>
      </c>
      <c r="C4414" s="35" t="s">
        <v>14789</v>
      </c>
      <c r="D4414" s="36">
        <v>90151702</v>
      </c>
      <c r="E4414" s="35" t="s">
        <v>1856</v>
      </c>
      <c r="F4414" t="s">
        <v>1897</v>
      </c>
      <c r="G4414" t="s">
        <v>555</v>
      </c>
      <c r="H4414" s="69">
        <v>18873</v>
      </c>
      <c r="I4414" s="37">
        <f t="shared" si="89"/>
        <v>18495.54</v>
      </c>
      <c r="J4414" s="35" t="s">
        <v>1395</v>
      </c>
      <c r="K4414" s="35" t="s">
        <v>1856</v>
      </c>
      <c r="L4414" s="33">
        <v>0.02</v>
      </c>
      <c r="M4414" s="21" t="s">
        <v>14848</v>
      </c>
      <c r="N4414" s="35" t="s">
        <v>1396</v>
      </c>
      <c r="O4414" s="45" t="s">
        <v>83</v>
      </c>
      <c r="P4414" s="35" t="s">
        <v>13496</v>
      </c>
    </row>
    <row r="4415" spans="2:16" ht="15.75">
      <c r="B4415" s="35" t="s">
        <v>41</v>
      </c>
      <c r="C4415" s="35" t="s">
        <v>14789</v>
      </c>
      <c r="D4415" s="36">
        <v>90151702</v>
      </c>
      <c r="E4415" s="35" t="s">
        <v>1857</v>
      </c>
      <c r="F4415" t="s">
        <v>1898</v>
      </c>
      <c r="G4415" t="s">
        <v>555</v>
      </c>
      <c r="H4415" s="69">
        <v>19197</v>
      </c>
      <c r="I4415" s="37">
        <f t="shared" si="89"/>
        <v>18813.060000000001</v>
      </c>
      <c r="J4415" s="35" t="s">
        <v>1395</v>
      </c>
      <c r="K4415" s="35" t="s">
        <v>1857</v>
      </c>
      <c r="L4415" s="33">
        <v>0.02</v>
      </c>
      <c r="M4415" s="21" t="s">
        <v>14848</v>
      </c>
      <c r="N4415" s="35" t="s">
        <v>1396</v>
      </c>
      <c r="O4415" s="45" t="s">
        <v>83</v>
      </c>
      <c r="P4415" s="35" t="s">
        <v>13496</v>
      </c>
    </row>
    <row r="4416" spans="2:16" ht="15.75">
      <c r="B4416" s="35" t="s">
        <v>41</v>
      </c>
      <c r="C4416" s="35" t="s">
        <v>14789</v>
      </c>
      <c r="D4416" s="36">
        <v>90151702</v>
      </c>
      <c r="E4416" s="35" t="s">
        <v>1858</v>
      </c>
      <c r="F4416" t="s">
        <v>1899</v>
      </c>
      <c r="G4416" t="s">
        <v>555</v>
      </c>
      <c r="H4416" s="69">
        <v>19197</v>
      </c>
      <c r="I4416" s="37">
        <f t="shared" si="89"/>
        <v>18813.060000000001</v>
      </c>
      <c r="J4416" s="35" t="s">
        <v>1395</v>
      </c>
      <c r="K4416" s="35" t="s">
        <v>1858</v>
      </c>
      <c r="L4416" s="33">
        <v>0.02</v>
      </c>
      <c r="M4416" s="21" t="s">
        <v>14848</v>
      </c>
      <c r="N4416" s="35" t="s">
        <v>1396</v>
      </c>
      <c r="O4416" s="45" t="s">
        <v>83</v>
      </c>
      <c r="P4416" s="35" t="s">
        <v>13496</v>
      </c>
    </row>
    <row r="4417" spans="2:16" ht="15.75">
      <c r="B4417" s="35" t="s">
        <v>41</v>
      </c>
      <c r="C4417" s="35" t="s">
        <v>14789</v>
      </c>
      <c r="D4417" s="36">
        <v>90151702</v>
      </c>
      <c r="E4417" s="35" t="s">
        <v>1859</v>
      </c>
      <c r="F4417" t="s">
        <v>1900</v>
      </c>
      <c r="G4417" t="s">
        <v>555</v>
      </c>
      <c r="H4417" s="69">
        <v>14023.8</v>
      </c>
      <c r="I4417" s="37">
        <f t="shared" si="89"/>
        <v>13743.323999999999</v>
      </c>
      <c r="J4417" s="35" t="s">
        <v>1395</v>
      </c>
      <c r="K4417" s="35" t="s">
        <v>1859</v>
      </c>
      <c r="L4417" s="33">
        <v>0.02</v>
      </c>
      <c r="M4417" s="21" t="s">
        <v>14848</v>
      </c>
      <c r="N4417" s="35" t="s">
        <v>1396</v>
      </c>
      <c r="O4417" s="45" t="s">
        <v>83</v>
      </c>
      <c r="P4417" s="35" t="s">
        <v>13496</v>
      </c>
    </row>
    <row r="4418" spans="2:16" ht="15.75">
      <c r="B4418" s="35" t="s">
        <v>41</v>
      </c>
      <c r="C4418" s="35" t="s">
        <v>14789</v>
      </c>
      <c r="D4418" s="36">
        <v>90151702</v>
      </c>
      <c r="E4418" s="35" t="s">
        <v>1860</v>
      </c>
      <c r="F4418" t="s">
        <v>1901</v>
      </c>
      <c r="G4418" t="s">
        <v>555</v>
      </c>
      <c r="H4418" s="69">
        <v>14574.6</v>
      </c>
      <c r="I4418" s="37">
        <f t="shared" si="89"/>
        <v>14283.108</v>
      </c>
      <c r="J4418" s="35" t="s">
        <v>1395</v>
      </c>
      <c r="K4418" s="35" t="s">
        <v>1860</v>
      </c>
      <c r="L4418" s="33">
        <v>0.02</v>
      </c>
      <c r="M4418" s="21" t="s">
        <v>14848</v>
      </c>
      <c r="N4418" s="35" t="s">
        <v>1396</v>
      </c>
      <c r="O4418" s="45" t="s">
        <v>83</v>
      </c>
      <c r="P4418" s="35" t="s">
        <v>13496</v>
      </c>
    </row>
    <row r="4419" spans="2:16" ht="15.75">
      <c r="B4419" s="35" t="s">
        <v>41</v>
      </c>
      <c r="C4419" s="35" t="s">
        <v>14789</v>
      </c>
      <c r="D4419" s="36">
        <v>90151702</v>
      </c>
      <c r="E4419" s="35" t="s">
        <v>1861</v>
      </c>
      <c r="F4419" t="s">
        <v>1902</v>
      </c>
      <c r="G4419" t="s">
        <v>555</v>
      </c>
      <c r="H4419" s="69">
        <v>26973</v>
      </c>
      <c r="I4419" s="37">
        <f t="shared" si="89"/>
        <v>26433.54</v>
      </c>
      <c r="J4419" s="35" t="s">
        <v>1395</v>
      </c>
      <c r="K4419" s="35" t="s">
        <v>1861</v>
      </c>
      <c r="L4419" s="33">
        <v>0.02</v>
      </c>
      <c r="M4419" s="21" t="s">
        <v>14848</v>
      </c>
      <c r="N4419" s="35" t="s">
        <v>1396</v>
      </c>
      <c r="O4419" s="45" t="s">
        <v>83</v>
      </c>
      <c r="P4419" s="35" t="s">
        <v>13496</v>
      </c>
    </row>
    <row r="4420" spans="2:16" ht="15.75">
      <c r="B4420" s="35" t="s">
        <v>41</v>
      </c>
      <c r="C4420" s="35" t="s">
        <v>14789</v>
      </c>
      <c r="D4420" s="36">
        <v>90151702</v>
      </c>
      <c r="E4420" s="35" t="s">
        <v>1862</v>
      </c>
      <c r="F4420" t="s">
        <v>1903</v>
      </c>
      <c r="G4420" t="s">
        <v>555</v>
      </c>
      <c r="H4420" s="69">
        <v>6258.6</v>
      </c>
      <c r="I4420" s="37">
        <f t="shared" si="89"/>
        <v>6133.4279999999999</v>
      </c>
      <c r="J4420" s="35" t="s">
        <v>1395</v>
      </c>
      <c r="K4420" s="35" t="s">
        <v>1862</v>
      </c>
      <c r="L4420" s="33">
        <v>0.02</v>
      </c>
      <c r="M4420" s="21" t="s">
        <v>14848</v>
      </c>
      <c r="N4420" s="35" t="s">
        <v>1396</v>
      </c>
      <c r="O4420" s="45" t="s">
        <v>83</v>
      </c>
      <c r="P4420" s="35" t="s">
        <v>13496</v>
      </c>
    </row>
    <row r="4421" spans="2:16" ht="15.75">
      <c r="B4421" s="35" t="s">
        <v>41</v>
      </c>
      <c r="C4421" s="35" t="s">
        <v>14789</v>
      </c>
      <c r="D4421" s="36">
        <v>90151702</v>
      </c>
      <c r="E4421" s="35" t="s">
        <v>1863</v>
      </c>
      <c r="F4421" t="s">
        <v>1904</v>
      </c>
      <c r="G4421" t="s">
        <v>555</v>
      </c>
      <c r="H4421" s="69">
        <v>6258.6</v>
      </c>
      <c r="I4421" s="37">
        <f t="shared" si="89"/>
        <v>6133.4279999999999</v>
      </c>
      <c r="J4421" s="35" t="s">
        <v>1395</v>
      </c>
      <c r="K4421" s="35" t="s">
        <v>1863</v>
      </c>
      <c r="L4421" s="33">
        <v>0.02</v>
      </c>
      <c r="M4421" s="21" t="s">
        <v>14848</v>
      </c>
      <c r="N4421" s="35" t="s">
        <v>1396</v>
      </c>
      <c r="O4421" s="45" t="s">
        <v>83</v>
      </c>
      <c r="P4421" s="35" t="s">
        <v>13496</v>
      </c>
    </row>
    <row r="4422" spans="2:16" ht="15.75">
      <c r="B4422" s="35" t="s">
        <v>41</v>
      </c>
      <c r="C4422" s="35" t="s">
        <v>14789</v>
      </c>
      <c r="D4422" s="36">
        <v>90151702</v>
      </c>
      <c r="E4422" s="35" t="s">
        <v>1864</v>
      </c>
      <c r="F4422" t="s">
        <v>1905</v>
      </c>
      <c r="G4422" t="s">
        <v>555</v>
      </c>
      <c r="H4422" s="69">
        <v>6355.8</v>
      </c>
      <c r="I4422" s="37">
        <f t="shared" si="89"/>
        <v>6228.6840000000002</v>
      </c>
      <c r="J4422" s="35" t="s">
        <v>1395</v>
      </c>
      <c r="K4422" s="35" t="s">
        <v>1864</v>
      </c>
      <c r="L4422" s="33">
        <v>0.02</v>
      </c>
      <c r="M4422" s="21" t="s">
        <v>14848</v>
      </c>
      <c r="N4422" s="35" t="s">
        <v>1396</v>
      </c>
      <c r="O4422" s="45" t="s">
        <v>83</v>
      </c>
      <c r="P4422" s="35" t="s">
        <v>13496</v>
      </c>
    </row>
    <row r="4423" spans="2:16" ht="15.75">
      <c r="B4423" s="35" t="s">
        <v>41</v>
      </c>
      <c r="C4423" s="35" t="s">
        <v>14789</v>
      </c>
      <c r="D4423" s="36">
        <v>90151702</v>
      </c>
      <c r="E4423" s="35" t="s">
        <v>1865</v>
      </c>
      <c r="F4423" t="s">
        <v>1906</v>
      </c>
      <c r="G4423" t="s">
        <v>555</v>
      </c>
      <c r="H4423" s="69">
        <v>6355.8</v>
      </c>
      <c r="I4423" s="37">
        <f t="shared" si="89"/>
        <v>6228.6840000000002</v>
      </c>
      <c r="J4423" s="35" t="s">
        <v>1395</v>
      </c>
      <c r="K4423" s="35" t="s">
        <v>1865</v>
      </c>
      <c r="L4423" s="33">
        <v>0.02</v>
      </c>
      <c r="M4423" s="21" t="s">
        <v>14848</v>
      </c>
      <c r="N4423" s="35" t="s">
        <v>1396</v>
      </c>
      <c r="O4423" s="45" t="s">
        <v>83</v>
      </c>
      <c r="P4423" s="35" t="s">
        <v>13496</v>
      </c>
    </row>
    <row r="4424" spans="2:16" ht="15.75">
      <c r="B4424" s="35" t="s">
        <v>41</v>
      </c>
      <c r="C4424" s="35" t="s">
        <v>14789</v>
      </c>
      <c r="D4424" s="36">
        <v>90151702</v>
      </c>
      <c r="E4424" s="35" t="s">
        <v>1866</v>
      </c>
      <c r="F4424" t="s">
        <v>1907</v>
      </c>
      <c r="G4424" t="s">
        <v>555</v>
      </c>
      <c r="H4424" s="69">
        <v>7003.8</v>
      </c>
      <c r="I4424" s="37">
        <f t="shared" si="89"/>
        <v>6863.7240000000002</v>
      </c>
      <c r="J4424" s="35" t="s">
        <v>1395</v>
      </c>
      <c r="K4424" s="35" t="s">
        <v>1866</v>
      </c>
      <c r="L4424" s="33">
        <v>0.02</v>
      </c>
      <c r="M4424" s="21" t="s">
        <v>14848</v>
      </c>
      <c r="N4424" s="35" t="s">
        <v>1396</v>
      </c>
      <c r="O4424" s="45" t="s">
        <v>83</v>
      </c>
      <c r="P4424" s="35" t="s">
        <v>13496</v>
      </c>
    </row>
    <row r="4425" spans="2:16" ht="15.75">
      <c r="B4425" s="35" t="s">
        <v>41</v>
      </c>
      <c r="C4425" s="35" t="s">
        <v>14789</v>
      </c>
      <c r="D4425" s="36">
        <v>90151702</v>
      </c>
      <c r="E4425" s="35" t="s">
        <v>1867</v>
      </c>
      <c r="F4425" t="s">
        <v>1908</v>
      </c>
      <c r="G4425" t="s">
        <v>555</v>
      </c>
      <c r="H4425" s="69">
        <v>7003.8</v>
      </c>
      <c r="I4425" s="37">
        <f t="shared" si="89"/>
        <v>6863.7240000000002</v>
      </c>
      <c r="J4425" s="35" t="s">
        <v>1395</v>
      </c>
      <c r="K4425" s="35" t="s">
        <v>1867</v>
      </c>
      <c r="L4425" s="33">
        <v>0.02</v>
      </c>
      <c r="M4425" s="21" t="s">
        <v>14848</v>
      </c>
      <c r="N4425" s="35" t="s">
        <v>1396</v>
      </c>
      <c r="O4425" s="45" t="s">
        <v>83</v>
      </c>
      <c r="P4425" s="35" t="s">
        <v>13496</v>
      </c>
    </row>
    <row r="4426" spans="2:16" ht="15.75">
      <c r="B4426" s="35" t="s">
        <v>41</v>
      </c>
      <c r="C4426" s="35" t="s">
        <v>14789</v>
      </c>
      <c r="D4426" s="36">
        <v>90151702</v>
      </c>
      <c r="E4426" s="35" t="s">
        <v>1868</v>
      </c>
      <c r="F4426" t="s">
        <v>1909</v>
      </c>
      <c r="G4426" t="s">
        <v>555</v>
      </c>
      <c r="H4426" s="69">
        <v>7392.6</v>
      </c>
      <c r="I4426" s="37">
        <f t="shared" si="89"/>
        <v>7244.7480000000005</v>
      </c>
      <c r="J4426" s="35" t="s">
        <v>1395</v>
      </c>
      <c r="K4426" s="35" t="s">
        <v>1868</v>
      </c>
      <c r="L4426" s="33">
        <v>0.02</v>
      </c>
      <c r="M4426" s="21" t="s">
        <v>14848</v>
      </c>
      <c r="N4426" s="35" t="s">
        <v>1396</v>
      </c>
      <c r="O4426" s="45" t="s">
        <v>83</v>
      </c>
      <c r="P4426" s="35" t="s">
        <v>13496</v>
      </c>
    </row>
    <row r="4427" spans="2:16" ht="15.75">
      <c r="B4427" s="35" t="s">
        <v>41</v>
      </c>
      <c r="C4427" s="35" t="s">
        <v>14789</v>
      </c>
      <c r="D4427" s="36">
        <v>90151702</v>
      </c>
      <c r="E4427" s="35" t="s">
        <v>1869</v>
      </c>
      <c r="F4427" t="s">
        <v>1910</v>
      </c>
      <c r="G4427" t="s">
        <v>555</v>
      </c>
      <c r="H4427" s="69">
        <v>7392.6</v>
      </c>
      <c r="I4427" s="37">
        <f t="shared" si="89"/>
        <v>7244.7480000000005</v>
      </c>
      <c r="J4427" s="35" t="s">
        <v>1395</v>
      </c>
      <c r="K4427" s="35" t="s">
        <v>1869</v>
      </c>
      <c r="L4427" s="33">
        <v>0.02</v>
      </c>
      <c r="M4427" s="21" t="s">
        <v>14848</v>
      </c>
      <c r="N4427" s="35" t="s">
        <v>1396</v>
      </c>
      <c r="O4427" s="45" t="s">
        <v>83</v>
      </c>
      <c r="P4427" s="35" t="s">
        <v>13496</v>
      </c>
    </row>
    <row r="4428" spans="2:16" ht="15.75">
      <c r="B4428" s="35" t="s">
        <v>41</v>
      </c>
      <c r="C4428" s="35" t="s">
        <v>14789</v>
      </c>
      <c r="D4428" s="36">
        <v>90151702</v>
      </c>
      <c r="E4428" s="35" t="s">
        <v>1870</v>
      </c>
      <c r="F4428" t="s">
        <v>1911</v>
      </c>
      <c r="G4428" t="s">
        <v>555</v>
      </c>
      <c r="H4428" s="69">
        <v>15762.6</v>
      </c>
      <c r="I4428" s="37">
        <f t="shared" si="89"/>
        <v>15447.348</v>
      </c>
      <c r="J4428" s="35" t="s">
        <v>1395</v>
      </c>
      <c r="K4428" s="35" t="s">
        <v>1870</v>
      </c>
      <c r="L4428" s="33">
        <v>0.02</v>
      </c>
      <c r="M4428" s="21" t="s">
        <v>14848</v>
      </c>
      <c r="N4428" s="35" t="s">
        <v>1396</v>
      </c>
      <c r="O4428" s="45" t="s">
        <v>83</v>
      </c>
      <c r="P4428" s="35" t="s">
        <v>13496</v>
      </c>
    </row>
    <row r="4429" spans="2:16" ht="15.75">
      <c r="B4429" s="35" t="s">
        <v>41</v>
      </c>
      <c r="C4429" s="35" t="s">
        <v>14789</v>
      </c>
      <c r="D4429" s="36">
        <v>90151702</v>
      </c>
      <c r="E4429" s="35" t="s">
        <v>1871</v>
      </c>
      <c r="F4429" t="s">
        <v>1912</v>
      </c>
      <c r="G4429" t="s">
        <v>555</v>
      </c>
      <c r="H4429" s="69">
        <v>16086.6</v>
      </c>
      <c r="I4429" s="37">
        <f t="shared" si="89"/>
        <v>15764.868</v>
      </c>
      <c r="J4429" s="35" t="s">
        <v>1395</v>
      </c>
      <c r="K4429" s="35" t="s">
        <v>1871</v>
      </c>
      <c r="L4429" s="33">
        <v>0.02</v>
      </c>
      <c r="M4429" s="21" t="s">
        <v>14848</v>
      </c>
      <c r="N4429" s="35" t="s">
        <v>1396</v>
      </c>
      <c r="O4429" s="45" t="s">
        <v>83</v>
      </c>
      <c r="P4429" s="35" t="s">
        <v>13496</v>
      </c>
    </row>
    <row r="4430" spans="2:16" ht="15.75">
      <c r="B4430" s="35" t="s">
        <v>41</v>
      </c>
      <c r="C4430" s="35" t="s">
        <v>14789</v>
      </c>
      <c r="D4430" s="36">
        <v>90151702</v>
      </c>
      <c r="E4430" s="35" t="s">
        <v>1872</v>
      </c>
      <c r="F4430" t="s">
        <v>1913</v>
      </c>
      <c r="G4430" t="s">
        <v>555</v>
      </c>
      <c r="H4430" s="69">
        <v>7479</v>
      </c>
      <c r="I4430" s="37">
        <f t="shared" si="89"/>
        <v>7329.42</v>
      </c>
      <c r="J4430" s="35" t="s">
        <v>1395</v>
      </c>
      <c r="K4430" s="35" t="s">
        <v>1872</v>
      </c>
      <c r="L4430" s="33">
        <v>0.02</v>
      </c>
      <c r="M4430" s="21" t="s">
        <v>14848</v>
      </c>
      <c r="N4430" s="35" t="s">
        <v>1396</v>
      </c>
      <c r="O4430" s="45" t="s">
        <v>83</v>
      </c>
      <c r="P4430" s="35" t="s">
        <v>13496</v>
      </c>
    </row>
    <row r="4431" spans="2:16" ht="15.75">
      <c r="B4431" s="35" t="s">
        <v>41</v>
      </c>
      <c r="C4431" s="35" t="s">
        <v>14789</v>
      </c>
      <c r="D4431" s="36">
        <v>90151702</v>
      </c>
      <c r="E4431" s="35" t="s">
        <v>1873</v>
      </c>
      <c r="F4431" t="s">
        <v>1914</v>
      </c>
      <c r="G4431" t="s">
        <v>555</v>
      </c>
      <c r="H4431" s="69">
        <v>10091.52</v>
      </c>
      <c r="I4431" s="37">
        <f t="shared" si="89"/>
        <v>9889.6895999999997</v>
      </c>
      <c r="J4431" s="35" t="s">
        <v>1395</v>
      </c>
      <c r="K4431" s="35" t="s">
        <v>1873</v>
      </c>
      <c r="L4431" s="33">
        <v>0.02</v>
      </c>
      <c r="M4431" s="21" t="s">
        <v>14848</v>
      </c>
      <c r="N4431" s="35" t="s">
        <v>1396</v>
      </c>
      <c r="O4431" s="45" t="s">
        <v>83</v>
      </c>
      <c r="P4431" s="35" t="s">
        <v>13496</v>
      </c>
    </row>
    <row r="4432" spans="2:16" ht="15.75">
      <c r="B4432" s="35" t="s">
        <v>41</v>
      </c>
      <c r="C4432" s="35" t="s">
        <v>14789</v>
      </c>
      <c r="D4432" s="36">
        <v>90151702</v>
      </c>
      <c r="E4432" s="35" t="s">
        <v>1874</v>
      </c>
      <c r="F4432" t="s">
        <v>1915</v>
      </c>
      <c r="G4432" t="s">
        <v>555</v>
      </c>
      <c r="H4432" s="69">
        <v>4838.3999999999996</v>
      </c>
      <c r="I4432" s="37">
        <f t="shared" si="89"/>
        <v>4741.6319999999996</v>
      </c>
      <c r="J4432" s="35" t="s">
        <v>1395</v>
      </c>
      <c r="K4432" s="35" t="s">
        <v>1874</v>
      </c>
      <c r="L4432" s="33">
        <v>0.02</v>
      </c>
      <c r="M4432" s="21" t="s">
        <v>14848</v>
      </c>
      <c r="N4432" s="35" t="s">
        <v>1396</v>
      </c>
      <c r="O4432" s="45" t="s">
        <v>83</v>
      </c>
      <c r="P4432" s="35" t="s">
        <v>13496</v>
      </c>
    </row>
    <row r="4433" spans="2:16" ht="15.75">
      <c r="B4433" s="35" t="s">
        <v>41</v>
      </c>
      <c r="C4433" s="35" t="s">
        <v>14789</v>
      </c>
      <c r="D4433" s="36">
        <v>90151702</v>
      </c>
      <c r="E4433" s="35" t="s">
        <v>1875</v>
      </c>
      <c r="F4433" t="s">
        <v>1916</v>
      </c>
      <c r="G4433" t="s">
        <v>555</v>
      </c>
      <c r="H4433" s="69">
        <v>4838.3999999999996</v>
      </c>
      <c r="I4433" s="37">
        <f t="shared" si="89"/>
        <v>4741.6319999999996</v>
      </c>
      <c r="J4433" s="35" t="s">
        <v>1395</v>
      </c>
      <c r="K4433" s="35" t="s">
        <v>1875</v>
      </c>
      <c r="L4433" s="33">
        <v>0.02</v>
      </c>
      <c r="M4433" s="21" t="s">
        <v>14848</v>
      </c>
      <c r="N4433" s="35" t="s">
        <v>1396</v>
      </c>
      <c r="O4433" s="45" t="s">
        <v>83</v>
      </c>
      <c r="P4433" s="35" t="s">
        <v>13496</v>
      </c>
    </row>
    <row r="4434" spans="2:16">
      <c r="B4434" s="35" t="s">
        <v>41</v>
      </c>
      <c r="C4434" s="35" t="s">
        <v>14789</v>
      </c>
      <c r="D4434" s="36">
        <v>90151702</v>
      </c>
      <c r="E4434" s="35" t="s">
        <v>1917</v>
      </c>
      <c r="F4434" t="s">
        <v>1958</v>
      </c>
      <c r="G4434" t="s">
        <v>555</v>
      </c>
      <c r="H4434" s="37">
        <v>5162.3999999999996</v>
      </c>
      <c r="I4434" s="37">
        <f t="shared" si="89"/>
        <v>5059.1519999999991</v>
      </c>
      <c r="J4434" s="35" t="s">
        <v>1395</v>
      </c>
      <c r="K4434" s="35" t="s">
        <v>1917</v>
      </c>
      <c r="L4434" s="33">
        <v>0.02</v>
      </c>
      <c r="M4434" s="21" t="s">
        <v>14848</v>
      </c>
      <c r="N4434" s="35" t="s">
        <v>1396</v>
      </c>
      <c r="O4434" s="45" t="s">
        <v>83</v>
      </c>
      <c r="P4434" s="35" t="s">
        <v>13496</v>
      </c>
    </row>
    <row r="4435" spans="2:16">
      <c r="B4435" s="35" t="s">
        <v>41</v>
      </c>
      <c r="C4435" s="35" t="s">
        <v>14789</v>
      </c>
      <c r="D4435" s="36">
        <v>90151702</v>
      </c>
      <c r="E4435" s="35" t="s">
        <v>1918</v>
      </c>
      <c r="F4435" t="s">
        <v>1959</v>
      </c>
      <c r="G4435" t="s">
        <v>555</v>
      </c>
      <c r="H4435" s="37">
        <v>5162.3999999999996</v>
      </c>
      <c r="I4435" s="37">
        <f t="shared" si="89"/>
        <v>5059.1519999999991</v>
      </c>
      <c r="J4435" s="35" t="s">
        <v>1395</v>
      </c>
      <c r="K4435" s="35" t="s">
        <v>1918</v>
      </c>
      <c r="L4435" s="33">
        <v>0.02</v>
      </c>
      <c r="M4435" s="21" t="s">
        <v>14848</v>
      </c>
      <c r="N4435" s="35" t="s">
        <v>1396</v>
      </c>
      <c r="O4435" s="45" t="s">
        <v>83</v>
      </c>
      <c r="P4435" s="35" t="s">
        <v>13496</v>
      </c>
    </row>
    <row r="4436" spans="2:16">
      <c r="B4436" s="35" t="s">
        <v>41</v>
      </c>
      <c r="C4436" s="35" t="s">
        <v>14789</v>
      </c>
      <c r="D4436" s="36">
        <v>90151702</v>
      </c>
      <c r="E4436" s="35" t="s">
        <v>1919</v>
      </c>
      <c r="F4436" t="s">
        <v>1960</v>
      </c>
      <c r="G4436" t="s">
        <v>555</v>
      </c>
      <c r="H4436" s="37">
        <v>5162.3999999999996</v>
      </c>
      <c r="I4436" s="37">
        <f t="shared" si="89"/>
        <v>5059.1519999999991</v>
      </c>
      <c r="J4436" s="35" t="s">
        <v>1395</v>
      </c>
      <c r="K4436" s="35" t="s">
        <v>1919</v>
      </c>
      <c r="L4436" s="33">
        <v>0.02</v>
      </c>
      <c r="M4436" s="21" t="s">
        <v>14848</v>
      </c>
      <c r="N4436" s="35" t="s">
        <v>1396</v>
      </c>
      <c r="O4436" s="45" t="s">
        <v>83</v>
      </c>
      <c r="P4436" s="35" t="s">
        <v>13496</v>
      </c>
    </row>
    <row r="4437" spans="2:16">
      <c r="B4437" s="35" t="s">
        <v>41</v>
      </c>
      <c r="C4437" s="35" t="s">
        <v>14789</v>
      </c>
      <c r="D4437" s="36">
        <v>90151702</v>
      </c>
      <c r="E4437" s="35" t="s">
        <v>1920</v>
      </c>
      <c r="F4437" t="s">
        <v>1961</v>
      </c>
      <c r="G4437" t="s">
        <v>555</v>
      </c>
      <c r="H4437" s="37">
        <v>5810.4</v>
      </c>
      <c r="I4437" s="37">
        <f t="shared" si="89"/>
        <v>5694.1919999999991</v>
      </c>
      <c r="J4437" s="35" t="s">
        <v>1395</v>
      </c>
      <c r="K4437" s="35" t="s">
        <v>1920</v>
      </c>
      <c r="L4437" s="33">
        <v>0.02</v>
      </c>
      <c r="M4437" s="21" t="s">
        <v>14848</v>
      </c>
      <c r="N4437" s="35" t="s">
        <v>1396</v>
      </c>
      <c r="O4437" s="45" t="s">
        <v>83</v>
      </c>
      <c r="P4437" s="35" t="s">
        <v>13496</v>
      </c>
    </row>
    <row r="4438" spans="2:16">
      <c r="B4438" s="35" t="s">
        <v>41</v>
      </c>
      <c r="C4438" s="35" t="s">
        <v>14789</v>
      </c>
      <c r="D4438" s="36">
        <v>90151702</v>
      </c>
      <c r="E4438" s="35" t="s">
        <v>1921</v>
      </c>
      <c r="F4438" t="s">
        <v>1962</v>
      </c>
      <c r="G4438" t="s">
        <v>555</v>
      </c>
      <c r="H4438" s="37">
        <v>6134.4</v>
      </c>
      <c r="I4438" s="37">
        <f t="shared" si="89"/>
        <v>6011.7119999999995</v>
      </c>
      <c r="J4438" s="35" t="s">
        <v>1395</v>
      </c>
      <c r="K4438" s="35" t="s">
        <v>1921</v>
      </c>
      <c r="L4438" s="33">
        <v>0.02</v>
      </c>
      <c r="M4438" s="21" t="s">
        <v>14848</v>
      </c>
      <c r="N4438" s="35" t="s">
        <v>1396</v>
      </c>
      <c r="O4438" s="45" t="s">
        <v>83</v>
      </c>
      <c r="P4438" s="35" t="s">
        <v>13496</v>
      </c>
    </row>
    <row r="4439" spans="2:16">
      <c r="B4439" s="35" t="s">
        <v>41</v>
      </c>
      <c r="C4439" s="35" t="s">
        <v>14789</v>
      </c>
      <c r="D4439" s="36">
        <v>90151702</v>
      </c>
      <c r="E4439" s="35" t="s">
        <v>1922</v>
      </c>
      <c r="F4439" t="s">
        <v>1963</v>
      </c>
      <c r="G4439" t="s">
        <v>555</v>
      </c>
      <c r="H4439" s="37">
        <v>6134.4</v>
      </c>
      <c r="I4439" s="37">
        <f t="shared" si="89"/>
        <v>6011.7119999999995</v>
      </c>
      <c r="J4439" s="35" t="s">
        <v>1395</v>
      </c>
      <c r="K4439" s="35" t="s">
        <v>1922</v>
      </c>
      <c r="L4439" s="33">
        <v>0.02</v>
      </c>
      <c r="M4439" s="21" t="s">
        <v>14848</v>
      </c>
      <c r="N4439" s="35" t="s">
        <v>1396</v>
      </c>
      <c r="O4439" s="45" t="s">
        <v>83</v>
      </c>
      <c r="P4439" s="35" t="s">
        <v>13496</v>
      </c>
    </row>
    <row r="4440" spans="2:16">
      <c r="B4440" s="35" t="s">
        <v>41</v>
      </c>
      <c r="C4440" s="35" t="s">
        <v>14789</v>
      </c>
      <c r="D4440" s="36">
        <v>90151702</v>
      </c>
      <c r="E4440" s="35" t="s">
        <v>1923</v>
      </c>
      <c r="F4440" t="s">
        <v>1964</v>
      </c>
      <c r="G4440" t="s">
        <v>555</v>
      </c>
      <c r="H4440" s="37">
        <v>8991</v>
      </c>
      <c r="I4440" s="37">
        <f t="shared" si="89"/>
        <v>8811.18</v>
      </c>
      <c r="J4440" s="35" t="s">
        <v>1395</v>
      </c>
      <c r="K4440" s="35" t="s">
        <v>1923</v>
      </c>
      <c r="L4440" s="33">
        <v>0.02</v>
      </c>
      <c r="M4440" s="21" t="s">
        <v>14848</v>
      </c>
      <c r="N4440" s="35" t="s">
        <v>1396</v>
      </c>
      <c r="O4440" s="45" t="s">
        <v>83</v>
      </c>
      <c r="P4440" s="35" t="s">
        <v>13496</v>
      </c>
    </row>
    <row r="4441" spans="2:16">
      <c r="B4441" s="35" t="s">
        <v>41</v>
      </c>
      <c r="C4441" s="35" t="s">
        <v>14789</v>
      </c>
      <c r="D4441" s="36">
        <v>90151702</v>
      </c>
      <c r="E4441" s="35" t="s">
        <v>1924</v>
      </c>
      <c r="F4441" t="s">
        <v>1965</v>
      </c>
      <c r="G4441" t="s">
        <v>555</v>
      </c>
      <c r="H4441" s="37">
        <v>5718.6</v>
      </c>
      <c r="I4441" s="37">
        <f t="shared" si="89"/>
        <v>5604.2280000000001</v>
      </c>
      <c r="J4441" s="35" t="s">
        <v>1395</v>
      </c>
      <c r="K4441" s="35" t="s">
        <v>1924</v>
      </c>
      <c r="L4441" s="33">
        <v>0.02</v>
      </c>
      <c r="M4441" s="21" t="s">
        <v>14848</v>
      </c>
      <c r="N4441" s="35" t="s">
        <v>1396</v>
      </c>
      <c r="O4441" s="45" t="s">
        <v>83</v>
      </c>
      <c r="P4441" s="35" t="s">
        <v>13496</v>
      </c>
    </row>
    <row r="4442" spans="2:16">
      <c r="B4442" s="35" t="s">
        <v>41</v>
      </c>
      <c r="C4442" s="35" t="s">
        <v>14789</v>
      </c>
      <c r="D4442" s="36">
        <v>90151702</v>
      </c>
      <c r="E4442" s="35" t="s">
        <v>1925</v>
      </c>
      <c r="F4442" t="s">
        <v>1966</v>
      </c>
      <c r="G4442" t="s">
        <v>555</v>
      </c>
      <c r="H4442" s="37">
        <v>6042.6</v>
      </c>
      <c r="I4442" s="37">
        <f t="shared" si="89"/>
        <v>5921.7480000000005</v>
      </c>
      <c r="J4442" s="35" t="s">
        <v>1395</v>
      </c>
      <c r="K4442" s="35" t="s">
        <v>1925</v>
      </c>
      <c r="L4442" s="33">
        <v>0.02</v>
      </c>
      <c r="M4442" s="21" t="s">
        <v>14848</v>
      </c>
      <c r="N4442" s="35" t="s">
        <v>1396</v>
      </c>
      <c r="O4442" s="45" t="s">
        <v>83</v>
      </c>
      <c r="P4442" s="35" t="s">
        <v>13496</v>
      </c>
    </row>
    <row r="4443" spans="2:16">
      <c r="B4443" s="35" t="s">
        <v>41</v>
      </c>
      <c r="C4443" s="35" t="s">
        <v>14789</v>
      </c>
      <c r="D4443" s="36">
        <v>90151702</v>
      </c>
      <c r="E4443" s="35" t="s">
        <v>1926</v>
      </c>
      <c r="F4443" t="s">
        <v>1967</v>
      </c>
      <c r="G4443" t="s">
        <v>555</v>
      </c>
      <c r="H4443" s="37">
        <v>7381.8</v>
      </c>
      <c r="I4443" s="37">
        <f t="shared" ref="I4443:I4506" si="90">H4443*0.98</f>
        <v>7234.1639999999998</v>
      </c>
      <c r="J4443" s="35" t="s">
        <v>1395</v>
      </c>
      <c r="K4443" s="35" t="s">
        <v>1926</v>
      </c>
      <c r="L4443" s="33">
        <v>0.02</v>
      </c>
      <c r="M4443" s="21" t="s">
        <v>14848</v>
      </c>
      <c r="N4443" s="35" t="s">
        <v>1396</v>
      </c>
      <c r="O4443" s="45" t="s">
        <v>83</v>
      </c>
      <c r="P4443" s="35" t="s">
        <v>13496</v>
      </c>
    </row>
    <row r="4444" spans="2:16">
      <c r="B4444" s="35" t="s">
        <v>41</v>
      </c>
      <c r="C4444" s="35" t="s">
        <v>14789</v>
      </c>
      <c r="D4444" s="36">
        <v>90151702</v>
      </c>
      <c r="E4444" s="35" t="s">
        <v>1927</v>
      </c>
      <c r="F4444" t="s">
        <v>1968</v>
      </c>
      <c r="G4444" t="s">
        <v>555</v>
      </c>
      <c r="H4444" s="37">
        <v>7074</v>
      </c>
      <c r="I4444" s="37">
        <f t="shared" si="90"/>
        <v>6932.5199999999995</v>
      </c>
      <c r="J4444" s="35" t="s">
        <v>1395</v>
      </c>
      <c r="K4444" s="35" t="s">
        <v>1927</v>
      </c>
      <c r="L4444" s="33">
        <v>0.02</v>
      </c>
      <c r="M4444" s="21" t="s">
        <v>14848</v>
      </c>
      <c r="N4444" s="35" t="s">
        <v>1396</v>
      </c>
      <c r="O4444" s="45" t="s">
        <v>83</v>
      </c>
      <c r="P4444" s="35" t="s">
        <v>13496</v>
      </c>
    </row>
    <row r="4445" spans="2:16">
      <c r="B4445" s="35" t="s">
        <v>41</v>
      </c>
      <c r="C4445" s="35" t="s">
        <v>14789</v>
      </c>
      <c r="D4445" s="36">
        <v>90151702</v>
      </c>
      <c r="E4445" s="35" t="s">
        <v>1928</v>
      </c>
      <c r="F4445" t="s">
        <v>1969</v>
      </c>
      <c r="G4445" t="s">
        <v>555</v>
      </c>
      <c r="H4445" s="37">
        <v>6042.6</v>
      </c>
      <c r="I4445" s="37">
        <f t="shared" si="90"/>
        <v>5921.7480000000005</v>
      </c>
      <c r="J4445" s="35" t="s">
        <v>1395</v>
      </c>
      <c r="K4445" s="35" t="s">
        <v>1928</v>
      </c>
      <c r="L4445" s="33">
        <v>0.02</v>
      </c>
      <c r="M4445" s="21" t="s">
        <v>14848</v>
      </c>
      <c r="N4445" s="35" t="s">
        <v>1396</v>
      </c>
      <c r="O4445" s="45" t="s">
        <v>83</v>
      </c>
      <c r="P4445" s="35" t="s">
        <v>13496</v>
      </c>
    </row>
    <row r="4446" spans="2:16">
      <c r="B4446" s="35" t="s">
        <v>41</v>
      </c>
      <c r="C4446" s="35" t="s">
        <v>14789</v>
      </c>
      <c r="D4446" s="36">
        <v>90151702</v>
      </c>
      <c r="E4446" s="35" t="s">
        <v>1929</v>
      </c>
      <c r="F4446" t="s">
        <v>1970</v>
      </c>
      <c r="G4446" t="s">
        <v>555</v>
      </c>
      <c r="H4446" s="37">
        <v>5826.6</v>
      </c>
      <c r="I4446" s="37">
        <f t="shared" si="90"/>
        <v>5710.0680000000002</v>
      </c>
      <c r="J4446" s="35" t="s">
        <v>1395</v>
      </c>
      <c r="K4446" s="35" t="s">
        <v>1929</v>
      </c>
      <c r="L4446" s="33">
        <v>0.02</v>
      </c>
      <c r="M4446" s="21" t="s">
        <v>14848</v>
      </c>
      <c r="N4446" s="35" t="s">
        <v>1396</v>
      </c>
      <c r="O4446" s="45" t="s">
        <v>83</v>
      </c>
      <c r="P4446" s="35" t="s">
        <v>13496</v>
      </c>
    </row>
    <row r="4447" spans="2:16">
      <c r="B4447" s="35" t="s">
        <v>41</v>
      </c>
      <c r="C4447" s="35" t="s">
        <v>14789</v>
      </c>
      <c r="D4447" s="36">
        <v>90151702</v>
      </c>
      <c r="E4447" s="35" t="s">
        <v>1930</v>
      </c>
      <c r="F4447" t="s">
        <v>1971</v>
      </c>
      <c r="G4447" t="s">
        <v>555</v>
      </c>
      <c r="H4447" s="37">
        <v>6150.6</v>
      </c>
      <c r="I4447" s="37">
        <f t="shared" si="90"/>
        <v>6027.5880000000006</v>
      </c>
      <c r="J4447" s="35" t="s">
        <v>1395</v>
      </c>
      <c r="K4447" s="35" t="s">
        <v>1930</v>
      </c>
      <c r="L4447" s="33">
        <v>0.02</v>
      </c>
      <c r="M4447" s="21" t="s">
        <v>14848</v>
      </c>
      <c r="N4447" s="35" t="s">
        <v>1396</v>
      </c>
      <c r="O4447" s="45" t="s">
        <v>83</v>
      </c>
      <c r="P4447" s="35" t="s">
        <v>13496</v>
      </c>
    </row>
    <row r="4448" spans="2:16">
      <c r="B4448" s="35" t="s">
        <v>41</v>
      </c>
      <c r="C4448" s="35" t="s">
        <v>14789</v>
      </c>
      <c r="D4448" s="36">
        <v>90151702</v>
      </c>
      <c r="E4448" s="35" t="s">
        <v>1931</v>
      </c>
      <c r="F4448" t="s">
        <v>1972</v>
      </c>
      <c r="G4448" t="s">
        <v>555</v>
      </c>
      <c r="H4448" s="37">
        <v>6150.6</v>
      </c>
      <c r="I4448" s="37">
        <f t="shared" si="90"/>
        <v>6027.5880000000006</v>
      </c>
      <c r="J4448" s="35" t="s">
        <v>1395</v>
      </c>
      <c r="K4448" s="35" t="s">
        <v>1931</v>
      </c>
      <c r="L4448" s="33">
        <v>0.02</v>
      </c>
      <c r="M4448" s="21" t="s">
        <v>14848</v>
      </c>
      <c r="N4448" s="35" t="s">
        <v>1396</v>
      </c>
      <c r="O4448" s="45" t="s">
        <v>83</v>
      </c>
      <c r="P4448" s="35" t="s">
        <v>13496</v>
      </c>
    </row>
    <row r="4449" spans="2:16">
      <c r="B4449" s="35" t="s">
        <v>41</v>
      </c>
      <c r="C4449" s="35" t="s">
        <v>14789</v>
      </c>
      <c r="D4449" s="36">
        <v>90151702</v>
      </c>
      <c r="E4449" s="35" t="s">
        <v>1932</v>
      </c>
      <c r="F4449" t="s">
        <v>1973</v>
      </c>
      <c r="G4449" t="s">
        <v>555</v>
      </c>
      <c r="H4449" s="37">
        <v>5718.6</v>
      </c>
      <c r="I4449" s="37">
        <f t="shared" si="90"/>
        <v>5604.2280000000001</v>
      </c>
      <c r="J4449" s="35" t="s">
        <v>1395</v>
      </c>
      <c r="K4449" s="35" t="s">
        <v>1932</v>
      </c>
      <c r="L4449" s="33">
        <v>0.02</v>
      </c>
      <c r="M4449" s="21" t="s">
        <v>14848</v>
      </c>
      <c r="N4449" s="35" t="s">
        <v>1396</v>
      </c>
      <c r="O4449" s="45" t="s">
        <v>83</v>
      </c>
      <c r="P4449" s="35" t="s">
        <v>13496</v>
      </c>
    </row>
    <row r="4450" spans="2:16">
      <c r="B4450" s="35" t="s">
        <v>41</v>
      </c>
      <c r="C4450" s="35" t="s">
        <v>14789</v>
      </c>
      <c r="D4450" s="36">
        <v>90151702</v>
      </c>
      <c r="E4450" s="35" t="s">
        <v>1933</v>
      </c>
      <c r="F4450" t="s">
        <v>1974</v>
      </c>
      <c r="G4450" t="s">
        <v>555</v>
      </c>
      <c r="H4450" s="37">
        <v>5718.6</v>
      </c>
      <c r="I4450" s="37">
        <f t="shared" si="90"/>
        <v>5604.2280000000001</v>
      </c>
      <c r="J4450" s="35" t="s">
        <v>1395</v>
      </c>
      <c r="K4450" s="35" t="s">
        <v>1933</v>
      </c>
      <c r="L4450" s="33">
        <v>0.02</v>
      </c>
      <c r="M4450" s="21" t="s">
        <v>14848</v>
      </c>
      <c r="N4450" s="35" t="s">
        <v>1396</v>
      </c>
      <c r="O4450" s="45" t="s">
        <v>83</v>
      </c>
      <c r="P4450" s="35" t="s">
        <v>13496</v>
      </c>
    </row>
    <row r="4451" spans="2:16">
      <c r="B4451" s="35" t="s">
        <v>41</v>
      </c>
      <c r="C4451" s="35" t="s">
        <v>14789</v>
      </c>
      <c r="D4451" s="36">
        <v>90151702</v>
      </c>
      <c r="E4451" s="35" t="s">
        <v>1934</v>
      </c>
      <c r="F4451" t="s">
        <v>1975</v>
      </c>
      <c r="G4451" t="s">
        <v>555</v>
      </c>
      <c r="H4451" s="37">
        <v>5718.6</v>
      </c>
      <c r="I4451" s="37">
        <f t="shared" si="90"/>
        <v>5604.2280000000001</v>
      </c>
      <c r="J4451" s="35" t="s">
        <v>1395</v>
      </c>
      <c r="K4451" s="35" t="s">
        <v>1934</v>
      </c>
      <c r="L4451" s="33">
        <v>0.02</v>
      </c>
      <c r="M4451" s="21" t="s">
        <v>14848</v>
      </c>
      <c r="N4451" s="35" t="s">
        <v>1396</v>
      </c>
      <c r="O4451" s="45" t="s">
        <v>83</v>
      </c>
      <c r="P4451" s="35" t="s">
        <v>13496</v>
      </c>
    </row>
    <row r="4452" spans="2:16">
      <c r="B4452" s="35" t="s">
        <v>41</v>
      </c>
      <c r="C4452" s="35" t="s">
        <v>14789</v>
      </c>
      <c r="D4452" s="36">
        <v>90151702</v>
      </c>
      <c r="E4452" s="35" t="s">
        <v>1935</v>
      </c>
      <c r="F4452" t="s">
        <v>1976</v>
      </c>
      <c r="G4452" t="s">
        <v>555</v>
      </c>
      <c r="H4452" s="37">
        <v>5718.6</v>
      </c>
      <c r="I4452" s="37">
        <f t="shared" si="90"/>
        <v>5604.2280000000001</v>
      </c>
      <c r="J4452" s="35" t="s">
        <v>1395</v>
      </c>
      <c r="K4452" s="35" t="s">
        <v>1935</v>
      </c>
      <c r="L4452" s="33">
        <v>0.02</v>
      </c>
      <c r="M4452" s="21" t="s">
        <v>14848</v>
      </c>
      <c r="N4452" s="35" t="s">
        <v>1396</v>
      </c>
      <c r="O4452" s="45" t="s">
        <v>83</v>
      </c>
      <c r="P4452" s="35" t="s">
        <v>13496</v>
      </c>
    </row>
    <row r="4453" spans="2:16">
      <c r="B4453" s="35" t="s">
        <v>41</v>
      </c>
      <c r="C4453" s="35" t="s">
        <v>14789</v>
      </c>
      <c r="D4453" s="36">
        <v>90151702</v>
      </c>
      <c r="E4453" s="35" t="s">
        <v>1936</v>
      </c>
      <c r="F4453" t="s">
        <v>1977</v>
      </c>
      <c r="G4453" t="s">
        <v>555</v>
      </c>
      <c r="H4453" s="37">
        <v>5718.6</v>
      </c>
      <c r="I4453" s="37">
        <f t="shared" si="90"/>
        <v>5604.2280000000001</v>
      </c>
      <c r="J4453" s="35" t="s">
        <v>1395</v>
      </c>
      <c r="K4453" s="35" t="s">
        <v>1936</v>
      </c>
      <c r="L4453" s="33">
        <v>0.02</v>
      </c>
      <c r="M4453" s="21" t="s">
        <v>14848</v>
      </c>
      <c r="N4453" s="35" t="s">
        <v>1396</v>
      </c>
      <c r="O4453" s="45" t="s">
        <v>83</v>
      </c>
      <c r="P4453" s="35" t="s">
        <v>13496</v>
      </c>
    </row>
    <row r="4454" spans="2:16">
      <c r="B4454" s="35" t="s">
        <v>41</v>
      </c>
      <c r="C4454" s="35" t="s">
        <v>14789</v>
      </c>
      <c r="D4454" s="36">
        <v>90151702</v>
      </c>
      <c r="E4454" s="35" t="s">
        <v>1937</v>
      </c>
      <c r="F4454" t="s">
        <v>1978</v>
      </c>
      <c r="G4454" t="s">
        <v>555</v>
      </c>
      <c r="H4454" s="37">
        <v>5718.6</v>
      </c>
      <c r="I4454" s="37">
        <f t="shared" si="90"/>
        <v>5604.2280000000001</v>
      </c>
      <c r="J4454" s="35" t="s">
        <v>1395</v>
      </c>
      <c r="K4454" s="35" t="s">
        <v>1937</v>
      </c>
      <c r="L4454" s="33">
        <v>0.02</v>
      </c>
      <c r="M4454" s="21" t="s">
        <v>14848</v>
      </c>
      <c r="N4454" s="35" t="s">
        <v>1396</v>
      </c>
      <c r="O4454" s="45" t="s">
        <v>83</v>
      </c>
      <c r="P4454" s="35" t="s">
        <v>13496</v>
      </c>
    </row>
    <row r="4455" spans="2:16">
      <c r="B4455" s="35" t="s">
        <v>41</v>
      </c>
      <c r="C4455" s="35" t="s">
        <v>14789</v>
      </c>
      <c r="D4455" s="36">
        <v>90151702</v>
      </c>
      <c r="E4455" s="35" t="s">
        <v>1938</v>
      </c>
      <c r="F4455" t="s">
        <v>1979</v>
      </c>
      <c r="G4455" t="s">
        <v>555</v>
      </c>
      <c r="H4455" s="37">
        <v>5718.6</v>
      </c>
      <c r="I4455" s="37">
        <f t="shared" si="90"/>
        <v>5604.2280000000001</v>
      </c>
      <c r="J4455" s="35" t="s">
        <v>1395</v>
      </c>
      <c r="K4455" s="35" t="s">
        <v>1938</v>
      </c>
      <c r="L4455" s="33">
        <v>0.02</v>
      </c>
      <c r="M4455" s="21" t="s">
        <v>14848</v>
      </c>
      <c r="N4455" s="35" t="s">
        <v>1396</v>
      </c>
      <c r="O4455" s="45" t="s">
        <v>83</v>
      </c>
      <c r="P4455" s="35" t="s">
        <v>13496</v>
      </c>
    </row>
    <row r="4456" spans="2:16">
      <c r="B4456" s="35" t="s">
        <v>41</v>
      </c>
      <c r="C4456" s="35" t="s">
        <v>14789</v>
      </c>
      <c r="D4456" s="36">
        <v>90151702</v>
      </c>
      <c r="E4456" s="35" t="s">
        <v>1939</v>
      </c>
      <c r="F4456" t="s">
        <v>1980</v>
      </c>
      <c r="G4456" t="s">
        <v>555</v>
      </c>
      <c r="H4456" s="37">
        <v>5718.6</v>
      </c>
      <c r="I4456" s="37">
        <f t="shared" si="90"/>
        <v>5604.2280000000001</v>
      </c>
      <c r="J4456" s="35" t="s">
        <v>1395</v>
      </c>
      <c r="K4456" s="35" t="s">
        <v>1939</v>
      </c>
      <c r="L4456" s="33">
        <v>0.02</v>
      </c>
      <c r="M4456" s="21" t="s">
        <v>14848</v>
      </c>
      <c r="N4456" s="35" t="s">
        <v>1396</v>
      </c>
      <c r="O4456" s="45" t="s">
        <v>83</v>
      </c>
      <c r="P4456" s="35" t="s">
        <v>13496</v>
      </c>
    </row>
    <row r="4457" spans="2:16">
      <c r="B4457" s="35" t="s">
        <v>41</v>
      </c>
      <c r="C4457" s="35" t="s">
        <v>14789</v>
      </c>
      <c r="D4457" s="36">
        <v>90151702</v>
      </c>
      <c r="E4457" s="35" t="s">
        <v>1940</v>
      </c>
      <c r="F4457" t="s">
        <v>1981</v>
      </c>
      <c r="G4457" t="s">
        <v>555</v>
      </c>
      <c r="H4457" s="37">
        <v>5718.6</v>
      </c>
      <c r="I4457" s="37">
        <f t="shared" si="90"/>
        <v>5604.2280000000001</v>
      </c>
      <c r="J4457" s="35" t="s">
        <v>1395</v>
      </c>
      <c r="K4457" s="35" t="s">
        <v>1940</v>
      </c>
      <c r="L4457" s="33">
        <v>0.02</v>
      </c>
      <c r="M4457" s="21" t="s">
        <v>14848</v>
      </c>
      <c r="N4457" s="35" t="s">
        <v>1396</v>
      </c>
      <c r="O4457" s="45" t="s">
        <v>83</v>
      </c>
      <c r="P4457" s="35" t="s">
        <v>13496</v>
      </c>
    </row>
    <row r="4458" spans="2:16">
      <c r="B4458" s="35" t="s">
        <v>41</v>
      </c>
      <c r="C4458" s="35" t="s">
        <v>14789</v>
      </c>
      <c r="D4458" s="36">
        <v>90151702</v>
      </c>
      <c r="E4458" s="35" t="s">
        <v>1941</v>
      </c>
      <c r="F4458" t="s">
        <v>1982</v>
      </c>
      <c r="G4458" t="s">
        <v>555</v>
      </c>
      <c r="H4458" s="37">
        <v>5718.6</v>
      </c>
      <c r="I4458" s="37">
        <f t="shared" si="90"/>
        <v>5604.2280000000001</v>
      </c>
      <c r="J4458" s="35" t="s">
        <v>1395</v>
      </c>
      <c r="K4458" s="35" t="s">
        <v>1941</v>
      </c>
      <c r="L4458" s="33">
        <v>0.02</v>
      </c>
      <c r="M4458" s="21" t="s">
        <v>14848</v>
      </c>
      <c r="N4458" s="35" t="s">
        <v>1396</v>
      </c>
      <c r="O4458" s="45" t="s">
        <v>83</v>
      </c>
      <c r="P4458" s="35" t="s">
        <v>13496</v>
      </c>
    </row>
    <row r="4459" spans="2:16">
      <c r="B4459" s="35" t="s">
        <v>41</v>
      </c>
      <c r="C4459" s="35" t="s">
        <v>14789</v>
      </c>
      <c r="D4459" s="36">
        <v>90151702</v>
      </c>
      <c r="E4459" s="35" t="s">
        <v>1942</v>
      </c>
      <c r="F4459" t="s">
        <v>1983</v>
      </c>
      <c r="G4459" t="s">
        <v>555</v>
      </c>
      <c r="H4459" s="37">
        <v>5718.6</v>
      </c>
      <c r="I4459" s="37">
        <f t="shared" si="90"/>
        <v>5604.2280000000001</v>
      </c>
      <c r="J4459" s="35" t="s">
        <v>1395</v>
      </c>
      <c r="K4459" s="35" t="s">
        <v>1942</v>
      </c>
      <c r="L4459" s="33">
        <v>0.02</v>
      </c>
      <c r="M4459" s="21" t="s">
        <v>14848</v>
      </c>
      <c r="N4459" s="35" t="s">
        <v>1396</v>
      </c>
      <c r="O4459" s="45" t="s">
        <v>83</v>
      </c>
      <c r="P4459" s="35" t="s">
        <v>13496</v>
      </c>
    </row>
    <row r="4460" spans="2:16">
      <c r="B4460" s="35" t="s">
        <v>41</v>
      </c>
      <c r="C4460" s="35" t="s">
        <v>14789</v>
      </c>
      <c r="D4460" s="36">
        <v>90151702</v>
      </c>
      <c r="E4460" s="35" t="s">
        <v>1943</v>
      </c>
      <c r="F4460" t="s">
        <v>1984</v>
      </c>
      <c r="G4460" t="s">
        <v>555</v>
      </c>
      <c r="H4460" s="37">
        <v>5718.6</v>
      </c>
      <c r="I4460" s="37">
        <f t="shared" si="90"/>
        <v>5604.2280000000001</v>
      </c>
      <c r="J4460" s="35" t="s">
        <v>1395</v>
      </c>
      <c r="K4460" s="35" t="s">
        <v>1943</v>
      </c>
      <c r="L4460" s="33">
        <v>0.02</v>
      </c>
      <c r="M4460" s="21" t="s">
        <v>14848</v>
      </c>
      <c r="N4460" s="35" t="s">
        <v>1396</v>
      </c>
      <c r="O4460" s="45" t="s">
        <v>83</v>
      </c>
      <c r="P4460" s="35" t="s">
        <v>13496</v>
      </c>
    </row>
    <row r="4461" spans="2:16">
      <c r="B4461" s="35" t="s">
        <v>41</v>
      </c>
      <c r="C4461" s="35" t="s">
        <v>14789</v>
      </c>
      <c r="D4461" s="36">
        <v>90151702</v>
      </c>
      <c r="E4461" s="35" t="s">
        <v>1944</v>
      </c>
      <c r="F4461" t="s">
        <v>1985</v>
      </c>
      <c r="G4461" t="s">
        <v>555</v>
      </c>
      <c r="H4461" s="37">
        <v>5178.6000000000004</v>
      </c>
      <c r="I4461" s="37">
        <f t="shared" si="90"/>
        <v>5075.0280000000002</v>
      </c>
      <c r="J4461" s="35" t="s">
        <v>1395</v>
      </c>
      <c r="K4461" s="35" t="s">
        <v>1944</v>
      </c>
      <c r="L4461" s="33">
        <v>0.02</v>
      </c>
      <c r="M4461" s="21" t="s">
        <v>14848</v>
      </c>
      <c r="N4461" s="35" t="s">
        <v>1396</v>
      </c>
      <c r="O4461" s="45" t="s">
        <v>83</v>
      </c>
      <c r="P4461" s="35" t="s">
        <v>13496</v>
      </c>
    </row>
    <row r="4462" spans="2:16">
      <c r="B4462" s="35" t="s">
        <v>41</v>
      </c>
      <c r="C4462" s="35" t="s">
        <v>14789</v>
      </c>
      <c r="D4462" s="36">
        <v>90151702</v>
      </c>
      <c r="E4462" s="35" t="s">
        <v>1945</v>
      </c>
      <c r="F4462" t="s">
        <v>1986</v>
      </c>
      <c r="G4462" t="s">
        <v>555</v>
      </c>
      <c r="H4462" s="37">
        <v>6042.6</v>
      </c>
      <c r="I4462" s="37">
        <f t="shared" si="90"/>
        <v>5921.7480000000005</v>
      </c>
      <c r="J4462" s="35" t="s">
        <v>1395</v>
      </c>
      <c r="K4462" s="35" t="s">
        <v>1945</v>
      </c>
      <c r="L4462" s="33">
        <v>0.02</v>
      </c>
      <c r="M4462" s="21" t="s">
        <v>14848</v>
      </c>
      <c r="N4462" s="35" t="s">
        <v>1396</v>
      </c>
      <c r="O4462" s="45" t="s">
        <v>83</v>
      </c>
      <c r="P4462" s="35" t="s">
        <v>13496</v>
      </c>
    </row>
    <row r="4463" spans="2:16">
      <c r="B4463" s="35" t="s">
        <v>41</v>
      </c>
      <c r="C4463" s="35" t="s">
        <v>14789</v>
      </c>
      <c r="D4463" s="36">
        <v>90151702</v>
      </c>
      <c r="E4463" s="35" t="s">
        <v>1946</v>
      </c>
      <c r="F4463" t="s">
        <v>1987</v>
      </c>
      <c r="G4463" t="s">
        <v>555</v>
      </c>
      <c r="H4463" s="37">
        <v>6042.6</v>
      </c>
      <c r="I4463" s="37">
        <f t="shared" si="90"/>
        <v>5921.7480000000005</v>
      </c>
      <c r="J4463" s="35" t="s">
        <v>1395</v>
      </c>
      <c r="K4463" s="35" t="s">
        <v>1946</v>
      </c>
      <c r="L4463" s="33">
        <v>0.02</v>
      </c>
      <c r="M4463" s="21" t="s">
        <v>14848</v>
      </c>
      <c r="N4463" s="35" t="s">
        <v>1396</v>
      </c>
      <c r="O4463" s="45" t="s">
        <v>83</v>
      </c>
      <c r="P4463" s="35" t="s">
        <v>13496</v>
      </c>
    </row>
    <row r="4464" spans="2:16">
      <c r="B4464" s="35" t="s">
        <v>41</v>
      </c>
      <c r="C4464" s="35" t="s">
        <v>14789</v>
      </c>
      <c r="D4464" s="36">
        <v>90151702</v>
      </c>
      <c r="E4464" s="35" t="s">
        <v>1947</v>
      </c>
      <c r="F4464" t="s">
        <v>1988</v>
      </c>
      <c r="G4464" t="s">
        <v>555</v>
      </c>
      <c r="H4464" s="37">
        <v>5502.6</v>
      </c>
      <c r="I4464" s="37">
        <f t="shared" si="90"/>
        <v>5392.5480000000007</v>
      </c>
      <c r="J4464" s="35" t="s">
        <v>1395</v>
      </c>
      <c r="K4464" s="35" t="s">
        <v>1947</v>
      </c>
      <c r="L4464" s="33">
        <v>0.02</v>
      </c>
      <c r="M4464" s="21" t="s">
        <v>14848</v>
      </c>
      <c r="N4464" s="35" t="s">
        <v>1396</v>
      </c>
      <c r="O4464" s="45" t="s">
        <v>83</v>
      </c>
      <c r="P4464" s="35" t="s">
        <v>13496</v>
      </c>
    </row>
    <row r="4465" spans="2:16">
      <c r="B4465" s="35" t="s">
        <v>41</v>
      </c>
      <c r="C4465" s="35" t="s">
        <v>14789</v>
      </c>
      <c r="D4465" s="36">
        <v>90151702</v>
      </c>
      <c r="E4465" s="35" t="s">
        <v>1948</v>
      </c>
      <c r="F4465" t="s">
        <v>1989</v>
      </c>
      <c r="G4465" t="s">
        <v>555</v>
      </c>
      <c r="H4465" s="37">
        <v>19980</v>
      </c>
      <c r="I4465" s="37">
        <f t="shared" si="90"/>
        <v>19580.400000000001</v>
      </c>
      <c r="J4465" s="35" t="s">
        <v>1395</v>
      </c>
      <c r="K4465" s="35" t="s">
        <v>1948</v>
      </c>
      <c r="L4465" s="33">
        <v>0.02</v>
      </c>
      <c r="M4465" s="21" t="s">
        <v>14848</v>
      </c>
      <c r="N4465" s="35" t="s">
        <v>1396</v>
      </c>
      <c r="O4465" s="45" t="s">
        <v>83</v>
      </c>
      <c r="P4465" s="35" t="s">
        <v>13496</v>
      </c>
    </row>
    <row r="4466" spans="2:16">
      <c r="B4466" s="35" t="s">
        <v>41</v>
      </c>
      <c r="C4466" s="35" t="s">
        <v>14789</v>
      </c>
      <c r="D4466" s="36">
        <v>90151702</v>
      </c>
      <c r="E4466" s="35" t="s">
        <v>1949</v>
      </c>
      <c r="F4466" t="s">
        <v>1990</v>
      </c>
      <c r="G4466" t="s">
        <v>555</v>
      </c>
      <c r="H4466" s="37">
        <v>18025.2</v>
      </c>
      <c r="I4466" s="37">
        <f t="shared" si="90"/>
        <v>17664.696</v>
      </c>
      <c r="J4466" s="35" t="s">
        <v>1395</v>
      </c>
      <c r="K4466" s="35" t="s">
        <v>1949</v>
      </c>
      <c r="L4466" s="33">
        <v>0.02</v>
      </c>
      <c r="M4466" s="21" t="s">
        <v>14848</v>
      </c>
      <c r="N4466" s="35" t="s">
        <v>1396</v>
      </c>
      <c r="O4466" s="45" t="s">
        <v>83</v>
      </c>
      <c r="P4466" s="35" t="s">
        <v>13496</v>
      </c>
    </row>
    <row r="4467" spans="2:16">
      <c r="B4467" s="35" t="s">
        <v>41</v>
      </c>
      <c r="C4467" s="35" t="s">
        <v>14789</v>
      </c>
      <c r="D4467" s="36">
        <v>90151702</v>
      </c>
      <c r="E4467" s="35" t="s">
        <v>1950</v>
      </c>
      <c r="F4467" t="s">
        <v>1991</v>
      </c>
      <c r="G4467" t="s">
        <v>555</v>
      </c>
      <c r="H4467" s="37">
        <v>18349.2</v>
      </c>
      <c r="I4467" s="37">
        <f t="shared" si="90"/>
        <v>17982.216</v>
      </c>
      <c r="J4467" s="35" t="s">
        <v>1395</v>
      </c>
      <c r="K4467" s="35" t="s">
        <v>1950</v>
      </c>
      <c r="L4467" s="33">
        <v>0.02</v>
      </c>
      <c r="M4467" s="21" t="s">
        <v>14848</v>
      </c>
      <c r="N4467" s="35" t="s">
        <v>1396</v>
      </c>
      <c r="O4467" s="45" t="s">
        <v>83</v>
      </c>
      <c r="P4467" s="35" t="s">
        <v>13496</v>
      </c>
    </row>
    <row r="4468" spans="2:16">
      <c r="B4468" s="35" t="s">
        <v>41</v>
      </c>
      <c r="C4468" s="35" t="s">
        <v>14789</v>
      </c>
      <c r="D4468" s="36">
        <v>90151702</v>
      </c>
      <c r="E4468" s="35" t="s">
        <v>1951</v>
      </c>
      <c r="F4468" t="s">
        <v>1992</v>
      </c>
      <c r="G4468" t="s">
        <v>555</v>
      </c>
      <c r="H4468" s="37">
        <v>18403.2</v>
      </c>
      <c r="I4468" s="37">
        <f t="shared" si="90"/>
        <v>18035.135999999999</v>
      </c>
      <c r="J4468" s="35" t="s">
        <v>1395</v>
      </c>
      <c r="K4468" s="35" t="s">
        <v>1951</v>
      </c>
      <c r="L4468" s="33">
        <v>0.02</v>
      </c>
      <c r="M4468" s="21" t="s">
        <v>14848</v>
      </c>
      <c r="N4468" s="35" t="s">
        <v>1396</v>
      </c>
      <c r="O4468" s="45" t="s">
        <v>83</v>
      </c>
      <c r="P4468" s="35" t="s">
        <v>13496</v>
      </c>
    </row>
    <row r="4469" spans="2:16">
      <c r="B4469" s="35" t="s">
        <v>41</v>
      </c>
      <c r="C4469" s="35" t="s">
        <v>14789</v>
      </c>
      <c r="D4469" s="36">
        <v>90151702</v>
      </c>
      <c r="E4469" s="35" t="s">
        <v>1952</v>
      </c>
      <c r="F4469" t="s">
        <v>1993</v>
      </c>
      <c r="G4469" t="s">
        <v>555</v>
      </c>
      <c r="H4469" s="37">
        <v>18403.2</v>
      </c>
      <c r="I4469" s="37">
        <f t="shared" si="90"/>
        <v>18035.135999999999</v>
      </c>
      <c r="J4469" s="35" t="s">
        <v>1395</v>
      </c>
      <c r="K4469" s="35" t="s">
        <v>1952</v>
      </c>
      <c r="L4469" s="33">
        <v>0.02</v>
      </c>
      <c r="M4469" s="21" t="s">
        <v>14848</v>
      </c>
      <c r="N4469" s="35" t="s">
        <v>1396</v>
      </c>
      <c r="O4469" s="45" t="s">
        <v>83</v>
      </c>
      <c r="P4469" s="35" t="s">
        <v>13496</v>
      </c>
    </row>
    <row r="4470" spans="2:16">
      <c r="B4470" s="35" t="s">
        <v>41</v>
      </c>
      <c r="C4470" s="35" t="s">
        <v>14789</v>
      </c>
      <c r="D4470" s="36">
        <v>90151702</v>
      </c>
      <c r="E4470" s="35" t="s">
        <v>1953</v>
      </c>
      <c r="F4470" t="s">
        <v>1994</v>
      </c>
      <c r="G4470" t="s">
        <v>555</v>
      </c>
      <c r="H4470" s="37">
        <v>502.2</v>
      </c>
      <c r="I4470" s="37">
        <f t="shared" si="90"/>
        <v>492.15600000000001</v>
      </c>
      <c r="J4470" s="35" t="s">
        <v>1395</v>
      </c>
      <c r="K4470" s="35" t="s">
        <v>1953</v>
      </c>
      <c r="L4470" s="33">
        <v>0.02</v>
      </c>
      <c r="M4470" s="21" t="s">
        <v>14848</v>
      </c>
      <c r="N4470" s="35" t="s">
        <v>1396</v>
      </c>
      <c r="O4470" s="45" t="s">
        <v>83</v>
      </c>
      <c r="P4470" s="35" t="s">
        <v>13496</v>
      </c>
    </row>
    <row r="4471" spans="2:16">
      <c r="B4471" s="35" t="s">
        <v>41</v>
      </c>
      <c r="C4471" s="35" t="s">
        <v>14789</v>
      </c>
      <c r="D4471" s="36">
        <v>90151702</v>
      </c>
      <c r="E4471" s="35" t="s">
        <v>1954</v>
      </c>
      <c r="F4471" t="s">
        <v>1995</v>
      </c>
      <c r="G4471" t="s">
        <v>555</v>
      </c>
      <c r="H4471" s="37">
        <v>826.2</v>
      </c>
      <c r="I4471" s="37">
        <f t="shared" si="90"/>
        <v>809.67600000000004</v>
      </c>
      <c r="J4471" s="35" t="s">
        <v>1395</v>
      </c>
      <c r="K4471" s="35" t="s">
        <v>1954</v>
      </c>
      <c r="L4471" s="33">
        <v>0.02</v>
      </c>
      <c r="M4471" s="21" t="s">
        <v>14848</v>
      </c>
      <c r="N4471" s="35" t="s">
        <v>1396</v>
      </c>
      <c r="O4471" s="45" t="s">
        <v>83</v>
      </c>
      <c r="P4471" s="35" t="s">
        <v>13496</v>
      </c>
    </row>
    <row r="4472" spans="2:16">
      <c r="B4472" s="35" t="s">
        <v>41</v>
      </c>
      <c r="C4472" s="35" t="s">
        <v>14789</v>
      </c>
      <c r="D4472" s="36">
        <v>90151702</v>
      </c>
      <c r="E4472" s="35" t="s">
        <v>1955</v>
      </c>
      <c r="F4472" t="s">
        <v>1996</v>
      </c>
      <c r="G4472" t="s">
        <v>555</v>
      </c>
      <c r="H4472" s="37">
        <v>14034.6</v>
      </c>
      <c r="I4472" s="37">
        <f t="shared" si="90"/>
        <v>13753.907999999999</v>
      </c>
      <c r="J4472" s="35" t="s">
        <v>1395</v>
      </c>
      <c r="K4472" s="35" t="s">
        <v>1955</v>
      </c>
      <c r="L4472" s="33">
        <v>0.02</v>
      </c>
      <c r="M4472" s="21" t="s">
        <v>14848</v>
      </c>
      <c r="N4472" s="35" t="s">
        <v>1396</v>
      </c>
      <c r="O4472" s="45" t="s">
        <v>83</v>
      </c>
      <c r="P4472" s="35" t="s">
        <v>13496</v>
      </c>
    </row>
    <row r="4473" spans="2:16">
      <c r="B4473" s="35" t="s">
        <v>41</v>
      </c>
      <c r="C4473" s="35" t="s">
        <v>14789</v>
      </c>
      <c r="D4473" s="36">
        <v>90151702</v>
      </c>
      <c r="E4473" s="35" t="s">
        <v>1956</v>
      </c>
      <c r="F4473" t="s">
        <v>1997</v>
      </c>
      <c r="G4473" t="s">
        <v>555</v>
      </c>
      <c r="H4473" s="37">
        <v>14034.6</v>
      </c>
      <c r="I4473" s="37">
        <f t="shared" si="90"/>
        <v>13753.907999999999</v>
      </c>
      <c r="J4473" s="35" t="s">
        <v>1395</v>
      </c>
      <c r="K4473" s="35" t="s">
        <v>1956</v>
      </c>
      <c r="L4473" s="33">
        <v>0.02</v>
      </c>
      <c r="M4473" s="21" t="s">
        <v>14848</v>
      </c>
      <c r="N4473" s="35" t="s">
        <v>1396</v>
      </c>
      <c r="O4473" s="45" t="s">
        <v>83</v>
      </c>
      <c r="P4473" s="35" t="s">
        <v>13496</v>
      </c>
    </row>
    <row r="4474" spans="2:16">
      <c r="B4474" s="35" t="s">
        <v>41</v>
      </c>
      <c r="C4474" s="35" t="s">
        <v>14789</v>
      </c>
      <c r="D4474" s="36">
        <v>90151702</v>
      </c>
      <c r="E4474" s="35" t="s">
        <v>1957</v>
      </c>
      <c r="F4474" t="s">
        <v>1998</v>
      </c>
      <c r="G4474" t="s">
        <v>555</v>
      </c>
      <c r="H4474" s="37">
        <v>5238</v>
      </c>
      <c r="I4474" s="37">
        <f t="shared" si="90"/>
        <v>5133.24</v>
      </c>
      <c r="J4474" s="35" t="s">
        <v>1395</v>
      </c>
      <c r="K4474" s="35" t="s">
        <v>1957</v>
      </c>
      <c r="L4474" s="33">
        <v>0.02</v>
      </c>
      <c r="M4474" s="21" t="s">
        <v>14848</v>
      </c>
      <c r="N4474" s="35" t="s">
        <v>1396</v>
      </c>
      <c r="O4474" s="45" t="s">
        <v>83</v>
      </c>
      <c r="P4474" s="35" t="s">
        <v>13496</v>
      </c>
    </row>
    <row r="4475" spans="2:16" ht="15.75">
      <c r="B4475" s="35" t="s">
        <v>41</v>
      </c>
      <c r="C4475" s="35" t="s">
        <v>14789</v>
      </c>
      <c r="D4475" s="36">
        <v>90151702</v>
      </c>
      <c r="E4475" s="35" t="s">
        <v>1999</v>
      </c>
      <c r="F4475" t="s">
        <v>2040</v>
      </c>
      <c r="G4475" t="s">
        <v>555</v>
      </c>
      <c r="H4475" s="69">
        <v>5238</v>
      </c>
      <c r="I4475" s="37">
        <f t="shared" si="90"/>
        <v>5133.24</v>
      </c>
      <c r="J4475" s="35" t="s">
        <v>1395</v>
      </c>
      <c r="K4475" s="35" t="s">
        <v>1999</v>
      </c>
      <c r="L4475" s="33">
        <v>0.02</v>
      </c>
      <c r="M4475" s="21" t="s">
        <v>14848</v>
      </c>
      <c r="N4475" s="35" t="s">
        <v>1396</v>
      </c>
      <c r="O4475" s="45" t="s">
        <v>83</v>
      </c>
      <c r="P4475" s="35" t="s">
        <v>13496</v>
      </c>
    </row>
    <row r="4476" spans="2:16" ht="15.75">
      <c r="B4476" s="35" t="s">
        <v>41</v>
      </c>
      <c r="C4476" s="35" t="s">
        <v>14789</v>
      </c>
      <c r="D4476" s="36">
        <v>90151702</v>
      </c>
      <c r="E4476" s="35" t="s">
        <v>2000</v>
      </c>
      <c r="F4476" t="s">
        <v>2041</v>
      </c>
      <c r="G4476" t="s">
        <v>555</v>
      </c>
      <c r="H4476" s="69">
        <v>5562</v>
      </c>
      <c r="I4476" s="37">
        <f t="shared" si="90"/>
        <v>5450.76</v>
      </c>
      <c r="J4476" s="35" t="s">
        <v>1395</v>
      </c>
      <c r="K4476" s="35" t="s">
        <v>2000</v>
      </c>
      <c r="L4476" s="33">
        <v>0.02</v>
      </c>
      <c r="M4476" s="21" t="s">
        <v>14848</v>
      </c>
      <c r="N4476" s="35" t="s">
        <v>1396</v>
      </c>
      <c r="O4476" s="45" t="s">
        <v>83</v>
      </c>
      <c r="P4476" s="35" t="s">
        <v>13496</v>
      </c>
    </row>
    <row r="4477" spans="2:16" ht="15.75">
      <c r="B4477" s="35" t="s">
        <v>41</v>
      </c>
      <c r="C4477" s="35" t="s">
        <v>14789</v>
      </c>
      <c r="D4477" s="36">
        <v>90151702</v>
      </c>
      <c r="E4477" s="35" t="s">
        <v>2001</v>
      </c>
      <c r="F4477" t="s">
        <v>2042</v>
      </c>
      <c r="G4477" t="s">
        <v>555</v>
      </c>
      <c r="H4477" s="69">
        <v>5562</v>
      </c>
      <c r="I4477" s="37">
        <f t="shared" si="90"/>
        <v>5450.76</v>
      </c>
      <c r="J4477" s="35" t="s">
        <v>1395</v>
      </c>
      <c r="K4477" s="35" t="s">
        <v>2001</v>
      </c>
      <c r="L4477" s="33">
        <v>0.02</v>
      </c>
      <c r="M4477" s="21" t="s">
        <v>14848</v>
      </c>
      <c r="N4477" s="35" t="s">
        <v>1396</v>
      </c>
      <c r="O4477" s="45" t="s">
        <v>83</v>
      </c>
      <c r="P4477" s="35" t="s">
        <v>13496</v>
      </c>
    </row>
    <row r="4478" spans="2:16" ht="15.75">
      <c r="B4478" s="35" t="s">
        <v>41</v>
      </c>
      <c r="C4478" s="35" t="s">
        <v>14789</v>
      </c>
      <c r="D4478" s="36">
        <v>90151702</v>
      </c>
      <c r="E4478" s="35" t="s">
        <v>2002</v>
      </c>
      <c r="F4478" t="s">
        <v>2043</v>
      </c>
      <c r="G4478" t="s">
        <v>555</v>
      </c>
      <c r="H4478" s="69">
        <v>5238</v>
      </c>
      <c r="I4478" s="37">
        <f t="shared" si="90"/>
        <v>5133.24</v>
      </c>
      <c r="J4478" s="35" t="s">
        <v>1395</v>
      </c>
      <c r="K4478" s="35" t="s">
        <v>2002</v>
      </c>
      <c r="L4478" s="33">
        <v>0.02</v>
      </c>
      <c r="M4478" s="21" t="s">
        <v>14848</v>
      </c>
      <c r="N4478" s="35" t="s">
        <v>1396</v>
      </c>
      <c r="O4478" s="45" t="s">
        <v>83</v>
      </c>
      <c r="P4478" s="35" t="s">
        <v>13496</v>
      </c>
    </row>
    <row r="4479" spans="2:16" ht="15.75">
      <c r="B4479" s="35" t="s">
        <v>41</v>
      </c>
      <c r="C4479" s="35" t="s">
        <v>14789</v>
      </c>
      <c r="D4479" s="36">
        <v>90151702</v>
      </c>
      <c r="E4479" s="35" t="s">
        <v>2003</v>
      </c>
      <c r="F4479" t="s">
        <v>2044</v>
      </c>
      <c r="G4479" t="s">
        <v>555</v>
      </c>
      <c r="H4479" s="69">
        <v>5238</v>
      </c>
      <c r="I4479" s="37">
        <f t="shared" si="90"/>
        <v>5133.24</v>
      </c>
      <c r="J4479" s="35" t="s">
        <v>1395</v>
      </c>
      <c r="K4479" s="35" t="s">
        <v>2003</v>
      </c>
      <c r="L4479" s="33">
        <v>0.02</v>
      </c>
      <c r="M4479" s="21" t="s">
        <v>14848</v>
      </c>
      <c r="N4479" s="35" t="s">
        <v>1396</v>
      </c>
      <c r="O4479" s="45" t="s">
        <v>83</v>
      </c>
      <c r="P4479" s="35" t="s">
        <v>13496</v>
      </c>
    </row>
    <row r="4480" spans="2:16" ht="15.75">
      <c r="B4480" s="35" t="s">
        <v>41</v>
      </c>
      <c r="C4480" s="35" t="s">
        <v>14789</v>
      </c>
      <c r="D4480" s="36">
        <v>90151702</v>
      </c>
      <c r="E4480" s="35" t="s">
        <v>2004</v>
      </c>
      <c r="F4480" t="s">
        <v>2041</v>
      </c>
      <c r="G4480" t="s">
        <v>555</v>
      </c>
      <c r="H4480" s="69">
        <v>5562</v>
      </c>
      <c r="I4480" s="37">
        <f t="shared" si="90"/>
        <v>5450.76</v>
      </c>
      <c r="J4480" s="35" t="s">
        <v>1395</v>
      </c>
      <c r="K4480" s="35" t="s">
        <v>2004</v>
      </c>
      <c r="L4480" s="33">
        <v>0.02</v>
      </c>
      <c r="M4480" s="21" t="s">
        <v>14848</v>
      </c>
      <c r="N4480" s="35" t="s">
        <v>1396</v>
      </c>
      <c r="O4480" s="45" t="s">
        <v>83</v>
      </c>
      <c r="P4480" s="35" t="s">
        <v>13496</v>
      </c>
    </row>
    <row r="4481" spans="2:16" ht="15.75">
      <c r="B4481" s="35" t="s">
        <v>41</v>
      </c>
      <c r="C4481" s="35" t="s">
        <v>14789</v>
      </c>
      <c r="D4481" s="36">
        <v>90151702</v>
      </c>
      <c r="E4481" s="35" t="s">
        <v>2005</v>
      </c>
      <c r="F4481" t="s">
        <v>2045</v>
      </c>
      <c r="G4481" t="s">
        <v>555</v>
      </c>
      <c r="H4481" s="69">
        <v>3780</v>
      </c>
      <c r="I4481" s="37">
        <f t="shared" si="90"/>
        <v>3704.4</v>
      </c>
      <c r="J4481" s="35" t="s">
        <v>1395</v>
      </c>
      <c r="K4481" s="35" t="s">
        <v>2005</v>
      </c>
      <c r="L4481" s="33">
        <v>0.02</v>
      </c>
      <c r="M4481" s="21" t="s">
        <v>14848</v>
      </c>
      <c r="N4481" s="35" t="s">
        <v>1396</v>
      </c>
      <c r="O4481" s="45" t="s">
        <v>83</v>
      </c>
      <c r="P4481" s="35" t="s">
        <v>13496</v>
      </c>
    </row>
    <row r="4482" spans="2:16" ht="15.75">
      <c r="B4482" s="35" t="s">
        <v>41</v>
      </c>
      <c r="C4482" s="35" t="s">
        <v>14789</v>
      </c>
      <c r="D4482" s="36">
        <v>90151702</v>
      </c>
      <c r="E4482" s="35" t="s">
        <v>2006</v>
      </c>
      <c r="F4482" t="s">
        <v>2046</v>
      </c>
      <c r="G4482" t="s">
        <v>555</v>
      </c>
      <c r="H4482" s="69">
        <v>5562</v>
      </c>
      <c r="I4482" s="37">
        <f t="shared" si="90"/>
        <v>5450.76</v>
      </c>
      <c r="J4482" s="35" t="s">
        <v>1395</v>
      </c>
      <c r="K4482" s="35" t="s">
        <v>2006</v>
      </c>
      <c r="L4482" s="33">
        <v>0.02</v>
      </c>
      <c r="M4482" s="21" t="s">
        <v>14848</v>
      </c>
      <c r="N4482" s="35" t="s">
        <v>1396</v>
      </c>
      <c r="O4482" s="45" t="s">
        <v>83</v>
      </c>
      <c r="P4482" s="35" t="s">
        <v>13496</v>
      </c>
    </row>
    <row r="4483" spans="2:16" ht="15.75">
      <c r="B4483" s="35" t="s">
        <v>41</v>
      </c>
      <c r="C4483" s="35" t="s">
        <v>14789</v>
      </c>
      <c r="D4483" s="36">
        <v>90151702</v>
      </c>
      <c r="E4483" s="35" t="s">
        <v>2007</v>
      </c>
      <c r="F4483" t="s">
        <v>2047</v>
      </c>
      <c r="G4483" t="s">
        <v>555</v>
      </c>
      <c r="H4483" s="69">
        <v>12420</v>
      </c>
      <c r="I4483" s="37">
        <f t="shared" si="90"/>
        <v>12171.6</v>
      </c>
      <c r="J4483" s="35" t="s">
        <v>1395</v>
      </c>
      <c r="K4483" s="35" t="s">
        <v>2007</v>
      </c>
      <c r="L4483" s="33">
        <v>0.02</v>
      </c>
      <c r="M4483" s="21" t="s">
        <v>14848</v>
      </c>
      <c r="N4483" s="35" t="s">
        <v>1396</v>
      </c>
      <c r="O4483" s="45" t="s">
        <v>83</v>
      </c>
      <c r="P4483" s="35" t="s">
        <v>13496</v>
      </c>
    </row>
    <row r="4484" spans="2:16" ht="15.75">
      <c r="B4484" s="35" t="s">
        <v>41</v>
      </c>
      <c r="C4484" s="35" t="s">
        <v>14789</v>
      </c>
      <c r="D4484" s="36">
        <v>90151702</v>
      </c>
      <c r="E4484" s="35" t="s">
        <v>2008</v>
      </c>
      <c r="F4484" t="s">
        <v>2048</v>
      </c>
      <c r="G4484" t="s">
        <v>555</v>
      </c>
      <c r="H4484" s="69">
        <v>16378.2</v>
      </c>
      <c r="I4484" s="37">
        <f t="shared" si="90"/>
        <v>16050.636</v>
      </c>
      <c r="J4484" s="35" t="s">
        <v>1395</v>
      </c>
      <c r="K4484" s="35" t="s">
        <v>2008</v>
      </c>
      <c r="L4484" s="33">
        <v>0.02</v>
      </c>
      <c r="M4484" s="21" t="s">
        <v>14848</v>
      </c>
      <c r="N4484" s="35" t="s">
        <v>1396</v>
      </c>
      <c r="O4484" s="45" t="s">
        <v>83</v>
      </c>
      <c r="P4484" s="35" t="s">
        <v>13496</v>
      </c>
    </row>
    <row r="4485" spans="2:16" ht="15.75">
      <c r="B4485" s="35" t="s">
        <v>41</v>
      </c>
      <c r="C4485" s="35" t="s">
        <v>14789</v>
      </c>
      <c r="D4485" s="36">
        <v>90151702</v>
      </c>
      <c r="E4485" s="35" t="s">
        <v>2009</v>
      </c>
      <c r="F4485" t="s">
        <v>2048</v>
      </c>
      <c r="G4485" t="s">
        <v>555</v>
      </c>
      <c r="H4485" s="69">
        <v>16378.2</v>
      </c>
      <c r="I4485" s="37">
        <f t="shared" si="90"/>
        <v>16050.636</v>
      </c>
      <c r="J4485" s="35" t="s">
        <v>1395</v>
      </c>
      <c r="K4485" s="35" t="s">
        <v>2009</v>
      </c>
      <c r="L4485" s="33">
        <v>0.02</v>
      </c>
      <c r="M4485" s="21" t="s">
        <v>14848</v>
      </c>
      <c r="N4485" s="35" t="s">
        <v>1396</v>
      </c>
      <c r="O4485" s="45" t="s">
        <v>83</v>
      </c>
      <c r="P4485" s="35" t="s">
        <v>13496</v>
      </c>
    </row>
    <row r="4486" spans="2:16" ht="15.75">
      <c r="B4486" s="35" t="s">
        <v>41</v>
      </c>
      <c r="C4486" s="35" t="s">
        <v>14789</v>
      </c>
      <c r="D4486" s="36">
        <v>90151702</v>
      </c>
      <c r="E4486" s="35" t="s">
        <v>2010</v>
      </c>
      <c r="F4486" t="s">
        <v>2049</v>
      </c>
      <c r="G4486" t="s">
        <v>555</v>
      </c>
      <c r="H4486" s="69">
        <v>10578.6</v>
      </c>
      <c r="I4486" s="37">
        <f t="shared" si="90"/>
        <v>10367.028</v>
      </c>
      <c r="J4486" s="35" t="s">
        <v>1395</v>
      </c>
      <c r="K4486" s="35" t="s">
        <v>2010</v>
      </c>
      <c r="L4486" s="33">
        <v>0.02</v>
      </c>
      <c r="M4486" s="21" t="s">
        <v>14848</v>
      </c>
      <c r="N4486" s="35" t="s">
        <v>1396</v>
      </c>
      <c r="O4486" s="45" t="s">
        <v>83</v>
      </c>
      <c r="P4486" s="35" t="s">
        <v>13496</v>
      </c>
    </row>
    <row r="4487" spans="2:16" ht="15.75">
      <c r="B4487" s="35" t="s">
        <v>41</v>
      </c>
      <c r="C4487" s="35" t="s">
        <v>14789</v>
      </c>
      <c r="D4487" s="36">
        <v>90151702</v>
      </c>
      <c r="E4487" s="35" t="s">
        <v>2011</v>
      </c>
      <c r="F4487" t="s">
        <v>2050</v>
      </c>
      <c r="G4487" t="s">
        <v>555</v>
      </c>
      <c r="H4487" s="69">
        <v>1830.6</v>
      </c>
      <c r="I4487" s="37">
        <f t="shared" si="90"/>
        <v>1793.9879999999998</v>
      </c>
      <c r="J4487" s="35" t="s">
        <v>1395</v>
      </c>
      <c r="K4487" s="35" t="s">
        <v>2011</v>
      </c>
      <c r="L4487" s="33">
        <v>0.02</v>
      </c>
      <c r="M4487" s="21" t="s">
        <v>14848</v>
      </c>
      <c r="N4487" s="35" t="s">
        <v>1396</v>
      </c>
      <c r="O4487" s="45" t="s">
        <v>83</v>
      </c>
      <c r="P4487" s="35" t="s">
        <v>13496</v>
      </c>
    </row>
    <row r="4488" spans="2:16" ht="15.75">
      <c r="B4488" s="35" t="s">
        <v>41</v>
      </c>
      <c r="C4488" s="35" t="s">
        <v>14789</v>
      </c>
      <c r="D4488" s="36">
        <v>90151702</v>
      </c>
      <c r="E4488" s="35" t="s">
        <v>2012</v>
      </c>
      <c r="F4488" t="s">
        <v>2051</v>
      </c>
      <c r="G4488" t="s">
        <v>555</v>
      </c>
      <c r="H4488" s="69">
        <v>1830.6</v>
      </c>
      <c r="I4488" s="37">
        <f t="shared" si="90"/>
        <v>1793.9879999999998</v>
      </c>
      <c r="J4488" s="35" t="s">
        <v>1395</v>
      </c>
      <c r="K4488" s="35" t="s">
        <v>2012</v>
      </c>
      <c r="L4488" s="33">
        <v>0.02</v>
      </c>
      <c r="M4488" s="21" t="s">
        <v>14848</v>
      </c>
      <c r="N4488" s="35" t="s">
        <v>1396</v>
      </c>
      <c r="O4488" s="45" t="s">
        <v>83</v>
      </c>
      <c r="P4488" s="35" t="s">
        <v>13496</v>
      </c>
    </row>
    <row r="4489" spans="2:16" ht="15.75">
      <c r="B4489" s="35" t="s">
        <v>41</v>
      </c>
      <c r="C4489" s="35" t="s">
        <v>14789</v>
      </c>
      <c r="D4489" s="36">
        <v>90151702</v>
      </c>
      <c r="E4489" s="35" t="s">
        <v>2013</v>
      </c>
      <c r="F4489" t="s">
        <v>2052</v>
      </c>
      <c r="G4489" t="s">
        <v>555</v>
      </c>
      <c r="H4489" s="69">
        <v>9142.2000000000007</v>
      </c>
      <c r="I4489" s="37">
        <f t="shared" si="90"/>
        <v>8959.3559999999998</v>
      </c>
      <c r="J4489" s="35" t="s">
        <v>1395</v>
      </c>
      <c r="K4489" s="35" t="s">
        <v>2013</v>
      </c>
      <c r="L4489" s="33">
        <v>0.02</v>
      </c>
      <c r="M4489" s="21" t="s">
        <v>14848</v>
      </c>
      <c r="N4489" s="35" t="s">
        <v>1396</v>
      </c>
      <c r="O4489" s="45" t="s">
        <v>83</v>
      </c>
      <c r="P4489" s="35" t="s">
        <v>13496</v>
      </c>
    </row>
    <row r="4490" spans="2:16" ht="15.75">
      <c r="B4490" s="35" t="s">
        <v>41</v>
      </c>
      <c r="C4490" s="35" t="s">
        <v>14789</v>
      </c>
      <c r="D4490" s="36">
        <v>90151702</v>
      </c>
      <c r="E4490" s="35" t="s">
        <v>2014</v>
      </c>
      <c r="F4490" t="s">
        <v>2053</v>
      </c>
      <c r="G4490" t="s">
        <v>555</v>
      </c>
      <c r="H4490" s="69">
        <v>2700</v>
      </c>
      <c r="I4490" s="37">
        <f t="shared" si="90"/>
        <v>2646</v>
      </c>
      <c r="J4490" s="35" t="s">
        <v>1395</v>
      </c>
      <c r="K4490" s="35" t="s">
        <v>2014</v>
      </c>
      <c r="L4490" s="33">
        <v>0.02</v>
      </c>
      <c r="M4490" s="21" t="s">
        <v>14848</v>
      </c>
      <c r="N4490" s="35" t="s">
        <v>1396</v>
      </c>
      <c r="O4490" s="45" t="s">
        <v>83</v>
      </c>
      <c r="P4490" s="35" t="s">
        <v>13496</v>
      </c>
    </row>
    <row r="4491" spans="2:16" ht="15.75">
      <c r="B4491" s="35" t="s">
        <v>41</v>
      </c>
      <c r="C4491" s="35" t="s">
        <v>14789</v>
      </c>
      <c r="D4491" s="36">
        <v>90151702</v>
      </c>
      <c r="E4491" s="35" t="s">
        <v>2015</v>
      </c>
      <c r="F4491" t="s">
        <v>2054</v>
      </c>
      <c r="G4491" t="s">
        <v>555</v>
      </c>
      <c r="H4491" s="69">
        <v>653.4</v>
      </c>
      <c r="I4491" s="37">
        <f t="shared" si="90"/>
        <v>640.33199999999999</v>
      </c>
      <c r="J4491" s="35" t="s">
        <v>1395</v>
      </c>
      <c r="K4491" s="35" t="s">
        <v>2015</v>
      </c>
      <c r="L4491" s="33">
        <v>0.02</v>
      </c>
      <c r="M4491" s="21" t="s">
        <v>14848</v>
      </c>
      <c r="N4491" s="35" t="s">
        <v>1396</v>
      </c>
      <c r="O4491" s="45" t="s">
        <v>83</v>
      </c>
      <c r="P4491" s="35" t="s">
        <v>13496</v>
      </c>
    </row>
    <row r="4492" spans="2:16" ht="15.75">
      <c r="B4492" s="35" t="s">
        <v>41</v>
      </c>
      <c r="C4492" s="35" t="s">
        <v>14789</v>
      </c>
      <c r="D4492" s="36">
        <v>90151702</v>
      </c>
      <c r="E4492" s="35" t="s">
        <v>2016</v>
      </c>
      <c r="F4492" t="s">
        <v>2055</v>
      </c>
      <c r="G4492" t="s">
        <v>555</v>
      </c>
      <c r="H4492" s="69">
        <v>977.4</v>
      </c>
      <c r="I4492" s="37">
        <f t="shared" si="90"/>
        <v>957.85199999999998</v>
      </c>
      <c r="J4492" s="35" t="s">
        <v>1395</v>
      </c>
      <c r="K4492" s="35" t="s">
        <v>2016</v>
      </c>
      <c r="L4492" s="33">
        <v>0.02</v>
      </c>
      <c r="M4492" s="21" t="s">
        <v>14848</v>
      </c>
      <c r="N4492" s="35" t="s">
        <v>1396</v>
      </c>
      <c r="O4492" s="45" t="s">
        <v>83</v>
      </c>
      <c r="P4492" s="35" t="s">
        <v>13496</v>
      </c>
    </row>
    <row r="4493" spans="2:16" ht="15.75">
      <c r="B4493" s="35" t="s">
        <v>41</v>
      </c>
      <c r="C4493" s="35" t="s">
        <v>14789</v>
      </c>
      <c r="D4493" s="36">
        <v>90151702</v>
      </c>
      <c r="E4493" s="35" t="s">
        <v>2017</v>
      </c>
      <c r="F4493" t="s">
        <v>2053</v>
      </c>
      <c r="G4493" t="s">
        <v>555</v>
      </c>
      <c r="H4493" s="69">
        <v>2700</v>
      </c>
      <c r="I4493" s="37">
        <f t="shared" si="90"/>
        <v>2646</v>
      </c>
      <c r="J4493" s="35" t="s">
        <v>1395</v>
      </c>
      <c r="K4493" s="35" t="s">
        <v>2017</v>
      </c>
      <c r="L4493" s="33">
        <v>0.02</v>
      </c>
      <c r="M4493" s="21" t="s">
        <v>14848</v>
      </c>
      <c r="N4493" s="35" t="s">
        <v>1396</v>
      </c>
      <c r="O4493" s="45" t="s">
        <v>83</v>
      </c>
      <c r="P4493" s="35" t="s">
        <v>13496</v>
      </c>
    </row>
    <row r="4494" spans="2:16" ht="15.75">
      <c r="B4494" s="35" t="s">
        <v>41</v>
      </c>
      <c r="C4494" s="35" t="s">
        <v>14789</v>
      </c>
      <c r="D4494" s="36">
        <v>90151702</v>
      </c>
      <c r="E4494" s="35" t="s">
        <v>2018</v>
      </c>
      <c r="F4494" t="s">
        <v>2056</v>
      </c>
      <c r="G4494" t="s">
        <v>555</v>
      </c>
      <c r="H4494" s="69">
        <v>297</v>
      </c>
      <c r="I4494" s="37">
        <f t="shared" si="90"/>
        <v>291.06</v>
      </c>
      <c r="J4494" s="35" t="s">
        <v>1395</v>
      </c>
      <c r="K4494" s="35" t="s">
        <v>2018</v>
      </c>
      <c r="L4494" s="33">
        <v>0.02</v>
      </c>
      <c r="M4494" s="21" t="s">
        <v>14848</v>
      </c>
      <c r="N4494" s="35" t="s">
        <v>1396</v>
      </c>
      <c r="O4494" s="45" t="s">
        <v>83</v>
      </c>
      <c r="P4494" s="35" t="s">
        <v>13496</v>
      </c>
    </row>
    <row r="4495" spans="2:16" ht="15.75">
      <c r="B4495" s="35" t="s">
        <v>41</v>
      </c>
      <c r="C4495" s="35" t="s">
        <v>14789</v>
      </c>
      <c r="D4495" s="36">
        <v>90151702</v>
      </c>
      <c r="E4495" s="35" t="s">
        <v>2019</v>
      </c>
      <c r="F4495" t="s">
        <v>2057</v>
      </c>
      <c r="G4495" t="s">
        <v>555</v>
      </c>
      <c r="H4495" s="69">
        <v>297</v>
      </c>
      <c r="I4495" s="37">
        <f t="shared" si="90"/>
        <v>291.06</v>
      </c>
      <c r="J4495" s="35" t="s">
        <v>1395</v>
      </c>
      <c r="K4495" s="35" t="s">
        <v>2019</v>
      </c>
      <c r="L4495" s="33">
        <v>0.02</v>
      </c>
      <c r="M4495" s="21" t="s">
        <v>14848</v>
      </c>
      <c r="N4495" s="35" t="s">
        <v>1396</v>
      </c>
      <c r="O4495" s="45" t="s">
        <v>83</v>
      </c>
      <c r="P4495" s="35" t="s">
        <v>13496</v>
      </c>
    </row>
    <row r="4496" spans="2:16" ht="15.75">
      <c r="B4496" s="35" t="s">
        <v>41</v>
      </c>
      <c r="C4496" s="35" t="s">
        <v>14789</v>
      </c>
      <c r="D4496" s="36">
        <v>90151702</v>
      </c>
      <c r="E4496" s="35" t="s">
        <v>2020</v>
      </c>
      <c r="F4496" t="s">
        <v>2058</v>
      </c>
      <c r="G4496" t="s">
        <v>555</v>
      </c>
      <c r="H4496" s="69">
        <v>621</v>
      </c>
      <c r="I4496" s="37">
        <f t="shared" si="90"/>
        <v>608.58000000000004</v>
      </c>
      <c r="J4496" s="35" t="s">
        <v>1395</v>
      </c>
      <c r="K4496" s="35" t="s">
        <v>2020</v>
      </c>
      <c r="L4496" s="33">
        <v>0.02</v>
      </c>
      <c r="M4496" s="21" t="s">
        <v>14848</v>
      </c>
      <c r="N4496" s="35" t="s">
        <v>1396</v>
      </c>
      <c r="O4496" s="45" t="s">
        <v>83</v>
      </c>
      <c r="P4496" s="35" t="s">
        <v>13496</v>
      </c>
    </row>
    <row r="4497" spans="2:16" ht="15.75">
      <c r="B4497" s="35" t="s">
        <v>41</v>
      </c>
      <c r="C4497" s="35" t="s">
        <v>14789</v>
      </c>
      <c r="D4497" s="36">
        <v>90151702</v>
      </c>
      <c r="E4497" s="35" t="s">
        <v>2021</v>
      </c>
      <c r="F4497" t="s">
        <v>2059</v>
      </c>
      <c r="G4497" t="s">
        <v>555</v>
      </c>
      <c r="H4497" s="69">
        <v>621</v>
      </c>
      <c r="I4497" s="37">
        <f t="shared" si="90"/>
        <v>608.58000000000004</v>
      </c>
      <c r="J4497" s="35" t="s">
        <v>1395</v>
      </c>
      <c r="K4497" s="35" t="s">
        <v>2021</v>
      </c>
      <c r="L4497" s="33">
        <v>0.02</v>
      </c>
      <c r="M4497" s="21" t="s">
        <v>14848</v>
      </c>
      <c r="N4497" s="35" t="s">
        <v>1396</v>
      </c>
      <c r="O4497" s="45" t="s">
        <v>83</v>
      </c>
      <c r="P4497" s="35" t="s">
        <v>13496</v>
      </c>
    </row>
    <row r="4498" spans="2:16" ht="15.75">
      <c r="B4498" s="35" t="s">
        <v>41</v>
      </c>
      <c r="C4498" s="35" t="s">
        <v>14789</v>
      </c>
      <c r="D4498" s="36">
        <v>90151702</v>
      </c>
      <c r="E4498" s="35" t="s">
        <v>2022</v>
      </c>
      <c r="F4498" t="s">
        <v>2060</v>
      </c>
      <c r="G4498" t="s">
        <v>555</v>
      </c>
      <c r="H4498" s="69">
        <v>4757.3999999999996</v>
      </c>
      <c r="I4498" s="37">
        <f t="shared" si="90"/>
        <v>4662.2519999999995</v>
      </c>
      <c r="J4498" s="35" t="s">
        <v>1395</v>
      </c>
      <c r="K4498" s="35" t="s">
        <v>2022</v>
      </c>
      <c r="L4498" s="33">
        <v>0.02</v>
      </c>
      <c r="M4498" s="21" t="s">
        <v>14848</v>
      </c>
      <c r="N4498" s="35" t="s">
        <v>1396</v>
      </c>
      <c r="O4498" s="45" t="s">
        <v>83</v>
      </c>
      <c r="P4498" s="35" t="s">
        <v>13496</v>
      </c>
    </row>
    <row r="4499" spans="2:16" ht="15.75">
      <c r="B4499" s="35" t="s">
        <v>41</v>
      </c>
      <c r="C4499" s="35" t="s">
        <v>14789</v>
      </c>
      <c r="D4499" s="36">
        <v>90151702</v>
      </c>
      <c r="E4499" s="35" t="s">
        <v>2023</v>
      </c>
      <c r="F4499" t="s">
        <v>2061</v>
      </c>
      <c r="G4499" t="s">
        <v>555</v>
      </c>
      <c r="H4499" s="69">
        <v>3942</v>
      </c>
      <c r="I4499" s="37">
        <f t="shared" si="90"/>
        <v>3863.16</v>
      </c>
      <c r="J4499" s="35" t="s">
        <v>1395</v>
      </c>
      <c r="K4499" s="35" t="s">
        <v>2023</v>
      </c>
      <c r="L4499" s="33">
        <v>0.02</v>
      </c>
      <c r="M4499" s="21" t="s">
        <v>14848</v>
      </c>
      <c r="N4499" s="35" t="s">
        <v>1396</v>
      </c>
      <c r="O4499" s="45" t="s">
        <v>83</v>
      </c>
      <c r="P4499" s="35" t="s">
        <v>13496</v>
      </c>
    </row>
    <row r="4500" spans="2:16" ht="15.75">
      <c r="B4500" s="35" t="s">
        <v>41</v>
      </c>
      <c r="C4500" s="35" t="s">
        <v>14789</v>
      </c>
      <c r="D4500" s="36">
        <v>90151702</v>
      </c>
      <c r="E4500" s="35" t="s">
        <v>2024</v>
      </c>
      <c r="F4500" t="s">
        <v>2062</v>
      </c>
      <c r="G4500" t="s">
        <v>555</v>
      </c>
      <c r="H4500" s="69">
        <v>3742.2</v>
      </c>
      <c r="I4500" s="37">
        <f t="shared" si="90"/>
        <v>3667.3559999999998</v>
      </c>
      <c r="J4500" s="35" t="s">
        <v>1395</v>
      </c>
      <c r="K4500" s="35" t="s">
        <v>2024</v>
      </c>
      <c r="L4500" s="33">
        <v>0.02</v>
      </c>
      <c r="M4500" s="21" t="s">
        <v>14848</v>
      </c>
      <c r="N4500" s="35" t="s">
        <v>1396</v>
      </c>
      <c r="O4500" s="45" t="s">
        <v>83</v>
      </c>
      <c r="P4500" s="35" t="s">
        <v>13496</v>
      </c>
    </row>
    <row r="4501" spans="2:16" ht="15.75">
      <c r="B4501" s="35" t="s">
        <v>41</v>
      </c>
      <c r="C4501" s="35" t="s">
        <v>14789</v>
      </c>
      <c r="D4501" s="36">
        <v>90151702</v>
      </c>
      <c r="E4501" s="35" t="s">
        <v>2025</v>
      </c>
      <c r="F4501" t="s">
        <v>2063</v>
      </c>
      <c r="G4501" t="s">
        <v>555</v>
      </c>
      <c r="H4501" s="69">
        <v>3375</v>
      </c>
      <c r="I4501" s="37">
        <f t="shared" si="90"/>
        <v>3307.5</v>
      </c>
      <c r="J4501" s="35" t="s">
        <v>1395</v>
      </c>
      <c r="K4501" s="35" t="s">
        <v>2025</v>
      </c>
      <c r="L4501" s="33">
        <v>0.02</v>
      </c>
      <c r="M4501" s="21" t="s">
        <v>14848</v>
      </c>
      <c r="N4501" s="35" t="s">
        <v>1396</v>
      </c>
      <c r="O4501" s="45" t="s">
        <v>83</v>
      </c>
      <c r="P4501" s="35" t="s">
        <v>13496</v>
      </c>
    </row>
    <row r="4502" spans="2:16" ht="15.75">
      <c r="B4502" s="35" t="s">
        <v>41</v>
      </c>
      <c r="C4502" s="35" t="s">
        <v>14789</v>
      </c>
      <c r="D4502" s="36">
        <v>90151702</v>
      </c>
      <c r="E4502" s="35" t="s">
        <v>2026</v>
      </c>
      <c r="F4502" t="s">
        <v>2064</v>
      </c>
      <c r="G4502" t="s">
        <v>555</v>
      </c>
      <c r="H4502" s="69">
        <v>3018.6</v>
      </c>
      <c r="I4502" s="37">
        <f t="shared" si="90"/>
        <v>2958.2280000000001</v>
      </c>
      <c r="J4502" s="35" t="s">
        <v>1395</v>
      </c>
      <c r="K4502" s="35" t="s">
        <v>2026</v>
      </c>
      <c r="L4502" s="33">
        <v>0.02</v>
      </c>
      <c r="M4502" s="21" t="s">
        <v>14848</v>
      </c>
      <c r="N4502" s="35" t="s">
        <v>1396</v>
      </c>
      <c r="O4502" s="45" t="s">
        <v>83</v>
      </c>
      <c r="P4502" s="35" t="s">
        <v>13496</v>
      </c>
    </row>
    <row r="4503" spans="2:16" ht="15.75">
      <c r="B4503" s="35" t="s">
        <v>41</v>
      </c>
      <c r="C4503" s="35" t="s">
        <v>14789</v>
      </c>
      <c r="D4503" s="36">
        <v>90151702</v>
      </c>
      <c r="E4503" s="35" t="s">
        <v>2027</v>
      </c>
      <c r="F4503" t="s">
        <v>2065</v>
      </c>
      <c r="G4503" t="s">
        <v>555</v>
      </c>
      <c r="H4503" s="69">
        <v>10962</v>
      </c>
      <c r="I4503" s="37">
        <f t="shared" si="90"/>
        <v>10742.76</v>
      </c>
      <c r="J4503" s="35" t="s">
        <v>1395</v>
      </c>
      <c r="K4503" s="35" t="s">
        <v>2027</v>
      </c>
      <c r="L4503" s="33">
        <v>0.02</v>
      </c>
      <c r="M4503" s="21" t="s">
        <v>14848</v>
      </c>
      <c r="N4503" s="35" t="s">
        <v>1396</v>
      </c>
      <c r="O4503" s="45" t="s">
        <v>83</v>
      </c>
      <c r="P4503" s="35" t="s">
        <v>13496</v>
      </c>
    </row>
    <row r="4504" spans="2:16" ht="15.75">
      <c r="B4504" s="35" t="s">
        <v>41</v>
      </c>
      <c r="C4504" s="35" t="s">
        <v>14789</v>
      </c>
      <c r="D4504" s="36">
        <v>90151702</v>
      </c>
      <c r="E4504" s="35" t="s">
        <v>2028</v>
      </c>
      <c r="F4504" t="s">
        <v>2066</v>
      </c>
      <c r="G4504" t="s">
        <v>555</v>
      </c>
      <c r="H4504" s="69">
        <v>17933.400000000001</v>
      </c>
      <c r="I4504" s="37">
        <f t="shared" si="90"/>
        <v>17574.732</v>
      </c>
      <c r="J4504" s="35" t="s">
        <v>1395</v>
      </c>
      <c r="K4504" s="35" t="s">
        <v>2028</v>
      </c>
      <c r="L4504" s="33">
        <v>0.02</v>
      </c>
      <c r="M4504" s="21" t="s">
        <v>14848</v>
      </c>
      <c r="N4504" s="35" t="s">
        <v>1396</v>
      </c>
      <c r="O4504" s="45" t="s">
        <v>83</v>
      </c>
      <c r="P4504" s="35" t="s">
        <v>13496</v>
      </c>
    </row>
    <row r="4505" spans="2:16" ht="15.75">
      <c r="B4505" s="35" t="s">
        <v>41</v>
      </c>
      <c r="C4505" s="35" t="s">
        <v>14789</v>
      </c>
      <c r="D4505" s="36">
        <v>90151702</v>
      </c>
      <c r="E4505" s="35" t="s">
        <v>2029</v>
      </c>
      <c r="F4505" t="s">
        <v>2067</v>
      </c>
      <c r="G4505" t="s">
        <v>555</v>
      </c>
      <c r="H4505" s="69">
        <v>17933.400000000001</v>
      </c>
      <c r="I4505" s="37">
        <f t="shared" si="90"/>
        <v>17574.732</v>
      </c>
      <c r="J4505" s="35" t="s">
        <v>1395</v>
      </c>
      <c r="K4505" s="35" t="s">
        <v>2029</v>
      </c>
      <c r="L4505" s="33">
        <v>0.02</v>
      </c>
      <c r="M4505" s="21" t="s">
        <v>14848</v>
      </c>
      <c r="N4505" s="35" t="s">
        <v>1396</v>
      </c>
      <c r="O4505" s="45" t="s">
        <v>83</v>
      </c>
      <c r="P4505" s="35" t="s">
        <v>13496</v>
      </c>
    </row>
    <row r="4506" spans="2:16" ht="15.75">
      <c r="B4506" s="35" t="s">
        <v>41</v>
      </c>
      <c r="C4506" s="35" t="s">
        <v>14789</v>
      </c>
      <c r="D4506" s="36">
        <v>90151702</v>
      </c>
      <c r="E4506" s="35" t="s">
        <v>2030</v>
      </c>
      <c r="F4506" t="s">
        <v>2068</v>
      </c>
      <c r="G4506" t="s">
        <v>555</v>
      </c>
      <c r="H4506" s="69">
        <v>4757.3999999999996</v>
      </c>
      <c r="I4506" s="37">
        <f t="shared" si="90"/>
        <v>4662.2519999999995</v>
      </c>
      <c r="J4506" s="35" t="s">
        <v>1395</v>
      </c>
      <c r="K4506" s="35" t="s">
        <v>2030</v>
      </c>
      <c r="L4506" s="33">
        <v>0.02</v>
      </c>
      <c r="M4506" s="21" t="s">
        <v>14848</v>
      </c>
      <c r="N4506" s="35" t="s">
        <v>1396</v>
      </c>
      <c r="O4506" s="45" t="s">
        <v>83</v>
      </c>
      <c r="P4506" s="35" t="s">
        <v>13496</v>
      </c>
    </row>
    <row r="4507" spans="2:16" ht="15.75">
      <c r="B4507" s="35" t="s">
        <v>41</v>
      </c>
      <c r="C4507" s="35" t="s">
        <v>14789</v>
      </c>
      <c r="D4507" s="36">
        <v>90151702</v>
      </c>
      <c r="E4507" s="35" t="s">
        <v>2031</v>
      </c>
      <c r="F4507" t="s">
        <v>2069</v>
      </c>
      <c r="G4507" t="s">
        <v>555</v>
      </c>
      <c r="H4507" s="69">
        <v>46305</v>
      </c>
      <c r="I4507" s="37">
        <f t="shared" ref="I4507:I4570" si="91">H4507*0.98</f>
        <v>45378.9</v>
      </c>
      <c r="J4507" s="35" t="s">
        <v>1395</v>
      </c>
      <c r="K4507" s="35" t="s">
        <v>2031</v>
      </c>
      <c r="L4507" s="33">
        <v>0.02</v>
      </c>
      <c r="M4507" s="21" t="s">
        <v>14848</v>
      </c>
      <c r="N4507" s="35" t="s">
        <v>1396</v>
      </c>
      <c r="O4507" s="45" t="s">
        <v>83</v>
      </c>
      <c r="P4507" s="35" t="s">
        <v>13496</v>
      </c>
    </row>
    <row r="4508" spans="2:16" ht="15.75">
      <c r="B4508" s="35" t="s">
        <v>41</v>
      </c>
      <c r="C4508" s="35" t="s">
        <v>14789</v>
      </c>
      <c r="D4508" s="36">
        <v>90151702</v>
      </c>
      <c r="E4508" s="35" t="s">
        <v>2032</v>
      </c>
      <c r="F4508" t="s">
        <v>2070</v>
      </c>
      <c r="G4508" t="s">
        <v>555</v>
      </c>
      <c r="H4508" s="69">
        <v>59529.599999999999</v>
      </c>
      <c r="I4508" s="37">
        <f t="shared" si="91"/>
        <v>58339.007999999994</v>
      </c>
      <c r="J4508" s="35" t="s">
        <v>1395</v>
      </c>
      <c r="K4508" s="35" t="s">
        <v>2032</v>
      </c>
      <c r="L4508" s="33">
        <v>0.02</v>
      </c>
      <c r="M4508" s="21" t="s">
        <v>14848</v>
      </c>
      <c r="N4508" s="35" t="s">
        <v>1396</v>
      </c>
      <c r="O4508" s="45" t="s">
        <v>83</v>
      </c>
      <c r="P4508" s="35" t="s">
        <v>13496</v>
      </c>
    </row>
    <row r="4509" spans="2:16" ht="15.75">
      <c r="B4509" s="35" t="s">
        <v>41</v>
      </c>
      <c r="C4509" s="35" t="s">
        <v>14789</v>
      </c>
      <c r="D4509" s="36">
        <v>90151702</v>
      </c>
      <c r="E4509" s="35" t="s">
        <v>2033</v>
      </c>
      <c r="F4509" t="s">
        <v>2071</v>
      </c>
      <c r="G4509" t="s">
        <v>555</v>
      </c>
      <c r="H4509" s="69">
        <v>59529.599999999999</v>
      </c>
      <c r="I4509" s="37">
        <f t="shared" si="91"/>
        <v>58339.007999999994</v>
      </c>
      <c r="J4509" s="35" t="s">
        <v>1395</v>
      </c>
      <c r="K4509" s="35" t="s">
        <v>2033</v>
      </c>
      <c r="L4509" s="33">
        <v>0.02</v>
      </c>
      <c r="M4509" s="21" t="s">
        <v>14848</v>
      </c>
      <c r="N4509" s="35" t="s">
        <v>1396</v>
      </c>
      <c r="O4509" s="45" t="s">
        <v>83</v>
      </c>
      <c r="P4509" s="35" t="s">
        <v>13496</v>
      </c>
    </row>
    <row r="4510" spans="2:16" ht="15.75">
      <c r="B4510" s="35" t="s">
        <v>41</v>
      </c>
      <c r="C4510" s="35" t="s">
        <v>14789</v>
      </c>
      <c r="D4510" s="36">
        <v>90151702</v>
      </c>
      <c r="E4510" s="35" t="s">
        <v>2034</v>
      </c>
      <c r="F4510" t="s">
        <v>2072</v>
      </c>
      <c r="G4510" t="s">
        <v>555</v>
      </c>
      <c r="H4510" s="69">
        <v>6355.8</v>
      </c>
      <c r="I4510" s="37">
        <f t="shared" si="91"/>
        <v>6228.6840000000002</v>
      </c>
      <c r="J4510" s="35" t="s">
        <v>1395</v>
      </c>
      <c r="K4510" s="35" t="s">
        <v>2034</v>
      </c>
      <c r="L4510" s="33">
        <v>0.02</v>
      </c>
      <c r="M4510" s="21" t="s">
        <v>14848</v>
      </c>
      <c r="N4510" s="35" t="s">
        <v>1396</v>
      </c>
      <c r="O4510" s="45" t="s">
        <v>83</v>
      </c>
      <c r="P4510" s="35" t="s">
        <v>13496</v>
      </c>
    </row>
    <row r="4511" spans="2:16" ht="15.75">
      <c r="B4511" s="35" t="s">
        <v>41</v>
      </c>
      <c r="C4511" s="35" t="s">
        <v>14789</v>
      </c>
      <c r="D4511" s="36">
        <v>90151702</v>
      </c>
      <c r="E4511" s="35" t="s">
        <v>2035</v>
      </c>
      <c r="F4511" t="s">
        <v>2073</v>
      </c>
      <c r="G4511" t="s">
        <v>555</v>
      </c>
      <c r="H4511" s="69">
        <v>6355.8</v>
      </c>
      <c r="I4511" s="37">
        <f t="shared" si="91"/>
        <v>6228.6840000000002</v>
      </c>
      <c r="J4511" s="35" t="s">
        <v>1395</v>
      </c>
      <c r="K4511" s="35" t="s">
        <v>2035</v>
      </c>
      <c r="L4511" s="33">
        <v>0.02</v>
      </c>
      <c r="M4511" s="21" t="s">
        <v>14848</v>
      </c>
      <c r="N4511" s="35" t="s">
        <v>1396</v>
      </c>
      <c r="O4511" s="45" t="s">
        <v>83</v>
      </c>
      <c r="P4511" s="35" t="s">
        <v>13496</v>
      </c>
    </row>
    <row r="4512" spans="2:16" ht="15.75">
      <c r="B4512" s="35" t="s">
        <v>41</v>
      </c>
      <c r="C4512" s="35" t="s">
        <v>14789</v>
      </c>
      <c r="D4512" s="36">
        <v>90151702</v>
      </c>
      <c r="E4512" s="35" t="s">
        <v>2036</v>
      </c>
      <c r="F4512" t="s">
        <v>2074</v>
      </c>
      <c r="G4512" t="s">
        <v>555</v>
      </c>
      <c r="H4512" s="69">
        <v>8262</v>
      </c>
      <c r="I4512" s="37">
        <f t="shared" si="91"/>
        <v>8096.76</v>
      </c>
      <c r="J4512" s="35" t="s">
        <v>1395</v>
      </c>
      <c r="K4512" s="35" t="s">
        <v>2036</v>
      </c>
      <c r="L4512" s="33">
        <v>0.02</v>
      </c>
      <c r="M4512" s="21" t="s">
        <v>14848</v>
      </c>
      <c r="N4512" s="35" t="s">
        <v>1396</v>
      </c>
      <c r="O4512" s="45" t="s">
        <v>83</v>
      </c>
      <c r="P4512" s="35" t="s">
        <v>13496</v>
      </c>
    </row>
    <row r="4513" spans="2:16" ht="15.75">
      <c r="B4513" s="35" t="s">
        <v>41</v>
      </c>
      <c r="C4513" s="35" t="s">
        <v>14789</v>
      </c>
      <c r="D4513" s="36">
        <v>90151702</v>
      </c>
      <c r="E4513" s="35" t="s">
        <v>2037</v>
      </c>
      <c r="F4513" t="s">
        <v>2075</v>
      </c>
      <c r="G4513" t="s">
        <v>555</v>
      </c>
      <c r="H4513" s="69">
        <v>8262</v>
      </c>
      <c r="I4513" s="37">
        <f t="shared" si="91"/>
        <v>8096.76</v>
      </c>
      <c r="J4513" s="35" t="s">
        <v>1395</v>
      </c>
      <c r="K4513" s="35" t="s">
        <v>2037</v>
      </c>
      <c r="L4513" s="33">
        <v>0.02</v>
      </c>
      <c r="M4513" s="21" t="s">
        <v>14848</v>
      </c>
      <c r="N4513" s="35" t="s">
        <v>1396</v>
      </c>
      <c r="O4513" s="45" t="s">
        <v>83</v>
      </c>
      <c r="P4513" s="35" t="s">
        <v>13496</v>
      </c>
    </row>
    <row r="4514" spans="2:16" ht="15.75">
      <c r="B4514" s="35" t="s">
        <v>41</v>
      </c>
      <c r="C4514" s="35" t="s">
        <v>14789</v>
      </c>
      <c r="D4514" s="36">
        <v>90151702</v>
      </c>
      <c r="E4514" s="35" t="s">
        <v>2038</v>
      </c>
      <c r="F4514" t="s">
        <v>2076</v>
      </c>
      <c r="G4514" t="s">
        <v>555</v>
      </c>
      <c r="H4514" s="69">
        <v>297</v>
      </c>
      <c r="I4514" s="37">
        <f t="shared" si="91"/>
        <v>291.06</v>
      </c>
      <c r="J4514" s="35" t="s">
        <v>1395</v>
      </c>
      <c r="K4514" s="35" t="s">
        <v>2038</v>
      </c>
      <c r="L4514" s="33">
        <v>0.02</v>
      </c>
      <c r="M4514" s="21" t="s">
        <v>14848</v>
      </c>
      <c r="N4514" s="35" t="s">
        <v>1396</v>
      </c>
      <c r="O4514" s="45" t="s">
        <v>83</v>
      </c>
      <c r="P4514" s="35" t="s">
        <v>13496</v>
      </c>
    </row>
    <row r="4515" spans="2:16" ht="15.75">
      <c r="B4515" s="35" t="s">
        <v>41</v>
      </c>
      <c r="C4515" s="35" t="s">
        <v>14789</v>
      </c>
      <c r="D4515" s="36">
        <v>90151702</v>
      </c>
      <c r="E4515" s="35" t="s">
        <v>2039</v>
      </c>
      <c r="F4515" t="s">
        <v>2077</v>
      </c>
      <c r="G4515" t="s">
        <v>555</v>
      </c>
      <c r="H4515" s="69">
        <v>621</v>
      </c>
      <c r="I4515" s="37">
        <f t="shared" si="91"/>
        <v>608.58000000000004</v>
      </c>
      <c r="J4515" s="35" t="s">
        <v>1395</v>
      </c>
      <c r="K4515" s="35" t="s">
        <v>2039</v>
      </c>
      <c r="L4515" s="33">
        <v>0.02</v>
      </c>
      <c r="M4515" s="21" t="s">
        <v>14848</v>
      </c>
      <c r="N4515" s="35" t="s">
        <v>1396</v>
      </c>
      <c r="O4515" s="45" t="s">
        <v>83</v>
      </c>
      <c r="P4515" s="35" t="s">
        <v>13496</v>
      </c>
    </row>
    <row r="4516" spans="2:16">
      <c r="B4516" s="35" t="s">
        <v>41</v>
      </c>
      <c r="C4516" s="35" t="s">
        <v>14789</v>
      </c>
      <c r="D4516" s="36">
        <v>90151702</v>
      </c>
      <c r="E4516" s="35" t="s">
        <v>2078</v>
      </c>
      <c r="F4516" t="s">
        <v>2119</v>
      </c>
      <c r="G4516" t="s">
        <v>555</v>
      </c>
      <c r="H4516" s="37">
        <v>10227.6</v>
      </c>
      <c r="I4516" s="37">
        <f t="shared" si="91"/>
        <v>10023.048000000001</v>
      </c>
      <c r="J4516" s="35" t="s">
        <v>1395</v>
      </c>
      <c r="K4516" s="35" t="s">
        <v>2078</v>
      </c>
      <c r="L4516" s="33">
        <v>0.02</v>
      </c>
      <c r="M4516" s="21" t="s">
        <v>14848</v>
      </c>
      <c r="N4516" s="35" t="s">
        <v>1396</v>
      </c>
      <c r="O4516" s="45" t="s">
        <v>83</v>
      </c>
      <c r="P4516" s="35" t="s">
        <v>13496</v>
      </c>
    </row>
    <row r="4517" spans="2:16">
      <c r="B4517" s="35" t="s">
        <v>41</v>
      </c>
      <c r="C4517" s="35" t="s">
        <v>14789</v>
      </c>
      <c r="D4517" s="36">
        <v>90151702</v>
      </c>
      <c r="E4517" s="35" t="s">
        <v>2079</v>
      </c>
      <c r="F4517" t="s">
        <v>2120</v>
      </c>
      <c r="G4517" t="s">
        <v>555</v>
      </c>
      <c r="H4517" s="37">
        <v>1830.6</v>
      </c>
      <c r="I4517" s="37">
        <f t="shared" si="91"/>
        <v>1793.9879999999998</v>
      </c>
      <c r="J4517" s="35" t="s">
        <v>1395</v>
      </c>
      <c r="K4517" s="35" t="s">
        <v>2079</v>
      </c>
      <c r="L4517" s="33">
        <v>0.02</v>
      </c>
      <c r="M4517" s="21" t="s">
        <v>14848</v>
      </c>
      <c r="N4517" s="35" t="s">
        <v>1396</v>
      </c>
      <c r="O4517" s="45" t="s">
        <v>83</v>
      </c>
      <c r="P4517" s="35" t="s">
        <v>13496</v>
      </c>
    </row>
    <row r="4518" spans="2:16">
      <c r="B4518" s="35" t="s">
        <v>41</v>
      </c>
      <c r="C4518" s="35" t="s">
        <v>14789</v>
      </c>
      <c r="D4518" s="36">
        <v>90151702</v>
      </c>
      <c r="E4518" s="35" t="s">
        <v>2080</v>
      </c>
      <c r="F4518" t="s">
        <v>2121</v>
      </c>
      <c r="G4518" t="s">
        <v>555</v>
      </c>
      <c r="H4518" s="37">
        <v>8046</v>
      </c>
      <c r="I4518" s="37">
        <f t="shared" si="91"/>
        <v>7885.08</v>
      </c>
      <c r="J4518" s="35" t="s">
        <v>1395</v>
      </c>
      <c r="K4518" s="35" t="s">
        <v>2080</v>
      </c>
      <c r="L4518" s="33">
        <v>0.02</v>
      </c>
      <c r="M4518" s="21" t="s">
        <v>14848</v>
      </c>
      <c r="N4518" s="35" t="s">
        <v>1396</v>
      </c>
      <c r="O4518" s="45" t="s">
        <v>83</v>
      </c>
      <c r="P4518" s="35" t="s">
        <v>13496</v>
      </c>
    </row>
    <row r="4519" spans="2:16">
      <c r="B4519" s="35" t="s">
        <v>41</v>
      </c>
      <c r="C4519" s="35" t="s">
        <v>14789</v>
      </c>
      <c r="D4519" s="36">
        <v>90151702</v>
      </c>
      <c r="E4519" s="35" t="s">
        <v>2081</v>
      </c>
      <c r="F4519" t="s">
        <v>2122</v>
      </c>
      <c r="G4519" t="s">
        <v>555</v>
      </c>
      <c r="H4519" s="37">
        <v>8046</v>
      </c>
      <c r="I4519" s="37">
        <f t="shared" si="91"/>
        <v>7885.08</v>
      </c>
      <c r="J4519" s="35" t="s">
        <v>1395</v>
      </c>
      <c r="K4519" s="35" t="s">
        <v>2081</v>
      </c>
      <c r="L4519" s="33">
        <v>0.02</v>
      </c>
      <c r="M4519" s="21" t="s">
        <v>14848</v>
      </c>
      <c r="N4519" s="35" t="s">
        <v>1396</v>
      </c>
      <c r="O4519" s="45" t="s">
        <v>83</v>
      </c>
      <c r="P4519" s="35" t="s">
        <v>13496</v>
      </c>
    </row>
    <row r="4520" spans="2:16">
      <c r="B4520" s="35" t="s">
        <v>41</v>
      </c>
      <c r="C4520" s="35" t="s">
        <v>14789</v>
      </c>
      <c r="D4520" s="36">
        <v>90151702</v>
      </c>
      <c r="E4520" s="35" t="s">
        <v>2082</v>
      </c>
      <c r="F4520" t="s">
        <v>2123</v>
      </c>
      <c r="G4520" t="s">
        <v>555</v>
      </c>
      <c r="H4520" s="37">
        <v>15789.6</v>
      </c>
      <c r="I4520" s="37">
        <f t="shared" si="91"/>
        <v>15473.808000000001</v>
      </c>
      <c r="J4520" s="35" t="s">
        <v>1395</v>
      </c>
      <c r="K4520" s="35" t="s">
        <v>2082</v>
      </c>
      <c r="L4520" s="33">
        <v>0.02</v>
      </c>
      <c r="M4520" s="21" t="s">
        <v>14848</v>
      </c>
      <c r="N4520" s="35" t="s">
        <v>1396</v>
      </c>
      <c r="O4520" s="45" t="s">
        <v>83</v>
      </c>
      <c r="P4520" s="35" t="s">
        <v>13496</v>
      </c>
    </row>
    <row r="4521" spans="2:16">
      <c r="B4521" s="35" t="s">
        <v>41</v>
      </c>
      <c r="C4521" s="35" t="s">
        <v>14789</v>
      </c>
      <c r="D4521" s="36">
        <v>90151702</v>
      </c>
      <c r="E4521" s="35" t="s">
        <v>2083</v>
      </c>
      <c r="F4521" t="s">
        <v>2124</v>
      </c>
      <c r="G4521" t="s">
        <v>555</v>
      </c>
      <c r="H4521" s="37">
        <v>16113.6</v>
      </c>
      <c r="I4521" s="37">
        <f t="shared" si="91"/>
        <v>15791.328</v>
      </c>
      <c r="J4521" s="35" t="s">
        <v>1395</v>
      </c>
      <c r="K4521" s="35" t="s">
        <v>2083</v>
      </c>
      <c r="L4521" s="33">
        <v>0.02</v>
      </c>
      <c r="M4521" s="21" t="s">
        <v>14848</v>
      </c>
      <c r="N4521" s="35" t="s">
        <v>1396</v>
      </c>
      <c r="O4521" s="45" t="s">
        <v>83</v>
      </c>
      <c r="P4521" s="35" t="s">
        <v>13496</v>
      </c>
    </row>
    <row r="4522" spans="2:16">
      <c r="B4522" s="35" t="s">
        <v>41</v>
      </c>
      <c r="C4522" s="35" t="s">
        <v>14789</v>
      </c>
      <c r="D4522" s="36">
        <v>90151702</v>
      </c>
      <c r="E4522" s="35" t="s">
        <v>2084</v>
      </c>
      <c r="F4522" t="s">
        <v>2125</v>
      </c>
      <c r="G4522" t="s">
        <v>555</v>
      </c>
      <c r="H4522" s="37">
        <v>16761.599999999999</v>
      </c>
      <c r="I4522" s="37">
        <f t="shared" si="91"/>
        <v>16426.367999999999</v>
      </c>
      <c r="J4522" s="35" t="s">
        <v>1395</v>
      </c>
      <c r="K4522" s="35" t="s">
        <v>2084</v>
      </c>
      <c r="L4522" s="33">
        <v>0.02</v>
      </c>
      <c r="M4522" s="21" t="s">
        <v>14848</v>
      </c>
      <c r="N4522" s="35" t="s">
        <v>1396</v>
      </c>
      <c r="O4522" s="45" t="s">
        <v>83</v>
      </c>
      <c r="P4522" s="35" t="s">
        <v>13496</v>
      </c>
    </row>
    <row r="4523" spans="2:16">
      <c r="B4523" s="35" t="s">
        <v>41</v>
      </c>
      <c r="C4523" s="35" t="s">
        <v>14789</v>
      </c>
      <c r="D4523" s="36">
        <v>90151702</v>
      </c>
      <c r="E4523" s="35" t="s">
        <v>2085</v>
      </c>
      <c r="F4523" t="s">
        <v>2126</v>
      </c>
      <c r="G4523" t="s">
        <v>555</v>
      </c>
      <c r="H4523" s="37">
        <v>17085.599999999999</v>
      </c>
      <c r="I4523" s="37">
        <f t="shared" si="91"/>
        <v>16743.887999999999</v>
      </c>
      <c r="J4523" s="35" t="s">
        <v>1395</v>
      </c>
      <c r="K4523" s="35" t="s">
        <v>2085</v>
      </c>
      <c r="L4523" s="33">
        <v>0.02</v>
      </c>
      <c r="M4523" s="21" t="s">
        <v>14848</v>
      </c>
      <c r="N4523" s="35" t="s">
        <v>1396</v>
      </c>
      <c r="O4523" s="45" t="s">
        <v>83</v>
      </c>
      <c r="P4523" s="35" t="s">
        <v>13496</v>
      </c>
    </row>
    <row r="4524" spans="2:16">
      <c r="B4524" s="35" t="s">
        <v>41</v>
      </c>
      <c r="C4524" s="35" t="s">
        <v>14789</v>
      </c>
      <c r="D4524" s="36">
        <v>90151702</v>
      </c>
      <c r="E4524" s="35" t="s">
        <v>2086</v>
      </c>
      <c r="F4524" t="s">
        <v>2127</v>
      </c>
      <c r="G4524" t="s">
        <v>555</v>
      </c>
      <c r="H4524" s="37">
        <v>11178</v>
      </c>
      <c r="I4524" s="37">
        <f t="shared" si="91"/>
        <v>10954.44</v>
      </c>
      <c r="J4524" s="35" t="s">
        <v>1395</v>
      </c>
      <c r="K4524" s="35" t="s">
        <v>2086</v>
      </c>
      <c r="L4524" s="33">
        <v>0.02</v>
      </c>
      <c r="M4524" s="21" t="s">
        <v>14848</v>
      </c>
      <c r="N4524" s="35" t="s">
        <v>1396</v>
      </c>
      <c r="O4524" s="45" t="s">
        <v>83</v>
      </c>
      <c r="P4524" s="35" t="s">
        <v>13496</v>
      </c>
    </row>
    <row r="4525" spans="2:16">
      <c r="B4525" s="35" t="s">
        <v>41</v>
      </c>
      <c r="C4525" s="35" t="s">
        <v>14789</v>
      </c>
      <c r="D4525" s="36">
        <v>90151702</v>
      </c>
      <c r="E4525" s="35" t="s">
        <v>2087</v>
      </c>
      <c r="F4525" t="s">
        <v>2128</v>
      </c>
      <c r="G4525" t="s">
        <v>555</v>
      </c>
      <c r="H4525" s="37">
        <v>16837.2</v>
      </c>
      <c r="I4525" s="37">
        <f t="shared" si="91"/>
        <v>16500.456000000002</v>
      </c>
      <c r="J4525" s="35" t="s">
        <v>1395</v>
      </c>
      <c r="K4525" s="35" t="s">
        <v>2087</v>
      </c>
      <c r="L4525" s="33">
        <v>0.02</v>
      </c>
      <c r="M4525" s="21" t="s">
        <v>14848</v>
      </c>
      <c r="N4525" s="35" t="s">
        <v>1396</v>
      </c>
      <c r="O4525" s="45" t="s">
        <v>83</v>
      </c>
      <c r="P4525" s="35" t="s">
        <v>13496</v>
      </c>
    </row>
    <row r="4526" spans="2:16">
      <c r="B4526" s="35" t="s">
        <v>41</v>
      </c>
      <c r="C4526" s="35" t="s">
        <v>14789</v>
      </c>
      <c r="D4526" s="36">
        <v>90151702</v>
      </c>
      <c r="E4526" s="35" t="s">
        <v>2088</v>
      </c>
      <c r="F4526" t="s">
        <v>2129</v>
      </c>
      <c r="G4526" t="s">
        <v>555</v>
      </c>
      <c r="H4526" s="37">
        <v>16837.2</v>
      </c>
      <c r="I4526" s="37">
        <f t="shared" si="91"/>
        <v>16500.456000000002</v>
      </c>
      <c r="J4526" s="35" t="s">
        <v>1395</v>
      </c>
      <c r="K4526" s="35" t="s">
        <v>2088</v>
      </c>
      <c r="L4526" s="33">
        <v>0.02</v>
      </c>
      <c r="M4526" s="21" t="s">
        <v>14848</v>
      </c>
      <c r="N4526" s="35" t="s">
        <v>1396</v>
      </c>
      <c r="O4526" s="45" t="s">
        <v>83</v>
      </c>
      <c r="P4526" s="35" t="s">
        <v>13496</v>
      </c>
    </row>
    <row r="4527" spans="2:16">
      <c r="B4527" s="35" t="s">
        <v>41</v>
      </c>
      <c r="C4527" s="35" t="s">
        <v>14789</v>
      </c>
      <c r="D4527" s="36">
        <v>90151702</v>
      </c>
      <c r="E4527" s="35" t="s">
        <v>2089</v>
      </c>
      <c r="F4527" t="s">
        <v>2130</v>
      </c>
      <c r="G4527" t="s">
        <v>555</v>
      </c>
      <c r="H4527" s="37">
        <v>17161.2</v>
      </c>
      <c r="I4527" s="37">
        <f t="shared" si="91"/>
        <v>16817.975999999999</v>
      </c>
      <c r="J4527" s="35" t="s">
        <v>1395</v>
      </c>
      <c r="K4527" s="35" t="s">
        <v>2089</v>
      </c>
      <c r="L4527" s="33">
        <v>0.02</v>
      </c>
      <c r="M4527" s="21" t="s">
        <v>14848</v>
      </c>
      <c r="N4527" s="35" t="s">
        <v>1396</v>
      </c>
      <c r="O4527" s="45" t="s">
        <v>83</v>
      </c>
      <c r="P4527" s="35" t="s">
        <v>13496</v>
      </c>
    </row>
    <row r="4528" spans="2:16">
      <c r="B4528" s="35" t="s">
        <v>41</v>
      </c>
      <c r="C4528" s="35" t="s">
        <v>14789</v>
      </c>
      <c r="D4528" s="36">
        <v>90151702</v>
      </c>
      <c r="E4528" s="35" t="s">
        <v>2090</v>
      </c>
      <c r="F4528" t="s">
        <v>2131</v>
      </c>
      <c r="G4528" t="s">
        <v>555</v>
      </c>
      <c r="H4528" s="37">
        <v>17485.2</v>
      </c>
      <c r="I4528" s="37">
        <f t="shared" si="91"/>
        <v>17135.495999999999</v>
      </c>
      <c r="J4528" s="35" t="s">
        <v>1395</v>
      </c>
      <c r="K4528" s="35" t="s">
        <v>2090</v>
      </c>
      <c r="L4528" s="33">
        <v>0.02</v>
      </c>
      <c r="M4528" s="21" t="s">
        <v>14848</v>
      </c>
      <c r="N4528" s="35" t="s">
        <v>1396</v>
      </c>
      <c r="O4528" s="45" t="s">
        <v>83</v>
      </c>
      <c r="P4528" s="35" t="s">
        <v>13496</v>
      </c>
    </row>
    <row r="4529" spans="2:16">
      <c r="B4529" s="35" t="s">
        <v>41</v>
      </c>
      <c r="C4529" s="35" t="s">
        <v>14789</v>
      </c>
      <c r="D4529" s="36">
        <v>90151702</v>
      </c>
      <c r="E4529" s="35" t="s">
        <v>2091</v>
      </c>
      <c r="F4529" t="s">
        <v>2132</v>
      </c>
      <c r="G4529" t="s">
        <v>555</v>
      </c>
      <c r="H4529" s="37">
        <v>10783.8</v>
      </c>
      <c r="I4529" s="37">
        <f t="shared" si="91"/>
        <v>10568.124</v>
      </c>
      <c r="J4529" s="35" t="s">
        <v>1395</v>
      </c>
      <c r="K4529" s="35" t="s">
        <v>2091</v>
      </c>
      <c r="L4529" s="33">
        <v>0.02</v>
      </c>
      <c r="M4529" s="21" t="s">
        <v>14848</v>
      </c>
      <c r="N4529" s="35" t="s">
        <v>1396</v>
      </c>
      <c r="O4529" s="45" t="s">
        <v>83</v>
      </c>
      <c r="P4529" s="35" t="s">
        <v>13496</v>
      </c>
    </row>
    <row r="4530" spans="2:16">
      <c r="B4530" s="35" t="s">
        <v>41</v>
      </c>
      <c r="C4530" s="35" t="s">
        <v>14789</v>
      </c>
      <c r="D4530" s="36">
        <v>90151702</v>
      </c>
      <c r="E4530" s="35" t="s">
        <v>2092</v>
      </c>
      <c r="F4530" t="s">
        <v>2133</v>
      </c>
      <c r="G4530" t="s">
        <v>555</v>
      </c>
      <c r="H4530" s="37">
        <v>35100</v>
      </c>
      <c r="I4530" s="37">
        <f t="shared" si="91"/>
        <v>34398</v>
      </c>
      <c r="J4530" s="35" t="s">
        <v>1395</v>
      </c>
      <c r="K4530" s="35" t="s">
        <v>2092</v>
      </c>
      <c r="L4530" s="33">
        <v>0.02</v>
      </c>
      <c r="M4530" s="21" t="s">
        <v>14848</v>
      </c>
      <c r="N4530" s="35" t="s">
        <v>1396</v>
      </c>
      <c r="O4530" s="45" t="s">
        <v>83</v>
      </c>
      <c r="P4530" s="35" t="s">
        <v>13496</v>
      </c>
    </row>
    <row r="4531" spans="2:16">
      <c r="B4531" s="35" t="s">
        <v>41</v>
      </c>
      <c r="C4531" s="35" t="s">
        <v>14789</v>
      </c>
      <c r="D4531" s="36">
        <v>90151702</v>
      </c>
      <c r="E4531" s="35" t="s">
        <v>2093</v>
      </c>
      <c r="F4531" t="s">
        <v>2133</v>
      </c>
      <c r="G4531" t="s">
        <v>555</v>
      </c>
      <c r="H4531" s="37">
        <v>35100</v>
      </c>
      <c r="I4531" s="37">
        <f t="shared" si="91"/>
        <v>34398</v>
      </c>
      <c r="J4531" s="35" t="s">
        <v>1395</v>
      </c>
      <c r="K4531" s="35" t="s">
        <v>2093</v>
      </c>
      <c r="L4531" s="33">
        <v>0.02</v>
      </c>
      <c r="M4531" s="21" t="s">
        <v>14848</v>
      </c>
      <c r="N4531" s="35" t="s">
        <v>1396</v>
      </c>
      <c r="O4531" s="45" t="s">
        <v>83</v>
      </c>
      <c r="P4531" s="35" t="s">
        <v>13496</v>
      </c>
    </row>
    <row r="4532" spans="2:16">
      <c r="B4532" s="35" t="s">
        <v>41</v>
      </c>
      <c r="C4532" s="35" t="s">
        <v>14789</v>
      </c>
      <c r="D4532" s="36">
        <v>90151702</v>
      </c>
      <c r="E4532" s="35" t="s">
        <v>2094</v>
      </c>
      <c r="F4532" t="s">
        <v>2134</v>
      </c>
      <c r="G4532" t="s">
        <v>555</v>
      </c>
      <c r="H4532" s="37">
        <v>6366.6</v>
      </c>
      <c r="I4532" s="37">
        <f t="shared" si="91"/>
        <v>6239.268</v>
      </c>
      <c r="J4532" s="35" t="s">
        <v>1395</v>
      </c>
      <c r="K4532" s="35" t="s">
        <v>2094</v>
      </c>
      <c r="L4532" s="33">
        <v>0.02</v>
      </c>
      <c r="M4532" s="21" t="s">
        <v>14848</v>
      </c>
      <c r="N4532" s="35" t="s">
        <v>1396</v>
      </c>
      <c r="O4532" s="45" t="s">
        <v>83</v>
      </c>
      <c r="P4532" s="35" t="s">
        <v>13496</v>
      </c>
    </row>
    <row r="4533" spans="2:16">
      <c r="B4533" s="35" t="s">
        <v>41</v>
      </c>
      <c r="C4533" s="35" t="s">
        <v>14789</v>
      </c>
      <c r="D4533" s="36">
        <v>90151702</v>
      </c>
      <c r="E4533" s="35" t="s">
        <v>2095</v>
      </c>
      <c r="F4533" t="s">
        <v>2135</v>
      </c>
      <c r="G4533" t="s">
        <v>555</v>
      </c>
      <c r="H4533" s="37">
        <v>6906.6</v>
      </c>
      <c r="I4533" s="37">
        <f t="shared" si="91"/>
        <v>6768.4679999999998</v>
      </c>
      <c r="J4533" s="35" t="s">
        <v>1395</v>
      </c>
      <c r="K4533" s="35" t="s">
        <v>2095</v>
      </c>
      <c r="L4533" s="33">
        <v>0.02</v>
      </c>
      <c r="M4533" s="21" t="s">
        <v>14848</v>
      </c>
      <c r="N4533" s="35" t="s">
        <v>1396</v>
      </c>
      <c r="O4533" s="45" t="s">
        <v>83</v>
      </c>
      <c r="P4533" s="35" t="s">
        <v>13496</v>
      </c>
    </row>
    <row r="4534" spans="2:16">
      <c r="B4534" s="35" t="s">
        <v>41</v>
      </c>
      <c r="C4534" s="35" t="s">
        <v>14789</v>
      </c>
      <c r="D4534" s="36">
        <v>90151702</v>
      </c>
      <c r="E4534" s="35" t="s">
        <v>2096</v>
      </c>
      <c r="F4534" t="s">
        <v>2136</v>
      </c>
      <c r="G4534" t="s">
        <v>555</v>
      </c>
      <c r="H4534" s="37">
        <v>6798.6</v>
      </c>
      <c r="I4534" s="37">
        <f t="shared" si="91"/>
        <v>6662.6280000000006</v>
      </c>
      <c r="J4534" s="35" t="s">
        <v>1395</v>
      </c>
      <c r="K4534" s="35" t="s">
        <v>2096</v>
      </c>
      <c r="L4534" s="33">
        <v>0.02</v>
      </c>
      <c r="M4534" s="21" t="s">
        <v>14848</v>
      </c>
      <c r="N4534" s="35" t="s">
        <v>1396</v>
      </c>
      <c r="O4534" s="45" t="s">
        <v>83</v>
      </c>
      <c r="P4534" s="35" t="s">
        <v>13496</v>
      </c>
    </row>
    <row r="4535" spans="2:16">
      <c r="B4535" s="35" t="s">
        <v>41</v>
      </c>
      <c r="C4535" s="35" t="s">
        <v>14789</v>
      </c>
      <c r="D4535" s="36">
        <v>90151702</v>
      </c>
      <c r="E4535" s="35" t="s">
        <v>2097</v>
      </c>
      <c r="F4535" t="s">
        <v>2137</v>
      </c>
      <c r="G4535" t="s">
        <v>555</v>
      </c>
      <c r="H4535" s="37">
        <v>6798.6</v>
      </c>
      <c r="I4535" s="37">
        <f t="shared" si="91"/>
        <v>6662.6280000000006</v>
      </c>
      <c r="J4535" s="35" t="s">
        <v>1395</v>
      </c>
      <c r="K4535" s="35" t="s">
        <v>2097</v>
      </c>
      <c r="L4535" s="33">
        <v>0.02</v>
      </c>
      <c r="M4535" s="21" t="s">
        <v>14848</v>
      </c>
      <c r="N4535" s="35" t="s">
        <v>1396</v>
      </c>
      <c r="O4535" s="45" t="s">
        <v>83</v>
      </c>
      <c r="P4535" s="35" t="s">
        <v>13496</v>
      </c>
    </row>
    <row r="4536" spans="2:16">
      <c r="B4536" s="35" t="s">
        <v>41</v>
      </c>
      <c r="C4536" s="35" t="s">
        <v>14789</v>
      </c>
      <c r="D4536" s="36">
        <v>90151702</v>
      </c>
      <c r="E4536" s="35" t="s">
        <v>2098</v>
      </c>
      <c r="F4536" t="s">
        <v>2138</v>
      </c>
      <c r="G4536" t="s">
        <v>555</v>
      </c>
      <c r="H4536" s="37">
        <v>13494.6</v>
      </c>
      <c r="I4536" s="37">
        <f t="shared" si="91"/>
        <v>13224.708000000001</v>
      </c>
      <c r="J4536" s="35" t="s">
        <v>1395</v>
      </c>
      <c r="K4536" s="35" t="s">
        <v>2098</v>
      </c>
      <c r="L4536" s="33">
        <v>0.02</v>
      </c>
      <c r="M4536" s="21" t="s">
        <v>14848</v>
      </c>
      <c r="N4536" s="35" t="s">
        <v>1396</v>
      </c>
      <c r="O4536" s="45" t="s">
        <v>83</v>
      </c>
      <c r="P4536" s="35" t="s">
        <v>13496</v>
      </c>
    </row>
    <row r="4537" spans="2:16">
      <c r="B4537" s="35" t="s">
        <v>41</v>
      </c>
      <c r="C4537" s="35" t="s">
        <v>14789</v>
      </c>
      <c r="D4537" s="36">
        <v>90151702</v>
      </c>
      <c r="E4537" s="35" t="s">
        <v>2099</v>
      </c>
      <c r="F4537" t="s">
        <v>2139</v>
      </c>
      <c r="G4537" t="s">
        <v>555</v>
      </c>
      <c r="H4537" s="37">
        <v>13494.6</v>
      </c>
      <c r="I4537" s="37">
        <f t="shared" si="91"/>
        <v>13224.708000000001</v>
      </c>
      <c r="J4537" s="35" t="s">
        <v>1395</v>
      </c>
      <c r="K4537" s="35" t="s">
        <v>2099</v>
      </c>
      <c r="L4537" s="33">
        <v>0.02</v>
      </c>
      <c r="M4537" s="21" t="s">
        <v>14848</v>
      </c>
      <c r="N4537" s="35" t="s">
        <v>1396</v>
      </c>
      <c r="O4537" s="45" t="s">
        <v>83</v>
      </c>
      <c r="P4537" s="35" t="s">
        <v>13496</v>
      </c>
    </row>
    <row r="4538" spans="2:16">
      <c r="B4538" s="35" t="s">
        <v>41</v>
      </c>
      <c r="C4538" s="35" t="s">
        <v>14789</v>
      </c>
      <c r="D4538" s="36">
        <v>90151702</v>
      </c>
      <c r="E4538" s="35" t="s">
        <v>2100</v>
      </c>
      <c r="F4538" t="s">
        <v>2140</v>
      </c>
      <c r="G4538" t="s">
        <v>555</v>
      </c>
      <c r="H4538" s="37">
        <v>13818.6</v>
      </c>
      <c r="I4538" s="37">
        <f t="shared" si="91"/>
        <v>13542.228000000001</v>
      </c>
      <c r="J4538" s="35" t="s">
        <v>1395</v>
      </c>
      <c r="K4538" s="35" t="s">
        <v>2100</v>
      </c>
      <c r="L4538" s="33">
        <v>0.02</v>
      </c>
      <c r="M4538" s="21" t="s">
        <v>14848</v>
      </c>
      <c r="N4538" s="35" t="s">
        <v>1396</v>
      </c>
      <c r="O4538" s="45" t="s">
        <v>83</v>
      </c>
      <c r="P4538" s="35" t="s">
        <v>13496</v>
      </c>
    </row>
    <row r="4539" spans="2:16">
      <c r="B4539" s="35" t="s">
        <v>41</v>
      </c>
      <c r="C4539" s="35" t="s">
        <v>14789</v>
      </c>
      <c r="D4539" s="36">
        <v>90151702</v>
      </c>
      <c r="E4539" s="35" t="s">
        <v>2101</v>
      </c>
      <c r="F4539" t="s">
        <v>2141</v>
      </c>
      <c r="G4539" t="s">
        <v>555</v>
      </c>
      <c r="H4539" s="37">
        <v>14574.6</v>
      </c>
      <c r="I4539" s="37">
        <f t="shared" si="91"/>
        <v>14283.108</v>
      </c>
      <c r="J4539" s="35" t="s">
        <v>1395</v>
      </c>
      <c r="K4539" s="35" t="s">
        <v>2101</v>
      </c>
      <c r="L4539" s="33">
        <v>0.02</v>
      </c>
      <c r="M4539" s="21" t="s">
        <v>14848</v>
      </c>
      <c r="N4539" s="35" t="s">
        <v>1396</v>
      </c>
      <c r="O4539" s="45" t="s">
        <v>83</v>
      </c>
      <c r="P4539" s="35" t="s">
        <v>13496</v>
      </c>
    </row>
    <row r="4540" spans="2:16">
      <c r="B4540" s="35" t="s">
        <v>41</v>
      </c>
      <c r="C4540" s="35" t="s">
        <v>14789</v>
      </c>
      <c r="D4540" s="36">
        <v>90151702</v>
      </c>
      <c r="E4540" s="35" t="s">
        <v>2102</v>
      </c>
      <c r="F4540" t="s">
        <v>2142</v>
      </c>
      <c r="G4540" t="s">
        <v>555</v>
      </c>
      <c r="H4540" s="37">
        <v>13818.6</v>
      </c>
      <c r="I4540" s="37">
        <f t="shared" si="91"/>
        <v>13542.228000000001</v>
      </c>
      <c r="J4540" s="35" t="s">
        <v>1395</v>
      </c>
      <c r="K4540" s="35" t="s">
        <v>2102</v>
      </c>
      <c r="L4540" s="33">
        <v>0.02</v>
      </c>
      <c r="M4540" s="21" t="s">
        <v>14848</v>
      </c>
      <c r="N4540" s="35" t="s">
        <v>1396</v>
      </c>
      <c r="O4540" s="45" t="s">
        <v>83</v>
      </c>
      <c r="P4540" s="35" t="s">
        <v>13496</v>
      </c>
    </row>
    <row r="4541" spans="2:16">
      <c r="B4541" s="35" t="s">
        <v>41</v>
      </c>
      <c r="C4541" s="35" t="s">
        <v>14789</v>
      </c>
      <c r="D4541" s="36">
        <v>90151702</v>
      </c>
      <c r="E4541" s="35" t="s">
        <v>2103</v>
      </c>
      <c r="F4541" t="s">
        <v>2143</v>
      </c>
      <c r="G4541" t="s">
        <v>555</v>
      </c>
      <c r="H4541" s="37">
        <v>18354.599999999999</v>
      </c>
      <c r="I4541" s="37">
        <f t="shared" si="91"/>
        <v>17987.507999999998</v>
      </c>
      <c r="J4541" s="35" t="s">
        <v>1395</v>
      </c>
      <c r="K4541" s="35" t="s">
        <v>2103</v>
      </c>
      <c r="L4541" s="33">
        <v>0.02</v>
      </c>
      <c r="M4541" s="21" t="s">
        <v>14848</v>
      </c>
      <c r="N4541" s="35" t="s">
        <v>1396</v>
      </c>
      <c r="O4541" s="45" t="s">
        <v>83</v>
      </c>
      <c r="P4541" s="35" t="s">
        <v>13496</v>
      </c>
    </row>
    <row r="4542" spans="2:16">
      <c r="B4542" s="35" t="s">
        <v>41</v>
      </c>
      <c r="C4542" s="35" t="s">
        <v>14789</v>
      </c>
      <c r="D4542" s="36">
        <v>90151702</v>
      </c>
      <c r="E4542" s="35" t="s">
        <v>2104</v>
      </c>
      <c r="F4542" t="s">
        <v>2144</v>
      </c>
      <c r="G4542" t="s">
        <v>555</v>
      </c>
      <c r="H4542" s="37">
        <v>14013</v>
      </c>
      <c r="I4542" s="37">
        <f t="shared" si="91"/>
        <v>13732.74</v>
      </c>
      <c r="J4542" s="35" t="s">
        <v>1395</v>
      </c>
      <c r="K4542" s="35" t="s">
        <v>2104</v>
      </c>
      <c r="L4542" s="33">
        <v>0.02</v>
      </c>
      <c r="M4542" s="21" t="s">
        <v>14848</v>
      </c>
      <c r="N4542" s="35" t="s">
        <v>1396</v>
      </c>
      <c r="O4542" s="45" t="s">
        <v>83</v>
      </c>
      <c r="P4542" s="35" t="s">
        <v>13496</v>
      </c>
    </row>
    <row r="4543" spans="2:16">
      <c r="B4543" s="35" t="s">
        <v>41</v>
      </c>
      <c r="C4543" s="35" t="s">
        <v>14789</v>
      </c>
      <c r="D4543" s="36">
        <v>90151702</v>
      </c>
      <c r="E4543" s="35" t="s">
        <v>2105</v>
      </c>
      <c r="F4543" t="s">
        <v>2145</v>
      </c>
      <c r="G4543" t="s">
        <v>555</v>
      </c>
      <c r="H4543" s="37">
        <v>19126.8</v>
      </c>
      <c r="I4543" s="37">
        <f t="shared" si="91"/>
        <v>18744.263999999999</v>
      </c>
      <c r="J4543" s="35" t="s">
        <v>1395</v>
      </c>
      <c r="K4543" s="35" t="s">
        <v>2105</v>
      </c>
      <c r="L4543" s="33">
        <v>0.02</v>
      </c>
      <c r="M4543" s="21" t="s">
        <v>14848</v>
      </c>
      <c r="N4543" s="35" t="s">
        <v>1396</v>
      </c>
      <c r="O4543" s="45" t="s">
        <v>83</v>
      </c>
      <c r="P4543" s="35" t="s">
        <v>13496</v>
      </c>
    </row>
    <row r="4544" spans="2:16">
      <c r="B4544" s="35" t="s">
        <v>41</v>
      </c>
      <c r="C4544" s="35" t="s">
        <v>14789</v>
      </c>
      <c r="D4544" s="36">
        <v>90151702</v>
      </c>
      <c r="E4544" s="35" t="s">
        <v>2106</v>
      </c>
      <c r="F4544" t="s">
        <v>2146</v>
      </c>
      <c r="G4544" t="s">
        <v>555</v>
      </c>
      <c r="H4544" s="37">
        <v>484.92</v>
      </c>
      <c r="I4544" s="37">
        <f t="shared" si="91"/>
        <v>475.22160000000002</v>
      </c>
      <c r="J4544" s="35" t="s">
        <v>1395</v>
      </c>
      <c r="K4544" s="35" t="s">
        <v>2106</v>
      </c>
      <c r="L4544" s="33">
        <v>0.02</v>
      </c>
      <c r="M4544" s="21" t="s">
        <v>14848</v>
      </c>
      <c r="N4544" s="35" t="s">
        <v>1396</v>
      </c>
      <c r="O4544" s="45" t="s">
        <v>83</v>
      </c>
      <c r="P4544" s="35" t="s">
        <v>13496</v>
      </c>
    </row>
    <row r="4545" spans="2:16">
      <c r="B4545" s="35" t="s">
        <v>41</v>
      </c>
      <c r="C4545" s="35" t="s">
        <v>14789</v>
      </c>
      <c r="D4545" s="36">
        <v>90151702</v>
      </c>
      <c r="E4545" s="35" t="s">
        <v>2107</v>
      </c>
      <c r="F4545" t="s">
        <v>2147</v>
      </c>
      <c r="G4545" t="s">
        <v>555</v>
      </c>
      <c r="H4545" s="37">
        <v>484.92</v>
      </c>
      <c r="I4545" s="37">
        <f t="shared" si="91"/>
        <v>475.22160000000002</v>
      </c>
      <c r="J4545" s="35" t="s">
        <v>1395</v>
      </c>
      <c r="K4545" s="35" t="s">
        <v>2107</v>
      </c>
      <c r="L4545" s="33">
        <v>0.02</v>
      </c>
      <c r="M4545" s="21" t="s">
        <v>14848</v>
      </c>
      <c r="N4545" s="35" t="s">
        <v>1396</v>
      </c>
      <c r="O4545" s="45" t="s">
        <v>83</v>
      </c>
      <c r="P4545" s="35" t="s">
        <v>13496</v>
      </c>
    </row>
    <row r="4546" spans="2:16">
      <c r="B4546" s="35" t="s">
        <v>41</v>
      </c>
      <c r="C4546" s="35" t="s">
        <v>14789</v>
      </c>
      <c r="D4546" s="36">
        <v>90151702</v>
      </c>
      <c r="E4546" s="35" t="s">
        <v>2108</v>
      </c>
      <c r="F4546" t="s">
        <v>2148</v>
      </c>
      <c r="G4546" t="s">
        <v>555</v>
      </c>
      <c r="H4546" s="37">
        <v>808.92</v>
      </c>
      <c r="I4546" s="37">
        <f t="shared" si="91"/>
        <v>792.74159999999995</v>
      </c>
      <c r="J4546" s="35" t="s">
        <v>1395</v>
      </c>
      <c r="K4546" s="35" t="s">
        <v>2108</v>
      </c>
      <c r="L4546" s="33">
        <v>0.02</v>
      </c>
      <c r="M4546" s="21" t="s">
        <v>14848</v>
      </c>
      <c r="N4546" s="35" t="s">
        <v>1396</v>
      </c>
      <c r="O4546" s="45" t="s">
        <v>83</v>
      </c>
      <c r="P4546" s="35" t="s">
        <v>13496</v>
      </c>
    </row>
    <row r="4547" spans="2:16">
      <c r="B4547" s="35" t="s">
        <v>41</v>
      </c>
      <c r="C4547" s="35" t="s">
        <v>14789</v>
      </c>
      <c r="D4547" s="36">
        <v>90151702</v>
      </c>
      <c r="E4547" s="35" t="s">
        <v>2109</v>
      </c>
      <c r="F4547" t="s">
        <v>2149</v>
      </c>
      <c r="G4547" t="s">
        <v>555</v>
      </c>
      <c r="H4547" s="37">
        <v>826.2</v>
      </c>
      <c r="I4547" s="37">
        <f t="shared" si="91"/>
        <v>809.67600000000004</v>
      </c>
      <c r="J4547" s="35" t="s">
        <v>1395</v>
      </c>
      <c r="K4547" s="35" t="s">
        <v>2109</v>
      </c>
      <c r="L4547" s="33">
        <v>0.02</v>
      </c>
      <c r="M4547" s="21" t="s">
        <v>14848</v>
      </c>
      <c r="N4547" s="35" t="s">
        <v>1396</v>
      </c>
      <c r="O4547" s="45" t="s">
        <v>83</v>
      </c>
      <c r="P4547" s="35" t="s">
        <v>13496</v>
      </c>
    </row>
    <row r="4548" spans="2:16">
      <c r="B4548" s="35" t="s">
        <v>41</v>
      </c>
      <c r="C4548" s="35" t="s">
        <v>14789</v>
      </c>
      <c r="D4548" s="36">
        <v>90151702</v>
      </c>
      <c r="E4548" s="35" t="s">
        <v>2110</v>
      </c>
      <c r="F4548" t="s">
        <v>2150</v>
      </c>
      <c r="G4548" t="s">
        <v>555</v>
      </c>
      <c r="H4548" s="37">
        <v>858.6</v>
      </c>
      <c r="I4548" s="37">
        <f t="shared" si="91"/>
        <v>841.428</v>
      </c>
      <c r="J4548" s="35" t="s">
        <v>1395</v>
      </c>
      <c r="K4548" s="35" t="s">
        <v>2110</v>
      </c>
      <c r="L4548" s="33">
        <v>0.02</v>
      </c>
      <c r="M4548" s="21" t="s">
        <v>14848</v>
      </c>
      <c r="N4548" s="35" t="s">
        <v>1396</v>
      </c>
      <c r="O4548" s="45" t="s">
        <v>83</v>
      </c>
      <c r="P4548" s="35" t="s">
        <v>13496</v>
      </c>
    </row>
    <row r="4549" spans="2:16">
      <c r="B4549" s="35" t="s">
        <v>41</v>
      </c>
      <c r="C4549" s="35" t="s">
        <v>14789</v>
      </c>
      <c r="D4549" s="36">
        <v>90151702</v>
      </c>
      <c r="E4549" s="35" t="s">
        <v>2111</v>
      </c>
      <c r="F4549" t="s">
        <v>2151</v>
      </c>
      <c r="G4549" t="s">
        <v>555</v>
      </c>
      <c r="H4549" s="37">
        <v>808.92</v>
      </c>
      <c r="I4549" s="37">
        <f t="shared" si="91"/>
        <v>792.74159999999995</v>
      </c>
      <c r="J4549" s="35" t="s">
        <v>1395</v>
      </c>
      <c r="K4549" s="35" t="s">
        <v>2111</v>
      </c>
      <c r="L4549" s="33">
        <v>0.02</v>
      </c>
      <c r="M4549" s="21" t="s">
        <v>14848</v>
      </c>
      <c r="N4549" s="35" t="s">
        <v>1396</v>
      </c>
      <c r="O4549" s="45" t="s">
        <v>83</v>
      </c>
      <c r="P4549" s="35" t="s">
        <v>13496</v>
      </c>
    </row>
    <row r="4550" spans="2:16">
      <c r="B4550" s="35" t="s">
        <v>41</v>
      </c>
      <c r="C4550" s="35" t="s">
        <v>14789</v>
      </c>
      <c r="D4550" s="36">
        <v>90151702</v>
      </c>
      <c r="E4550" s="35" t="s">
        <v>2112</v>
      </c>
      <c r="F4550" t="s">
        <v>2152</v>
      </c>
      <c r="G4550" t="s">
        <v>555</v>
      </c>
      <c r="H4550" s="37">
        <v>970.92</v>
      </c>
      <c r="I4550" s="37">
        <f t="shared" si="91"/>
        <v>951.50159999999994</v>
      </c>
      <c r="J4550" s="35" t="s">
        <v>1395</v>
      </c>
      <c r="K4550" s="35" t="s">
        <v>2112</v>
      </c>
      <c r="L4550" s="33">
        <v>0.02</v>
      </c>
      <c r="M4550" s="21" t="s">
        <v>14848</v>
      </c>
      <c r="N4550" s="35" t="s">
        <v>1396</v>
      </c>
      <c r="O4550" s="45" t="s">
        <v>83</v>
      </c>
      <c r="P4550" s="35" t="s">
        <v>13496</v>
      </c>
    </row>
    <row r="4551" spans="2:16">
      <c r="B4551" s="35" t="s">
        <v>41</v>
      </c>
      <c r="C4551" s="35" t="s">
        <v>14789</v>
      </c>
      <c r="D4551" s="36">
        <v>90151702</v>
      </c>
      <c r="E4551" s="35" t="s">
        <v>2113</v>
      </c>
      <c r="F4551" t="s">
        <v>2153</v>
      </c>
      <c r="G4551" t="s">
        <v>555</v>
      </c>
      <c r="H4551" s="37">
        <v>970.92</v>
      </c>
      <c r="I4551" s="37">
        <f t="shared" si="91"/>
        <v>951.50159999999994</v>
      </c>
      <c r="J4551" s="35" t="s">
        <v>1395</v>
      </c>
      <c r="K4551" s="35" t="s">
        <v>2113</v>
      </c>
      <c r="L4551" s="33">
        <v>0.02</v>
      </c>
      <c r="M4551" s="21" t="s">
        <v>14848</v>
      </c>
      <c r="N4551" s="35" t="s">
        <v>1396</v>
      </c>
      <c r="O4551" s="45" t="s">
        <v>83</v>
      </c>
      <c r="P4551" s="35" t="s">
        <v>13496</v>
      </c>
    </row>
    <row r="4552" spans="2:16">
      <c r="B4552" s="35" t="s">
        <v>41</v>
      </c>
      <c r="C4552" s="35" t="s">
        <v>14789</v>
      </c>
      <c r="D4552" s="36">
        <v>90151702</v>
      </c>
      <c r="E4552" s="35" t="s">
        <v>2114</v>
      </c>
      <c r="F4552" t="s">
        <v>2154</v>
      </c>
      <c r="G4552" t="s">
        <v>555</v>
      </c>
      <c r="H4552" s="37">
        <v>862.92</v>
      </c>
      <c r="I4552" s="37">
        <f t="shared" si="91"/>
        <v>845.66159999999991</v>
      </c>
      <c r="J4552" s="35" t="s">
        <v>1395</v>
      </c>
      <c r="K4552" s="35" t="s">
        <v>2114</v>
      </c>
      <c r="L4552" s="33">
        <v>0.02</v>
      </c>
      <c r="M4552" s="21" t="s">
        <v>14848</v>
      </c>
      <c r="N4552" s="35" t="s">
        <v>1396</v>
      </c>
      <c r="O4552" s="45" t="s">
        <v>83</v>
      </c>
      <c r="P4552" s="35" t="s">
        <v>13496</v>
      </c>
    </row>
    <row r="4553" spans="2:16">
      <c r="B4553" s="35" t="s">
        <v>41</v>
      </c>
      <c r="C4553" s="35" t="s">
        <v>14789</v>
      </c>
      <c r="D4553" s="36">
        <v>90151702</v>
      </c>
      <c r="E4553" s="35" t="s">
        <v>2115</v>
      </c>
      <c r="F4553" t="s">
        <v>2155</v>
      </c>
      <c r="G4553" t="s">
        <v>555</v>
      </c>
      <c r="H4553" s="37">
        <v>4217.3999999999996</v>
      </c>
      <c r="I4553" s="37">
        <f t="shared" si="91"/>
        <v>4133.0519999999997</v>
      </c>
      <c r="J4553" s="35" t="s">
        <v>1395</v>
      </c>
      <c r="K4553" s="35" t="s">
        <v>2115</v>
      </c>
      <c r="L4553" s="33">
        <v>0.02</v>
      </c>
      <c r="M4553" s="21" t="s">
        <v>14848</v>
      </c>
      <c r="N4553" s="35" t="s">
        <v>1396</v>
      </c>
      <c r="O4553" s="45" t="s">
        <v>83</v>
      </c>
      <c r="P4553" s="35" t="s">
        <v>13496</v>
      </c>
    </row>
    <row r="4554" spans="2:16">
      <c r="B4554" s="35" t="s">
        <v>41</v>
      </c>
      <c r="C4554" s="35" t="s">
        <v>14789</v>
      </c>
      <c r="D4554" s="36">
        <v>90151702</v>
      </c>
      <c r="E4554" s="35" t="s">
        <v>2116</v>
      </c>
      <c r="F4554" t="s">
        <v>2156</v>
      </c>
      <c r="G4554" t="s">
        <v>555</v>
      </c>
      <c r="H4554" s="37">
        <v>4541.3999999999996</v>
      </c>
      <c r="I4554" s="37">
        <f t="shared" si="91"/>
        <v>4450.5719999999992</v>
      </c>
      <c r="J4554" s="35" t="s">
        <v>1395</v>
      </c>
      <c r="K4554" s="35" t="s">
        <v>2116</v>
      </c>
      <c r="L4554" s="33">
        <v>0.02</v>
      </c>
      <c r="M4554" s="21" t="s">
        <v>14848</v>
      </c>
      <c r="N4554" s="35" t="s">
        <v>1396</v>
      </c>
      <c r="O4554" s="45" t="s">
        <v>83</v>
      </c>
      <c r="P4554" s="35" t="s">
        <v>13496</v>
      </c>
    </row>
    <row r="4555" spans="2:16">
      <c r="B4555" s="35" t="s">
        <v>41</v>
      </c>
      <c r="C4555" s="35" t="s">
        <v>14789</v>
      </c>
      <c r="D4555" s="36">
        <v>90151702</v>
      </c>
      <c r="E4555" s="35" t="s">
        <v>2117</v>
      </c>
      <c r="F4555" t="s">
        <v>2157</v>
      </c>
      <c r="G4555" t="s">
        <v>555</v>
      </c>
      <c r="H4555" s="37">
        <v>7101</v>
      </c>
      <c r="I4555" s="37">
        <f t="shared" si="91"/>
        <v>6958.98</v>
      </c>
      <c r="J4555" s="35" t="s">
        <v>1395</v>
      </c>
      <c r="K4555" s="35" t="s">
        <v>2117</v>
      </c>
      <c r="L4555" s="33">
        <v>0.02</v>
      </c>
      <c r="M4555" s="21" t="s">
        <v>14848</v>
      </c>
      <c r="N4555" s="35" t="s">
        <v>1396</v>
      </c>
      <c r="O4555" s="45" t="s">
        <v>83</v>
      </c>
      <c r="P4555" s="35" t="s">
        <v>13496</v>
      </c>
    </row>
    <row r="4556" spans="2:16">
      <c r="B4556" s="35" t="s">
        <v>41</v>
      </c>
      <c r="C4556" s="35" t="s">
        <v>14789</v>
      </c>
      <c r="D4556" s="36">
        <v>90151702</v>
      </c>
      <c r="E4556" s="35" t="s">
        <v>2118</v>
      </c>
      <c r="F4556" t="s">
        <v>2158</v>
      </c>
      <c r="G4556" t="s">
        <v>555</v>
      </c>
      <c r="H4556" s="37">
        <v>7533</v>
      </c>
      <c r="I4556" s="37">
        <f t="shared" si="91"/>
        <v>7382.34</v>
      </c>
      <c r="J4556" s="35" t="s">
        <v>1395</v>
      </c>
      <c r="K4556" s="35" t="s">
        <v>2118</v>
      </c>
      <c r="L4556" s="33">
        <v>0.02</v>
      </c>
      <c r="M4556" s="21" t="s">
        <v>14848</v>
      </c>
      <c r="N4556" s="35" t="s">
        <v>1396</v>
      </c>
      <c r="O4556" s="45" t="s">
        <v>83</v>
      </c>
      <c r="P4556" s="35" t="s">
        <v>13496</v>
      </c>
    </row>
    <row r="4557" spans="2:16">
      <c r="B4557" s="35" t="s">
        <v>41</v>
      </c>
      <c r="C4557" s="35" t="s">
        <v>14789</v>
      </c>
      <c r="D4557" s="36">
        <v>90151702</v>
      </c>
      <c r="E4557" s="35" t="s">
        <v>2159</v>
      </c>
      <c r="F4557" t="s">
        <v>2200</v>
      </c>
      <c r="G4557" t="s">
        <v>555</v>
      </c>
      <c r="H4557" s="37">
        <v>6777</v>
      </c>
      <c r="I4557" s="37">
        <f t="shared" si="91"/>
        <v>6641.46</v>
      </c>
      <c r="J4557" s="35" t="s">
        <v>1395</v>
      </c>
      <c r="K4557" s="35" t="s">
        <v>2159</v>
      </c>
      <c r="L4557" s="33">
        <v>0.02</v>
      </c>
      <c r="M4557" s="21" t="s">
        <v>14848</v>
      </c>
      <c r="N4557" s="35" t="s">
        <v>1396</v>
      </c>
      <c r="O4557" s="45" t="s">
        <v>83</v>
      </c>
      <c r="P4557" s="35" t="s">
        <v>13496</v>
      </c>
    </row>
    <row r="4558" spans="2:16">
      <c r="B4558" s="35" t="s">
        <v>41</v>
      </c>
      <c r="C4558" s="35" t="s">
        <v>14789</v>
      </c>
      <c r="D4558" s="36">
        <v>90151702</v>
      </c>
      <c r="E4558" s="35" t="s">
        <v>2160</v>
      </c>
      <c r="F4558" t="s">
        <v>2200</v>
      </c>
      <c r="G4558" t="s">
        <v>555</v>
      </c>
      <c r="H4558" s="37">
        <v>7101</v>
      </c>
      <c r="I4558" s="37">
        <f t="shared" si="91"/>
        <v>6958.98</v>
      </c>
      <c r="J4558" s="35" t="s">
        <v>1395</v>
      </c>
      <c r="K4558" s="35" t="s">
        <v>2160</v>
      </c>
      <c r="L4558" s="33">
        <v>0.02</v>
      </c>
      <c r="M4558" s="21" t="s">
        <v>14848</v>
      </c>
      <c r="N4558" s="35" t="s">
        <v>1396</v>
      </c>
      <c r="O4558" s="45" t="s">
        <v>83</v>
      </c>
      <c r="P4558" s="35" t="s">
        <v>13496</v>
      </c>
    </row>
    <row r="4559" spans="2:16">
      <c r="B4559" s="35" t="s">
        <v>41</v>
      </c>
      <c r="C4559" s="35" t="s">
        <v>14789</v>
      </c>
      <c r="D4559" s="36">
        <v>90151702</v>
      </c>
      <c r="E4559" s="35" t="s">
        <v>2161</v>
      </c>
      <c r="F4559" t="s">
        <v>2201</v>
      </c>
      <c r="G4559" t="s">
        <v>555</v>
      </c>
      <c r="H4559" s="37">
        <v>7932.6</v>
      </c>
      <c r="I4559" s="37">
        <f t="shared" si="91"/>
        <v>7773.9480000000003</v>
      </c>
      <c r="J4559" s="35" t="s">
        <v>1395</v>
      </c>
      <c r="K4559" s="35" t="s">
        <v>2161</v>
      </c>
      <c r="L4559" s="33">
        <v>0.02</v>
      </c>
      <c r="M4559" s="21" t="s">
        <v>14848</v>
      </c>
      <c r="N4559" s="35" t="s">
        <v>1396</v>
      </c>
      <c r="O4559" s="45" t="s">
        <v>83</v>
      </c>
      <c r="P4559" s="35" t="s">
        <v>13496</v>
      </c>
    </row>
    <row r="4560" spans="2:16">
      <c r="B4560" s="35" t="s">
        <v>41</v>
      </c>
      <c r="C4560" s="35" t="s">
        <v>14789</v>
      </c>
      <c r="D4560" s="36">
        <v>90151702</v>
      </c>
      <c r="E4560" s="35" t="s">
        <v>2162</v>
      </c>
      <c r="F4560" t="s">
        <v>2202</v>
      </c>
      <c r="G4560" t="s">
        <v>555</v>
      </c>
      <c r="H4560" s="37">
        <v>7533</v>
      </c>
      <c r="I4560" s="37">
        <f t="shared" si="91"/>
        <v>7382.34</v>
      </c>
      <c r="J4560" s="35" t="s">
        <v>1395</v>
      </c>
      <c r="K4560" s="35" t="s">
        <v>2162</v>
      </c>
      <c r="L4560" s="33">
        <v>0.02</v>
      </c>
      <c r="M4560" s="21" t="s">
        <v>14848</v>
      </c>
      <c r="N4560" s="35" t="s">
        <v>1396</v>
      </c>
      <c r="O4560" s="45" t="s">
        <v>83</v>
      </c>
      <c r="P4560" s="35" t="s">
        <v>13496</v>
      </c>
    </row>
    <row r="4561" spans="2:16">
      <c r="B4561" s="35" t="s">
        <v>41</v>
      </c>
      <c r="C4561" s="35" t="s">
        <v>14789</v>
      </c>
      <c r="D4561" s="36">
        <v>90151702</v>
      </c>
      <c r="E4561" s="35" t="s">
        <v>2163</v>
      </c>
      <c r="F4561" t="s">
        <v>2203</v>
      </c>
      <c r="G4561" t="s">
        <v>555</v>
      </c>
      <c r="H4561" s="37">
        <v>37362.6</v>
      </c>
      <c r="I4561" s="37">
        <f t="shared" si="91"/>
        <v>36615.347999999998</v>
      </c>
      <c r="J4561" s="35" t="s">
        <v>1395</v>
      </c>
      <c r="K4561" s="35" t="s">
        <v>2163</v>
      </c>
      <c r="L4561" s="33">
        <v>0.02</v>
      </c>
      <c r="M4561" s="21" t="s">
        <v>14848</v>
      </c>
      <c r="N4561" s="35" t="s">
        <v>1396</v>
      </c>
      <c r="O4561" s="45" t="s">
        <v>83</v>
      </c>
      <c r="P4561" s="35" t="s">
        <v>13496</v>
      </c>
    </row>
    <row r="4562" spans="2:16">
      <c r="B4562" s="35" t="s">
        <v>41</v>
      </c>
      <c r="C4562" s="35" t="s">
        <v>14789</v>
      </c>
      <c r="D4562" s="36">
        <v>90151702</v>
      </c>
      <c r="E4562" s="35" t="s">
        <v>2164</v>
      </c>
      <c r="F4562" t="s">
        <v>2204</v>
      </c>
      <c r="G4562" t="s">
        <v>555</v>
      </c>
      <c r="H4562" s="37">
        <v>42904.62</v>
      </c>
      <c r="I4562" s="37">
        <f t="shared" si="91"/>
        <v>42046.527600000001</v>
      </c>
      <c r="J4562" s="35" t="s">
        <v>1395</v>
      </c>
      <c r="K4562" s="35" t="s">
        <v>2164</v>
      </c>
      <c r="L4562" s="33">
        <v>0.02</v>
      </c>
      <c r="M4562" s="21" t="s">
        <v>14848</v>
      </c>
      <c r="N4562" s="35" t="s">
        <v>1396</v>
      </c>
      <c r="O4562" s="45" t="s">
        <v>83</v>
      </c>
      <c r="P4562" s="35" t="s">
        <v>13496</v>
      </c>
    </row>
    <row r="4563" spans="2:16">
      <c r="B4563" s="35" t="s">
        <v>41</v>
      </c>
      <c r="C4563" s="35" t="s">
        <v>14789</v>
      </c>
      <c r="D4563" s="36">
        <v>90151702</v>
      </c>
      <c r="E4563" s="35" t="s">
        <v>2165</v>
      </c>
      <c r="F4563" t="s">
        <v>2205</v>
      </c>
      <c r="G4563" t="s">
        <v>555</v>
      </c>
      <c r="H4563" s="37">
        <v>7549.2</v>
      </c>
      <c r="I4563" s="37">
        <f t="shared" si="91"/>
        <v>7398.2159999999994</v>
      </c>
      <c r="J4563" s="35" t="s">
        <v>1395</v>
      </c>
      <c r="K4563" s="35" t="s">
        <v>2165</v>
      </c>
      <c r="L4563" s="33">
        <v>0.02</v>
      </c>
      <c r="M4563" s="21" t="s">
        <v>14848</v>
      </c>
      <c r="N4563" s="35" t="s">
        <v>1396</v>
      </c>
      <c r="O4563" s="45" t="s">
        <v>83</v>
      </c>
      <c r="P4563" s="35" t="s">
        <v>13496</v>
      </c>
    </row>
    <row r="4564" spans="2:16">
      <c r="B4564" s="35" t="s">
        <v>41</v>
      </c>
      <c r="C4564" s="35" t="s">
        <v>14789</v>
      </c>
      <c r="D4564" s="36">
        <v>90151702</v>
      </c>
      <c r="E4564" s="35" t="s">
        <v>2166</v>
      </c>
      <c r="F4564" t="s">
        <v>2206</v>
      </c>
      <c r="G4564" t="s">
        <v>555</v>
      </c>
      <c r="H4564" s="37">
        <v>11329.2</v>
      </c>
      <c r="I4564" s="37">
        <f t="shared" si="91"/>
        <v>11102.616</v>
      </c>
      <c r="J4564" s="35" t="s">
        <v>1395</v>
      </c>
      <c r="K4564" s="35" t="s">
        <v>2166</v>
      </c>
      <c r="L4564" s="33">
        <v>0.02</v>
      </c>
      <c r="M4564" s="21" t="s">
        <v>14848</v>
      </c>
      <c r="N4564" s="35" t="s">
        <v>1396</v>
      </c>
      <c r="O4564" s="45" t="s">
        <v>83</v>
      </c>
      <c r="P4564" s="35" t="s">
        <v>13496</v>
      </c>
    </row>
    <row r="4565" spans="2:16">
      <c r="B4565" s="35" t="s">
        <v>41</v>
      </c>
      <c r="C4565" s="35" t="s">
        <v>14789</v>
      </c>
      <c r="D4565" s="36">
        <v>90151702</v>
      </c>
      <c r="E4565" s="35" t="s">
        <v>2167</v>
      </c>
      <c r="F4565" t="s">
        <v>2207</v>
      </c>
      <c r="G4565" t="s">
        <v>555</v>
      </c>
      <c r="H4565" s="37">
        <v>41034.6</v>
      </c>
      <c r="I4565" s="37">
        <f t="shared" si="91"/>
        <v>40213.907999999996</v>
      </c>
      <c r="J4565" s="35" t="s">
        <v>1395</v>
      </c>
      <c r="K4565" s="35" t="s">
        <v>2167</v>
      </c>
      <c r="L4565" s="33">
        <v>0.02</v>
      </c>
      <c r="M4565" s="21" t="s">
        <v>14848</v>
      </c>
      <c r="N4565" s="35" t="s">
        <v>1396</v>
      </c>
      <c r="O4565" s="45" t="s">
        <v>83</v>
      </c>
      <c r="P4565" s="35" t="s">
        <v>13496</v>
      </c>
    </row>
    <row r="4566" spans="2:16">
      <c r="B4566" s="35" t="s">
        <v>41</v>
      </c>
      <c r="C4566" s="35" t="s">
        <v>14789</v>
      </c>
      <c r="D4566" s="36">
        <v>90151702</v>
      </c>
      <c r="E4566" s="35" t="s">
        <v>2168</v>
      </c>
      <c r="F4566" t="s">
        <v>2208</v>
      </c>
      <c r="G4566" t="s">
        <v>555</v>
      </c>
      <c r="H4566" s="37">
        <v>10789.2</v>
      </c>
      <c r="I4566" s="37">
        <f t="shared" si="91"/>
        <v>10573.416000000001</v>
      </c>
      <c r="J4566" s="35" t="s">
        <v>1395</v>
      </c>
      <c r="K4566" s="35" t="s">
        <v>2168</v>
      </c>
      <c r="L4566" s="33">
        <v>0.02</v>
      </c>
      <c r="M4566" s="21" t="s">
        <v>14848</v>
      </c>
      <c r="N4566" s="35" t="s">
        <v>1396</v>
      </c>
      <c r="O4566" s="45" t="s">
        <v>83</v>
      </c>
      <c r="P4566" s="35" t="s">
        <v>13496</v>
      </c>
    </row>
    <row r="4567" spans="2:16">
      <c r="B4567" s="35" t="s">
        <v>41</v>
      </c>
      <c r="C4567" s="35" t="s">
        <v>14789</v>
      </c>
      <c r="D4567" s="36">
        <v>90151702</v>
      </c>
      <c r="E4567" s="35" t="s">
        <v>2169</v>
      </c>
      <c r="F4567" t="s">
        <v>2209</v>
      </c>
      <c r="G4567" t="s">
        <v>555</v>
      </c>
      <c r="H4567" s="37">
        <v>11691</v>
      </c>
      <c r="I4567" s="37">
        <f t="shared" si="91"/>
        <v>11457.18</v>
      </c>
      <c r="J4567" s="35" t="s">
        <v>1395</v>
      </c>
      <c r="K4567" s="35" t="s">
        <v>2169</v>
      </c>
      <c r="L4567" s="33">
        <v>0.02</v>
      </c>
      <c r="M4567" s="21" t="s">
        <v>14848</v>
      </c>
      <c r="N4567" s="35" t="s">
        <v>1396</v>
      </c>
      <c r="O4567" s="45" t="s">
        <v>83</v>
      </c>
      <c r="P4567" s="35" t="s">
        <v>13496</v>
      </c>
    </row>
    <row r="4568" spans="2:16">
      <c r="B4568" s="35" t="s">
        <v>41</v>
      </c>
      <c r="C4568" s="35" t="s">
        <v>14789</v>
      </c>
      <c r="D4568" s="36">
        <v>90151702</v>
      </c>
      <c r="E4568" s="35" t="s">
        <v>2170</v>
      </c>
      <c r="F4568" t="s">
        <v>2210</v>
      </c>
      <c r="G4568" t="s">
        <v>555</v>
      </c>
      <c r="H4568" s="37">
        <v>10465.200000000001</v>
      </c>
      <c r="I4568" s="37">
        <f t="shared" si="91"/>
        <v>10255.896000000001</v>
      </c>
      <c r="J4568" s="35" t="s">
        <v>1395</v>
      </c>
      <c r="K4568" s="35" t="s">
        <v>2170</v>
      </c>
      <c r="L4568" s="33">
        <v>0.02</v>
      </c>
      <c r="M4568" s="21" t="s">
        <v>14848</v>
      </c>
      <c r="N4568" s="35" t="s">
        <v>1396</v>
      </c>
      <c r="O4568" s="45" t="s">
        <v>83</v>
      </c>
      <c r="P4568" s="35" t="s">
        <v>13496</v>
      </c>
    </row>
    <row r="4569" spans="2:16">
      <c r="B4569" s="35" t="s">
        <v>41</v>
      </c>
      <c r="C4569" s="35" t="s">
        <v>14789</v>
      </c>
      <c r="D4569" s="36">
        <v>90151702</v>
      </c>
      <c r="E4569" s="35" t="s">
        <v>2171</v>
      </c>
      <c r="F4569" t="s">
        <v>2211</v>
      </c>
      <c r="G4569" t="s">
        <v>555</v>
      </c>
      <c r="H4569" s="37">
        <v>7425</v>
      </c>
      <c r="I4569" s="37">
        <f t="shared" si="91"/>
        <v>7276.5</v>
      </c>
      <c r="J4569" s="35" t="s">
        <v>1395</v>
      </c>
      <c r="K4569" s="35" t="s">
        <v>2171</v>
      </c>
      <c r="L4569" s="33">
        <v>0.02</v>
      </c>
      <c r="M4569" s="21" t="s">
        <v>14848</v>
      </c>
      <c r="N4569" s="35" t="s">
        <v>1396</v>
      </c>
      <c r="O4569" s="45" t="s">
        <v>83</v>
      </c>
      <c r="P4569" s="35" t="s">
        <v>13496</v>
      </c>
    </row>
    <row r="4570" spans="2:16">
      <c r="B4570" s="35" t="s">
        <v>41</v>
      </c>
      <c r="C4570" s="35" t="s">
        <v>14789</v>
      </c>
      <c r="D4570" s="36">
        <v>90151702</v>
      </c>
      <c r="E4570" s="35" t="s">
        <v>2172</v>
      </c>
      <c r="F4570" t="s">
        <v>2212</v>
      </c>
      <c r="G4570" t="s">
        <v>555</v>
      </c>
      <c r="H4570" s="37">
        <v>621</v>
      </c>
      <c r="I4570" s="37">
        <f t="shared" si="91"/>
        <v>608.58000000000004</v>
      </c>
      <c r="J4570" s="35" t="s">
        <v>1395</v>
      </c>
      <c r="K4570" s="35" t="s">
        <v>2172</v>
      </c>
      <c r="L4570" s="33">
        <v>0.02</v>
      </c>
      <c r="M4570" s="21" t="s">
        <v>14848</v>
      </c>
      <c r="N4570" s="35" t="s">
        <v>1396</v>
      </c>
      <c r="O4570" s="45" t="s">
        <v>83</v>
      </c>
      <c r="P4570" s="35" t="s">
        <v>13496</v>
      </c>
    </row>
    <row r="4571" spans="2:16">
      <c r="B4571" s="35" t="s">
        <v>41</v>
      </c>
      <c r="C4571" s="35" t="s">
        <v>14789</v>
      </c>
      <c r="D4571" s="36">
        <v>90151702</v>
      </c>
      <c r="E4571" s="35" t="s">
        <v>2173</v>
      </c>
      <c r="F4571" t="s">
        <v>2213</v>
      </c>
      <c r="G4571" t="s">
        <v>555</v>
      </c>
      <c r="H4571" s="37">
        <v>621</v>
      </c>
      <c r="I4571" s="37">
        <f t="shared" ref="I4571:I4634" si="92">H4571*0.98</f>
        <v>608.58000000000004</v>
      </c>
      <c r="J4571" s="35" t="s">
        <v>1395</v>
      </c>
      <c r="K4571" s="35" t="s">
        <v>2173</v>
      </c>
      <c r="L4571" s="33">
        <v>0.02</v>
      </c>
      <c r="M4571" s="21" t="s">
        <v>14848</v>
      </c>
      <c r="N4571" s="35" t="s">
        <v>1396</v>
      </c>
      <c r="O4571" s="45" t="s">
        <v>83</v>
      </c>
      <c r="P4571" s="35" t="s">
        <v>13496</v>
      </c>
    </row>
    <row r="4572" spans="2:16">
      <c r="B4572" s="35" t="s">
        <v>41</v>
      </c>
      <c r="C4572" s="35" t="s">
        <v>14789</v>
      </c>
      <c r="D4572" s="36">
        <v>90151702</v>
      </c>
      <c r="E4572" s="35" t="s">
        <v>2174</v>
      </c>
      <c r="F4572" t="s">
        <v>2214</v>
      </c>
      <c r="G4572" t="s">
        <v>555</v>
      </c>
      <c r="H4572" s="37">
        <v>1782</v>
      </c>
      <c r="I4572" s="37">
        <f t="shared" si="92"/>
        <v>1746.36</v>
      </c>
      <c r="J4572" s="35" t="s">
        <v>1395</v>
      </c>
      <c r="K4572" s="35" t="s">
        <v>2174</v>
      </c>
      <c r="L4572" s="33">
        <v>0.02</v>
      </c>
      <c r="M4572" s="21" t="s">
        <v>14848</v>
      </c>
      <c r="N4572" s="35" t="s">
        <v>1396</v>
      </c>
      <c r="O4572" s="45" t="s">
        <v>83</v>
      </c>
      <c r="P4572" s="35" t="s">
        <v>13496</v>
      </c>
    </row>
    <row r="4573" spans="2:16">
      <c r="B4573" s="35" t="s">
        <v>41</v>
      </c>
      <c r="C4573" s="35" t="s">
        <v>14789</v>
      </c>
      <c r="D4573" s="36">
        <v>90151702</v>
      </c>
      <c r="E4573" s="35" t="s">
        <v>2175</v>
      </c>
      <c r="F4573" t="s">
        <v>2215</v>
      </c>
      <c r="G4573" t="s">
        <v>555</v>
      </c>
      <c r="H4573" s="37">
        <v>1350</v>
      </c>
      <c r="I4573" s="37">
        <f t="shared" si="92"/>
        <v>1323</v>
      </c>
      <c r="J4573" s="35" t="s">
        <v>1395</v>
      </c>
      <c r="K4573" s="35" t="s">
        <v>2175</v>
      </c>
      <c r="L4573" s="33">
        <v>0.02</v>
      </c>
      <c r="M4573" s="21" t="s">
        <v>14848</v>
      </c>
      <c r="N4573" s="35" t="s">
        <v>1396</v>
      </c>
      <c r="O4573" s="45" t="s">
        <v>83</v>
      </c>
      <c r="P4573" s="35" t="s">
        <v>13496</v>
      </c>
    </row>
    <row r="4574" spans="2:16">
      <c r="B4574" s="35" t="s">
        <v>41</v>
      </c>
      <c r="C4574" s="35" t="s">
        <v>14789</v>
      </c>
      <c r="D4574" s="36">
        <v>90151702</v>
      </c>
      <c r="E4574" s="35" t="s">
        <v>2176</v>
      </c>
      <c r="F4574" t="s">
        <v>2216</v>
      </c>
      <c r="G4574" t="s">
        <v>555</v>
      </c>
      <c r="H4574" s="37">
        <v>1674</v>
      </c>
      <c r="I4574" s="37">
        <f t="shared" si="92"/>
        <v>1640.52</v>
      </c>
      <c r="J4574" s="35" t="s">
        <v>1395</v>
      </c>
      <c r="K4574" s="35" t="s">
        <v>2176</v>
      </c>
      <c r="L4574" s="33">
        <v>0.02</v>
      </c>
      <c r="M4574" s="21" t="s">
        <v>14848</v>
      </c>
      <c r="N4574" s="35" t="s">
        <v>1396</v>
      </c>
      <c r="O4574" s="45" t="s">
        <v>83</v>
      </c>
      <c r="P4574" s="35" t="s">
        <v>13496</v>
      </c>
    </row>
    <row r="4575" spans="2:16">
      <c r="B4575" s="35" t="s">
        <v>41</v>
      </c>
      <c r="C4575" s="35" t="s">
        <v>14789</v>
      </c>
      <c r="D4575" s="36">
        <v>90151702</v>
      </c>
      <c r="E4575" s="35" t="s">
        <v>2177</v>
      </c>
      <c r="F4575" t="s">
        <v>2217</v>
      </c>
      <c r="G4575" t="s">
        <v>555</v>
      </c>
      <c r="H4575" s="37">
        <v>1830.6</v>
      </c>
      <c r="I4575" s="37">
        <f t="shared" si="92"/>
        <v>1793.9879999999998</v>
      </c>
      <c r="J4575" s="35" t="s">
        <v>1395</v>
      </c>
      <c r="K4575" s="35" t="s">
        <v>2177</v>
      </c>
      <c r="L4575" s="33">
        <v>0.02</v>
      </c>
      <c r="M4575" s="21" t="s">
        <v>14848</v>
      </c>
      <c r="N4575" s="35" t="s">
        <v>1396</v>
      </c>
      <c r="O4575" s="45" t="s">
        <v>83</v>
      </c>
      <c r="P4575" s="35" t="s">
        <v>13496</v>
      </c>
    </row>
    <row r="4576" spans="2:16">
      <c r="B4576" s="35" t="s">
        <v>41</v>
      </c>
      <c r="C4576" s="35" t="s">
        <v>14789</v>
      </c>
      <c r="D4576" s="36">
        <v>90151702</v>
      </c>
      <c r="E4576" s="35" t="s">
        <v>2178</v>
      </c>
      <c r="F4576" t="s">
        <v>2218</v>
      </c>
      <c r="G4576" t="s">
        <v>555</v>
      </c>
      <c r="H4576" s="37">
        <v>1830.6</v>
      </c>
      <c r="I4576" s="37">
        <f t="shared" si="92"/>
        <v>1793.9879999999998</v>
      </c>
      <c r="J4576" s="35" t="s">
        <v>1395</v>
      </c>
      <c r="K4576" s="35" t="s">
        <v>2178</v>
      </c>
      <c r="L4576" s="33">
        <v>0.02</v>
      </c>
      <c r="M4576" s="21" t="s">
        <v>14848</v>
      </c>
      <c r="N4576" s="35" t="s">
        <v>1396</v>
      </c>
      <c r="O4576" s="45" t="s">
        <v>83</v>
      </c>
      <c r="P4576" s="35" t="s">
        <v>13496</v>
      </c>
    </row>
    <row r="4577" spans="2:16">
      <c r="B4577" s="35" t="s">
        <v>41</v>
      </c>
      <c r="C4577" s="35" t="s">
        <v>14789</v>
      </c>
      <c r="D4577" s="36">
        <v>90151702</v>
      </c>
      <c r="E4577" s="35" t="s">
        <v>2179</v>
      </c>
      <c r="F4577" t="s">
        <v>2219</v>
      </c>
      <c r="G4577" t="s">
        <v>555</v>
      </c>
      <c r="H4577" s="37">
        <v>2154.6</v>
      </c>
      <c r="I4577" s="37">
        <f t="shared" si="92"/>
        <v>2111.5079999999998</v>
      </c>
      <c r="J4577" s="35" t="s">
        <v>1395</v>
      </c>
      <c r="K4577" s="35" t="s">
        <v>2179</v>
      </c>
      <c r="L4577" s="33">
        <v>0.02</v>
      </c>
      <c r="M4577" s="21" t="s">
        <v>14848</v>
      </c>
      <c r="N4577" s="35" t="s">
        <v>1396</v>
      </c>
      <c r="O4577" s="45" t="s">
        <v>83</v>
      </c>
      <c r="P4577" s="35" t="s">
        <v>13496</v>
      </c>
    </row>
    <row r="4578" spans="2:16">
      <c r="B4578" s="35" t="s">
        <v>41</v>
      </c>
      <c r="C4578" s="35" t="s">
        <v>14789</v>
      </c>
      <c r="D4578" s="36">
        <v>90151702</v>
      </c>
      <c r="E4578" s="35" t="s">
        <v>2180</v>
      </c>
      <c r="F4578" t="s">
        <v>2220</v>
      </c>
      <c r="G4578" t="s">
        <v>555</v>
      </c>
      <c r="H4578" s="37">
        <v>2154.6</v>
      </c>
      <c r="I4578" s="37">
        <f t="shared" si="92"/>
        <v>2111.5079999999998</v>
      </c>
      <c r="J4578" s="35" t="s">
        <v>1395</v>
      </c>
      <c r="K4578" s="35" t="s">
        <v>2180</v>
      </c>
      <c r="L4578" s="33">
        <v>0.02</v>
      </c>
      <c r="M4578" s="21" t="s">
        <v>14848</v>
      </c>
      <c r="N4578" s="35" t="s">
        <v>1396</v>
      </c>
      <c r="O4578" s="45" t="s">
        <v>83</v>
      </c>
      <c r="P4578" s="35" t="s">
        <v>13496</v>
      </c>
    </row>
    <row r="4579" spans="2:16">
      <c r="B4579" s="35" t="s">
        <v>41</v>
      </c>
      <c r="C4579" s="35" t="s">
        <v>14789</v>
      </c>
      <c r="D4579" s="36">
        <v>90151702</v>
      </c>
      <c r="E4579" s="35" t="s">
        <v>2181</v>
      </c>
      <c r="F4579" t="s">
        <v>2221</v>
      </c>
      <c r="G4579" t="s">
        <v>555</v>
      </c>
      <c r="H4579" s="37">
        <v>21330</v>
      </c>
      <c r="I4579" s="37">
        <f t="shared" si="92"/>
        <v>20903.399999999998</v>
      </c>
      <c r="J4579" s="35" t="s">
        <v>1395</v>
      </c>
      <c r="K4579" s="35" t="s">
        <v>2181</v>
      </c>
      <c r="L4579" s="33">
        <v>0.02</v>
      </c>
      <c r="M4579" s="21" t="s">
        <v>14848</v>
      </c>
      <c r="N4579" s="35" t="s">
        <v>1396</v>
      </c>
      <c r="O4579" s="45" t="s">
        <v>83</v>
      </c>
      <c r="P4579" s="35" t="s">
        <v>13496</v>
      </c>
    </row>
    <row r="4580" spans="2:16">
      <c r="B4580" s="35" t="s">
        <v>41</v>
      </c>
      <c r="C4580" s="35" t="s">
        <v>14789</v>
      </c>
      <c r="D4580" s="36">
        <v>90151702</v>
      </c>
      <c r="E4580" s="35" t="s">
        <v>2182</v>
      </c>
      <c r="F4580" t="s">
        <v>2222</v>
      </c>
      <c r="G4580" t="s">
        <v>555</v>
      </c>
      <c r="H4580" s="37">
        <v>297</v>
      </c>
      <c r="I4580" s="37">
        <f t="shared" si="92"/>
        <v>291.06</v>
      </c>
      <c r="J4580" s="35" t="s">
        <v>1395</v>
      </c>
      <c r="K4580" s="35" t="s">
        <v>2182</v>
      </c>
      <c r="L4580" s="33">
        <v>0.02</v>
      </c>
      <c r="M4580" s="21" t="s">
        <v>14848</v>
      </c>
      <c r="N4580" s="35" t="s">
        <v>1396</v>
      </c>
      <c r="O4580" s="45" t="s">
        <v>83</v>
      </c>
      <c r="P4580" s="35" t="s">
        <v>13496</v>
      </c>
    </row>
    <row r="4581" spans="2:16">
      <c r="B4581" s="35" t="s">
        <v>41</v>
      </c>
      <c r="C4581" s="35" t="s">
        <v>14789</v>
      </c>
      <c r="D4581" s="36">
        <v>90151702</v>
      </c>
      <c r="E4581" s="35" t="s">
        <v>2183</v>
      </c>
      <c r="F4581" t="s">
        <v>2223</v>
      </c>
      <c r="G4581" t="s">
        <v>555</v>
      </c>
      <c r="H4581" s="37">
        <v>297</v>
      </c>
      <c r="I4581" s="37">
        <f t="shared" si="92"/>
        <v>291.06</v>
      </c>
      <c r="J4581" s="35" t="s">
        <v>1395</v>
      </c>
      <c r="K4581" s="35" t="s">
        <v>2183</v>
      </c>
      <c r="L4581" s="33">
        <v>0.02</v>
      </c>
      <c r="M4581" s="21" t="s">
        <v>14848</v>
      </c>
      <c r="N4581" s="35" t="s">
        <v>1396</v>
      </c>
      <c r="O4581" s="45" t="s">
        <v>83</v>
      </c>
      <c r="P4581" s="35" t="s">
        <v>13496</v>
      </c>
    </row>
    <row r="4582" spans="2:16">
      <c r="B4582" s="35" t="s">
        <v>41</v>
      </c>
      <c r="C4582" s="35" t="s">
        <v>14789</v>
      </c>
      <c r="D4582" s="36">
        <v>90151702</v>
      </c>
      <c r="E4582" s="35" t="s">
        <v>2184</v>
      </c>
      <c r="F4582" t="s">
        <v>2224</v>
      </c>
      <c r="G4582" t="s">
        <v>555</v>
      </c>
      <c r="H4582" s="37">
        <v>621</v>
      </c>
      <c r="I4582" s="37">
        <f t="shared" si="92"/>
        <v>608.58000000000004</v>
      </c>
      <c r="J4582" s="35" t="s">
        <v>1395</v>
      </c>
      <c r="K4582" s="35" t="s">
        <v>2184</v>
      </c>
      <c r="L4582" s="33">
        <v>0.02</v>
      </c>
      <c r="M4582" s="21" t="s">
        <v>14848</v>
      </c>
      <c r="N4582" s="35" t="s">
        <v>1396</v>
      </c>
      <c r="O4582" s="45" t="s">
        <v>83</v>
      </c>
      <c r="P4582" s="35" t="s">
        <v>13496</v>
      </c>
    </row>
    <row r="4583" spans="2:16">
      <c r="B4583" s="35" t="s">
        <v>41</v>
      </c>
      <c r="C4583" s="35" t="s">
        <v>14789</v>
      </c>
      <c r="D4583" s="36">
        <v>90151702</v>
      </c>
      <c r="E4583" s="35" t="s">
        <v>2185</v>
      </c>
      <c r="F4583" t="s">
        <v>2225</v>
      </c>
      <c r="G4583" t="s">
        <v>555</v>
      </c>
      <c r="H4583" s="37">
        <v>621</v>
      </c>
      <c r="I4583" s="37">
        <f t="shared" si="92"/>
        <v>608.58000000000004</v>
      </c>
      <c r="J4583" s="35" t="s">
        <v>1395</v>
      </c>
      <c r="K4583" s="35" t="s">
        <v>2185</v>
      </c>
      <c r="L4583" s="33">
        <v>0.02</v>
      </c>
      <c r="M4583" s="21" t="s">
        <v>14848</v>
      </c>
      <c r="N4583" s="35" t="s">
        <v>1396</v>
      </c>
      <c r="O4583" s="45" t="s">
        <v>83</v>
      </c>
      <c r="P4583" s="35" t="s">
        <v>13496</v>
      </c>
    </row>
    <row r="4584" spans="2:16">
      <c r="B4584" s="35" t="s">
        <v>41</v>
      </c>
      <c r="C4584" s="35" t="s">
        <v>14789</v>
      </c>
      <c r="D4584" s="36">
        <v>90151702</v>
      </c>
      <c r="E4584" s="35" t="s">
        <v>2186</v>
      </c>
      <c r="F4584" t="s">
        <v>2226</v>
      </c>
      <c r="G4584" t="s">
        <v>555</v>
      </c>
      <c r="H4584" s="37">
        <v>297</v>
      </c>
      <c r="I4584" s="37">
        <f t="shared" si="92"/>
        <v>291.06</v>
      </c>
      <c r="J4584" s="35" t="s">
        <v>1395</v>
      </c>
      <c r="K4584" s="35" t="s">
        <v>2186</v>
      </c>
      <c r="L4584" s="33">
        <v>0.02</v>
      </c>
      <c r="M4584" s="21" t="s">
        <v>14848</v>
      </c>
      <c r="N4584" s="35" t="s">
        <v>1396</v>
      </c>
      <c r="O4584" s="45" t="s">
        <v>83</v>
      </c>
      <c r="P4584" s="35" t="s">
        <v>13496</v>
      </c>
    </row>
    <row r="4585" spans="2:16">
      <c r="B4585" s="35" t="s">
        <v>41</v>
      </c>
      <c r="C4585" s="35" t="s">
        <v>14789</v>
      </c>
      <c r="D4585" s="36">
        <v>90151702</v>
      </c>
      <c r="E4585" s="35" t="s">
        <v>2187</v>
      </c>
      <c r="F4585" t="s">
        <v>2227</v>
      </c>
      <c r="G4585" t="s">
        <v>555</v>
      </c>
      <c r="H4585" s="37">
        <v>28303.56</v>
      </c>
      <c r="I4585" s="37">
        <f t="shared" si="92"/>
        <v>27737.488799999999</v>
      </c>
      <c r="J4585" s="35" t="s">
        <v>1395</v>
      </c>
      <c r="K4585" s="35" t="s">
        <v>2187</v>
      </c>
      <c r="L4585" s="33">
        <v>0.02</v>
      </c>
      <c r="M4585" s="21" t="s">
        <v>14848</v>
      </c>
      <c r="N4585" s="35" t="s">
        <v>1396</v>
      </c>
      <c r="O4585" s="45" t="s">
        <v>83</v>
      </c>
      <c r="P4585" s="35" t="s">
        <v>13496</v>
      </c>
    </row>
    <row r="4586" spans="2:16">
      <c r="B4586" s="35" t="s">
        <v>41</v>
      </c>
      <c r="C4586" s="35" t="s">
        <v>14789</v>
      </c>
      <c r="D4586" s="36">
        <v>90151702</v>
      </c>
      <c r="E4586" s="35" t="s">
        <v>2188</v>
      </c>
      <c r="F4586" t="s">
        <v>2228</v>
      </c>
      <c r="G4586" t="s">
        <v>555</v>
      </c>
      <c r="H4586" s="37">
        <v>1688.04</v>
      </c>
      <c r="I4586" s="37">
        <f t="shared" si="92"/>
        <v>1654.2791999999999</v>
      </c>
      <c r="J4586" s="35" t="s">
        <v>1395</v>
      </c>
      <c r="K4586" s="35" t="s">
        <v>2188</v>
      </c>
      <c r="L4586" s="33">
        <v>0.02</v>
      </c>
      <c r="M4586" s="21" t="s">
        <v>14848</v>
      </c>
      <c r="N4586" s="35" t="s">
        <v>1396</v>
      </c>
      <c r="O4586" s="45" t="s">
        <v>83</v>
      </c>
      <c r="P4586" s="35" t="s">
        <v>13496</v>
      </c>
    </row>
    <row r="4587" spans="2:16">
      <c r="B4587" s="35" t="s">
        <v>41</v>
      </c>
      <c r="C4587" s="35" t="s">
        <v>14789</v>
      </c>
      <c r="D4587" s="36">
        <v>90151702</v>
      </c>
      <c r="E4587" s="35" t="s">
        <v>2189</v>
      </c>
      <c r="F4587" t="s">
        <v>2229</v>
      </c>
      <c r="G4587" t="s">
        <v>555</v>
      </c>
      <c r="H4587" s="37">
        <v>1688.04</v>
      </c>
      <c r="I4587" s="37">
        <f t="shared" si="92"/>
        <v>1654.2791999999999</v>
      </c>
      <c r="J4587" s="35" t="s">
        <v>1395</v>
      </c>
      <c r="K4587" s="35" t="s">
        <v>2189</v>
      </c>
      <c r="L4587" s="33">
        <v>0.02</v>
      </c>
      <c r="M4587" s="21" t="s">
        <v>14848</v>
      </c>
      <c r="N4587" s="35" t="s">
        <v>1396</v>
      </c>
      <c r="O4587" s="45" t="s">
        <v>83</v>
      </c>
      <c r="P4587" s="35" t="s">
        <v>13496</v>
      </c>
    </row>
    <row r="4588" spans="2:16">
      <c r="B4588" s="35" t="s">
        <v>41</v>
      </c>
      <c r="C4588" s="35" t="s">
        <v>14789</v>
      </c>
      <c r="D4588" s="36">
        <v>90151702</v>
      </c>
      <c r="E4588" s="35" t="s">
        <v>2190</v>
      </c>
      <c r="F4588" t="s">
        <v>2230</v>
      </c>
      <c r="G4588" t="s">
        <v>555</v>
      </c>
      <c r="H4588" s="37">
        <v>2413.8000000000002</v>
      </c>
      <c r="I4588" s="37">
        <f t="shared" si="92"/>
        <v>2365.5240000000003</v>
      </c>
      <c r="J4588" s="35" t="s">
        <v>1395</v>
      </c>
      <c r="K4588" s="35" t="s">
        <v>2190</v>
      </c>
      <c r="L4588" s="33">
        <v>0.02</v>
      </c>
      <c r="M4588" s="21" t="s">
        <v>14848</v>
      </c>
      <c r="N4588" s="35" t="s">
        <v>1396</v>
      </c>
      <c r="O4588" s="45" t="s">
        <v>83</v>
      </c>
      <c r="P4588" s="35" t="s">
        <v>13496</v>
      </c>
    </row>
    <row r="4589" spans="2:16">
      <c r="B4589" s="35" t="s">
        <v>41</v>
      </c>
      <c r="C4589" s="35" t="s">
        <v>14789</v>
      </c>
      <c r="D4589" s="36">
        <v>90151702</v>
      </c>
      <c r="E4589" s="35" t="s">
        <v>2191</v>
      </c>
      <c r="F4589" t="s">
        <v>2231</v>
      </c>
      <c r="G4589" t="s">
        <v>555</v>
      </c>
      <c r="H4589" s="37">
        <v>2413.8000000000002</v>
      </c>
      <c r="I4589" s="37">
        <f t="shared" si="92"/>
        <v>2365.5240000000003</v>
      </c>
      <c r="J4589" s="35" t="s">
        <v>1395</v>
      </c>
      <c r="K4589" s="35" t="s">
        <v>2191</v>
      </c>
      <c r="L4589" s="33">
        <v>0.02</v>
      </c>
      <c r="M4589" s="21" t="s">
        <v>14848</v>
      </c>
      <c r="N4589" s="35" t="s">
        <v>1396</v>
      </c>
      <c r="O4589" s="45" t="s">
        <v>83</v>
      </c>
      <c r="P4589" s="35" t="s">
        <v>13496</v>
      </c>
    </row>
    <row r="4590" spans="2:16">
      <c r="B4590" s="35" t="s">
        <v>41</v>
      </c>
      <c r="C4590" s="35" t="s">
        <v>14789</v>
      </c>
      <c r="D4590" s="36">
        <v>90151702</v>
      </c>
      <c r="E4590" s="35" t="s">
        <v>2192</v>
      </c>
      <c r="F4590" t="s">
        <v>2232</v>
      </c>
      <c r="G4590" t="s">
        <v>555</v>
      </c>
      <c r="H4590" s="37">
        <v>1620</v>
      </c>
      <c r="I4590" s="37">
        <f t="shared" si="92"/>
        <v>1587.6</v>
      </c>
      <c r="J4590" s="35" t="s">
        <v>1395</v>
      </c>
      <c r="K4590" s="35" t="s">
        <v>2192</v>
      </c>
      <c r="L4590" s="33">
        <v>0.02</v>
      </c>
      <c r="M4590" s="21" t="s">
        <v>14848</v>
      </c>
      <c r="N4590" s="35" t="s">
        <v>1396</v>
      </c>
      <c r="O4590" s="45" t="s">
        <v>83</v>
      </c>
      <c r="P4590" s="35" t="s">
        <v>13496</v>
      </c>
    </row>
    <row r="4591" spans="2:16">
      <c r="B4591" s="35" t="s">
        <v>41</v>
      </c>
      <c r="C4591" s="35" t="s">
        <v>14789</v>
      </c>
      <c r="D4591" s="36">
        <v>90151702</v>
      </c>
      <c r="E4591" s="35" t="s">
        <v>2193</v>
      </c>
      <c r="F4591" t="s">
        <v>2233</v>
      </c>
      <c r="G4591" t="s">
        <v>555</v>
      </c>
      <c r="H4591" s="37">
        <v>15115.68</v>
      </c>
      <c r="I4591" s="37">
        <f t="shared" si="92"/>
        <v>14813.366400000001</v>
      </c>
      <c r="J4591" s="35" t="s">
        <v>1395</v>
      </c>
      <c r="K4591" s="35" t="s">
        <v>2193</v>
      </c>
      <c r="L4591" s="33">
        <v>0.02</v>
      </c>
      <c r="M4591" s="21" t="s">
        <v>14848</v>
      </c>
      <c r="N4591" s="35" t="s">
        <v>1396</v>
      </c>
      <c r="O4591" s="45" t="s">
        <v>83</v>
      </c>
      <c r="P4591" s="35" t="s">
        <v>13496</v>
      </c>
    </row>
    <row r="4592" spans="2:16">
      <c r="B4592" s="35" t="s">
        <v>41</v>
      </c>
      <c r="C4592" s="35" t="s">
        <v>14789</v>
      </c>
      <c r="D4592" s="36">
        <v>90151702</v>
      </c>
      <c r="E4592" s="35" t="s">
        <v>2194</v>
      </c>
      <c r="F4592" t="s">
        <v>2234</v>
      </c>
      <c r="G4592" t="s">
        <v>555</v>
      </c>
      <c r="H4592" s="37">
        <v>574.55999999999995</v>
      </c>
      <c r="I4592" s="37">
        <f t="shared" si="92"/>
        <v>563.0687999999999</v>
      </c>
      <c r="J4592" s="35" t="s">
        <v>1395</v>
      </c>
      <c r="K4592" s="35" t="s">
        <v>2194</v>
      </c>
      <c r="L4592" s="33">
        <v>0.02</v>
      </c>
      <c r="M4592" s="21" t="s">
        <v>14848</v>
      </c>
      <c r="N4592" s="35" t="s">
        <v>1396</v>
      </c>
      <c r="O4592" s="45" t="s">
        <v>83</v>
      </c>
      <c r="P4592" s="35" t="s">
        <v>13496</v>
      </c>
    </row>
    <row r="4593" spans="2:16">
      <c r="B4593" s="35" t="s">
        <v>41</v>
      </c>
      <c r="C4593" s="35" t="s">
        <v>14789</v>
      </c>
      <c r="D4593" s="36">
        <v>90151702</v>
      </c>
      <c r="E4593" s="35" t="s">
        <v>2195</v>
      </c>
      <c r="F4593" t="s">
        <v>2235</v>
      </c>
      <c r="G4593" t="s">
        <v>555</v>
      </c>
      <c r="H4593" s="37">
        <v>5940</v>
      </c>
      <c r="I4593" s="37">
        <f t="shared" si="92"/>
        <v>5821.2</v>
      </c>
      <c r="J4593" s="35" t="s">
        <v>1395</v>
      </c>
      <c r="K4593" s="35" t="s">
        <v>2195</v>
      </c>
      <c r="L4593" s="33">
        <v>0.02</v>
      </c>
      <c r="M4593" s="21" t="s">
        <v>14848</v>
      </c>
      <c r="N4593" s="35" t="s">
        <v>1396</v>
      </c>
      <c r="O4593" s="45" t="s">
        <v>83</v>
      </c>
      <c r="P4593" s="35" t="s">
        <v>13496</v>
      </c>
    </row>
    <row r="4594" spans="2:16">
      <c r="B4594" s="35" t="s">
        <v>41</v>
      </c>
      <c r="C4594" s="35" t="s">
        <v>14789</v>
      </c>
      <c r="D4594" s="36">
        <v>90151702</v>
      </c>
      <c r="E4594" s="35" t="s">
        <v>2196</v>
      </c>
      <c r="F4594" t="s">
        <v>2236</v>
      </c>
      <c r="G4594" t="s">
        <v>555</v>
      </c>
      <c r="H4594" s="37">
        <v>7511.4</v>
      </c>
      <c r="I4594" s="37">
        <f t="shared" si="92"/>
        <v>7361.1719999999996</v>
      </c>
      <c r="J4594" s="35" t="s">
        <v>1395</v>
      </c>
      <c r="K4594" s="35" t="s">
        <v>2196</v>
      </c>
      <c r="L4594" s="33">
        <v>0.02</v>
      </c>
      <c r="M4594" s="21" t="s">
        <v>14848</v>
      </c>
      <c r="N4594" s="35" t="s">
        <v>1396</v>
      </c>
      <c r="O4594" s="45" t="s">
        <v>83</v>
      </c>
      <c r="P4594" s="35" t="s">
        <v>13496</v>
      </c>
    </row>
    <row r="4595" spans="2:16">
      <c r="B4595" s="35" t="s">
        <v>41</v>
      </c>
      <c r="C4595" s="35" t="s">
        <v>14789</v>
      </c>
      <c r="D4595" s="36">
        <v>90151702</v>
      </c>
      <c r="E4595" s="35" t="s">
        <v>2197</v>
      </c>
      <c r="F4595" t="s">
        <v>2237</v>
      </c>
      <c r="G4595" t="s">
        <v>555</v>
      </c>
      <c r="H4595" s="37">
        <v>7511.4</v>
      </c>
      <c r="I4595" s="37">
        <f t="shared" si="92"/>
        <v>7361.1719999999996</v>
      </c>
      <c r="J4595" s="35" t="s">
        <v>1395</v>
      </c>
      <c r="K4595" s="35" t="s">
        <v>2197</v>
      </c>
      <c r="L4595" s="33">
        <v>0.02</v>
      </c>
      <c r="M4595" s="21" t="s">
        <v>14848</v>
      </c>
      <c r="N4595" s="35" t="s">
        <v>1396</v>
      </c>
      <c r="O4595" s="45" t="s">
        <v>83</v>
      </c>
      <c r="P4595" s="35" t="s">
        <v>13496</v>
      </c>
    </row>
    <row r="4596" spans="2:16">
      <c r="B4596" s="35" t="s">
        <v>41</v>
      </c>
      <c r="C4596" s="35" t="s">
        <v>14789</v>
      </c>
      <c r="D4596" s="36">
        <v>90151702</v>
      </c>
      <c r="E4596" s="35" t="s">
        <v>2198</v>
      </c>
      <c r="F4596" t="s">
        <v>2237</v>
      </c>
      <c r="G4596" t="s">
        <v>555</v>
      </c>
      <c r="H4596" s="37">
        <v>7511.4</v>
      </c>
      <c r="I4596" s="37">
        <f t="shared" si="92"/>
        <v>7361.1719999999996</v>
      </c>
      <c r="J4596" s="35" t="s">
        <v>1395</v>
      </c>
      <c r="K4596" s="35" t="s">
        <v>2198</v>
      </c>
      <c r="L4596" s="33">
        <v>0.02</v>
      </c>
      <c r="M4596" s="21" t="s">
        <v>14848</v>
      </c>
      <c r="N4596" s="35" t="s">
        <v>1396</v>
      </c>
      <c r="O4596" s="45" t="s">
        <v>83</v>
      </c>
      <c r="P4596" s="35" t="s">
        <v>13496</v>
      </c>
    </row>
    <row r="4597" spans="2:16">
      <c r="B4597" s="35" t="s">
        <v>41</v>
      </c>
      <c r="C4597" s="35" t="s">
        <v>14789</v>
      </c>
      <c r="D4597" s="36">
        <v>90151702</v>
      </c>
      <c r="E4597" s="35" t="s">
        <v>2199</v>
      </c>
      <c r="F4597" t="s">
        <v>2238</v>
      </c>
      <c r="G4597" t="s">
        <v>555</v>
      </c>
      <c r="H4597" s="37">
        <v>7511.4</v>
      </c>
      <c r="I4597" s="37">
        <f t="shared" si="92"/>
        <v>7361.1719999999996</v>
      </c>
      <c r="J4597" s="35" t="s">
        <v>1395</v>
      </c>
      <c r="K4597" s="35" t="s">
        <v>2199</v>
      </c>
      <c r="L4597" s="33">
        <v>0.02</v>
      </c>
      <c r="M4597" s="21" t="s">
        <v>14848</v>
      </c>
      <c r="N4597" s="35" t="s">
        <v>1396</v>
      </c>
      <c r="O4597" s="45" t="s">
        <v>83</v>
      </c>
      <c r="P4597" s="35" t="s">
        <v>13496</v>
      </c>
    </row>
    <row r="4598" spans="2:16">
      <c r="B4598" s="35" t="s">
        <v>41</v>
      </c>
      <c r="C4598" s="35" t="s">
        <v>14789</v>
      </c>
      <c r="D4598" s="36">
        <v>90151702</v>
      </c>
      <c r="E4598" s="35" t="s">
        <v>2239</v>
      </c>
      <c r="F4598" t="s">
        <v>2280</v>
      </c>
      <c r="G4598" t="s">
        <v>555</v>
      </c>
      <c r="H4598" s="37">
        <v>10686.6</v>
      </c>
      <c r="I4598" s="37">
        <f t="shared" si="92"/>
        <v>10472.868</v>
      </c>
      <c r="J4598" s="35" t="s">
        <v>1395</v>
      </c>
      <c r="K4598" s="35" t="s">
        <v>2239</v>
      </c>
      <c r="L4598" s="33">
        <v>0.02</v>
      </c>
      <c r="M4598" s="21" t="s">
        <v>14848</v>
      </c>
      <c r="N4598" s="35" t="s">
        <v>1396</v>
      </c>
      <c r="O4598" s="45" t="s">
        <v>83</v>
      </c>
      <c r="P4598" s="35" t="s">
        <v>13496</v>
      </c>
    </row>
    <row r="4599" spans="2:16">
      <c r="B4599" s="35" t="s">
        <v>41</v>
      </c>
      <c r="C4599" s="35" t="s">
        <v>14789</v>
      </c>
      <c r="D4599" s="36">
        <v>90151702</v>
      </c>
      <c r="E4599" s="35" t="s">
        <v>2240</v>
      </c>
      <c r="F4599" t="s">
        <v>2281</v>
      </c>
      <c r="G4599" t="s">
        <v>555</v>
      </c>
      <c r="H4599" s="37">
        <v>26778.6</v>
      </c>
      <c r="I4599" s="37">
        <f t="shared" si="92"/>
        <v>26243.027999999998</v>
      </c>
      <c r="J4599" s="35" t="s">
        <v>1395</v>
      </c>
      <c r="K4599" s="35" t="s">
        <v>2240</v>
      </c>
      <c r="L4599" s="33">
        <v>0.02</v>
      </c>
      <c r="M4599" s="21" t="s">
        <v>14848</v>
      </c>
      <c r="N4599" s="35" t="s">
        <v>1396</v>
      </c>
      <c r="O4599" s="45" t="s">
        <v>83</v>
      </c>
      <c r="P4599" s="35" t="s">
        <v>13496</v>
      </c>
    </row>
    <row r="4600" spans="2:16">
      <c r="B4600" s="35" t="s">
        <v>41</v>
      </c>
      <c r="C4600" s="35" t="s">
        <v>14789</v>
      </c>
      <c r="D4600" s="36">
        <v>90151702</v>
      </c>
      <c r="E4600" s="35" t="s">
        <v>2241</v>
      </c>
      <c r="F4600" t="s">
        <v>2282</v>
      </c>
      <c r="G4600" t="s">
        <v>555</v>
      </c>
      <c r="H4600" s="37">
        <v>10254.6</v>
      </c>
      <c r="I4600" s="37">
        <f t="shared" si="92"/>
        <v>10049.508</v>
      </c>
      <c r="J4600" s="35" t="s">
        <v>1395</v>
      </c>
      <c r="K4600" s="35" t="s">
        <v>2241</v>
      </c>
      <c r="L4600" s="33">
        <v>0.02</v>
      </c>
      <c r="M4600" s="21" t="s">
        <v>14848</v>
      </c>
      <c r="N4600" s="35" t="s">
        <v>1396</v>
      </c>
      <c r="O4600" s="45" t="s">
        <v>83</v>
      </c>
      <c r="P4600" s="35" t="s">
        <v>13496</v>
      </c>
    </row>
    <row r="4601" spans="2:16">
      <c r="B4601" s="35" t="s">
        <v>41</v>
      </c>
      <c r="C4601" s="35" t="s">
        <v>14789</v>
      </c>
      <c r="D4601" s="36">
        <v>90151702</v>
      </c>
      <c r="E4601" s="35" t="s">
        <v>2242</v>
      </c>
      <c r="F4601" t="s">
        <v>2283</v>
      </c>
      <c r="G4601" t="s">
        <v>555</v>
      </c>
      <c r="H4601" s="37">
        <v>7338.6</v>
      </c>
      <c r="I4601" s="37">
        <f t="shared" si="92"/>
        <v>7191.8280000000004</v>
      </c>
      <c r="J4601" s="35" t="s">
        <v>1395</v>
      </c>
      <c r="K4601" s="35" t="s">
        <v>2242</v>
      </c>
      <c r="L4601" s="33">
        <v>0.02</v>
      </c>
      <c r="M4601" s="21" t="s">
        <v>14848</v>
      </c>
      <c r="N4601" s="35" t="s">
        <v>1396</v>
      </c>
      <c r="O4601" s="45" t="s">
        <v>83</v>
      </c>
      <c r="P4601" s="35" t="s">
        <v>13496</v>
      </c>
    </row>
    <row r="4602" spans="2:16">
      <c r="B4602" s="35" t="s">
        <v>41</v>
      </c>
      <c r="C4602" s="35" t="s">
        <v>14789</v>
      </c>
      <c r="D4602" s="36">
        <v>90151702</v>
      </c>
      <c r="E4602" s="35" t="s">
        <v>2243</v>
      </c>
      <c r="F4602" t="s">
        <v>2284</v>
      </c>
      <c r="G4602" t="s">
        <v>555</v>
      </c>
      <c r="H4602" s="37">
        <v>7338.6</v>
      </c>
      <c r="I4602" s="37">
        <f t="shared" si="92"/>
        <v>7191.8280000000004</v>
      </c>
      <c r="J4602" s="35" t="s">
        <v>1395</v>
      </c>
      <c r="K4602" s="35" t="s">
        <v>2243</v>
      </c>
      <c r="L4602" s="33">
        <v>0.02</v>
      </c>
      <c r="M4602" s="21" t="s">
        <v>14848</v>
      </c>
      <c r="N4602" s="35" t="s">
        <v>1396</v>
      </c>
      <c r="O4602" s="45" t="s">
        <v>83</v>
      </c>
      <c r="P4602" s="35" t="s">
        <v>13496</v>
      </c>
    </row>
    <row r="4603" spans="2:16">
      <c r="B4603" s="35" t="s">
        <v>41</v>
      </c>
      <c r="C4603" s="35" t="s">
        <v>14789</v>
      </c>
      <c r="D4603" s="36">
        <v>90151702</v>
      </c>
      <c r="E4603" s="35" t="s">
        <v>2244</v>
      </c>
      <c r="F4603" t="s">
        <v>2285</v>
      </c>
      <c r="G4603" t="s">
        <v>555</v>
      </c>
      <c r="H4603" s="37">
        <v>7662.6</v>
      </c>
      <c r="I4603" s="37">
        <f t="shared" si="92"/>
        <v>7509.348</v>
      </c>
      <c r="J4603" s="35" t="s">
        <v>1395</v>
      </c>
      <c r="K4603" s="35" t="s">
        <v>2244</v>
      </c>
      <c r="L4603" s="33">
        <v>0.02</v>
      </c>
      <c r="M4603" s="21" t="s">
        <v>14848</v>
      </c>
      <c r="N4603" s="35" t="s">
        <v>1396</v>
      </c>
      <c r="O4603" s="45" t="s">
        <v>83</v>
      </c>
      <c r="P4603" s="35" t="s">
        <v>13496</v>
      </c>
    </row>
    <row r="4604" spans="2:16">
      <c r="B4604" s="35" t="s">
        <v>41</v>
      </c>
      <c r="C4604" s="35" t="s">
        <v>14789</v>
      </c>
      <c r="D4604" s="36">
        <v>90151702</v>
      </c>
      <c r="E4604" s="35" t="s">
        <v>2245</v>
      </c>
      <c r="F4604" t="s">
        <v>2286</v>
      </c>
      <c r="G4604" t="s">
        <v>555</v>
      </c>
      <c r="H4604" s="37">
        <v>7338.6</v>
      </c>
      <c r="I4604" s="37">
        <f t="shared" si="92"/>
        <v>7191.8280000000004</v>
      </c>
      <c r="J4604" s="35" t="s">
        <v>1395</v>
      </c>
      <c r="K4604" s="35" t="s">
        <v>2245</v>
      </c>
      <c r="L4604" s="33">
        <v>0.02</v>
      </c>
      <c r="M4604" s="21" t="s">
        <v>14848</v>
      </c>
      <c r="N4604" s="35" t="s">
        <v>1396</v>
      </c>
      <c r="O4604" s="45" t="s">
        <v>83</v>
      </c>
      <c r="P4604" s="35" t="s">
        <v>13496</v>
      </c>
    </row>
    <row r="4605" spans="2:16">
      <c r="B4605" s="35" t="s">
        <v>41</v>
      </c>
      <c r="C4605" s="35" t="s">
        <v>14789</v>
      </c>
      <c r="D4605" s="36">
        <v>90151702</v>
      </c>
      <c r="E4605" s="35" t="s">
        <v>2246</v>
      </c>
      <c r="F4605" t="s">
        <v>2287</v>
      </c>
      <c r="G4605" t="s">
        <v>555</v>
      </c>
      <c r="H4605" s="37">
        <v>7662.6</v>
      </c>
      <c r="I4605" s="37">
        <f t="shared" si="92"/>
        <v>7509.348</v>
      </c>
      <c r="J4605" s="35" t="s">
        <v>1395</v>
      </c>
      <c r="K4605" s="35" t="s">
        <v>2246</v>
      </c>
      <c r="L4605" s="33">
        <v>0.02</v>
      </c>
      <c r="M4605" s="21" t="s">
        <v>14848</v>
      </c>
      <c r="N4605" s="35" t="s">
        <v>1396</v>
      </c>
      <c r="O4605" s="45" t="s">
        <v>83</v>
      </c>
      <c r="P4605" s="35" t="s">
        <v>13496</v>
      </c>
    </row>
    <row r="4606" spans="2:16">
      <c r="B4606" s="35" t="s">
        <v>41</v>
      </c>
      <c r="C4606" s="35" t="s">
        <v>14789</v>
      </c>
      <c r="D4606" s="36">
        <v>90151702</v>
      </c>
      <c r="E4606" s="35" t="s">
        <v>2247</v>
      </c>
      <c r="F4606" t="s">
        <v>2288</v>
      </c>
      <c r="G4606" t="s">
        <v>555</v>
      </c>
      <c r="H4606" s="37">
        <v>8310.6</v>
      </c>
      <c r="I4606" s="37">
        <f t="shared" si="92"/>
        <v>8144.3879999999999</v>
      </c>
      <c r="J4606" s="35" t="s">
        <v>1395</v>
      </c>
      <c r="K4606" s="35" t="s">
        <v>2247</v>
      </c>
      <c r="L4606" s="33">
        <v>0.02</v>
      </c>
      <c r="M4606" s="21" t="s">
        <v>14848</v>
      </c>
      <c r="N4606" s="35" t="s">
        <v>1396</v>
      </c>
      <c r="O4606" s="45" t="s">
        <v>83</v>
      </c>
      <c r="P4606" s="35" t="s">
        <v>13496</v>
      </c>
    </row>
    <row r="4607" spans="2:16">
      <c r="B4607" s="35" t="s">
        <v>41</v>
      </c>
      <c r="C4607" s="35" t="s">
        <v>14789</v>
      </c>
      <c r="D4607" s="36">
        <v>90151702</v>
      </c>
      <c r="E4607" s="35" t="s">
        <v>2248</v>
      </c>
      <c r="F4607" t="s">
        <v>2289</v>
      </c>
      <c r="G4607" t="s">
        <v>555</v>
      </c>
      <c r="H4607" s="37">
        <v>8634.6</v>
      </c>
      <c r="I4607" s="37">
        <f t="shared" si="92"/>
        <v>8461.9079999999994</v>
      </c>
      <c r="J4607" s="35" t="s">
        <v>1395</v>
      </c>
      <c r="K4607" s="35" t="s">
        <v>2248</v>
      </c>
      <c r="L4607" s="33">
        <v>0.02</v>
      </c>
      <c r="M4607" s="21" t="s">
        <v>14848</v>
      </c>
      <c r="N4607" s="35" t="s">
        <v>1396</v>
      </c>
      <c r="O4607" s="45" t="s">
        <v>83</v>
      </c>
      <c r="P4607" s="35" t="s">
        <v>13496</v>
      </c>
    </row>
    <row r="4608" spans="2:16">
      <c r="B4608" s="35" t="s">
        <v>41</v>
      </c>
      <c r="C4608" s="35" t="s">
        <v>14789</v>
      </c>
      <c r="D4608" s="36">
        <v>90151702</v>
      </c>
      <c r="E4608" s="35" t="s">
        <v>2249</v>
      </c>
      <c r="F4608" t="s">
        <v>2290</v>
      </c>
      <c r="G4608" t="s">
        <v>555</v>
      </c>
      <c r="H4608" s="37">
        <v>4649.3999999999996</v>
      </c>
      <c r="I4608" s="37">
        <f t="shared" si="92"/>
        <v>4556.4119999999994</v>
      </c>
      <c r="J4608" s="35" t="s">
        <v>1395</v>
      </c>
      <c r="K4608" s="35" t="s">
        <v>2249</v>
      </c>
      <c r="L4608" s="33">
        <v>0.02</v>
      </c>
      <c r="M4608" s="21" t="s">
        <v>14848</v>
      </c>
      <c r="N4608" s="35" t="s">
        <v>1396</v>
      </c>
      <c r="O4608" s="45" t="s">
        <v>83</v>
      </c>
      <c r="P4608" s="35" t="s">
        <v>13496</v>
      </c>
    </row>
    <row r="4609" spans="2:16">
      <c r="B4609" s="35" t="s">
        <v>41</v>
      </c>
      <c r="C4609" s="35" t="s">
        <v>14789</v>
      </c>
      <c r="D4609" s="36">
        <v>90151702</v>
      </c>
      <c r="E4609" s="35" t="s">
        <v>2250</v>
      </c>
      <c r="F4609" t="s">
        <v>2291</v>
      </c>
      <c r="G4609" t="s">
        <v>555</v>
      </c>
      <c r="H4609" s="37">
        <v>4649.3999999999996</v>
      </c>
      <c r="I4609" s="37">
        <f t="shared" si="92"/>
        <v>4556.4119999999994</v>
      </c>
      <c r="J4609" s="35" t="s">
        <v>1395</v>
      </c>
      <c r="K4609" s="35" t="s">
        <v>2250</v>
      </c>
      <c r="L4609" s="33">
        <v>0.02</v>
      </c>
      <c r="M4609" s="21" t="s">
        <v>14848</v>
      </c>
      <c r="N4609" s="35" t="s">
        <v>1396</v>
      </c>
      <c r="O4609" s="45" t="s">
        <v>83</v>
      </c>
      <c r="P4609" s="35" t="s">
        <v>13496</v>
      </c>
    </row>
    <row r="4610" spans="2:16">
      <c r="B4610" s="35" t="s">
        <v>41</v>
      </c>
      <c r="C4610" s="35" t="s">
        <v>14789</v>
      </c>
      <c r="D4610" s="36">
        <v>90151702</v>
      </c>
      <c r="E4610" s="35" t="s">
        <v>2251</v>
      </c>
      <c r="F4610" t="s">
        <v>2292</v>
      </c>
      <c r="G4610" t="s">
        <v>555</v>
      </c>
      <c r="H4610" s="37">
        <v>4854.6000000000004</v>
      </c>
      <c r="I4610" s="37">
        <f t="shared" si="92"/>
        <v>4757.5080000000007</v>
      </c>
      <c r="J4610" s="35" t="s">
        <v>1395</v>
      </c>
      <c r="K4610" s="35" t="s">
        <v>2251</v>
      </c>
      <c r="L4610" s="33">
        <v>0.02</v>
      </c>
      <c r="M4610" s="21" t="s">
        <v>14848</v>
      </c>
      <c r="N4610" s="35" t="s">
        <v>1396</v>
      </c>
      <c r="O4610" s="45" t="s">
        <v>83</v>
      </c>
      <c r="P4610" s="35" t="s">
        <v>13496</v>
      </c>
    </row>
    <row r="4611" spans="2:16">
      <c r="B4611" s="35" t="s">
        <v>41</v>
      </c>
      <c r="C4611" s="35" t="s">
        <v>14789</v>
      </c>
      <c r="D4611" s="36">
        <v>90151702</v>
      </c>
      <c r="E4611" s="35" t="s">
        <v>2252</v>
      </c>
      <c r="F4611" t="s">
        <v>2293</v>
      </c>
      <c r="G4611" t="s">
        <v>555</v>
      </c>
      <c r="H4611" s="37">
        <v>4806</v>
      </c>
      <c r="I4611" s="37">
        <f t="shared" si="92"/>
        <v>4709.88</v>
      </c>
      <c r="J4611" s="35" t="s">
        <v>1395</v>
      </c>
      <c r="K4611" s="35" t="s">
        <v>2252</v>
      </c>
      <c r="L4611" s="33">
        <v>0.02</v>
      </c>
      <c r="M4611" s="21" t="s">
        <v>14848</v>
      </c>
      <c r="N4611" s="35" t="s">
        <v>1396</v>
      </c>
      <c r="O4611" s="45" t="s">
        <v>83</v>
      </c>
      <c r="P4611" s="35" t="s">
        <v>13496</v>
      </c>
    </row>
    <row r="4612" spans="2:16">
      <c r="B4612" s="35" t="s">
        <v>41</v>
      </c>
      <c r="C4612" s="35" t="s">
        <v>14789</v>
      </c>
      <c r="D4612" s="36">
        <v>90151702</v>
      </c>
      <c r="E4612" s="35" t="s">
        <v>2253</v>
      </c>
      <c r="F4612" t="s">
        <v>2293</v>
      </c>
      <c r="G4612" t="s">
        <v>555</v>
      </c>
      <c r="H4612" s="37">
        <v>4854.6000000000004</v>
      </c>
      <c r="I4612" s="37">
        <f t="shared" si="92"/>
        <v>4757.5080000000007</v>
      </c>
      <c r="J4612" s="35" t="s">
        <v>1395</v>
      </c>
      <c r="K4612" s="35" t="s">
        <v>2253</v>
      </c>
      <c r="L4612" s="33">
        <v>0.02</v>
      </c>
      <c r="M4612" s="21" t="s">
        <v>14848</v>
      </c>
      <c r="N4612" s="35" t="s">
        <v>1396</v>
      </c>
      <c r="O4612" s="45" t="s">
        <v>83</v>
      </c>
      <c r="P4612" s="35" t="s">
        <v>13496</v>
      </c>
    </row>
    <row r="4613" spans="2:16">
      <c r="B4613" s="35" t="s">
        <v>41</v>
      </c>
      <c r="C4613" s="35" t="s">
        <v>14789</v>
      </c>
      <c r="D4613" s="36">
        <v>90151702</v>
      </c>
      <c r="E4613" s="35" t="s">
        <v>2254</v>
      </c>
      <c r="F4613" t="s">
        <v>2294</v>
      </c>
      <c r="G4613" t="s">
        <v>555</v>
      </c>
      <c r="H4613" s="37">
        <v>4854.6000000000004</v>
      </c>
      <c r="I4613" s="37">
        <f t="shared" si="92"/>
        <v>4757.5080000000007</v>
      </c>
      <c r="J4613" s="35" t="s">
        <v>1395</v>
      </c>
      <c r="K4613" s="35" t="s">
        <v>2254</v>
      </c>
      <c r="L4613" s="33">
        <v>0.02</v>
      </c>
      <c r="M4613" s="21" t="s">
        <v>14848</v>
      </c>
      <c r="N4613" s="35" t="s">
        <v>1396</v>
      </c>
      <c r="O4613" s="45" t="s">
        <v>83</v>
      </c>
      <c r="P4613" s="35" t="s">
        <v>13496</v>
      </c>
    </row>
    <row r="4614" spans="2:16">
      <c r="B4614" s="35" t="s">
        <v>41</v>
      </c>
      <c r="C4614" s="35" t="s">
        <v>14789</v>
      </c>
      <c r="D4614" s="36">
        <v>90151702</v>
      </c>
      <c r="E4614" s="35" t="s">
        <v>2255</v>
      </c>
      <c r="F4614" t="s">
        <v>2295</v>
      </c>
      <c r="G4614" t="s">
        <v>555</v>
      </c>
      <c r="H4614" s="37">
        <v>11502</v>
      </c>
      <c r="I4614" s="37">
        <f t="shared" si="92"/>
        <v>11271.96</v>
      </c>
      <c r="J4614" s="35" t="s">
        <v>1395</v>
      </c>
      <c r="K4614" s="35" t="s">
        <v>2255</v>
      </c>
      <c r="L4614" s="33">
        <v>0.02</v>
      </c>
      <c r="M4614" s="21" t="s">
        <v>14848</v>
      </c>
      <c r="N4614" s="35" t="s">
        <v>1396</v>
      </c>
      <c r="O4614" s="45" t="s">
        <v>83</v>
      </c>
      <c r="P4614" s="35" t="s">
        <v>13496</v>
      </c>
    </row>
    <row r="4615" spans="2:16">
      <c r="B4615" s="35" t="s">
        <v>41</v>
      </c>
      <c r="C4615" s="35" t="s">
        <v>14789</v>
      </c>
      <c r="D4615" s="36">
        <v>90151702</v>
      </c>
      <c r="E4615" s="35" t="s">
        <v>2256</v>
      </c>
      <c r="F4615" t="s">
        <v>2296</v>
      </c>
      <c r="G4615" t="s">
        <v>555</v>
      </c>
      <c r="H4615" s="37">
        <v>23220</v>
      </c>
      <c r="I4615" s="37">
        <f t="shared" si="92"/>
        <v>22755.599999999999</v>
      </c>
      <c r="J4615" s="35" t="s">
        <v>1395</v>
      </c>
      <c r="K4615" s="35" t="s">
        <v>2256</v>
      </c>
      <c r="L4615" s="33">
        <v>0.02</v>
      </c>
      <c r="M4615" s="21" t="s">
        <v>14848</v>
      </c>
      <c r="N4615" s="35" t="s">
        <v>1396</v>
      </c>
      <c r="O4615" s="45" t="s">
        <v>83</v>
      </c>
      <c r="P4615" s="35" t="s">
        <v>13496</v>
      </c>
    </row>
    <row r="4616" spans="2:16">
      <c r="B4616" s="35" t="s">
        <v>41</v>
      </c>
      <c r="C4616" s="35" t="s">
        <v>14789</v>
      </c>
      <c r="D4616" s="36">
        <v>90151702</v>
      </c>
      <c r="E4616" s="35" t="s">
        <v>2257</v>
      </c>
      <c r="F4616" t="s">
        <v>2297</v>
      </c>
      <c r="G4616" t="s">
        <v>555</v>
      </c>
      <c r="H4616" s="37">
        <v>621</v>
      </c>
      <c r="I4616" s="37">
        <f t="shared" si="92"/>
        <v>608.58000000000004</v>
      </c>
      <c r="J4616" s="35" t="s">
        <v>1395</v>
      </c>
      <c r="K4616" s="35" t="s">
        <v>2257</v>
      </c>
      <c r="L4616" s="33">
        <v>0.02</v>
      </c>
      <c r="M4616" s="21" t="s">
        <v>14848</v>
      </c>
      <c r="N4616" s="35" t="s">
        <v>1396</v>
      </c>
      <c r="O4616" s="45" t="s">
        <v>83</v>
      </c>
      <c r="P4616" s="35" t="s">
        <v>13496</v>
      </c>
    </row>
    <row r="4617" spans="2:16">
      <c r="B4617" s="35" t="s">
        <v>41</v>
      </c>
      <c r="C4617" s="35" t="s">
        <v>14789</v>
      </c>
      <c r="D4617" s="36">
        <v>90151702</v>
      </c>
      <c r="E4617" s="35" t="s">
        <v>2258</v>
      </c>
      <c r="F4617" t="s">
        <v>2298</v>
      </c>
      <c r="G4617" t="s">
        <v>555</v>
      </c>
      <c r="H4617" s="37">
        <v>24456.6</v>
      </c>
      <c r="I4617" s="37">
        <f t="shared" si="92"/>
        <v>23967.467999999997</v>
      </c>
      <c r="J4617" s="35" t="s">
        <v>1395</v>
      </c>
      <c r="K4617" s="35" t="s">
        <v>2258</v>
      </c>
      <c r="L4617" s="33">
        <v>0.02</v>
      </c>
      <c r="M4617" s="21" t="s">
        <v>14848</v>
      </c>
      <c r="N4617" s="35" t="s">
        <v>1396</v>
      </c>
      <c r="O4617" s="45" t="s">
        <v>83</v>
      </c>
      <c r="P4617" s="35" t="s">
        <v>13496</v>
      </c>
    </row>
    <row r="4618" spans="2:16">
      <c r="B4618" s="35" t="s">
        <v>41</v>
      </c>
      <c r="C4618" s="35" t="s">
        <v>14789</v>
      </c>
      <c r="D4618" s="36">
        <v>90151702</v>
      </c>
      <c r="E4618" s="35" t="s">
        <v>2259</v>
      </c>
      <c r="F4618" t="s">
        <v>2299</v>
      </c>
      <c r="G4618" t="s">
        <v>555</v>
      </c>
      <c r="H4618" s="37">
        <v>24456.6</v>
      </c>
      <c r="I4618" s="37">
        <f t="shared" si="92"/>
        <v>23967.467999999997</v>
      </c>
      <c r="J4618" s="35" t="s">
        <v>1395</v>
      </c>
      <c r="K4618" s="35" t="s">
        <v>2259</v>
      </c>
      <c r="L4618" s="33">
        <v>0.02</v>
      </c>
      <c r="M4618" s="21" t="s">
        <v>14848</v>
      </c>
      <c r="N4618" s="35" t="s">
        <v>1396</v>
      </c>
      <c r="O4618" s="45" t="s">
        <v>83</v>
      </c>
      <c r="P4618" s="35" t="s">
        <v>13496</v>
      </c>
    </row>
    <row r="4619" spans="2:16">
      <c r="B4619" s="35" t="s">
        <v>41</v>
      </c>
      <c r="C4619" s="35" t="s">
        <v>14789</v>
      </c>
      <c r="D4619" s="36">
        <v>90151702</v>
      </c>
      <c r="E4619" s="35" t="s">
        <v>2260</v>
      </c>
      <c r="F4619" t="s">
        <v>2300</v>
      </c>
      <c r="G4619" t="s">
        <v>555</v>
      </c>
      <c r="H4619" s="37">
        <v>24780.6</v>
      </c>
      <c r="I4619" s="37">
        <f t="shared" si="92"/>
        <v>24284.987999999998</v>
      </c>
      <c r="J4619" s="35" t="s">
        <v>1395</v>
      </c>
      <c r="K4619" s="35" t="s">
        <v>2260</v>
      </c>
      <c r="L4619" s="33">
        <v>0.02</v>
      </c>
      <c r="M4619" s="21" t="s">
        <v>14848</v>
      </c>
      <c r="N4619" s="35" t="s">
        <v>1396</v>
      </c>
      <c r="O4619" s="45" t="s">
        <v>83</v>
      </c>
      <c r="P4619" s="35" t="s">
        <v>13496</v>
      </c>
    </row>
    <row r="4620" spans="2:16">
      <c r="B4620" s="35" t="s">
        <v>41</v>
      </c>
      <c r="C4620" s="35" t="s">
        <v>14789</v>
      </c>
      <c r="D4620" s="36">
        <v>90151702</v>
      </c>
      <c r="E4620" s="35" t="s">
        <v>2261</v>
      </c>
      <c r="F4620" t="s">
        <v>2301</v>
      </c>
      <c r="G4620" t="s">
        <v>555</v>
      </c>
      <c r="H4620" s="37">
        <v>24780.6</v>
      </c>
      <c r="I4620" s="37">
        <f t="shared" si="92"/>
        <v>24284.987999999998</v>
      </c>
      <c r="J4620" s="35" t="s">
        <v>1395</v>
      </c>
      <c r="K4620" s="35" t="s">
        <v>2261</v>
      </c>
      <c r="L4620" s="33">
        <v>0.02</v>
      </c>
      <c r="M4620" s="21" t="s">
        <v>14848</v>
      </c>
      <c r="N4620" s="35" t="s">
        <v>1396</v>
      </c>
      <c r="O4620" s="45" t="s">
        <v>83</v>
      </c>
      <c r="P4620" s="35" t="s">
        <v>13496</v>
      </c>
    </row>
    <row r="4621" spans="2:16">
      <c r="B4621" s="35" t="s">
        <v>41</v>
      </c>
      <c r="C4621" s="35" t="s">
        <v>14789</v>
      </c>
      <c r="D4621" s="36">
        <v>90151702</v>
      </c>
      <c r="E4621" s="35" t="s">
        <v>2262</v>
      </c>
      <c r="F4621" t="s">
        <v>2302</v>
      </c>
      <c r="G4621" t="s">
        <v>555</v>
      </c>
      <c r="H4621" s="37">
        <v>14499</v>
      </c>
      <c r="I4621" s="37">
        <f t="shared" si="92"/>
        <v>14209.02</v>
      </c>
      <c r="J4621" s="35" t="s">
        <v>1395</v>
      </c>
      <c r="K4621" s="35" t="s">
        <v>2262</v>
      </c>
      <c r="L4621" s="33">
        <v>0.02</v>
      </c>
      <c r="M4621" s="21" t="s">
        <v>14848</v>
      </c>
      <c r="N4621" s="35" t="s">
        <v>1396</v>
      </c>
      <c r="O4621" s="45" t="s">
        <v>83</v>
      </c>
      <c r="P4621" s="35" t="s">
        <v>13496</v>
      </c>
    </row>
    <row r="4622" spans="2:16">
      <c r="B4622" s="35" t="s">
        <v>41</v>
      </c>
      <c r="C4622" s="35" t="s">
        <v>14789</v>
      </c>
      <c r="D4622" s="36">
        <v>90151702</v>
      </c>
      <c r="E4622" s="35" t="s">
        <v>2263</v>
      </c>
      <c r="F4622" t="s">
        <v>2303</v>
      </c>
      <c r="G4622" t="s">
        <v>555</v>
      </c>
      <c r="H4622" s="37">
        <v>14823</v>
      </c>
      <c r="I4622" s="37">
        <f t="shared" si="92"/>
        <v>14526.539999999999</v>
      </c>
      <c r="J4622" s="35" t="s">
        <v>1395</v>
      </c>
      <c r="K4622" s="35" t="s">
        <v>2263</v>
      </c>
      <c r="L4622" s="33">
        <v>0.02</v>
      </c>
      <c r="M4622" s="21" t="s">
        <v>14848</v>
      </c>
      <c r="N4622" s="35" t="s">
        <v>1396</v>
      </c>
      <c r="O4622" s="45" t="s">
        <v>83</v>
      </c>
      <c r="P4622" s="35" t="s">
        <v>13496</v>
      </c>
    </row>
    <row r="4623" spans="2:16">
      <c r="B4623" s="35" t="s">
        <v>41</v>
      </c>
      <c r="C4623" s="35" t="s">
        <v>14789</v>
      </c>
      <c r="D4623" s="36">
        <v>90151702</v>
      </c>
      <c r="E4623" s="35" t="s">
        <v>2264</v>
      </c>
      <c r="F4623" t="s">
        <v>2304</v>
      </c>
      <c r="G4623" t="s">
        <v>555</v>
      </c>
      <c r="H4623" s="37">
        <v>11874.6</v>
      </c>
      <c r="I4623" s="37">
        <f t="shared" si="92"/>
        <v>11637.108</v>
      </c>
      <c r="J4623" s="35" t="s">
        <v>1395</v>
      </c>
      <c r="K4623" s="35" t="s">
        <v>2264</v>
      </c>
      <c r="L4623" s="33">
        <v>0.02</v>
      </c>
      <c r="M4623" s="21" t="s">
        <v>14848</v>
      </c>
      <c r="N4623" s="35" t="s">
        <v>1396</v>
      </c>
      <c r="O4623" s="45" t="s">
        <v>83</v>
      </c>
      <c r="P4623" s="35" t="s">
        <v>13496</v>
      </c>
    </row>
    <row r="4624" spans="2:16">
      <c r="B4624" s="35" t="s">
        <v>41</v>
      </c>
      <c r="C4624" s="35" t="s">
        <v>14789</v>
      </c>
      <c r="D4624" s="36">
        <v>90151702</v>
      </c>
      <c r="E4624" s="35" t="s">
        <v>2265</v>
      </c>
      <c r="F4624" t="s">
        <v>2305</v>
      </c>
      <c r="G4624" t="s">
        <v>555</v>
      </c>
      <c r="H4624" s="37">
        <v>15606</v>
      </c>
      <c r="I4624" s="37">
        <f t="shared" si="92"/>
        <v>15293.88</v>
      </c>
      <c r="J4624" s="35" t="s">
        <v>1395</v>
      </c>
      <c r="K4624" s="35" t="s">
        <v>2265</v>
      </c>
      <c r="L4624" s="33">
        <v>0.02</v>
      </c>
      <c r="M4624" s="21" t="s">
        <v>14848</v>
      </c>
      <c r="N4624" s="35" t="s">
        <v>1396</v>
      </c>
      <c r="O4624" s="45" t="s">
        <v>83</v>
      </c>
      <c r="P4624" s="35" t="s">
        <v>13496</v>
      </c>
    </row>
    <row r="4625" spans="2:16">
      <c r="B4625" s="35" t="s">
        <v>41</v>
      </c>
      <c r="C4625" s="35" t="s">
        <v>14789</v>
      </c>
      <c r="D4625" s="36">
        <v>90151702</v>
      </c>
      <c r="E4625" s="35" t="s">
        <v>2266</v>
      </c>
      <c r="F4625" t="s">
        <v>2306</v>
      </c>
      <c r="G4625" t="s">
        <v>555</v>
      </c>
      <c r="H4625" s="37">
        <v>13635</v>
      </c>
      <c r="I4625" s="37">
        <f t="shared" si="92"/>
        <v>13362.3</v>
      </c>
      <c r="J4625" s="35" t="s">
        <v>1395</v>
      </c>
      <c r="K4625" s="35" t="s">
        <v>2266</v>
      </c>
      <c r="L4625" s="33">
        <v>0.02</v>
      </c>
      <c r="M4625" s="21" t="s">
        <v>14848</v>
      </c>
      <c r="N4625" s="35" t="s">
        <v>1396</v>
      </c>
      <c r="O4625" s="45" t="s">
        <v>83</v>
      </c>
      <c r="P4625" s="35" t="s">
        <v>13496</v>
      </c>
    </row>
    <row r="4626" spans="2:16">
      <c r="B4626" s="35" t="s">
        <v>41</v>
      </c>
      <c r="C4626" s="35" t="s">
        <v>14789</v>
      </c>
      <c r="D4626" s="36">
        <v>90151702</v>
      </c>
      <c r="E4626" s="35" t="s">
        <v>2267</v>
      </c>
      <c r="F4626" t="s">
        <v>2307</v>
      </c>
      <c r="G4626" t="s">
        <v>555</v>
      </c>
      <c r="H4626" s="37">
        <v>13932</v>
      </c>
      <c r="I4626" s="37">
        <f t="shared" si="92"/>
        <v>13653.36</v>
      </c>
      <c r="J4626" s="35" t="s">
        <v>1395</v>
      </c>
      <c r="K4626" s="35" t="s">
        <v>2267</v>
      </c>
      <c r="L4626" s="33">
        <v>0.02</v>
      </c>
      <c r="M4626" s="21" t="s">
        <v>14848</v>
      </c>
      <c r="N4626" s="35" t="s">
        <v>1396</v>
      </c>
      <c r="O4626" s="45" t="s">
        <v>83</v>
      </c>
      <c r="P4626" s="35" t="s">
        <v>13496</v>
      </c>
    </row>
    <row r="4627" spans="2:16">
      <c r="B4627" s="35" t="s">
        <v>41</v>
      </c>
      <c r="C4627" s="35" t="s">
        <v>14789</v>
      </c>
      <c r="D4627" s="36">
        <v>90151702</v>
      </c>
      <c r="E4627" s="35" t="s">
        <v>2268</v>
      </c>
      <c r="F4627" t="s">
        <v>2308</v>
      </c>
      <c r="G4627" t="s">
        <v>555</v>
      </c>
      <c r="H4627" s="37">
        <v>13959</v>
      </c>
      <c r="I4627" s="37">
        <f t="shared" si="92"/>
        <v>13679.82</v>
      </c>
      <c r="J4627" s="35" t="s">
        <v>1395</v>
      </c>
      <c r="K4627" s="35" t="s">
        <v>2268</v>
      </c>
      <c r="L4627" s="33">
        <v>0.02</v>
      </c>
      <c r="M4627" s="21" t="s">
        <v>14848</v>
      </c>
      <c r="N4627" s="35" t="s">
        <v>1396</v>
      </c>
      <c r="O4627" s="45" t="s">
        <v>83</v>
      </c>
      <c r="P4627" s="35" t="s">
        <v>13496</v>
      </c>
    </row>
    <row r="4628" spans="2:16">
      <c r="B4628" s="35" t="s">
        <v>41</v>
      </c>
      <c r="C4628" s="35" t="s">
        <v>14789</v>
      </c>
      <c r="D4628" s="36">
        <v>90151702</v>
      </c>
      <c r="E4628" s="35" t="s">
        <v>2269</v>
      </c>
      <c r="F4628" t="s">
        <v>2309</v>
      </c>
      <c r="G4628" t="s">
        <v>555</v>
      </c>
      <c r="H4628" s="37">
        <v>10794.6</v>
      </c>
      <c r="I4628" s="37">
        <f t="shared" si="92"/>
        <v>10578.708000000001</v>
      </c>
      <c r="J4628" s="35" t="s">
        <v>1395</v>
      </c>
      <c r="K4628" s="35" t="s">
        <v>2269</v>
      </c>
      <c r="L4628" s="33">
        <v>0.02</v>
      </c>
      <c r="M4628" s="21" t="s">
        <v>14848</v>
      </c>
      <c r="N4628" s="35" t="s">
        <v>1396</v>
      </c>
      <c r="O4628" s="45" t="s">
        <v>83</v>
      </c>
      <c r="P4628" s="35" t="s">
        <v>13496</v>
      </c>
    </row>
    <row r="4629" spans="2:16">
      <c r="B4629" s="35" t="s">
        <v>41</v>
      </c>
      <c r="C4629" s="35" t="s">
        <v>14789</v>
      </c>
      <c r="D4629" s="36">
        <v>90151702</v>
      </c>
      <c r="E4629" s="35" t="s">
        <v>2270</v>
      </c>
      <c r="F4629" t="s">
        <v>2310</v>
      </c>
      <c r="G4629" t="s">
        <v>555</v>
      </c>
      <c r="H4629" s="37">
        <v>15471</v>
      </c>
      <c r="I4629" s="37">
        <f t="shared" si="92"/>
        <v>15161.58</v>
      </c>
      <c r="J4629" s="35" t="s">
        <v>1395</v>
      </c>
      <c r="K4629" s="35" t="s">
        <v>2270</v>
      </c>
      <c r="L4629" s="33">
        <v>0.02</v>
      </c>
      <c r="M4629" s="21" t="s">
        <v>14848</v>
      </c>
      <c r="N4629" s="35" t="s">
        <v>1396</v>
      </c>
      <c r="O4629" s="45" t="s">
        <v>83</v>
      </c>
      <c r="P4629" s="35" t="s">
        <v>13496</v>
      </c>
    </row>
    <row r="4630" spans="2:16">
      <c r="B4630" s="35" t="s">
        <v>41</v>
      </c>
      <c r="C4630" s="35" t="s">
        <v>14789</v>
      </c>
      <c r="D4630" s="36">
        <v>90151702</v>
      </c>
      <c r="E4630" s="35" t="s">
        <v>2271</v>
      </c>
      <c r="F4630" t="s">
        <v>2311</v>
      </c>
      <c r="G4630" t="s">
        <v>555</v>
      </c>
      <c r="H4630" s="37">
        <v>16950.599999999999</v>
      </c>
      <c r="I4630" s="37">
        <f t="shared" si="92"/>
        <v>16611.588</v>
      </c>
      <c r="J4630" s="35" t="s">
        <v>1395</v>
      </c>
      <c r="K4630" s="35" t="s">
        <v>2271</v>
      </c>
      <c r="L4630" s="33">
        <v>0.02</v>
      </c>
      <c r="M4630" s="21" t="s">
        <v>14848</v>
      </c>
      <c r="N4630" s="35" t="s">
        <v>1396</v>
      </c>
      <c r="O4630" s="45" t="s">
        <v>83</v>
      </c>
      <c r="P4630" s="35" t="s">
        <v>13496</v>
      </c>
    </row>
    <row r="4631" spans="2:16">
      <c r="B4631" s="35" t="s">
        <v>41</v>
      </c>
      <c r="C4631" s="35" t="s">
        <v>14789</v>
      </c>
      <c r="D4631" s="36">
        <v>90151702</v>
      </c>
      <c r="E4631" s="35" t="s">
        <v>2272</v>
      </c>
      <c r="F4631" t="s">
        <v>2312</v>
      </c>
      <c r="G4631" t="s">
        <v>555</v>
      </c>
      <c r="H4631" s="37">
        <v>15795</v>
      </c>
      <c r="I4631" s="37">
        <f t="shared" si="92"/>
        <v>15479.1</v>
      </c>
      <c r="J4631" s="35" t="s">
        <v>1395</v>
      </c>
      <c r="K4631" s="35" t="s">
        <v>2272</v>
      </c>
      <c r="L4631" s="33">
        <v>0.02</v>
      </c>
      <c r="M4631" s="21" t="s">
        <v>14848</v>
      </c>
      <c r="N4631" s="35" t="s">
        <v>1396</v>
      </c>
      <c r="O4631" s="45" t="s">
        <v>83</v>
      </c>
      <c r="P4631" s="35" t="s">
        <v>13496</v>
      </c>
    </row>
    <row r="4632" spans="2:16">
      <c r="B4632" s="35" t="s">
        <v>41</v>
      </c>
      <c r="C4632" s="35" t="s">
        <v>14789</v>
      </c>
      <c r="D4632" s="36">
        <v>90151702</v>
      </c>
      <c r="E4632" s="35" t="s">
        <v>2273</v>
      </c>
      <c r="F4632" t="s">
        <v>2312</v>
      </c>
      <c r="G4632" t="s">
        <v>555</v>
      </c>
      <c r="H4632" s="37">
        <v>16119</v>
      </c>
      <c r="I4632" s="37">
        <f t="shared" si="92"/>
        <v>15796.619999999999</v>
      </c>
      <c r="J4632" s="35" t="s">
        <v>1395</v>
      </c>
      <c r="K4632" s="35" t="s">
        <v>2273</v>
      </c>
      <c r="L4632" s="33">
        <v>0.02</v>
      </c>
      <c r="M4632" s="21" t="s">
        <v>14848</v>
      </c>
      <c r="N4632" s="35" t="s">
        <v>1396</v>
      </c>
      <c r="O4632" s="45" t="s">
        <v>83</v>
      </c>
      <c r="P4632" s="35" t="s">
        <v>13496</v>
      </c>
    </row>
    <row r="4633" spans="2:16">
      <c r="B4633" s="35" t="s">
        <v>41</v>
      </c>
      <c r="C4633" s="35" t="s">
        <v>14789</v>
      </c>
      <c r="D4633" s="36">
        <v>90151702</v>
      </c>
      <c r="E4633" s="35" t="s">
        <v>2274</v>
      </c>
      <c r="F4633" t="s">
        <v>2313</v>
      </c>
      <c r="G4633" t="s">
        <v>555</v>
      </c>
      <c r="H4633" s="37">
        <v>12630.6</v>
      </c>
      <c r="I4633" s="37">
        <f t="shared" si="92"/>
        <v>12377.987999999999</v>
      </c>
      <c r="J4633" s="35" t="s">
        <v>1395</v>
      </c>
      <c r="K4633" s="35" t="s">
        <v>2274</v>
      </c>
      <c r="L4633" s="33">
        <v>0.02</v>
      </c>
      <c r="M4633" s="21" t="s">
        <v>14848</v>
      </c>
      <c r="N4633" s="35" t="s">
        <v>1396</v>
      </c>
      <c r="O4633" s="45" t="s">
        <v>83</v>
      </c>
      <c r="P4633" s="35" t="s">
        <v>13496</v>
      </c>
    </row>
    <row r="4634" spans="2:16">
      <c r="B4634" s="35" t="s">
        <v>41</v>
      </c>
      <c r="C4634" s="35" t="s">
        <v>14789</v>
      </c>
      <c r="D4634" s="36">
        <v>90151702</v>
      </c>
      <c r="E4634" s="35" t="s">
        <v>2275</v>
      </c>
      <c r="F4634" t="s">
        <v>2314</v>
      </c>
      <c r="G4634" t="s">
        <v>555</v>
      </c>
      <c r="H4634" s="37">
        <v>3990.6</v>
      </c>
      <c r="I4634" s="37">
        <f t="shared" si="92"/>
        <v>3910.788</v>
      </c>
      <c r="J4634" s="35" t="s">
        <v>1395</v>
      </c>
      <c r="K4634" s="35" t="s">
        <v>2275</v>
      </c>
      <c r="L4634" s="33">
        <v>0.02</v>
      </c>
      <c r="M4634" s="21" t="s">
        <v>14848</v>
      </c>
      <c r="N4634" s="35" t="s">
        <v>1396</v>
      </c>
      <c r="O4634" s="45" t="s">
        <v>83</v>
      </c>
      <c r="P4634" s="35" t="s">
        <v>13496</v>
      </c>
    </row>
    <row r="4635" spans="2:16">
      <c r="B4635" s="35" t="s">
        <v>41</v>
      </c>
      <c r="C4635" s="35" t="s">
        <v>14789</v>
      </c>
      <c r="D4635" s="36">
        <v>90151702</v>
      </c>
      <c r="E4635" s="35" t="s">
        <v>2276</v>
      </c>
      <c r="F4635" t="s">
        <v>2315</v>
      </c>
      <c r="G4635" t="s">
        <v>555</v>
      </c>
      <c r="H4635" s="37">
        <v>4314.6000000000004</v>
      </c>
      <c r="I4635" s="37">
        <f t="shared" ref="I4635:I4698" si="93">H4635*0.98</f>
        <v>4228.308</v>
      </c>
      <c r="J4635" s="35" t="s">
        <v>1395</v>
      </c>
      <c r="K4635" s="35" t="s">
        <v>2276</v>
      </c>
      <c r="L4635" s="33">
        <v>0.02</v>
      </c>
      <c r="M4635" s="21" t="s">
        <v>14848</v>
      </c>
      <c r="N4635" s="35" t="s">
        <v>1396</v>
      </c>
      <c r="O4635" s="45" t="s">
        <v>83</v>
      </c>
      <c r="P4635" s="35" t="s">
        <v>13496</v>
      </c>
    </row>
    <row r="4636" spans="2:16">
      <c r="B4636" s="35" t="s">
        <v>41</v>
      </c>
      <c r="C4636" s="35" t="s">
        <v>14789</v>
      </c>
      <c r="D4636" s="36">
        <v>90151702</v>
      </c>
      <c r="E4636" s="35" t="s">
        <v>2277</v>
      </c>
      <c r="F4636" t="s">
        <v>2316</v>
      </c>
      <c r="G4636" t="s">
        <v>555</v>
      </c>
      <c r="H4636" s="37">
        <v>4962.6000000000004</v>
      </c>
      <c r="I4636" s="37">
        <f t="shared" si="93"/>
        <v>4863.348</v>
      </c>
      <c r="J4636" s="35" t="s">
        <v>1395</v>
      </c>
      <c r="K4636" s="35" t="s">
        <v>2277</v>
      </c>
      <c r="L4636" s="33">
        <v>0.02</v>
      </c>
      <c r="M4636" s="21" t="s">
        <v>14848</v>
      </c>
      <c r="N4636" s="35" t="s">
        <v>1396</v>
      </c>
      <c r="O4636" s="45" t="s">
        <v>83</v>
      </c>
      <c r="P4636" s="35" t="s">
        <v>13496</v>
      </c>
    </row>
    <row r="4637" spans="2:16">
      <c r="B4637" s="35" t="s">
        <v>41</v>
      </c>
      <c r="C4637" s="35" t="s">
        <v>14789</v>
      </c>
      <c r="D4637" s="36">
        <v>90151702</v>
      </c>
      <c r="E4637" s="35" t="s">
        <v>2278</v>
      </c>
      <c r="F4637" t="s">
        <v>2317</v>
      </c>
      <c r="G4637" t="s">
        <v>555</v>
      </c>
      <c r="H4637" s="37">
        <v>5286.6</v>
      </c>
      <c r="I4637" s="37">
        <f t="shared" si="93"/>
        <v>5180.8680000000004</v>
      </c>
      <c r="J4637" s="35" t="s">
        <v>1395</v>
      </c>
      <c r="K4637" s="35" t="s">
        <v>2278</v>
      </c>
      <c r="L4637" s="33">
        <v>0.02</v>
      </c>
      <c r="M4637" s="21" t="s">
        <v>14848</v>
      </c>
      <c r="N4637" s="35" t="s">
        <v>1396</v>
      </c>
      <c r="O4637" s="45" t="s">
        <v>83</v>
      </c>
      <c r="P4637" s="35" t="s">
        <v>13496</v>
      </c>
    </row>
    <row r="4638" spans="2:16">
      <c r="B4638" s="35" t="s">
        <v>41</v>
      </c>
      <c r="C4638" s="35" t="s">
        <v>14789</v>
      </c>
      <c r="D4638" s="36">
        <v>90151702</v>
      </c>
      <c r="E4638" s="35" t="s">
        <v>2279</v>
      </c>
      <c r="F4638" t="s">
        <v>2318</v>
      </c>
      <c r="G4638" t="s">
        <v>555</v>
      </c>
      <c r="H4638" s="37">
        <v>297</v>
      </c>
      <c r="I4638" s="37">
        <f t="shared" si="93"/>
        <v>291.06</v>
      </c>
      <c r="J4638" s="35" t="s">
        <v>1395</v>
      </c>
      <c r="K4638" s="35" t="s">
        <v>2279</v>
      </c>
      <c r="L4638" s="33">
        <v>0.02</v>
      </c>
      <c r="M4638" s="21" t="s">
        <v>14848</v>
      </c>
      <c r="N4638" s="35" t="s">
        <v>1396</v>
      </c>
      <c r="O4638" s="45" t="s">
        <v>83</v>
      </c>
      <c r="P4638" s="35" t="s">
        <v>13496</v>
      </c>
    </row>
    <row r="4639" spans="2:16" ht="15.75">
      <c r="B4639" s="35" t="s">
        <v>41</v>
      </c>
      <c r="C4639" s="35" t="s">
        <v>14789</v>
      </c>
      <c r="D4639" s="36">
        <v>90151702</v>
      </c>
      <c r="E4639" s="35" t="s">
        <v>2319</v>
      </c>
      <c r="F4639" t="s">
        <v>2360</v>
      </c>
      <c r="G4639" t="s">
        <v>555</v>
      </c>
      <c r="H4639" s="69">
        <v>297</v>
      </c>
      <c r="I4639" s="37">
        <f t="shared" si="93"/>
        <v>291.06</v>
      </c>
      <c r="J4639" s="35" t="s">
        <v>1395</v>
      </c>
      <c r="K4639" s="35" t="s">
        <v>2319</v>
      </c>
      <c r="L4639" s="33">
        <v>0.02</v>
      </c>
      <c r="M4639" s="21" t="s">
        <v>14848</v>
      </c>
      <c r="N4639" s="35" t="s">
        <v>1396</v>
      </c>
      <c r="O4639" s="45" t="s">
        <v>83</v>
      </c>
      <c r="P4639" s="35" t="s">
        <v>13496</v>
      </c>
    </row>
    <row r="4640" spans="2:16" ht="15.75">
      <c r="B4640" s="35" t="s">
        <v>41</v>
      </c>
      <c r="C4640" s="35" t="s">
        <v>14789</v>
      </c>
      <c r="D4640" s="36">
        <v>90151702</v>
      </c>
      <c r="E4640" s="35" t="s">
        <v>2320</v>
      </c>
      <c r="F4640" t="s">
        <v>2361</v>
      </c>
      <c r="G4640" t="s">
        <v>555</v>
      </c>
      <c r="H4640" s="69">
        <v>621</v>
      </c>
      <c r="I4640" s="37">
        <f t="shared" si="93"/>
        <v>608.58000000000004</v>
      </c>
      <c r="J4640" s="35" t="s">
        <v>1395</v>
      </c>
      <c r="K4640" s="35" t="s">
        <v>2320</v>
      </c>
      <c r="L4640" s="33">
        <v>0.02</v>
      </c>
      <c r="M4640" s="21" t="s">
        <v>14848</v>
      </c>
      <c r="N4640" s="35" t="s">
        <v>1396</v>
      </c>
      <c r="O4640" s="45" t="s">
        <v>83</v>
      </c>
      <c r="P4640" s="35" t="s">
        <v>13496</v>
      </c>
    </row>
    <row r="4641" spans="2:16" ht="15.75">
      <c r="B4641" s="35" t="s">
        <v>41</v>
      </c>
      <c r="C4641" s="35" t="s">
        <v>14789</v>
      </c>
      <c r="D4641" s="36">
        <v>90151702</v>
      </c>
      <c r="E4641" s="35" t="s">
        <v>2321</v>
      </c>
      <c r="F4641" t="s">
        <v>2362</v>
      </c>
      <c r="G4641" t="s">
        <v>555</v>
      </c>
      <c r="H4641" s="69">
        <v>621</v>
      </c>
      <c r="I4641" s="37">
        <f t="shared" si="93"/>
        <v>608.58000000000004</v>
      </c>
      <c r="J4641" s="35" t="s">
        <v>1395</v>
      </c>
      <c r="K4641" s="35" t="s">
        <v>2321</v>
      </c>
      <c r="L4641" s="33">
        <v>0.02</v>
      </c>
      <c r="M4641" s="21" t="s">
        <v>14848</v>
      </c>
      <c r="N4641" s="35" t="s">
        <v>1396</v>
      </c>
      <c r="O4641" s="45" t="s">
        <v>83</v>
      </c>
      <c r="P4641" s="35" t="s">
        <v>13496</v>
      </c>
    </row>
    <row r="4642" spans="2:16" ht="15.75">
      <c r="B4642" s="35" t="s">
        <v>41</v>
      </c>
      <c r="C4642" s="35" t="s">
        <v>14789</v>
      </c>
      <c r="D4642" s="36">
        <v>90151702</v>
      </c>
      <c r="E4642" s="35" t="s">
        <v>2322</v>
      </c>
      <c r="F4642" t="s">
        <v>2363</v>
      </c>
      <c r="G4642" t="s">
        <v>555</v>
      </c>
      <c r="H4642" s="69">
        <v>842.4</v>
      </c>
      <c r="I4642" s="37">
        <f t="shared" si="93"/>
        <v>825.55199999999991</v>
      </c>
      <c r="J4642" s="35" t="s">
        <v>1395</v>
      </c>
      <c r="K4642" s="35" t="s">
        <v>2322</v>
      </c>
      <c r="L4642" s="33">
        <v>0.02</v>
      </c>
      <c r="M4642" s="21" t="s">
        <v>14848</v>
      </c>
      <c r="N4642" s="35" t="s">
        <v>1396</v>
      </c>
      <c r="O4642" s="45" t="s">
        <v>83</v>
      </c>
      <c r="P4642" s="35" t="s">
        <v>13496</v>
      </c>
    </row>
    <row r="4643" spans="2:16" ht="15.75">
      <c r="B4643" s="35" t="s">
        <v>41</v>
      </c>
      <c r="C4643" s="35" t="s">
        <v>14789</v>
      </c>
      <c r="D4643" s="36">
        <v>90151702</v>
      </c>
      <c r="E4643" s="35" t="s">
        <v>2323</v>
      </c>
      <c r="F4643" t="s">
        <v>2364</v>
      </c>
      <c r="G4643" t="s">
        <v>555</v>
      </c>
      <c r="H4643" s="69">
        <v>10449</v>
      </c>
      <c r="I4643" s="37">
        <f t="shared" si="93"/>
        <v>10240.02</v>
      </c>
      <c r="J4643" s="35" t="s">
        <v>1395</v>
      </c>
      <c r="K4643" s="35" t="s">
        <v>2323</v>
      </c>
      <c r="L4643" s="33">
        <v>0.02</v>
      </c>
      <c r="M4643" s="21" t="s">
        <v>14848</v>
      </c>
      <c r="N4643" s="35" t="s">
        <v>1396</v>
      </c>
      <c r="O4643" s="45" t="s">
        <v>83</v>
      </c>
      <c r="P4643" s="35" t="s">
        <v>13496</v>
      </c>
    </row>
    <row r="4644" spans="2:16" ht="15.75">
      <c r="B4644" s="35" t="s">
        <v>41</v>
      </c>
      <c r="C4644" s="35" t="s">
        <v>14789</v>
      </c>
      <c r="D4644" s="36">
        <v>90151702</v>
      </c>
      <c r="E4644" s="35" t="s">
        <v>2324</v>
      </c>
      <c r="F4644" t="s">
        <v>2365</v>
      </c>
      <c r="G4644" t="s">
        <v>555</v>
      </c>
      <c r="H4644" s="69">
        <v>10449</v>
      </c>
      <c r="I4644" s="37">
        <f t="shared" si="93"/>
        <v>10240.02</v>
      </c>
      <c r="J4644" s="35" t="s">
        <v>1395</v>
      </c>
      <c r="K4644" s="35" t="s">
        <v>2324</v>
      </c>
      <c r="L4644" s="33">
        <v>0.02</v>
      </c>
      <c r="M4644" s="21" t="s">
        <v>14848</v>
      </c>
      <c r="N4644" s="35" t="s">
        <v>1396</v>
      </c>
      <c r="O4644" s="45" t="s">
        <v>83</v>
      </c>
      <c r="P4644" s="35" t="s">
        <v>13496</v>
      </c>
    </row>
    <row r="4645" spans="2:16" ht="15.75">
      <c r="B4645" s="35" t="s">
        <v>41</v>
      </c>
      <c r="C4645" s="35" t="s">
        <v>14789</v>
      </c>
      <c r="D4645" s="36">
        <v>90151702</v>
      </c>
      <c r="E4645" s="35" t="s">
        <v>2325</v>
      </c>
      <c r="F4645" t="s">
        <v>2366</v>
      </c>
      <c r="G4645" t="s">
        <v>555</v>
      </c>
      <c r="H4645" s="69">
        <v>10638</v>
      </c>
      <c r="I4645" s="37">
        <f t="shared" si="93"/>
        <v>10425.24</v>
      </c>
      <c r="J4645" s="35" t="s">
        <v>1395</v>
      </c>
      <c r="K4645" s="35" t="s">
        <v>2325</v>
      </c>
      <c r="L4645" s="33">
        <v>0.02</v>
      </c>
      <c r="M4645" s="21" t="s">
        <v>14848</v>
      </c>
      <c r="N4645" s="35" t="s">
        <v>1396</v>
      </c>
      <c r="O4645" s="45" t="s">
        <v>83</v>
      </c>
      <c r="P4645" s="35" t="s">
        <v>13496</v>
      </c>
    </row>
    <row r="4646" spans="2:16" ht="15.75">
      <c r="B4646" s="35" t="s">
        <v>41</v>
      </c>
      <c r="C4646" s="35" t="s">
        <v>14789</v>
      </c>
      <c r="D4646" s="36">
        <v>90151702</v>
      </c>
      <c r="E4646" s="35" t="s">
        <v>2326</v>
      </c>
      <c r="F4646" t="s">
        <v>2367</v>
      </c>
      <c r="G4646" t="s">
        <v>555</v>
      </c>
      <c r="H4646" s="69">
        <v>10443.6</v>
      </c>
      <c r="I4646" s="37">
        <f t="shared" si="93"/>
        <v>10234.728000000001</v>
      </c>
      <c r="J4646" s="35" t="s">
        <v>1395</v>
      </c>
      <c r="K4646" s="35" t="s">
        <v>2326</v>
      </c>
      <c r="L4646" s="33">
        <v>0.02</v>
      </c>
      <c r="M4646" s="21" t="s">
        <v>14848</v>
      </c>
      <c r="N4646" s="35" t="s">
        <v>1396</v>
      </c>
      <c r="O4646" s="45" t="s">
        <v>83</v>
      </c>
      <c r="P4646" s="35" t="s">
        <v>13496</v>
      </c>
    </row>
    <row r="4647" spans="2:16" ht="15.75">
      <c r="B4647" s="35" t="s">
        <v>41</v>
      </c>
      <c r="C4647" s="35" t="s">
        <v>14789</v>
      </c>
      <c r="D4647" s="36">
        <v>90151702</v>
      </c>
      <c r="E4647" s="35" t="s">
        <v>2327</v>
      </c>
      <c r="F4647" t="s">
        <v>2368</v>
      </c>
      <c r="G4647" t="s">
        <v>555</v>
      </c>
      <c r="H4647" s="69">
        <v>10443.6</v>
      </c>
      <c r="I4647" s="37">
        <f t="shared" si="93"/>
        <v>10234.728000000001</v>
      </c>
      <c r="J4647" s="35" t="s">
        <v>1395</v>
      </c>
      <c r="K4647" s="35" t="s">
        <v>2327</v>
      </c>
      <c r="L4647" s="33">
        <v>0.02</v>
      </c>
      <c r="M4647" s="21" t="s">
        <v>14848</v>
      </c>
      <c r="N4647" s="35" t="s">
        <v>1396</v>
      </c>
      <c r="O4647" s="45" t="s">
        <v>83</v>
      </c>
      <c r="P4647" s="35" t="s">
        <v>13496</v>
      </c>
    </row>
    <row r="4648" spans="2:16" ht="15.75">
      <c r="B4648" s="35" t="s">
        <v>41</v>
      </c>
      <c r="C4648" s="35" t="s">
        <v>14789</v>
      </c>
      <c r="D4648" s="36">
        <v>90151702</v>
      </c>
      <c r="E4648" s="35" t="s">
        <v>2328</v>
      </c>
      <c r="F4648" t="s">
        <v>2369</v>
      </c>
      <c r="G4648" t="s">
        <v>555</v>
      </c>
      <c r="H4648" s="69">
        <v>10767.6</v>
      </c>
      <c r="I4648" s="37">
        <f t="shared" si="93"/>
        <v>10552.248</v>
      </c>
      <c r="J4648" s="35" t="s">
        <v>1395</v>
      </c>
      <c r="K4648" s="35" t="s">
        <v>2328</v>
      </c>
      <c r="L4648" s="33">
        <v>0.02</v>
      </c>
      <c r="M4648" s="21" t="s">
        <v>14848</v>
      </c>
      <c r="N4648" s="35" t="s">
        <v>1396</v>
      </c>
      <c r="O4648" s="45" t="s">
        <v>83</v>
      </c>
      <c r="P4648" s="35" t="s">
        <v>13496</v>
      </c>
    </row>
    <row r="4649" spans="2:16" ht="15.75">
      <c r="B4649" s="35" t="s">
        <v>41</v>
      </c>
      <c r="C4649" s="35" t="s">
        <v>14789</v>
      </c>
      <c r="D4649" s="36">
        <v>90151702</v>
      </c>
      <c r="E4649" s="35" t="s">
        <v>2329</v>
      </c>
      <c r="F4649" t="s">
        <v>2370</v>
      </c>
      <c r="G4649" t="s">
        <v>555</v>
      </c>
      <c r="H4649" s="69">
        <v>5243.4</v>
      </c>
      <c r="I4649" s="37">
        <f t="shared" si="93"/>
        <v>5138.5319999999992</v>
      </c>
      <c r="J4649" s="35" t="s">
        <v>1395</v>
      </c>
      <c r="K4649" s="35" t="s">
        <v>2329</v>
      </c>
      <c r="L4649" s="33">
        <v>0.02</v>
      </c>
      <c r="M4649" s="21" t="s">
        <v>14848</v>
      </c>
      <c r="N4649" s="35" t="s">
        <v>1396</v>
      </c>
      <c r="O4649" s="45" t="s">
        <v>83</v>
      </c>
      <c r="P4649" s="35" t="s">
        <v>13496</v>
      </c>
    </row>
    <row r="4650" spans="2:16" ht="15.75">
      <c r="B4650" s="35" t="s">
        <v>41</v>
      </c>
      <c r="C4650" s="35" t="s">
        <v>14789</v>
      </c>
      <c r="D4650" s="36">
        <v>90151702</v>
      </c>
      <c r="E4650" s="35" t="s">
        <v>2330</v>
      </c>
      <c r="F4650" t="s">
        <v>2371</v>
      </c>
      <c r="G4650" t="s">
        <v>555</v>
      </c>
      <c r="H4650" s="69">
        <v>5891.4</v>
      </c>
      <c r="I4650" s="37">
        <f t="shared" si="93"/>
        <v>5773.5719999999992</v>
      </c>
      <c r="J4650" s="35" t="s">
        <v>1395</v>
      </c>
      <c r="K4650" s="35" t="s">
        <v>2330</v>
      </c>
      <c r="L4650" s="33">
        <v>0.02</v>
      </c>
      <c r="M4650" s="21" t="s">
        <v>14848</v>
      </c>
      <c r="N4650" s="35" t="s">
        <v>1396</v>
      </c>
      <c r="O4650" s="45" t="s">
        <v>83</v>
      </c>
      <c r="P4650" s="35" t="s">
        <v>13496</v>
      </c>
    </row>
    <row r="4651" spans="2:16" ht="15.75">
      <c r="B4651" s="35" t="s">
        <v>41</v>
      </c>
      <c r="C4651" s="35" t="s">
        <v>14789</v>
      </c>
      <c r="D4651" s="36">
        <v>90151702</v>
      </c>
      <c r="E4651" s="35" t="s">
        <v>2331</v>
      </c>
      <c r="F4651" t="s">
        <v>2371</v>
      </c>
      <c r="G4651" t="s">
        <v>555</v>
      </c>
      <c r="H4651" s="69">
        <v>6215.4</v>
      </c>
      <c r="I4651" s="37">
        <f t="shared" si="93"/>
        <v>6091.0919999999996</v>
      </c>
      <c r="J4651" s="35" t="s">
        <v>1395</v>
      </c>
      <c r="K4651" s="35" t="s">
        <v>2331</v>
      </c>
      <c r="L4651" s="33">
        <v>0.02</v>
      </c>
      <c r="M4651" s="21" t="s">
        <v>14848</v>
      </c>
      <c r="N4651" s="35" t="s">
        <v>1396</v>
      </c>
      <c r="O4651" s="45" t="s">
        <v>83</v>
      </c>
      <c r="P4651" s="35" t="s">
        <v>13496</v>
      </c>
    </row>
    <row r="4652" spans="2:16" ht="15.75">
      <c r="B4652" s="35" t="s">
        <v>41</v>
      </c>
      <c r="C4652" s="35" t="s">
        <v>14789</v>
      </c>
      <c r="D4652" s="36">
        <v>90151702</v>
      </c>
      <c r="E4652" s="35" t="s">
        <v>2332</v>
      </c>
      <c r="F4652" t="s">
        <v>2372</v>
      </c>
      <c r="G4652" t="s">
        <v>555</v>
      </c>
      <c r="H4652" s="69">
        <v>5567.4</v>
      </c>
      <c r="I4652" s="37">
        <f t="shared" si="93"/>
        <v>5456.0519999999997</v>
      </c>
      <c r="J4652" s="35" t="s">
        <v>1395</v>
      </c>
      <c r="K4652" s="35" t="s">
        <v>2332</v>
      </c>
      <c r="L4652" s="33">
        <v>0.02</v>
      </c>
      <c r="M4652" s="21" t="s">
        <v>14848</v>
      </c>
      <c r="N4652" s="35" t="s">
        <v>1396</v>
      </c>
      <c r="O4652" s="45" t="s">
        <v>83</v>
      </c>
      <c r="P4652" s="35" t="s">
        <v>13496</v>
      </c>
    </row>
    <row r="4653" spans="2:16" ht="15.75">
      <c r="B4653" s="35" t="s">
        <v>41</v>
      </c>
      <c r="C4653" s="35" t="s">
        <v>14789</v>
      </c>
      <c r="D4653" s="36">
        <v>90151702</v>
      </c>
      <c r="E4653" s="35" t="s">
        <v>2333</v>
      </c>
      <c r="F4653" t="s">
        <v>2373</v>
      </c>
      <c r="G4653" t="s">
        <v>555</v>
      </c>
      <c r="H4653" s="69">
        <v>10119.6</v>
      </c>
      <c r="I4653" s="37">
        <f t="shared" si="93"/>
        <v>9917.2080000000005</v>
      </c>
      <c r="J4653" s="35" t="s">
        <v>1395</v>
      </c>
      <c r="K4653" s="35" t="s">
        <v>2333</v>
      </c>
      <c r="L4653" s="33">
        <v>0.02</v>
      </c>
      <c r="M4653" s="21" t="s">
        <v>14848</v>
      </c>
      <c r="N4653" s="35" t="s">
        <v>1396</v>
      </c>
      <c r="O4653" s="45" t="s">
        <v>83</v>
      </c>
      <c r="P4653" s="35" t="s">
        <v>13496</v>
      </c>
    </row>
    <row r="4654" spans="2:16" ht="15.75">
      <c r="B4654" s="35" t="s">
        <v>41</v>
      </c>
      <c r="C4654" s="35" t="s">
        <v>14789</v>
      </c>
      <c r="D4654" s="36">
        <v>90151702</v>
      </c>
      <c r="E4654" s="35" t="s">
        <v>2334</v>
      </c>
      <c r="F4654" t="s">
        <v>2374</v>
      </c>
      <c r="G4654" t="s">
        <v>555</v>
      </c>
      <c r="H4654" s="69">
        <v>10443.6</v>
      </c>
      <c r="I4654" s="37">
        <f t="shared" si="93"/>
        <v>10234.728000000001</v>
      </c>
      <c r="J4654" s="35" t="s">
        <v>1395</v>
      </c>
      <c r="K4654" s="35" t="s">
        <v>2334</v>
      </c>
      <c r="L4654" s="33">
        <v>0.02</v>
      </c>
      <c r="M4654" s="21" t="s">
        <v>14848</v>
      </c>
      <c r="N4654" s="35" t="s">
        <v>1396</v>
      </c>
      <c r="O4654" s="45" t="s">
        <v>83</v>
      </c>
      <c r="P4654" s="35" t="s">
        <v>13496</v>
      </c>
    </row>
    <row r="4655" spans="2:16" ht="15.75">
      <c r="B4655" s="35" t="s">
        <v>41</v>
      </c>
      <c r="C4655" s="35" t="s">
        <v>14789</v>
      </c>
      <c r="D4655" s="36">
        <v>90151702</v>
      </c>
      <c r="E4655" s="35" t="s">
        <v>2335</v>
      </c>
      <c r="F4655" t="s">
        <v>2375</v>
      </c>
      <c r="G4655" t="s">
        <v>555</v>
      </c>
      <c r="H4655" s="69">
        <v>383.4</v>
      </c>
      <c r="I4655" s="37">
        <f t="shared" si="93"/>
        <v>375.73199999999997</v>
      </c>
      <c r="J4655" s="35" t="s">
        <v>1395</v>
      </c>
      <c r="K4655" s="35" t="s">
        <v>2335</v>
      </c>
      <c r="L4655" s="33">
        <v>0.02</v>
      </c>
      <c r="M4655" s="21" t="s">
        <v>14848</v>
      </c>
      <c r="N4655" s="35" t="s">
        <v>1396</v>
      </c>
      <c r="O4655" s="45" t="s">
        <v>83</v>
      </c>
      <c r="P4655" s="35" t="s">
        <v>13496</v>
      </c>
    </row>
    <row r="4656" spans="2:16" ht="15.75">
      <c r="B4656" s="35" t="s">
        <v>41</v>
      </c>
      <c r="C4656" s="35" t="s">
        <v>14789</v>
      </c>
      <c r="D4656" s="36">
        <v>90151702</v>
      </c>
      <c r="E4656" s="35" t="s">
        <v>2336</v>
      </c>
      <c r="F4656" t="s">
        <v>2376</v>
      </c>
      <c r="G4656" t="s">
        <v>555</v>
      </c>
      <c r="H4656" s="69">
        <v>383.4</v>
      </c>
      <c r="I4656" s="37">
        <f t="shared" si="93"/>
        <v>375.73199999999997</v>
      </c>
      <c r="J4656" s="35" t="s">
        <v>1395</v>
      </c>
      <c r="K4656" s="35" t="s">
        <v>2336</v>
      </c>
      <c r="L4656" s="33">
        <v>0.02</v>
      </c>
      <c r="M4656" s="21" t="s">
        <v>14848</v>
      </c>
      <c r="N4656" s="35" t="s">
        <v>1396</v>
      </c>
      <c r="O4656" s="45" t="s">
        <v>83</v>
      </c>
      <c r="P4656" s="35" t="s">
        <v>13496</v>
      </c>
    </row>
    <row r="4657" spans="2:16" ht="15.75">
      <c r="B4657" s="35" t="s">
        <v>41</v>
      </c>
      <c r="C4657" s="35" t="s">
        <v>14789</v>
      </c>
      <c r="D4657" s="36">
        <v>90151702</v>
      </c>
      <c r="E4657" s="35" t="s">
        <v>2337</v>
      </c>
      <c r="F4657" t="s">
        <v>2377</v>
      </c>
      <c r="G4657" t="s">
        <v>555</v>
      </c>
      <c r="H4657" s="69">
        <v>383.4</v>
      </c>
      <c r="I4657" s="37">
        <f t="shared" si="93"/>
        <v>375.73199999999997</v>
      </c>
      <c r="J4657" s="35" t="s">
        <v>1395</v>
      </c>
      <c r="K4657" s="35" t="s">
        <v>2337</v>
      </c>
      <c r="L4657" s="33">
        <v>0.02</v>
      </c>
      <c r="M4657" s="21" t="s">
        <v>14848</v>
      </c>
      <c r="N4657" s="35" t="s">
        <v>1396</v>
      </c>
      <c r="O4657" s="45" t="s">
        <v>83</v>
      </c>
      <c r="P4657" s="35" t="s">
        <v>13496</v>
      </c>
    </row>
    <row r="4658" spans="2:16" ht="15.75">
      <c r="B4658" s="35" t="s">
        <v>41</v>
      </c>
      <c r="C4658" s="35" t="s">
        <v>14789</v>
      </c>
      <c r="D4658" s="36">
        <v>90151702</v>
      </c>
      <c r="E4658" s="35" t="s">
        <v>2338</v>
      </c>
      <c r="F4658" t="s">
        <v>2378</v>
      </c>
      <c r="G4658" t="s">
        <v>555</v>
      </c>
      <c r="H4658" s="69">
        <v>1436.4</v>
      </c>
      <c r="I4658" s="37">
        <f t="shared" si="93"/>
        <v>1407.672</v>
      </c>
      <c r="J4658" s="35" t="s">
        <v>1395</v>
      </c>
      <c r="K4658" s="35" t="s">
        <v>2338</v>
      </c>
      <c r="L4658" s="33">
        <v>0.02</v>
      </c>
      <c r="M4658" s="21" t="s">
        <v>14848</v>
      </c>
      <c r="N4658" s="35" t="s">
        <v>1396</v>
      </c>
      <c r="O4658" s="45" t="s">
        <v>83</v>
      </c>
      <c r="P4658" s="35" t="s">
        <v>13496</v>
      </c>
    </row>
    <row r="4659" spans="2:16" ht="15.75">
      <c r="B4659" s="35" t="s">
        <v>41</v>
      </c>
      <c r="C4659" s="35" t="s">
        <v>14789</v>
      </c>
      <c r="D4659" s="36">
        <v>90151702</v>
      </c>
      <c r="E4659" s="35" t="s">
        <v>2339</v>
      </c>
      <c r="F4659" t="s">
        <v>2379</v>
      </c>
      <c r="G4659" t="s">
        <v>555</v>
      </c>
      <c r="H4659" s="69">
        <v>1436.4</v>
      </c>
      <c r="I4659" s="37">
        <f t="shared" si="93"/>
        <v>1407.672</v>
      </c>
      <c r="J4659" s="35" t="s">
        <v>1395</v>
      </c>
      <c r="K4659" s="35" t="s">
        <v>2339</v>
      </c>
      <c r="L4659" s="33">
        <v>0.02</v>
      </c>
      <c r="M4659" s="21" t="s">
        <v>14848</v>
      </c>
      <c r="N4659" s="35" t="s">
        <v>1396</v>
      </c>
      <c r="O4659" s="45" t="s">
        <v>83</v>
      </c>
      <c r="P4659" s="35" t="s">
        <v>13496</v>
      </c>
    </row>
    <row r="4660" spans="2:16" ht="15.75">
      <c r="B4660" s="35" t="s">
        <v>41</v>
      </c>
      <c r="C4660" s="35" t="s">
        <v>14789</v>
      </c>
      <c r="D4660" s="36">
        <v>90151702</v>
      </c>
      <c r="E4660" s="35" t="s">
        <v>2340</v>
      </c>
      <c r="F4660" t="s">
        <v>2380</v>
      </c>
      <c r="G4660" t="s">
        <v>555</v>
      </c>
      <c r="H4660" s="69">
        <v>7122.6</v>
      </c>
      <c r="I4660" s="37">
        <f t="shared" si="93"/>
        <v>6980.1480000000001</v>
      </c>
      <c r="J4660" s="35" t="s">
        <v>1395</v>
      </c>
      <c r="K4660" s="35" t="s">
        <v>2340</v>
      </c>
      <c r="L4660" s="33">
        <v>0.02</v>
      </c>
      <c r="M4660" s="21" t="s">
        <v>14848</v>
      </c>
      <c r="N4660" s="35" t="s">
        <v>1396</v>
      </c>
      <c r="O4660" s="45" t="s">
        <v>83</v>
      </c>
      <c r="P4660" s="35" t="s">
        <v>13496</v>
      </c>
    </row>
    <row r="4661" spans="2:16" ht="15.75">
      <c r="B4661" s="35" t="s">
        <v>41</v>
      </c>
      <c r="C4661" s="35" t="s">
        <v>14789</v>
      </c>
      <c r="D4661" s="36">
        <v>90151702</v>
      </c>
      <c r="E4661" s="35" t="s">
        <v>2341</v>
      </c>
      <c r="F4661" t="s">
        <v>2381</v>
      </c>
      <c r="G4661" t="s">
        <v>555</v>
      </c>
      <c r="H4661" s="69">
        <v>5670</v>
      </c>
      <c r="I4661" s="37">
        <f t="shared" si="93"/>
        <v>5556.5999999999995</v>
      </c>
      <c r="J4661" s="35" t="s">
        <v>1395</v>
      </c>
      <c r="K4661" s="35" t="s">
        <v>2341</v>
      </c>
      <c r="L4661" s="33">
        <v>0.02</v>
      </c>
      <c r="M4661" s="21" t="s">
        <v>14848</v>
      </c>
      <c r="N4661" s="35" t="s">
        <v>1396</v>
      </c>
      <c r="O4661" s="45" t="s">
        <v>83</v>
      </c>
      <c r="P4661" s="35" t="s">
        <v>13496</v>
      </c>
    </row>
    <row r="4662" spans="2:16" ht="15.75">
      <c r="B4662" s="35" t="s">
        <v>41</v>
      </c>
      <c r="C4662" s="35" t="s">
        <v>14789</v>
      </c>
      <c r="D4662" s="36">
        <v>90151702</v>
      </c>
      <c r="E4662" s="35" t="s">
        <v>2342</v>
      </c>
      <c r="F4662" t="s">
        <v>2382</v>
      </c>
      <c r="G4662" t="s">
        <v>555</v>
      </c>
      <c r="H4662" s="69">
        <v>20406.599999999999</v>
      </c>
      <c r="I4662" s="37">
        <f t="shared" si="93"/>
        <v>19998.467999999997</v>
      </c>
      <c r="J4662" s="35" t="s">
        <v>1395</v>
      </c>
      <c r="K4662" s="35" t="s">
        <v>2342</v>
      </c>
      <c r="L4662" s="33">
        <v>0.02</v>
      </c>
      <c r="M4662" s="21" t="s">
        <v>14848</v>
      </c>
      <c r="N4662" s="35" t="s">
        <v>1396</v>
      </c>
      <c r="O4662" s="45" t="s">
        <v>83</v>
      </c>
      <c r="P4662" s="35" t="s">
        <v>13496</v>
      </c>
    </row>
    <row r="4663" spans="2:16" ht="15.75">
      <c r="B4663" s="35" t="s">
        <v>41</v>
      </c>
      <c r="C4663" s="35" t="s">
        <v>14789</v>
      </c>
      <c r="D4663" s="36">
        <v>90151702</v>
      </c>
      <c r="E4663" s="35" t="s">
        <v>2343</v>
      </c>
      <c r="F4663" t="s">
        <v>2383</v>
      </c>
      <c r="G4663" t="s">
        <v>555</v>
      </c>
      <c r="H4663" s="69">
        <v>378</v>
      </c>
      <c r="I4663" s="37">
        <f t="shared" si="93"/>
        <v>370.44</v>
      </c>
      <c r="J4663" s="35" t="s">
        <v>1395</v>
      </c>
      <c r="K4663" s="35" t="s">
        <v>2343</v>
      </c>
      <c r="L4663" s="33">
        <v>0.02</v>
      </c>
      <c r="M4663" s="21" t="s">
        <v>14848</v>
      </c>
      <c r="N4663" s="35" t="s">
        <v>1396</v>
      </c>
      <c r="O4663" s="45" t="s">
        <v>83</v>
      </c>
      <c r="P4663" s="35" t="s">
        <v>13496</v>
      </c>
    </row>
    <row r="4664" spans="2:16" ht="15.75">
      <c r="B4664" s="35" t="s">
        <v>41</v>
      </c>
      <c r="C4664" s="35" t="s">
        <v>14789</v>
      </c>
      <c r="D4664" s="36">
        <v>90151702</v>
      </c>
      <c r="E4664" s="35" t="s">
        <v>2344</v>
      </c>
      <c r="F4664" t="s">
        <v>2384</v>
      </c>
      <c r="G4664" t="s">
        <v>555</v>
      </c>
      <c r="H4664" s="69">
        <v>378</v>
      </c>
      <c r="I4664" s="37">
        <f t="shared" si="93"/>
        <v>370.44</v>
      </c>
      <c r="J4664" s="35" t="s">
        <v>1395</v>
      </c>
      <c r="K4664" s="35" t="s">
        <v>2344</v>
      </c>
      <c r="L4664" s="33">
        <v>0.02</v>
      </c>
      <c r="M4664" s="21" t="s">
        <v>14848</v>
      </c>
      <c r="N4664" s="35" t="s">
        <v>1396</v>
      </c>
      <c r="O4664" s="45" t="s">
        <v>83</v>
      </c>
      <c r="P4664" s="35" t="s">
        <v>13496</v>
      </c>
    </row>
    <row r="4665" spans="2:16" ht="15.75">
      <c r="B4665" s="35" t="s">
        <v>41</v>
      </c>
      <c r="C4665" s="35" t="s">
        <v>14789</v>
      </c>
      <c r="D4665" s="36">
        <v>90151702</v>
      </c>
      <c r="E4665" s="35" t="s">
        <v>2345</v>
      </c>
      <c r="F4665" t="s">
        <v>2385</v>
      </c>
      <c r="G4665" t="s">
        <v>555</v>
      </c>
      <c r="H4665" s="69">
        <v>702</v>
      </c>
      <c r="I4665" s="37">
        <f t="shared" si="93"/>
        <v>687.96</v>
      </c>
      <c r="J4665" s="35" t="s">
        <v>1395</v>
      </c>
      <c r="K4665" s="35" t="s">
        <v>2345</v>
      </c>
      <c r="L4665" s="33">
        <v>0.02</v>
      </c>
      <c r="M4665" s="21" t="s">
        <v>14848</v>
      </c>
      <c r="N4665" s="35" t="s">
        <v>1396</v>
      </c>
      <c r="O4665" s="45" t="s">
        <v>83</v>
      </c>
      <c r="P4665" s="35" t="s">
        <v>13496</v>
      </c>
    </row>
    <row r="4666" spans="2:16" ht="15.75">
      <c r="B4666" s="35" t="s">
        <v>41</v>
      </c>
      <c r="C4666" s="35" t="s">
        <v>14789</v>
      </c>
      <c r="D4666" s="36">
        <v>90151702</v>
      </c>
      <c r="E4666" s="35" t="s">
        <v>2346</v>
      </c>
      <c r="F4666" t="s">
        <v>2386</v>
      </c>
      <c r="G4666" t="s">
        <v>555</v>
      </c>
      <c r="H4666" s="69">
        <v>691.2</v>
      </c>
      <c r="I4666" s="37">
        <f t="shared" si="93"/>
        <v>677.37599999999998</v>
      </c>
      <c r="J4666" s="35" t="s">
        <v>1395</v>
      </c>
      <c r="K4666" s="35" t="s">
        <v>2346</v>
      </c>
      <c r="L4666" s="33">
        <v>0.02</v>
      </c>
      <c r="M4666" s="21" t="s">
        <v>14848</v>
      </c>
      <c r="N4666" s="35" t="s">
        <v>1396</v>
      </c>
      <c r="O4666" s="45" t="s">
        <v>83</v>
      </c>
      <c r="P4666" s="35" t="s">
        <v>13496</v>
      </c>
    </row>
    <row r="4667" spans="2:16" ht="15.75">
      <c r="B4667" s="35" t="s">
        <v>41</v>
      </c>
      <c r="C4667" s="35" t="s">
        <v>14789</v>
      </c>
      <c r="D4667" s="36">
        <v>90151702</v>
      </c>
      <c r="E4667" s="35" t="s">
        <v>2347</v>
      </c>
      <c r="F4667" t="s">
        <v>2387</v>
      </c>
      <c r="G4667" t="s">
        <v>555</v>
      </c>
      <c r="H4667" s="69">
        <v>691.2</v>
      </c>
      <c r="I4667" s="37">
        <f t="shared" si="93"/>
        <v>677.37599999999998</v>
      </c>
      <c r="J4667" s="35" t="s">
        <v>1395</v>
      </c>
      <c r="K4667" s="35" t="s">
        <v>2347</v>
      </c>
      <c r="L4667" s="33">
        <v>0.02</v>
      </c>
      <c r="M4667" s="21" t="s">
        <v>14848</v>
      </c>
      <c r="N4667" s="35" t="s">
        <v>1396</v>
      </c>
      <c r="O4667" s="45" t="s">
        <v>83</v>
      </c>
      <c r="P4667" s="35" t="s">
        <v>13496</v>
      </c>
    </row>
    <row r="4668" spans="2:16" ht="15.75">
      <c r="B4668" s="35" t="s">
        <v>41</v>
      </c>
      <c r="C4668" s="35" t="s">
        <v>14789</v>
      </c>
      <c r="D4668" s="36">
        <v>90151702</v>
      </c>
      <c r="E4668" s="35" t="s">
        <v>2348</v>
      </c>
      <c r="F4668" t="s">
        <v>2388</v>
      </c>
      <c r="G4668" t="s">
        <v>555</v>
      </c>
      <c r="H4668" s="69">
        <v>216</v>
      </c>
      <c r="I4668" s="37">
        <f t="shared" si="93"/>
        <v>211.68</v>
      </c>
      <c r="J4668" s="35" t="s">
        <v>1395</v>
      </c>
      <c r="K4668" s="35" t="s">
        <v>2348</v>
      </c>
      <c r="L4668" s="33">
        <v>0.02</v>
      </c>
      <c r="M4668" s="21" t="s">
        <v>14848</v>
      </c>
      <c r="N4668" s="35" t="s">
        <v>1396</v>
      </c>
      <c r="O4668" s="45" t="s">
        <v>83</v>
      </c>
      <c r="P4668" s="35" t="s">
        <v>13496</v>
      </c>
    </row>
    <row r="4669" spans="2:16" ht="15.75">
      <c r="B4669" s="35" t="s">
        <v>41</v>
      </c>
      <c r="C4669" s="35" t="s">
        <v>14789</v>
      </c>
      <c r="D4669" s="36">
        <v>90151702</v>
      </c>
      <c r="E4669" s="35" t="s">
        <v>2349</v>
      </c>
      <c r="F4669" t="s">
        <v>2389</v>
      </c>
      <c r="G4669" t="s">
        <v>555</v>
      </c>
      <c r="H4669" s="69">
        <v>216</v>
      </c>
      <c r="I4669" s="37">
        <f t="shared" si="93"/>
        <v>211.68</v>
      </c>
      <c r="J4669" s="35" t="s">
        <v>1395</v>
      </c>
      <c r="K4669" s="35" t="s">
        <v>2349</v>
      </c>
      <c r="L4669" s="33">
        <v>0.02</v>
      </c>
      <c r="M4669" s="21" t="s">
        <v>14848</v>
      </c>
      <c r="N4669" s="35" t="s">
        <v>1396</v>
      </c>
      <c r="O4669" s="45" t="s">
        <v>83</v>
      </c>
      <c r="P4669" s="35" t="s">
        <v>13496</v>
      </c>
    </row>
    <row r="4670" spans="2:16" ht="15.75">
      <c r="B4670" s="35" t="s">
        <v>41</v>
      </c>
      <c r="C4670" s="35" t="s">
        <v>14789</v>
      </c>
      <c r="D4670" s="36">
        <v>90151702</v>
      </c>
      <c r="E4670" s="35" t="s">
        <v>2350</v>
      </c>
      <c r="F4670" t="s">
        <v>2390</v>
      </c>
      <c r="G4670" t="s">
        <v>555</v>
      </c>
      <c r="H4670" s="69">
        <v>405</v>
      </c>
      <c r="I4670" s="37">
        <f t="shared" si="93"/>
        <v>396.9</v>
      </c>
      <c r="J4670" s="35" t="s">
        <v>1395</v>
      </c>
      <c r="K4670" s="35" t="s">
        <v>2350</v>
      </c>
      <c r="L4670" s="33">
        <v>0.02</v>
      </c>
      <c r="M4670" s="21" t="s">
        <v>14848</v>
      </c>
      <c r="N4670" s="35" t="s">
        <v>1396</v>
      </c>
      <c r="O4670" s="45" t="s">
        <v>83</v>
      </c>
      <c r="P4670" s="35" t="s">
        <v>13496</v>
      </c>
    </row>
    <row r="4671" spans="2:16" ht="15.75">
      <c r="B4671" s="35" t="s">
        <v>41</v>
      </c>
      <c r="C4671" s="35" t="s">
        <v>14789</v>
      </c>
      <c r="D4671" s="36">
        <v>90151702</v>
      </c>
      <c r="E4671" s="35" t="s">
        <v>2351</v>
      </c>
      <c r="F4671" t="s">
        <v>2391</v>
      </c>
      <c r="G4671" t="s">
        <v>555</v>
      </c>
      <c r="H4671" s="69">
        <v>405</v>
      </c>
      <c r="I4671" s="37">
        <f t="shared" si="93"/>
        <v>396.9</v>
      </c>
      <c r="J4671" s="35" t="s">
        <v>1395</v>
      </c>
      <c r="K4671" s="35" t="s">
        <v>2351</v>
      </c>
      <c r="L4671" s="33">
        <v>0.02</v>
      </c>
      <c r="M4671" s="21" t="s">
        <v>14848</v>
      </c>
      <c r="N4671" s="35" t="s">
        <v>1396</v>
      </c>
      <c r="O4671" s="45" t="s">
        <v>83</v>
      </c>
      <c r="P4671" s="35" t="s">
        <v>13496</v>
      </c>
    </row>
    <row r="4672" spans="2:16" ht="15.75">
      <c r="B4672" s="35" t="s">
        <v>41</v>
      </c>
      <c r="C4672" s="35" t="s">
        <v>14789</v>
      </c>
      <c r="D4672" s="36">
        <v>90151702</v>
      </c>
      <c r="E4672" s="35" t="s">
        <v>2352</v>
      </c>
      <c r="F4672" t="s">
        <v>2392</v>
      </c>
      <c r="G4672" t="s">
        <v>555</v>
      </c>
      <c r="H4672" s="69">
        <v>216</v>
      </c>
      <c r="I4672" s="37">
        <f t="shared" si="93"/>
        <v>211.68</v>
      </c>
      <c r="J4672" s="35" t="s">
        <v>1395</v>
      </c>
      <c r="K4672" s="35" t="s">
        <v>2352</v>
      </c>
      <c r="L4672" s="33">
        <v>0.02</v>
      </c>
      <c r="M4672" s="21" t="s">
        <v>14848</v>
      </c>
      <c r="N4672" s="35" t="s">
        <v>1396</v>
      </c>
      <c r="O4672" s="45" t="s">
        <v>83</v>
      </c>
      <c r="P4672" s="35" t="s">
        <v>13496</v>
      </c>
    </row>
    <row r="4673" spans="2:16" ht="15.75">
      <c r="B4673" s="35" t="s">
        <v>41</v>
      </c>
      <c r="C4673" s="35" t="s">
        <v>14789</v>
      </c>
      <c r="D4673" s="36">
        <v>90151702</v>
      </c>
      <c r="E4673" s="35" t="s">
        <v>2353</v>
      </c>
      <c r="F4673" t="s">
        <v>2393</v>
      </c>
      <c r="G4673" t="s">
        <v>555</v>
      </c>
      <c r="H4673" s="69">
        <v>739.8</v>
      </c>
      <c r="I4673" s="37">
        <f t="shared" si="93"/>
        <v>725.00399999999991</v>
      </c>
      <c r="J4673" s="35" t="s">
        <v>1395</v>
      </c>
      <c r="K4673" s="35" t="s">
        <v>2353</v>
      </c>
      <c r="L4673" s="33">
        <v>0.02</v>
      </c>
      <c r="M4673" s="21" t="s">
        <v>14848</v>
      </c>
      <c r="N4673" s="35" t="s">
        <v>1396</v>
      </c>
      <c r="O4673" s="45" t="s">
        <v>83</v>
      </c>
      <c r="P4673" s="35" t="s">
        <v>13496</v>
      </c>
    </row>
    <row r="4674" spans="2:16" ht="15.75">
      <c r="B4674" s="35" t="s">
        <v>41</v>
      </c>
      <c r="C4674" s="35" t="s">
        <v>14789</v>
      </c>
      <c r="D4674" s="36">
        <v>90151702</v>
      </c>
      <c r="E4674" s="35" t="s">
        <v>2354</v>
      </c>
      <c r="F4674" t="s">
        <v>2394</v>
      </c>
      <c r="G4674" t="s">
        <v>555</v>
      </c>
      <c r="H4674" s="69">
        <v>4433.3999999999996</v>
      </c>
      <c r="I4674" s="37">
        <f t="shared" si="93"/>
        <v>4344.732</v>
      </c>
      <c r="J4674" s="35" t="s">
        <v>1395</v>
      </c>
      <c r="K4674" s="35" t="s">
        <v>2354</v>
      </c>
      <c r="L4674" s="33">
        <v>0.02</v>
      </c>
      <c r="M4674" s="21" t="s">
        <v>14848</v>
      </c>
      <c r="N4674" s="35" t="s">
        <v>1396</v>
      </c>
      <c r="O4674" s="45" t="s">
        <v>83</v>
      </c>
      <c r="P4674" s="35" t="s">
        <v>13496</v>
      </c>
    </row>
    <row r="4675" spans="2:16" ht="15.75">
      <c r="B4675" s="35" t="s">
        <v>41</v>
      </c>
      <c r="C4675" s="35" t="s">
        <v>14789</v>
      </c>
      <c r="D4675" s="36">
        <v>90151702</v>
      </c>
      <c r="E4675" s="35" t="s">
        <v>2355</v>
      </c>
      <c r="F4675" t="s">
        <v>2394</v>
      </c>
      <c r="G4675" t="s">
        <v>555</v>
      </c>
      <c r="H4675" s="69">
        <v>4757.3999999999996</v>
      </c>
      <c r="I4675" s="37">
        <f t="shared" si="93"/>
        <v>4662.2519999999995</v>
      </c>
      <c r="J4675" s="35" t="s">
        <v>1395</v>
      </c>
      <c r="K4675" s="35" t="s">
        <v>2355</v>
      </c>
      <c r="L4675" s="33">
        <v>0.02</v>
      </c>
      <c r="M4675" s="21" t="s">
        <v>14848</v>
      </c>
      <c r="N4675" s="35" t="s">
        <v>1396</v>
      </c>
      <c r="O4675" s="45" t="s">
        <v>83</v>
      </c>
      <c r="P4675" s="35" t="s">
        <v>13496</v>
      </c>
    </row>
    <row r="4676" spans="2:16" ht="15.75">
      <c r="B4676" s="35" t="s">
        <v>41</v>
      </c>
      <c r="C4676" s="35" t="s">
        <v>14789</v>
      </c>
      <c r="D4676" s="36">
        <v>90151702</v>
      </c>
      <c r="E4676" s="35" t="s">
        <v>2356</v>
      </c>
      <c r="F4676" t="s">
        <v>2395</v>
      </c>
      <c r="G4676" t="s">
        <v>555</v>
      </c>
      <c r="H4676" s="69">
        <v>8618.4</v>
      </c>
      <c r="I4676" s="37">
        <f t="shared" si="93"/>
        <v>8446.0319999999992</v>
      </c>
      <c r="J4676" s="35" t="s">
        <v>1395</v>
      </c>
      <c r="K4676" s="35" t="s">
        <v>2356</v>
      </c>
      <c r="L4676" s="33">
        <v>0.02</v>
      </c>
      <c r="M4676" s="21" t="s">
        <v>14848</v>
      </c>
      <c r="N4676" s="35" t="s">
        <v>1396</v>
      </c>
      <c r="O4676" s="45" t="s">
        <v>83</v>
      </c>
      <c r="P4676" s="35" t="s">
        <v>13496</v>
      </c>
    </row>
    <row r="4677" spans="2:16" ht="15.75">
      <c r="B4677" s="35" t="s">
        <v>41</v>
      </c>
      <c r="C4677" s="35" t="s">
        <v>14789</v>
      </c>
      <c r="D4677" s="36">
        <v>90151702</v>
      </c>
      <c r="E4677" s="35" t="s">
        <v>2357</v>
      </c>
      <c r="F4677" t="s">
        <v>2396</v>
      </c>
      <c r="G4677" t="s">
        <v>555</v>
      </c>
      <c r="H4677" s="69">
        <v>8942.4</v>
      </c>
      <c r="I4677" s="37">
        <f t="shared" si="93"/>
        <v>8763.5519999999997</v>
      </c>
      <c r="J4677" s="35" t="s">
        <v>1395</v>
      </c>
      <c r="K4677" s="35" t="s">
        <v>2357</v>
      </c>
      <c r="L4677" s="33">
        <v>0.02</v>
      </c>
      <c r="M4677" s="21" t="s">
        <v>14848</v>
      </c>
      <c r="N4677" s="35" t="s">
        <v>1396</v>
      </c>
      <c r="O4677" s="45" t="s">
        <v>83</v>
      </c>
      <c r="P4677" s="35" t="s">
        <v>13496</v>
      </c>
    </row>
    <row r="4678" spans="2:16" ht="15.75">
      <c r="B4678" s="35" t="s">
        <v>41</v>
      </c>
      <c r="C4678" s="35" t="s">
        <v>14789</v>
      </c>
      <c r="D4678" s="36">
        <v>90151702</v>
      </c>
      <c r="E4678" s="35" t="s">
        <v>2358</v>
      </c>
      <c r="F4678" t="s">
        <v>2397</v>
      </c>
      <c r="G4678" t="s">
        <v>555</v>
      </c>
      <c r="H4678" s="69">
        <v>9590.4</v>
      </c>
      <c r="I4678" s="37">
        <f t="shared" si="93"/>
        <v>9398.5919999999987</v>
      </c>
      <c r="J4678" s="35" t="s">
        <v>1395</v>
      </c>
      <c r="K4678" s="35" t="s">
        <v>2358</v>
      </c>
      <c r="L4678" s="33">
        <v>0.02</v>
      </c>
      <c r="M4678" s="21" t="s">
        <v>14848</v>
      </c>
      <c r="N4678" s="35" t="s">
        <v>1396</v>
      </c>
      <c r="O4678" s="45" t="s">
        <v>83</v>
      </c>
      <c r="P4678" s="35" t="s">
        <v>13496</v>
      </c>
    </row>
    <row r="4679" spans="2:16" ht="15.75">
      <c r="B4679" s="35" t="s">
        <v>41</v>
      </c>
      <c r="C4679" s="35" t="s">
        <v>14789</v>
      </c>
      <c r="D4679" s="36">
        <v>90151702</v>
      </c>
      <c r="E4679" s="35" t="s">
        <v>2359</v>
      </c>
      <c r="F4679" t="s">
        <v>2398</v>
      </c>
      <c r="G4679" t="s">
        <v>555</v>
      </c>
      <c r="H4679" s="69">
        <v>9914.4</v>
      </c>
      <c r="I4679" s="37">
        <f t="shared" si="93"/>
        <v>9716.1119999999992</v>
      </c>
      <c r="J4679" s="35" t="s">
        <v>1395</v>
      </c>
      <c r="K4679" s="35" t="s">
        <v>2359</v>
      </c>
      <c r="L4679" s="33">
        <v>0.02</v>
      </c>
      <c r="M4679" s="21" t="s">
        <v>14848</v>
      </c>
      <c r="N4679" s="35" t="s">
        <v>1396</v>
      </c>
      <c r="O4679" s="45" t="s">
        <v>83</v>
      </c>
      <c r="P4679" s="35" t="s">
        <v>13496</v>
      </c>
    </row>
    <row r="4680" spans="2:16">
      <c r="B4680" s="35" t="s">
        <v>41</v>
      </c>
      <c r="C4680" s="35" t="s">
        <v>14789</v>
      </c>
      <c r="D4680" s="36">
        <v>90151702</v>
      </c>
      <c r="E4680" s="35" t="s">
        <v>2399</v>
      </c>
      <c r="F4680" t="s">
        <v>2440</v>
      </c>
      <c r="G4680" t="s">
        <v>555</v>
      </c>
      <c r="H4680" s="37">
        <v>13230</v>
      </c>
      <c r="I4680" s="37">
        <f t="shared" si="93"/>
        <v>12965.4</v>
      </c>
      <c r="J4680" s="35" t="s">
        <v>1395</v>
      </c>
      <c r="K4680" s="35" t="s">
        <v>2399</v>
      </c>
      <c r="L4680" s="33">
        <v>0.02</v>
      </c>
      <c r="M4680" s="21" t="s">
        <v>14848</v>
      </c>
      <c r="N4680" s="35" t="s">
        <v>1396</v>
      </c>
      <c r="O4680" s="45" t="s">
        <v>83</v>
      </c>
      <c r="P4680" s="35" t="s">
        <v>13496</v>
      </c>
    </row>
    <row r="4681" spans="2:16">
      <c r="B4681" s="35" t="s">
        <v>41</v>
      </c>
      <c r="C4681" s="35" t="s">
        <v>14789</v>
      </c>
      <c r="D4681" s="36">
        <v>90151702</v>
      </c>
      <c r="E4681" s="35" t="s">
        <v>2400</v>
      </c>
      <c r="F4681" t="s">
        <v>2441</v>
      </c>
      <c r="G4681" t="s">
        <v>555</v>
      </c>
      <c r="H4681" s="37">
        <v>13365</v>
      </c>
      <c r="I4681" s="37">
        <f t="shared" si="93"/>
        <v>13097.699999999999</v>
      </c>
      <c r="J4681" s="35" t="s">
        <v>1395</v>
      </c>
      <c r="K4681" s="35" t="s">
        <v>2400</v>
      </c>
      <c r="L4681" s="33">
        <v>0.02</v>
      </c>
      <c r="M4681" s="21" t="s">
        <v>14848</v>
      </c>
      <c r="N4681" s="35" t="s">
        <v>1396</v>
      </c>
      <c r="O4681" s="45" t="s">
        <v>83</v>
      </c>
      <c r="P4681" s="35" t="s">
        <v>13496</v>
      </c>
    </row>
    <row r="4682" spans="2:16">
      <c r="B4682" s="35" t="s">
        <v>41</v>
      </c>
      <c r="C4682" s="35" t="s">
        <v>14789</v>
      </c>
      <c r="D4682" s="36">
        <v>90151702</v>
      </c>
      <c r="E4682" s="35" t="s">
        <v>2401</v>
      </c>
      <c r="F4682" t="s">
        <v>2442</v>
      </c>
      <c r="G4682" t="s">
        <v>555</v>
      </c>
      <c r="H4682" s="37">
        <v>13473</v>
      </c>
      <c r="I4682" s="37">
        <f t="shared" si="93"/>
        <v>13203.539999999999</v>
      </c>
      <c r="J4682" s="35" t="s">
        <v>1395</v>
      </c>
      <c r="K4682" s="35" t="s">
        <v>2401</v>
      </c>
      <c r="L4682" s="33">
        <v>0.02</v>
      </c>
      <c r="M4682" s="21" t="s">
        <v>14848</v>
      </c>
      <c r="N4682" s="35" t="s">
        <v>1396</v>
      </c>
      <c r="O4682" s="45" t="s">
        <v>83</v>
      </c>
      <c r="P4682" s="35" t="s">
        <v>13496</v>
      </c>
    </row>
    <row r="4683" spans="2:16">
      <c r="B4683" s="35" t="s">
        <v>41</v>
      </c>
      <c r="C4683" s="35" t="s">
        <v>14789</v>
      </c>
      <c r="D4683" s="36">
        <v>90151702</v>
      </c>
      <c r="E4683" s="35" t="s">
        <v>2402</v>
      </c>
      <c r="F4683" t="s">
        <v>2443</v>
      </c>
      <c r="G4683" t="s">
        <v>555</v>
      </c>
      <c r="H4683" s="37">
        <v>13494.6</v>
      </c>
      <c r="I4683" s="37">
        <f t="shared" si="93"/>
        <v>13224.708000000001</v>
      </c>
      <c r="J4683" s="35" t="s">
        <v>1395</v>
      </c>
      <c r="K4683" s="35" t="s">
        <v>2402</v>
      </c>
      <c r="L4683" s="33">
        <v>0.02</v>
      </c>
      <c r="M4683" s="21" t="s">
        <v>14848</v>
      </c>
      <c r="N4683" s="35" t="s">
        <v>1396</v>
      </c>
      <c r="O4683" s="45" t="s">
        <v>83</v>
      </c>
      <c r="P4683" s="35" t="s">
        <v>13496</v>
      </c>
    </row>
    <row r="4684" spans="2:16">
      <c r="B4684" s="35" t="s">
        <v>41</v>
      </c>
      <c r="C4684" s="35" t="s">
        <v>14789</v>
      </c>
      <c r="D4684" s="36">
        <v>90151702</v>
      </c>
      <c r="E4684" s="35" t="s">
        <v>2403</v>
      </c>
      <c r="F4684" t="s">
        <v>2443</v>
      </c>
      <c r="G4684" t="s">
        <v>555</v>
      </c>
      <c r="H4684" s="37">
        <v>13494.6</v>
      </c>
      <c r="I4684" s="37">
        <f t="shared" si="93"/>
        <v>13224.708000000001</v>
      </c>
      <c r="J4684" s="35" t="s">
        <v>1395</v>
      </c>
      <c r="K4684" s="35" t="s">
        <v>2403</v>
      </c>
      <c r="L4684" s="33">
        <v>0.02</v>
      </c>
      <c r="M4684" s="21" t="s">
        <v>14848</v>
      </c>
      <c r="N4684" s="35" t="s">
        <v>1396</v>
      </c>
      <c r="O4684" s="45" t="s">
        <v>83</v>
      </c>
      <c r="P4684" s="35" t="s">
        <v>13496</v>
      </c>
    </row>
    <row r="4685" spans="2:16">
      <c r="B4685" s="35" t="s">
        <v>41</v>
      </c>
      <c r="C4685" s="35" t="s">
        <v>14789</v>
      </c>
      <c r="D4685" s="36">
        <v>90151702</v>
      </c>
      <c r="E4685" s="35" t="s">
        <v>2404</v>
      </c>
      <c r="F4685" t="s">
        <v>2444</v>
      </c>
      <c r="G4685" t="s">
        <v>555</v>
      </c>
      <c r="H4685" s="37">
        <v>13494.6</v>
      </c>
      <c r="I4685" s="37">
        <f t="shared" si="93"/>
        <v>13224.708000000001</v>
      </c>
      <c r="J4685" s="35" t="s">
        <v>1395</v>
      </c>
      <c r="K4685" s="35" t="s">
        <v>2404</v>
      </c>
      <c r="L4685" s="33">
        <v>0.02</v>
      </c>
      <c r="M4685" s="21" t="s">
        <v>14848</v>
      </c>
      <c r="N4685" s="35" t="s">
        <v>1396</v>
      </c>
      <c r="O4685" s="45" t="s">
        <v>83</v>
      </c>
      <c r="P4685" s="35" t="s">
        <v>13496</v>
      </c>
    </row>
    <row r="4686" spans="2:16">
      <c r="B4686" s="35" t="s">
        <v>41</v>
      </c>
      <c r="C4686" s="35" t="s">
        <v>14789</v>
      </c>
      <c r="D4686" s="36">
        <v>90151702</v>
      </c>
      <c r="E4686" s="35" t="s">
        <v>2405</v>
      </c>
      <c r="F4686" t="s">
        <v>2445</v>
      </c>
      <c r="G4686" t="s">
        <v>555</v>
      </c>
      <c r="H4686" s="37">
        <v>3591</v>
      </c>
      <c r="I4686" s="37">
        <f t="shared" si="93"/>
        <v>3519.18</v>
      </c>
      <c r="J4686" s="35" t="s">
        <v>1395</v>
      </c>
      <c r="K4686" s="35" t="s">
        <v>2405</v>
      </c>
      <c r="L4686" s="33">
        <v>0.02</v>
      </c>
      <c r="M4686" s="21" t="s">
        <v>14848</v>
      </c>
      <c r="N4686" s="35" t="s">
        <v>1396</v>
      </c>
      <c r="O4686" s="45" t="s">
        <v>83</v>
      </c>
      <c r="P4686" s="35" t="s">
        <v>13496</v>
      </c>
    </row>
    <row r="4687" spans="2:16">
      <c r="B4687" s="35" t="s">
        <v>41</v>
      </c>
      <c r="C4687" s="35" t="s">
        <v>14789</v>
      </c>
      <c r="D4687" s="36">
        <v>90151702</v>
      </c>
      <c r="E4687" s="35" t="s">
        <v>2406</v>
      </c>
      <c r="F4687" t="s">
        <v>2446</v>
      </c>
      <c r="G4687" t="s">
        <v>555</v>
      </c>
      <c r="H4687" s="37">
        <v>7738.2</v>
      </c>
      <c r="I4687" s="37">
        <f t="shared" si="93"/>
        <v>7583.4359999999997</v>
      </c>
      <c r="J4687" s="35" t="s">
        <v>1395</v>
      </c>
      <c r="K4687" s="35" t="s">
        <v>2406</v>
      </c>
      <c r="L4687" s="33">
        <v>0.02</v>
      </c>
      <c r="M4687" s="21" t="s">
        <v>14848</v>
      </c>
      <c r="N4687" s="35" t="s">
        <v>1396</v>
      </c>
      <c r="O4687" s="45" t="s">
        <v>83</v>
      </c>
      <c r="P4687" s="35" t="s">
        <v>13496</v>
      </c>
    </row>
    <row r="4688" spans="2:16">
      <c r="B4688" s="35" t="s">
        <v>41</v>
      </c>
      <c r="C4688" s="35" t="s">
        <v>14789</v>
      </c>
      <c r="D4688" s="36">
        <v>90151702</v>
      </c>
      <c r="E4688" s="35" t="s">
        <v>2407</v>
      </c>
      <c r="F4688" t="s">
        <v>2447</v>
      </c>
      <c r="G4688" t="s">
        <v>555</v>
      </c>
      <c r="H4688" s="37">
        <v>8100</v>
      </c>
      <c r="I4688" s="37">
        <f t="shared" si="93"/>
        <v>7938</v>
      </c>
      <c r="J4688" s="35" t="s">
        <v>1395</v>
      </c>
      <c r="K4688" s="35" t="s">
        <v>2407</v>
      </c>
      <c r="L4688" s="33">
        <v>0.02</v>
      </c>
      <c r="M4688" s="21" t="s">
        <v>14848</v>
      </c>
      <c r="N4688" s="35" t="s">
        <v>1396</v>
      </c>
      <c r="O4688" s="45" t="s">
        <v>83</v>
      </c>
      <c r="P4688" s="35" t="s">
        <v>13496</v>
      </c>
    </row>
    <row r="4689" spans="2:16">
      <c r="B4689" s="35" t="s">
        <v>41</v>
      </c>
      <c r="C4689" s="35" t="s">
        <v>14789</v>
      </c>
      <c r="D4689" s="36">
        <v>90151702</v>
      </c>
      <c r="E4689" s="35" t="s">
        <v>2408</v>
      </c>
      <c r="F4689" t="s">
        <v>2448</v>
      </c>
      <c r="G4689" t="s">
        <v>555</v>
      </c>
      <c r="H4689" s="37">
        <v>8100</v>
      </c>
      <c r="I4689" s="37">
        <f t="shared" si="93"/>
        <v>7938</v>
      </c>
      <c r="J4689" s="35" t="s">
        <v>1395</v>
      </c>
      <c r="K4689" s="35" t="s">
        <v>2408</v>
      </c>
      <c r="L4689" s="33">
        <v>0.02</v>
      </c>
      <c r="M4689" s="21" t="s">
        <v>14848</v>
      </c>
      <c r="N4689" s="35" t="s">
        <v>1396</v>
      </c>
      <c r="O4689" s="45" t="s">
        <v>83</v>
      </c>
      <c r="P4689" s="35" t="s">
        <v>13496</v>
      </c>
    </row>
    <row r="4690" spans="2:16">
      <c r="B4690" s="35" t="s">
        <v>41</v>
      </c>
      <c r="C4690" s="35" t="s">
        <v>14789</v>
      </c>
      <c r="D4690" s="36">
        <v>90151702</v>
      </c>
      <c r="E4690" s="35" t="s">
        <v>2409</v>
      </c>
      <c r="F4690" t="s">
        <v>2449</v>
      </c>
      <c r="G4690" t="s">
        <v>555</v>
      </c>
      <c r="H4690" s="37">
        <v>8100</v>
      </c>
      <c r="I4690" s="37">
        <f t="shared" si="93"/>
        <v>7938</v>
      </c>
      <c r="J4690" s="35" t="s">
        <v>1395</v>
      </c>
      <c r="K4690" s="35" t="s">
        <v>2409</v>
      </c>
      <c r="L4690" s="33">
        <v>0.02</v>
      </c>
      <c r="M4690" s="21" t="s">
        <v>14848</v>
      </c>
      <c r="N4690" s="35" t="s">
        <v>1396</v>
      </c>
      <c r="O4690" s="45" t="s">
        <v>83</v>
      </c>
      <c r="P4690" s="35" t="s">
        <v>13496</v>
      </c>
    </row>
    <row r="4691" spans="2:16">
      <c r="B4691" s="35" t="s">
        <v>41</v>
      </c>
      <c r="C4691" s="35" t="s">
        <v>14789</v>
      </c>
      <c r="D4691" s="36">
        <v>90151702</v>
      </c>
      <c r="E4691" s="35" t="s">
        <v>2410</v>
      </c>
      <c r="F4691" t="s">
        <v>2450</v>
      </c>
      <c r="G4691" t="s">
        <v>555</v>
      </c>
      <c r="H4691" s="37">
        <v>8623.7999999999993</v>
      </c>
      <c r="I4691" s="37">
        <f t="shared" si="93"/>
        <v>8451.3239999999987</v>
      </c>
      <c r="J4691" s="35" t="s">
        <v>1395</v>
      </c>
      <c r="K4691" s="35" t="s">
        <v>2410</v>
      </c>
      <c r="L4691" s="33">
        <v>0.02</v>
      </c>
      <c r="M4691" s="21" t="s">
        <v>14848</v>
      </c>
      <c r="N4691" s="35" t="s">
        <v>1396</v>
      </c>
      <c r="O4691" s="45" t="s">
        <v>83</v>
      </c>
      <c r="P4691" s="35" t="s">
        <v>13496</v>
      </c>
    </row>
    <row r="4692" spans="2:16">
      <c r="B4692" s="35" t="s">
        <v>41</v>
      </c>
      <c r="C4692" s="35" t="s">
        <v>14789</v>
      </c>
      <c r="D4692" s="36">
        <v>90151702</v>
      </c>
      <c r="E4692" s="35" t="s">
        <v>2411</v>
      </c>
      <c r="F4692" t="s">
        <v>2451</v>
      </c>
      <c r="G4692" t="s">
        <v>555</v>
      </c>
      <c r="H4692" s="37">
        <v>9693</v>
      </c>
      <c r="I4692" s="37">
        <f t="shared" si="93"/>
        <v>9499.14</v>
      </c>
      <c r="J4692" s="35" t="s">
        <v>1395</v>
      </c>
      <c r="K4692" s="35" t="s">
        <v>2411</v>
      </c>
      <c r="L4692" s="33">
        <v>0.02</v>
      </c>
      <c r="M4692" s="21" t="s">
        <v>14848</v>
      </c>
      <c r="N4692" s="35" t="s">
        <v>1396</v>
      </c>
      <c r="O4692" s="45" t="s">
        <v>83</v>
      </c>
      <c r="P4692" s="35" t="s">
        <v>13496</v>
      </c>
    </row>
    <row r="4693" spans="2:16">
      <c r="B4693" s="35" t="s">
        <v>41</v>
      </c>
      <c r="C4693" s="35" t="s">
        <v>14789</v>
      </c>
      <c r="D4693" s="36">
        <v>90151702</v>
      </c>
      <c r="E4693" s="35" t="s">
        <v>2412</v>
      </c>
      <c r="F4693" t="s">
        <v>2452</v>
      </c>
      <c r="G4693" t="s">
        <v>555</v>
      </c>
      <c r="H4693" s="37">
        <v>9693</v>
      </c>
      <c r="I4693" s="37">
        <f t="shared" si="93"/>
        <v>9499.14</v>
      </c>
      <c r="J4693" s="35" t="s">
        <v>1395</v>
      </c>
      <c r="K4693" s="35" t="s">
        <v>2412</v>
      </c>
      <c r="L4693" s="33">
        <v>0.02</v>
      </c>
      <c r="M4693" s="21" t="s">
        <v>14848</v>
      </c>
      <c r="N4693" s="35" t="s">
        <v>1396</v>
      </c>
      <c r="O4693" s="45" t="s">
        <v>83</v>
      </c>
      <c r="P4693" s="35" t="s">
        <v>13496</v>
      </c>
    </row>
    <row r="4694" spans="2:16">
      <c r="B4694" s="35" t="s">
        <v>41</v>
      </c>
      <c r="C4694" s="35" t="s">
        <v>14789</v>
      </c>
      <c r="D4694" s="36">
        <v>90151702</v>
      </c>
      <c r="E4694" s="35" t="s">
        <v>2413</v>
      </c>
      <c r="F4694" t="s">
        <v>2453</v>
      </c>
      <c r="G4694" t="s">
        <v>555</v>
      </c>
      <c r="H4694" s="37">
        <v>19078.2</v>
      </c>
      <c r="I4694" s="37">
        <f t="shared" si="93"/>
        <v>18696.635999999999</v>
      </c>
      <c r="J4694" s="35" t="s">
        <v>1395</v>
      </c>
      <c r="K4694" s="35" t="s">
        <v>2413</v>
      </c>
      <c r="L4694" s="33">
        <v>0.02</v>
      </c>
      <c r="M4694" s="21" t="s">
        <v>14848</v>
      </c>
      <c r="N4694" s="35" t="s">
        <v>1396</v>
      </c>
      <c r="O4694" s="45" t="s">
        <v>83</v>
      </c>
      <c r="P4694" s="35" t="s">
        <v>13496</v>
      </c>
    </row>
    <row r="4695" spans="2:16">
      <c r="B4695" s="35" t="s">
        <v>41</v>
      </c>
      <c r="C4695" s="35" t="s">
        <v>14789</v>
      </c>
      <c r="D4695" s="36">
        <v>90151702</v>
      </c>
      <c r="E4695" s="35" t="s">
        <v>2414</v>
      </c>
      <c r="F4695" t="s">
        <v>2454</v>
      </c>
      <c r="G4695" t="s">
        <v>555</v>
      </c>
      <c r="H4695" s="37">
        <v>19402.2</v>
      </c>
      <c r="I4695" s="37">
        <f t="shared" si="93"/>
        <v>19014.155999999999</v>
      </c>
      <c r="J4695" s="35" t="s">
        <v>1395</v>
      </c>
      <c r="K4695" s="35" t="s">
        <v>2414</v>
      </c>
      <c r="L4695" s="33">
        <v>0.02</v>
      </c>
      <c r="M4695" s="21" t="s">
        <v>14848</v>
      </c>
      <c r="N4695" s="35" t="s">
        <v>1396</v>
      </c>
      <c r="O4695" s="45" t="s">
        <v>83</v>
      </c>
      <c r="P4695" s="35" t="s">
        <v>13496</v>
      </c>
    </row>
    <row r="4696" spans="2:16">
      <c r="B4696" s="35" t="s">
        <v>41</v>
      </c>
      <c r="C4696" s="35" t="s">
        <v>14789</v>
      </c>
      <c r="D4696" s="36">
        <v>90151702</v>
      </c>
      <c r="E4696" s="35" t="s">
        <v>2415</v>
      </c>
      <c r="F4696" t="s">
        <v>2455</v>
      </c>
      <c r="G4696" t="s">
        <v>555</v>
      </c>
      <c r="H4696" s="37">
        <v>30834</v>
      </c>
      <c r="I4696" s="37">
        <f t="shared" si="93"/>
        <v>30217.32</v>
      </c>
      <c r="J4696" s="35" t="s">
        <v>1395</v>
      </c>
      <c r="K4696" s="35" t="s">
        <v>2415</v>
      </c>
      <c r="L4696" s="33">
        <v>0.02</v>
      </c>
      <c r="M4696" s="21" t="s">
        <v>14848</v>
      </c>
      <c r="N4696" s="35" t="s">
        <v>1396</v>
      </c>
      <c r="O4696" s="45" t="s">
        <v>83</v>
      </c>
      <c r="P4696" s="35" t="s">
        <v>13496</v>
      </c>
    </row>
    <row r="4697" spans="2:16">
      <c r="B4697" s="35" t="s">
        <v>41</v>
      </c>
      <c r="C4697" s="35" t="s">
        <v>14789</v>
      </c>
      <c r="D4697" s="36">
        <v>90151702</v>
      </c>
      <c r="E4697" s="35" t="s">
        <v>2416</v>
      </c>
      <c r="F4697" t="s">
        <v>2456</v>
      </c>
      <c r="G4697" t="s">
        <v>555</v>
      </c>
      <c r="H4697" s="37">
        <v>30834</v>
      </c>
      <c r="I4697" s="37">
        <f t="shared" si="93"/>
        <v>30217.32</v>
      </c>
      <c r="J4697" s="35" t="s">
        <v>1395</v>
      </c>
      <c r="K4697" s="35" t="s">
        <v>2416</v>
      </c>
      <c r="L4697" s="33">
        <v>0.02</v>
      </c>
      <c r="M4697" s="21" t="s">
        <v>14848</v>
      </c>
      <c r="N4697" s="35" t="s">
        <v>1396</v>
      </c>
      <c r="O4697" s="45" t="s">
        <v>83</v>
      </c>
      <c r="P4697" s="35" t="s">
        <v>13496</v>
      </c>
    </row>
    <row r="4698" spans="2:16">
      <c r="B4698" s="35" t="s">
        <v>41</v>
      </c>
      <c r="C4698" s="35" t="s">
        <v>14789</v>
      </c>
      <c r="D4698" s="36">
        <v>90151702</v>
      </c>
      <c r="E4698" s="35" t="s">
        <v>2417</v>
      </c>
      <c r="F4698" t="s">
        <v>2457</v>
      </c>
      <c r="G4698" t="s">
        <v>555</v>
      </c>
      <c r="H4698" s="37">
        <v>70848</v>
      </c>
      <c r="I4698" s="37">
        <f t="shared" si="93"/>
        <v>69431.039999999994</v>
      </c>
      <c r="J4698" s="35" t="s">
        <v>1395</v>
      </c>
      <c r="K4698" s="35" t="s">
        <v>2417</v>
      </c>
      <c r="L4698" s="33">
        <v>0.02</v>
      </c>
      <c r="M4698" s="21" t="s">
        <v>14848</v>
      </c>
      <c r="N4698" s="35" t="s">
        <v>1396</v>
      </c>
      <c r="O4698" s="45" t="s">
        <v>83</v>
      </c>
      <c r="P4698" s="35" t="s">
        <v>13496</v>
      </c>
    </row>
    <row r="4699" spans="2:16">
      <c r="B4699" s="35" t="s">
        <v>41</v>
      </c>
      <c r="C4699" s="35" t="s">
        <v>14789</v>
      </c>
      <c r="D4699" s="36">
        <v>90151702</v>
      </c>
      <c r="E4699" s="35" t="s">
        <v>2418</v>
      </c>
      <c r="F4699" t="s">
        <v>2458</v>
      </c>
      <c r="G4699" t="s">
        <v>555</v>
      </c>
      <c r="H4699" s="37">
        <v>71172</v>
      </c>
      <c r="I4699" s="37">
        <f t="shared" ref="I4699:I4762" si="94">H4699*0.98</f>
        <v>69748.56</v>
      </c>
      <c r="J4699" s="35" t="s">
        <v>1395</v>
      </c>
      <c r="K4699" s="35" t="s">
        <v>2418</v>
      </c>
      <c r="L4699" s="33">
        <v>0.02</v>
      </c>
      <c r="M4699" s="21" t="s">
        <v>14848</v>
      </c>
      <c r="N4699" s="35" t="s">
        <v>1396</v>
      </c>
      <c r="O4699" s="45" t="s">
        <v>83</v>
      </c>
      <c r="P4699" s="35" t="s">
        <v>13496</v>
      </c>
    </row>
    <row r="4700" spans="2:16">
      <c r="B4700" s="35" t="s">
        <v>41</v>
      </c>
      <c r="C4700" s="35" t="s">
        <v>14789</v>
      </c>
      <c r="D4700" s="36">
        <v>90151702</v>
      </c>
      <c r="E4700" s="35" t="s">
        <v>2419</v>
      </c>
      <c r="F4700" t="s">
        <v>2459</v>
      </c>
      <c r="G4700" t="s">
        <v>555</v>
      </c>
      <c r="H4700" s="37">
        <v>43194.6</v>
      </c>
      <c r="I4700" s="37">
        <f t="shared" si="94"/>
        <v>42330.707999999999</v>
      </c>
      <c r="J4700" s="35" t="s">
        <v>1395</v>
      </c>
      <c r="K4700" s="35" t="s">
        <v>2419</v>
      </c>
      <c r="L4700" s="33">
        <v>0.02</v>
      </c>
      <c r="M4700" s="21" t="s">
        <v>14848</v>
      </c>
      <c r="N4700" s="35" t="s">
        <v>1396</v>
      </c>
      <c r="O4700" s="45" t="s">
        <v>83</v>
      </c>
      <c r="P4700" s="35" t="s">
        <v>13496</v>
      </c>
    </row>
    <row r="4701" spans="2:16">
      <c r="B4701" s="35" t="s">
        <v>41</v>
      </c>
      <c r="C4701" s="35" t="s">
        <v>14789</v>
      </c>
      <c r="D4701" s="36">
        <v>90151702</v>
      </c>
      <c r="E4701" s="35" t="s">
        <v>2420</v>
      </c>
      <c r="F4701" t="s">
        <v>2460</v>
      </c>
      <c r="G4701" t="s">
        <v>555</v>
      </c>
      <c r="H4701" s="37">
        <v>6129</v>
      </c>
      <c r="I4701" s="37">
        <f t="shared" si="94"/>
        <v>6006.42</v>
      </c>
      <c r="J4701" s="35" t="s">
        <v>1395</v>
      </c>
      <c r="K4701" s="35" t="s">
        <v>2420</v>
      </c>
      <c r="L4701" s="33">
        <v>0.02</v>
      </c>
      <c r="M4701" s="21" t="s">
        <v>14848</v>
      </c>
      <c r="N4701" s="35" t="s">
        <v>1396</v>
      </c>
      <c r="O4701" s="45" t="s">
        <v>83</v>
      </c>
      <c r="P4701" s="35" t="s">
        <v>13496</v>
      </c>
    </row>
    <row r="4702" spans="2:16">
      <c r="B4702" s="35" t="s">
        <v>41</v>
      </c>
      <c r="C4702" s="35" t="s">
        <v>14789</v>
      </c>
      <c r="D4702" s="36">
        <v>90151702</v>
      </c>
      <c r="E4702" s="35" t="s">
        <v>2421</v>
      </c>
      <c r="F4702" t="s">
        <v>2461</v>
      </c>
      <c r="G4702" t="s">
        <v>555</v>
      </c>
      <c r="H4702" s="37">
        <v>6453</v>
      </c>
      <c r="I4702" s="37">
        <f t="shared" si="94"/>
        <v>6323.94</v>
      </c>
      <c r="J4702" s="35" t="s">
        <v>1395</v>
      </c>
      <c r="K4702" s="35" t="s">
        <v>2421</v>
      </c>
      <c r="L4702" s="33">
        <v>0.02</v>
      </c>
      <c r="M4702" s="21" t="s">
        <v>14848</v>
      </c>
      <c r="N4702" s="35" t="s">
        <v>1396</v>
      </c>
      <c r="O4702" s="45" t="s">
        <v>83</v>
      </c>
      <c r="P4702" s="35" t="s">
        <v>13496</v>
      </c>
    </row>
    <row r="4703" spans="2:16">
      <c r="B4703" s="35" t="s">
        <v>41</v>
      </c>
      <c r="C4703" s="35" t="s">
        <v>14789</v>
      </c>
      <c r="D4703" s="36">
        <v>90151702</v>
      </c>
      <c r="E4703" s="35" t="s">
        <v>2422</v>
      </c>
      <c r="F4703" t="s">
        <v>2462</v>
      </c>
      <c r="G4703" t="s">
        <v>555</v>
      </c>
      <c r="H4703" s="37">
        <v>7554.6</v>
      </c>
      <c r="I4703" s="37">
        <f t="shared" si="94"/>
        <v>7403.5079999999998</v>
      </c>
      <c r="J4703" s="35" t="s">
        <v>1395</v>
      </c>
      <c r="K4703" s="35" t="s">
        <v>2422</v>
      </c>
      <c r="L4703" s="33">
        <v>0.02</v>
      </c>
      <c r="M4703" s="21" t="s">
        <v>14848</v>
      </c>
      <c r="N4703" s="35" t="s">
        <v>1396</v>
      </c>
      <c r="O4703" s="45" t="s">
        <v>83</v>
      </c>
      <c r="P4703" s="35" t="s">
        <v>13496</v>
      </c>
    </row>
    <row r="4704" spans="2:16">
      <c r="B4704" s="35" t="s">
        <v>41</v>
      </c>
      <c r="C4704" s="35" t="s">
        <v>14789</v>
      </c>
      <c r="D4704" s="36">
        <v>90151702</v>
      </c>
      <c r="E4704" s="35" t="s">
        <v>2423</v>
      </c>
      <c r="F4704" t="s">
        <v>2463</v>
      </c>
      <c r="G4704" t="s">
        <v>555</v>
      </c>
      <c r="H4704" s="37">
        <v>7878.6</v>
      </c>
      <c r="I4704" s="37">
        <f t="shared" si="94"/>
        <v>7721.0280000000002</v>
      </c>
      <c r="J4704" s="35" t="s">
        <v>1395</v>
      </c>
      <c r="K4704" s="35" t="s">
        <v>2423</v>
      </c>
      <c r="L4704" s="33">
        <v>0.02</v>
      </c>
      <c r="M4704" s="21" t="s">
        <v>14848</v>
      </c>
      <c r="N4704" s="35" t="s">
        <v>1396</v>
      </c>
      <c r="O4704" s="45" t="s">
        <v>83</v>
      </c>
      <c r="P4704" s="35" t="s">
        <v>13496</v>
      </c>
    </row>
    <row r="4705" spans="2:16">
      <c r="B4705" s="35" t="s">
        <v>41</v>
      </c>
      <c r="C4705" s="35" t="s">
        <v>14789</v>
      </c>
      <c r="D4705" s="36">
        <v>90151702</v>
      </c>
      <c r="E4705" s="35" t="s">
        <v>2424</v>
      </c>
      <c r="F4705" t="s">
        <v>2464</v>
      </c>
      <c r="G4705" t="s">
        <v>555</v>
      </c>
      <c r="H4705" s="37">
        <v>6453</v>
      </c>
      <c r="I4705" s="37">
        <f t="shared" si="94"/>
        <v>6323.94</v>
      </c>
      <c r="J4705" s="35" t="s">
        <v>1395</v>
      </c>
      <c r="K4705" s="35" t="s">
        <v>2424</v>
      </c>
      <c r="L4705" s="33">
        <v>0.02</v>
      </c>
      <c r="M4705" s="21" t="s">
        <v>14848</v>
      </c>
      <c r="N4705" s="35" t="s">
        <v>1396</v>
      </c>
      <c r="O4705" s="45" t="s">
        <v>83</v>
      </c>
      <c r="P4705" s="35" t="s">
        <v>13496</v>
      </c>
    </row>
    <row r="4706" spans="2:16">
      <c r="B4706" s="35" t="s">
        <v>41</v>
      </c>
      <c r="C4706" s="35" t="s">
        <v>14789</v>
      </c>
      <c r="D4706" s="36">
        <v>90151702</v>
      </c>
      <c r="E4706" s="35" t="s">
        <v>2425</v>
      </c>
      <c r="F4706" t="s">
        <v>2465</v>
      </c>
      <c r="G4706" t="s">
        <v>555</v>
      </c>
      <c r="H4706" s="37">
        <v>13230</v>
      </c>
      <c r="I4706" s="37">
        <f t="shared" si="94"/>
        <v>12965.4</v>
      </c>
      <c r="J4706" s="35" t="s">
        <v>1395</v>
      </c>
      <c r="K4706" s="35" t="s">
        <v>2425</v>
      </c>
      <c r="L4706" s="33">
        <v>0.02</v>
      </c>
      <c r="M4706" s="21" t="s">
        <v>14848</v>
      </c>
      <c r="N4706" s="35" t="s">
        <v>1396</v>
      </c>
      <c r="O4706" s="45" t="s">
        <v>83</v>
      </c>
      <c r="P4706" s="35" t="s">
        <v>13496</v>
      </c>
    </row>
    <row r="4707" spans="2:16">
      <c r="B4707" s="35" t="s">
        <v>41</v>
      </c>
      <c r="C4707" s="35" t="s">
        <v>14789</v>
      </c>
      <c r="D4707" s="36">
        <v>90151702</v>
      </c>
      <c r="E4707" s="35" t="s">
        <v>2426</v>
      </c>
      <c r="F4707" t="s">
        <v>2466</v>
      </c>
      <c r="G4707" t="s">
        <v>555</v>
      </c>
      <c r="H4707" s="37">
        <v>8343</v>
      </c>
      <c r="I4707" s="37">
        <f t="shared" si="94"/>
        <v>8176.1399999999994</v>
      </c>
      <c r="J4707" s="35" t="s">
        <v>1395</v>
      </c>
      <c r="K4707" s="35" t="s">
        <v>2426</v>
      </c>
      <c r="L4707" s="33">
        <v>0.02</v>
      </c>
      <c r="M4707" s="21" t="s">
        <v>14848</v>
      </c>
      <c r="N4707" s="35" t="s">
        <v>1396</v>
      </c>
      <c r="O4707" s="45" t="s">
        <v>83</v>
      </c>
      <c r="P4707" s="35" t="s">
        <v>13496</v>
      </c>
    </row>
    <row r="4708" spans="2:16">
      <c r="B4708" s="35" t="s">
        <v>41</v>
      </c>
      <c r="C4708" s="35" t="s">
        <v>14789</v>
      </c>
      <c r="D4708" s="36">
        <v>90151702</v>
      </c>
      <c r="E4708" s="35" t="s">
        <v>2427</v>
      </c>
      <c r="F4708" t="s">
        <v>2467</v>
      </c>
      <c r="G4708" t="s">
        <v>555</v>
      </c>
      <c r="H4708" s="37">
        <v>7554.6</v>
      </c>
      <c r="I4708" s="37">
        <f t="shared" si="94"/>
        <v>7403.5079999999998</v>
      </c>
      <c r="J4708" s="35" t="s">
        <v>1395</v>
      </c>
      <c r="K4708" s="35" t="s">
        <v>2427</v>
      </c>
      <c r="L4708" s="33">
        <v>0.02</v>
      </c>
      <c r="M4708" s="21" t="s">
        <v>14848</v>
      </c>
      <c r="N4708" s="35" t="s">
        <v>1396</v>
      </c>
      <c r="O4708" s="45" t="s">
        <v>83</v>
      </c>
      <c r="P4708" s="35" t="s">
        <v>13496</v>
      </c>
    </row>
    <row r="4709" spans="2:16">
      <c r="B4709" s="35" t="s">
        <v>41</v>
      </c>
      <c r="C4709" s="35" t="s">
        <v>14789</v>
      </c>
      <c r="D4709" s="36">
        <v>90151702</v>
      </c>
      <c r="E4709" s="35" t="s">
        <v>2428</v>
      </c>
      <c r="F4709" t="s">
        <v>2468</v>
      </c>
      <c r="G4709" t="s">
        <v>555</v>
      </c>
      <c r="H4709" s="37">
        <v>5940</v>
      </c>
      <c r="I4709" s="37">
        <f t="shared" si="94"/>
        <v>5821.2</v>
      </c>
      <c r="J4709" s="35" t="s">
        <v>1395</v>
      </c>
      <c r="K4709" s="35" t="s">
        <v>2428</v>
      </c>
      <c r="L4709" s="33">
        <v>0.02</v>
      </c>
      <c r="M4709" s="21" t="s">
        <v>14848</v>
      </c>
      <c r="N4709" s="35" t="s">
        <v>1396</v>
      </c>
      <c r="O4709" s="45" t="s">
        <v>83</v>
      </c>
      <c r="P4709" s="35" t="s">
        <v>13496</v>
      </c>
    </row>
    <row r="4710" spans="2:16">
      <c r="B4710" s="35" t="s">
        <v>41</v>
      </c>
      <c r="C4710" s="35" t="s">
        <v>14789</v>
      </c>
      <c r="D4710" s="36">
        <v>90151702</v>
      </c>
      <c r="E4710" s="35" t="s">
        <v>2429</v>
      </c>
      <c r="F4710" t="s">
        <v>2469</v>
      </c>
      <c r="G4710" t="s">
        <v>555</v>
      </c>
      <c r="H4710" s="37">
        <v>5940</v>
      </c>
      <c r="I4710" s="37">
        <f t="shared" si="94"/>
        <v>5821.2</v>
      </c>
      <c r="J4710" s="35" t="s">
        <v>1395</v>
      </c>
      <c r="K4710" s="35" t="s">
        <v>2429</v>
      </c>
      <c r="L4710" s="33">
        <v>0.02</v>
      </c>
      <c r="M4710" s="21" t="s">
        <v>14848</v>
      </c>
      <c r="N4710" s="35" t="s">
        <v>1396</v>
      </c>
      <c r="O4710" s="45" t="s">
        <v>83</v>
      </c>
      <c r="P4710" s="35" t="s">
        <v>13496</v>
      </c>
    </row>
    <row r="4711" spans="2:16">
      <c r="B4711" s="35" t="s">
        <v>41</v>
      </c>
      <c r="C4711" s="35" t="s">
        <v>14789</v>
      </c>
      <c r="D4711" s="36">
        <v>90151702</v>
      </c>
      <c r="E4711" s="35" t="s">
        <v>2430</v>
      </c>
      <c r="F4711" t="s">
        <v>2470</v>
      </c>
      <c r="G4711" t="s">
        <v>555</v>
      </c>
      <c r="H4711" s="37">
        <v>6258.6</v>
      </c>
      <c r="I4711" s="37">
        <f t="shared" si="94"/>
        <v>6133.4279999999999</v>
      </c>
      <c r="J4711" s="35" t="s">
        <v>1395</v>
      </c>
      <c r="K4711" s="35" t="s">
        <v>2430</v>
      </c>
      <c r="L4711" s="33">
        <v>0.02</v>
      </c>
      <c r="M4711" s="21" t="s">
        <v>14848</v>
      </c>
      <c r="N4711" s="35" t="s">
        <v>1396</v>
      </c>
      <c r="O4711" s="45" t="s">
        <v>83</v>
      </c>
      <c r="P4711" s="35" t="s">
        <v>13496</v>
      </c>
    </row>
    <row r="4712" spans="2:16">
      <c r="B4712" s="35" t="s">
        <v>41</v>
      </c>
      <c r="C4712" s="35" t="s">
        <v>14789</v>
      </c>
      <c r="D4712" s="36">
        <v>90151702</v>
      </c>
      <c r="E4712" s="35" t="s">
        <v>2431</v>
      </c>
      <c r="F4712" t="s">
        <v>2471</v>
      </c>
      <c r="G4712" t="s">
        <v>555</v>
      </c>
      <c r="H4712" s="37">
        <v>5940</v>
      </c>
      <c r="I4712" s="37">
        <f t="shared" si="94"/>
        <v>5821.2</v>
      </c>
      <c r="J4712" s="35" t="s">
        <v>1395</v>
      </c>
      <c r="K4712" s="35" t="s">
        <v>2431</v>
      </c>
      <c r="L4712" s="33">
        <v>0.02</v>
      </c>
      <c r="M4712" s="21" t="s">
        <v>14848</v>
      </c>
      <c r="N4712" s="35" t="s">
        <v>1396</v>
      </c>
      <c r="O4712" s="45" t="s">
        <v>83</v>
      </c>
      <c r="P4712" s="35" t="s">
        <v>13496</v>
      </c>
    </row>
    <row r="4713" spans="2:16">
      <c r="B4713" s="35" t="s">
        <v>41</v>
      </c>
      <c r="C4713" s="35" t="s">
        <v>14789</v>
      </c>
      <c r="D4713" s="36">
        <v>90151702</v>
      </c>
      <c r="E4713" s="35" t="s">
        <v>2432</v>
      </c>
      <c r="F4713" t="s">
        <v>2472</v>
      </c>
      <c r="G4713" t="s">
        <v>555</v>
      </c>
      <c r="H4713" s="37">
        <v>5940</v>
      </c>
      <c r="I4713" s="37">
        <f t="shared" si="94"/>
        <v>5821.2</v>
      </c>
      <c r="J4713" s="35" t="s">
        <v>1395</v>
      </c>
      <c r="K4713" s="35" t="s">
        <v>2432</v>
      </c>
      <c r="L4713" s="33">
        <v>0.02</v>
      </c>
      <c r="M4713" s="21" t="s">
        <v>14848</v>
      </c>
      <c r="N4713" s="35" t="s">
        <v>1396</v>
      </c>
      <c r="O4713" s="45" t="s">
        <v>83</v>
      </c>
      <c r="P4713" s="35" t="s">
        <v>13496</v>
      </c>
    </row>
    <row r="4714" spans="2:16">
      <c r="B4714" s="35" t="s">
        <v>41</v>
      </c>
      <c r="C4714" s="35" t="s">
        <v>14789</v>
      </c>
      <c r="D4714" s="36">
        <v>90151702</v>
      </c>
      <c r="E4714" s="35" t="s">
        <v>2433</v>
      </c>
      <c r="F4714" t="s">
        <v>2473</v>
      </c>
      <c r="G4714" t="s">
        <v>555</v>
      </c>
      <c r="H4714" s="37">
        <v>5940</v>
      </c>
      <c r="I4714" s="37">
        <f t="shared" si="94"/>
        <v>5821.2</v>
      </c>
      <c r="J4714" s="35" t="s">
        <v>1395</v>
      </c>
      <c r="K4714" s="35" t="s">
        <v>2433</v>
      </c>
      <c r="L4714" s="33">
        <v>0.02</v>
      </c>
      <c r="M4714" s="21" t="s">
        <v>14848</v>
      </c>
      <c r="N4714" s="35" t="s">
        <v>1396</v>
      </c>
      <c r="O4714" s="45" t="s">
        <v>83</v>
      </c>
      <c r="P4714" s="35" t="s">
        <v>13496</v>
      </c>
    </row>
    <row r="4715" spans="2:16">
      <c r="B4715" s="35" t="s">
        <v>41</v>
      </c>
      <c r="C4715" s="35" t="s">
        <v>14789</v>
      </c>
      <c r="D4715" s="36">
        <v>90151702</v>
      </c>
      <c r="E4715" s="35" t="s">
        <v>2434</v>
      </c>
      <c r="F4715" t="s">
        <v>2474</v>
      </c>
      <c r="G4715" t="s">
        <v>555</v>
      </c>
      <c r="H4715" s="37">
        <v>5940</v>
      </c>
      <c r="I4715" s="37">
        <f t="shared" si="94"/>
        <v>5821.2</v>
      </c>
      <c r="J4715" s="35" t="s">
        <v>1395</v>
      </c>
      <c r="K4715" s="35" t="s">
        <v>2434</v>
      </c>
      <c r="L4715" s="33">
        <v>0.02</v>
      </c>
      <c r="M4715" s="21" t="s">
        <v>14848</v>
      </c>
      <c r="N4715" s="35" t="s">
        <v>1396</v>
      </c>
      <c r="O4715" s="45" t="s">
        <v>83</v>
      </c>
      <c r="P4715" s="35" t="s">
        <v>13496</v>
      </c>
    </row>
    <row r="4716" spans="2:16">
      <c r="B4716" s="35" t="s">
        <v>41</v>
      </c>
      <c r="C4716" s="35" t="s">
        <v>14789</v>
      </c>
      <c r="D4716" s="36">
        <v>90151702</v>
      </c>
      <c r="E4716" s="35" t="s">
        <v>2435</v>
      </c>
      <c r="F4716" t="s">
        <v>2475</v>
      </c>
      <c r="G4716" t="s">
        <v>555</v>
      </c>
      <c r="H4716" s="37">
        <v>5940</v>
      </c>
      <c r="I4716" s="37">
        <f t="shared" si="94"/>
        <v>5821.2</v>
      </c>
      <c r="J4716" s="35" t="s">
        <v>1395</v>
      </c>
      <c r="K4716" s="35" t="s">
        <v>2435</v>
      </c>
      <c r="L4716" s="33">
        <v>0.02</v>
      </c>
      <c r="M4716" s="21" t="s">
        <v>14848</v>
      </c>
      <c r="N4716" s="35" t="s">
        <v>1396</v>
      </c>
      <c r="O4716" s="45" t="s">
        <v>83</v>
      </c>
      <c r="P4716" s="35" t="s">
        <v>13496</v>
      </c>
    </row>
    <row r="4717" spans="2:16">
      <c r="B4717" s="35" t="s">
        <v>41</v>
      </c>
      <c r="C4717" s="35" t="s">
        <v>14789</v>
      </c>
      <c r="D4717" s="36">
        <v>90151702</v>
      </c>
      <c r="E4717" s="35" t="s">
        <v>2436</v>
      </c>
      <c r="F4717" t="s">
        <v>2476</v>
      </c>
      <c r="G4717" t="s">
        <v>555</v>
      </c>
      <c r="H4717" s="37">
        <v>5940</v>
      </c>
      <c r="I4717" s="37">
        <f t="shared" si="94"/>
        <v>5821.2</v>
      </c>
      <c r="J4717" s="35" t="s">
        <v>1395</v>
      </c>
      <c r="K4717" s="35" t="s">
        <v>2436</v>
      </c>
      <c r="L4717" s="33">
        <v>0.02</v>
      </c>
      <c r="M4717" s="21" t="s">
        <v>14848</v>
      </c>
      <c r="N4717" s="35" t="s">
        <v>1396</v>
      </c>
      <c r="O4717" s="45" t="s">
        <v>83</v>
      </c>
      <c r="P4717" s="35" t="s">
        <v>13496</v>
      </c>
    </row>
    <row r="4718" spans="2:16">
      <c r="B4718" s="35" t="s">
        <v>41</v>
      </c>
      <c r="C4718" s="35" t="s">
        <v>14789</v>
      </c>
      <c r="D4718" s="36">
        <v>90151702</v>
      </c>
      <c r="E4718" s="35" t="s">
        <v>2437</v>
      </c>
      <c r="F4718" t="s">
        <v>2477</v>
      </c>
      <c r="G4718" t="s">
        <v>555</v>
      </c>
      <c r="H4718" s="37">
        <v>6258.6</v>
      </c>
      <c r="I4718" s="37">
        <f t="shared" si="94"/>
        <v>6133.4279999999999</v>
      </c>
      <c r="J4718" s="35" t="s">
        <v>1395</v>
      </c>
      <c r="K4718" s="35" t="s">
        <v>2437</v>
      </c>
      <c r="L4718" s="33">
        <v>0.02</v>
      </c>
      <c r="M4718" s="21" t="s">
        <v>14848</v>
      </c>
      <c r="N4718" s="35" t="s">
        <v>1396</v>
      </c>
      <c r="O4718" s="45" t="s">
        <v>83</v>
      </c>
      <c r="P4718" s="35" t="s">
        <v>13496</v>
      </c>
    </row>
    <row r="4719" spans="2:16">
      <c r="B4719" s="35" t="s">
        <v>41</v>
      </c>
      <c r="C4719" s="35" t="s">
        <v>14789</v>
      </c>
      <c r="D4719" s="36">
        <v>90151702</v>
      </c>
      <c r="E4719" s="35" t="s">
        <v>2438</v>
      </c>
      <c r="F4719" t="s">
        <v>2478</v>
      </c>
      <c r="G4719" t="s">
        <v>555</v>
      </c>
      <c r="H4719" s="37">
        <v>5940</v>
      </c>
      <c r="I4719" s="37">
        <f t="shared" si="94"/>
        <v>5821.2</v>
      </c>
      <c r="J4719" s="35" t="s">
        <v>1395</v>
      </c>
      <c r="K4719" s="35" t="s">
        <v>2438</v>
      </c>
      <c r="L4719" s="33">
        <v>0.02</v>
      </c>
      <c r="M4719" s="21" t="s">
        <v>14848</v>
      </c>
      <c r="N4719" s="35" t="s">
        <v>1396</v>
      </c>
      <c r="O4719" s="45" t="s">
        <v>83</v>
      </c>
      <c r="P4719" s="35" t="s">
        <v>13496</v>
      </c>
    </row>
    <row r="4720" spans="2:16">
      <c r="B4720" s="35" t="s">
        <v>41</v>
      </c>
      <c r="C4720" s="35" t="s">
        <v>14789</v>
      </c>
      <c r="D4720" s="36">
        <v>90151702</v>
      </c>
      <c r="E4720" s="35" t="s">
        <v>2439</v>
      </c>
      <c r="F4720" t="s">
        <v>2479</v>
      </c>
      <c r="G4720" t="s">
        <v>555</v>
      </c>
      <c r="H4720" s="37">
        <v>5940</v>
      </c>
      <c r="I4720" s="37">
        <f t="shared" si="94"/>
        <v>5821.2</v>
      </c>
      <c r="J4720" s="35" t="s">
        <v>1395</v>
      </c>
      <c r="K4720" s="35" t="s">
        <v>2439</v>
      </c>
      <c r="L4720" s="33">
        <v>0.02</v>
      </c>
      <c r="M4720" s="21" t="s">
        <v>14848</v>
      </c>
      <c r="N4720" s="35" t="s">
        <v>1396</v>
      </c>
      <c r="O4720" s="45" t="s">
        <v>83</v>
      </c>
      <c r="P4720" s="35" t="s">
        <v>13496</v>
      </c>
    </row>
    <row r="4721" spans="2:16">
      <c r="B4721" s="35" t="s">
        <v>41</v>
      </c>
      <c r="C4721" s="35" t="s">
        <v>14789</v>
      </c>
      <c r="D4721" s="36">
        <v>90151702</v>
      </c>
      <c r="E4721" s="35" t="s">
        <v>2480</v>
      </c>
      <c r="F4721" t="s">
        <v>2521</v>
      </c>
      <c r="G4721" t="s">
        <v>555</v>
      </c>
      <c r="H4721" s="37">
        <v>5940</v>
      </c>
      <c r="I4721" s="37">
        <f t="shared" si="94"/>
        <v>5821.2</v>
      </c>
      <c r="J4721" s="35" t="s">
        <v>1395</v>
      </c>
      <c r="K4721" s="35" t="s">
        <v>2480</v>
      </c>
      <c r="L4721" s="33">
        <v>0.02</v>
      </c>
      <c r="M4721" s="21" t="s">
        <v>14848</v>
      </c>
      <c r="N4721" s="35" t="s">
        <v>1396</v>
      </c>
      <c r="O4721" s="45" t="s">
        <v>83</v>
      </c>
      <c r="P4721" s="35" t="s">
        <v>13496</v>
      </c>
    </row>
    <row r="4722" spans="2:16">
      <c r="B4722" s="35" t="s">
        <v>41</v>
      </c>
      <c r="C4722" s="35" t="s">
        <v>14789</v>
      </c>
      <c r="D4722" s="36">
        <v>90151702</v>
      </c>
      <c r="E4722" s="35" t="s">
        <v>2481</v>
      </c>
      <c r="F4722" t="s">
        <v>2522</v>
      </c>
      <c r="G4722" t="s">
        <v>555</v>
      </c>
      <c r="H4722" s="37">
        <v>5940</v>
      </c>
      <c r="I4722" s="37">
        <f t="shared" si="94"/>
        <v>5821.2</v>
      </c>
      <c r="J4722" s="35" t="s">
        <v>1395</v>
      </c>
      <c r="K4722" s="35" t="s">
        <v>2481</v>
      </c>
      <c r="L4722" s="33">
        <v>0.02</v>
      </c>
      <c r="M4722" s="21" t="s">
        <v>14848</v>
      </c>
      <c r="N4722" s="35" t="s">
        <v>1396</v>
      </c>
      <c r="O4722" s="45" t="s">
        <v>83</v>
      </c>
      <c r="P4722" s="35" t="s">
        <v>13496</v>
      </c>
    </row>
    <row r="4723" spans="2:16">
      <c r="B4723" s="35" t="s">
        <v>41</v>
      </c>
      <c r="C4723" s="35" t="s">
        <v>14789</v>
      </c>
      <c r="D4723" s="36">
        <v>90151702</v>
      </c>
      <c r="E4723" s="35" t="s">
        <v>2482</v>
      </c>
      <c r="F4723" t="s">
        <v>2523</v>
      </c>
      <c r="G4723" t="s">
        <v>555</v>
      </c>
      <c r="H4723" s="37">
        <v>53206.2</v>
      </c>
      <c r="I4723" s="37">
        <f t="shared" si="94"/>
        <v>52142.075999999994</v>
      </c>
      <c r="J4723" s="35" t="s">
        <v>1395</v>
      </c>
      <c r="K4723" s="35" t="s">
        <v>2482</v>
      </c>
      <c r="L4723" s="33">
        <v>0.02</v>
      </c>
      <c r="M4723" s="21" t="s">
        <v>14848</v>
      </c>
      <c r="N4723" s="35" t="s">
        <v>1396</v>
      </c>
      <c r="O4723" s="45" t="s">
        <v>83</v>
      </c>
      <c r="P4723" s="35" t="s">
        <v>13496</v>
      </c>
    </row>
    <row r="4724" spans="2:16">
      <c r="B4724" s="35" t="s">
        <v>41</v>
      </c>
      <c r="C4724" s="35" t="s">
        <v>14789</v>
      </c>
      <c r="D4724" s="36">
        <v>90151702</v>
      </c>
      <c r="E4724" s="35" t="s">
        <v>2483</v>
      </c>
      <c r="F4724" t="s">
        <v>2524</v>
      </c>
      <c r="G4724" t="s">
        <v>555</v>
      </c>
      <c r="H4724" s="37">
        <v>89100</v>
      </c>
      <c r="I4724" s="37">
        <f t="shared" si="94"/>
        <v>87318</v>
      </c>
      <c r="J4724" s="35" t="s">
        <v>1395</v>
      </c>
      <c r="K4724" s="35" t="s">
        <v>2483</v>
      </c>
      <c r="L4724" s="33">
        <v>0.02</v>
      </c>
      <c r="M4724" s="21" t="s">
        <v>14848</v>
      </c>
      <c r="N4724" s="35" t="s">
        <v>1396</v>
      </c>
      <c r="O4724" s="45" t="s">
        <v>83</v>
      </c>
      <c r="P4724" s="35" t="s">
        <v>13496</v>
      </c>
    </row>
    <row r="4725" spans="2:16">
      <c r="B4725" s="35" t="s">
        <v>41</v>
      </c>
      <c r="C4725" s="35" t="s">
        <v>14789</v>
      </c>
      <c r="D4725" s="36">
        <v>90151702</v>
      </c>
      <c r="E4725" s="35" t="s">
        <v>2484</v>
      </c>
      <c r="F4725" t="s">
        <v>2525</v>
      </c>
      <c r="G4725" t="s">
        <v>555</v>
      </c>
      <c r="H4725" s="37">
        <v>8100</v>
      </c>
      <c r="I4725" s="37">
        <f t="shared" si="94"/>
        <v>7938</v>
      </c>
      <c r="J4725" s="35" t="s">
        <v>1395</v>
      </c>
      <c r="K4725" s="35" t="s">
        <v>2484</v>
      </c>
      <c r="L4725" s="33">
        <v>0.02</v>
      </c>
      <c r="M4725" s="21" t="s">
        <v>14848</v>
      </c>
      <c r="N4725" s="35" t="s">
        <v>1396</v>
      </c>
      <c r="O4725" s="45" t="s">
        <v>83</v>
      </c>
      <c r="P4725" s="35" t="s">
        <v>13496</v>
      </c>
    </row>
    <row r="4726" spans="2:16">
      <c r="B4726" s="35" t="s">
        <v>41</v>
      </c>
      <c r="C4726" s="35" t="s">
        <v>14789</v>
      </c>
      <c r="D4726" s="36">
        <v>90151702</v>
      </c>
      <c r="E4726" s="35" t="s">
        <v>2485</v>
      </c>
      <c r="F4726" t="s">
        <v>2526</v>
      </c>
      <c r="G4726" t="s">
        <v>555</v>
      </c>
      <c r="H4726" s="37">
        <v>11966.4</v>
      </c>
      <c r="I4726" s="37">
        <f t="shared" si="94"/>
        <v>11727.072</v>
      </c>
      <c r="J4726" s="35" t="s">
        <v>1395</v>
      </c>
      <c r="K4726" s="35" t="s">
        <v>2485</v>
      </c>
      <c r="L4726" s="33">
        <v>0.02</v>
      </c>
      <c r="M4726" s="21" t="s">
        <v>14848</v>
      </c>
      <c r="N4726" s="35" t="s">
        <v>1396</v>
      </c>
      <c r="O4726" s="45" t="s">
        <v>83</v>
      </c>
      <c r="P4726" s="35" t="s">
        <v>13496</v>
      </c>
    </row>
    <row r="4727" spans="2:16">
      <c r="B4727" s="35" t="s">
        <v>41</v>
      </c>
      <c r="C4727" s="35" t="s">
        <v>14789</v>
      </c>
      <c r="D4727" s="36">
        <v>90151702</v>
      </c>
      <c r="E4727" s="35" t="s">
        <v>2486</v>
      </c>
      <c r="F4727" t="s">
        <v>2527</v>
      </c>
      <c r="G4727" t="s">
        <v>555</v>
      </c>
      <c r="H4727" s="37">
        <v>11966.4</v>
      </c>
      <c r="I4727" s="37">
        <f t="shared" si="94"/>
        <v>11727.072</v>
      </c>
      <c r="J4727" s="35" t="s">
        <v>1395</v>
      </c>
      <c r="K4727" s="35" t="s">
        <v>2486</v>
      </c>
      <c r="L4727" s="33">
        <v>0.02</v>
      </c>
      <c r="M4727" s="21" t="s">
        <v>14848</v>
      </c>
      <c r="N4727" s="35" t="s">
        <v>1396</v>
      </c>
      <c r="O4727" s="45" t="s">
        <v>83</v>
      </c>
      <c r="P4727" s="35" t="s">
        <v>13496</v>
      </c>
    </row>
    <row r="4728" spans="2:16">
      <c r="B4728" s="35" t="s">
        <v>41</v>
      </c>
      <c r="C4728" s="35" t="s">
        <v>14789</v>
      </c>
      <c r="D4728" s="36">
        <v>90151702</v>
      </c>
      <c r="E4728" s="35" t="s">
        <v>2487</v>
      </c>
      <c r="F4728" t="s">
        <v>2528</v>
      </c>
      <c r="G4728" t="s">
        <v>555</v>
      </c>
      <c r="H4728" s="37">
        <v>7668</v>
      </c>
      <c r="I4728" s="37">
        <f t="shared" si="94"/>
        <v>7514.6399999999994</v>
      </c>
      <c r="J4728" s="35" t="s">
        <v>1395</v>
      </c>
      <c r="K4728" s="35" t="s">
        <v>2487</v>
      </c>
      <c r="L4728" s="33">
        <v>0.02</v>
      </c>
      <c r="M4728" s="21" t="s">
        <v>14848</v>
      </c>
      <c r="N4728" s="35" t="s">
        <v>1396</v>
      </c>
      <c r="O4728" s="45" t="s">
        <v>83</v>
      </c>
      <c r="P4728" s="35" t="s">
        <v>13496</v>
      </c>
    </row>
    <row r="4729" spans="2:16">
      <c r="B4729" s="35" t="s">
        <v>41</v>
      </c>
      <c r="C4729" s="35" t="s">
        <v>14789</v>
      </c>
      <c r="D4729" s="36">
        <v>90151702</v>
      </c>
      <c r="E4729" s="35" t="s">
        <v>2488</v>
      </c>
      <c r="F4729" t="s">
        <v>2529</v>
      </c>
      <c r="G4729" t="s">
        <v>555</v>
      </c>
      <c r="H4729" s="37">
        <v>21594.6</v>
      </c>
      <c r="I4729" s="37">
        <f t="shared" si="94"/>
        <v>21162.707999999999</v>
      </c>
      <c r="J4729" s="35" t="s">
        <v>1395</v>
      </c>
      <c r="K4729" s="35" t="s">
        <v>2488</v>
      </c>
      <c r="L4729" s="33">
        <v>0.02</v>
      </c>
      <c r="M4729" s="21" t="s">
        <v>14848</v>
      </c>
      <c r="N4729" s="35" t="s">
        <v>1396</v>
      </c>
      <c r="O4729" s="45" t="s">
        <v>83</v>
      </c>
      <c r="P4729" s="35" t="s">
        <v>13496</v>
      </c>
    </row>
    <row r="4730" spans="2:16">
      <c r="B4730" s="35" t="s">
        <v>41</v>
      </c>
      <c r="C4730" s="35" t="s">
        <v>14789</v>
      </c>
      <c r="D4730" s="36">
        <v>90151702</v>
      </c>
      <c r="E4730" s="35" t="s">
        <v>2489</v>
      </c>
      <c r="F4730" t="s">
        <v>2530</v>
      </c>
      <c r="G4730" t="s">
        <v>555</v>
      </c>
      <c r="H4730" s="37">
        <v>21594.6</v>
      </c>
      <c r="I4730" s="37">
        <f t="shared" si="94"/>
        <v>21162.707999999999</v>
      </c>
      <c r="J4730" s="35" t="s">
        <v>1395</v>
      </c>
      <c r="K4730" s="35" t="s">
        <v>2489</v>
      </c>
      <c r="L4730" s="33">
        <v>0.02</v>
      </c>
      <c r="M4730" s="21" t="s">
        <v>14848</v>
      </c>
      <c r="N4730" s="35" t="s">
        <v>1396</v>
      </c>
      <c r="O4730" s="45" t="s">
        <v>83</v>
      </c>
      <c r="P4730" s="35" t="s">
        <v>13496</v>
      </c>
    </row>
    <row r="4731" spans="2:16">
      <c r="B4731" s="35" t="s">
        <v>41</v>
      </c>
      <c r="C4731" s="35" t="s">
        <v>14789</v>
      </c>
      <c r="D4731" s="36">
        <v>90151702</v>
      </c>
      <c r="E4731" s="35" t="s">
        <v>2490</v>
      </c>
      <c r="F4731" t="s">
        <v>2529</v>
      </c>
      <c r="G4731" t="s">
        <v>555</v>
      </c>
      <c r="H4731" s="37">
        <v>21594.6</v>
      </c>
      <c r="I4731" s="37">
        <f t="shared" si="94"/>
        <v>21162.707999999999</v>
      </c>
      <c r="J4731" s="35" t="s">
        <v>1395</v>
      </c>
      <c r="K4731" s="35" t="s">
        <v>2490</v>
      </c>
      <c r="L4731" s="33">
        <v>0.02</v>
      </c>
      <c r="M4731" s="21" t="s">
        <v>14848</v>
      </c>
      <c r="N4731" s="35" t="s">
        <v>1396</v>
      </c>
      <c r="O4731" s="45" t="s">
        <v>83</v>
      </c>
      <c r="P4731" s="35" t="s">
        <v>13496</v>
      </c>
    </row>
    <row r="4732" spans="2:16">
      <c r="B4732" s="35" t="s">
        <v>41</v>
      </c>
      <c r="C4732" s="35" t="s">
        <v>14789</v>
      </c>
      <c r="D4732" s="36">
        <v>90151702</v>
      </c>
      <c r="E4732" s="35" t="s">
        <v>2491</v>
      </c>
      <c r="F4732" t="s">
        <v>2531</v>
      </c>
      <c r="G4732" t="s">
        <v>555</v>
      </c>
      <c r="H4732" s="37">
        <v>21594.6</v>
      </c>
      <c r="I4732" s="37">
        <f t="shared" si="94"/>
        <v>21162.707999999999</v>
      </c>
      <c r="J4732" s="35" t="s">
        <v>1395</v>
      </c>
      <c r="K4732" s="35" t="s">
        <v>2491</v>
      </c>
      <c r="L4732" s="33">
        <v>0.02</v>
      </c>
      <c r="M4732" s="21" t="s">
        <v>14848</v>
      </c>
      <c r="N4732" s="35" t="s">
        <v>1396</v>
      </c>
      <c r="O4732" s="45" t="s">
        <v>83</v>
      </c>
      <c r="P4732" s="35" t="s">
        <v>13496</v>
      </c>
    </row>
    <row r="4733" spans="2:16">
      <c r="B4733" s="35" t="s">
        <v>41</v>
      </c>
      <c r="C4733" s="35" t="s">
        <v>14789</v>
      </c>
      <c r="D4733" s="36">
        <v>90151702</v>
      </c>
      <c r="E4733" s="35" t="s">
        <v>2492</v>
      </c>
      <c r="F4733" t="s">
        <v>2532</v>
      </c>
      <c r="G4733" t="s">
        <v>555</v>
      </c>
      <c r="H4733" s="37">
        <v>21594.6</v>
      </c>
      <c r="I4733" s="37">
        <f t="shared" si="94"/>
        <v>21162.707999999999</v>
      </c>
      <c r="J4733" s="35" t="s">
        <v>1395</v>
      </c>
      <c r="K4733" s="35" t="s">
        <v>2492</v>
      </c>
      <c r="L4733" s="33">
        <v>0.02</v>
      </c>
      <c r="M4733" s="21" t="s">
        <v>14848</v>
      </c>
      <c r="N4733" s="35" t="s">
        <v>1396</v>
      </c>
      <c r="O4733" s="45" t="s">
        <v>83</v>
      </c>
      <c r="P4733" s="35" t="s">
        <v>13496</v>
      </c>
    </row>
    <row r="4734" spans="2:16">
      <c r="B4734" s="35" t="s">
        <v>41</v>
      </c>
      <c r="C4734" s="35" t="s">
        <v>14789</v>
      </c>
      <c r="D4734" s="36">
        <v>90151702</v>
      </c>
      <c r="E4734" s="35" t="s">
        <v>2493</v>
      </c>
      <c r="F4734" t="s">
        <v>2533</v>
      </c>
      <c r="G4734" t="s">
        <v>555</v>
      </c>
      <c r="H4734" s="37">
        <v>21594.6</v>
      </c>
      <c r="I4734" s="37">
        <f t="shared" si="94"/>
        <v>21162.707999999999</v>
      </c>
      <c r="J4734" s="35" t="s">
        <v>1395</v>
      </c>
      <c r="K4734" s="35" t="s">
        <v>2493</v>
      </c>
      <c r="L4734" s="33">
        <v>0.02</v>
      </c>
      <c r="M4734" s="21" t="s">
        <v>14848</v>
      </c>
      <c r="N4734" s="35" t="s">
        <v>1396</v>
      </c>
      <c r="O4734" s="45" t="s">
        <v>83</v>
      </c>
      <c r="P4734" s="35" t="s">
        <v>13496</v>
      </c>
    </row>
    <row r="4735" spans="2:16">
      <c r="B4735" s="35" t="s">
        <v>41</v>
      </c>
      <c r="C4735" s="35" t="s">
        <v>14789</v>
      </c>
      <c r="D4735" s="36">
        <v>90151702</v>
      </c>
      <c r="E4735" s="35" t="s">
        <v>2494</v>
      </c>
      <c r="F4735" t="s">
        <v>2529</v>
      </c>
      <c r="G4735" t="s">
        <v>555</v>
      </c>
      <c r="H4735" s="37">
        <v>21594.6</v>
      </c>
      <c r="I4735" s="37">
        <f t="shared" si="94"/>
        <v>21162.707999999999</v>
      </c>
      <c r="J4735" s="35" t="s">
        <v>1395</v>
      </c>
      <c r="K4735" s="35" t="s">
        <v>2494</v>
      </c>
      <c r="L4735" s="33">
        <v>0.02</v>
      </c>
      <c r="M4735" s="21" t="s">
        <v>14848</v>
      </c>
      <c r="N4735" s="35" t="s">
        <v>1396</v>
      </c>
      <c r="O4735" s="45" t="s">
        <v>83</v>
      </c>
      <c r="P4735" s="35" t="s">
        <v>13496</v>
      </c>
    </row>
    <row r="4736" spans="2:16">
      <c r="B4736" s="35" t="s">
        <v>41</v>
      </c>
      <c r="C4736" s="35" t="s">
        <v>14789</v>
      </c>
      <c r="D4736" s="36">
        <v>90151702</v>
      </c>
      <c r="E4736" s="35" t="s">
        <v>2495</v>
      </c>
      <c r="F4736" t="s">
        <v>2534</v>
      </c>
      <c r="G4736" t="s">
        <v>555</v>
      </c>
      <c r="H4736" s="37">
        <v>22106.25</v>
      </c>
      <c r="I4736" s="37">
        <f t="shared" si="94"/>
        <v>21664.125</v>
      </c>
      <c r="J4736" s="35" t="s">
        <v>1395</v>
      </c>
      <c r="K4736" s="35" t="s">
        <v>2495</v>
      </c>
      <c r="L4736" s="33">
        <v>0.02</v>
      </c>
      <c r="M4736" s="21" t="s">
        <v>14848</v>
      </c>
      <c r="N4736" s="35" t="s">
        <v>1396</v>
      </c>
      <c r="O4736" s="45" t="s">
        <v>83</v>
      </c>
      <c r="P4736" s="35" t="s">
        <v>13496</v>
      </c>
    </row>
    <row r="4737" spans="2:16">
      <c r="B4737" s="35" t="s">
        <v>41</v>
      </c>
      <c r="C4737" s="35" t="s">
        <v>14789</v>
      </c>
      <c r="D4737" s="36">
        <v>90151702</v>
      </c>
      <c r="E4737" s="35" t="s">
        <v>2496</v>
      </c>
      <c r="F4737" t="s">
        <v>2535</v>
      </c>
      <c r="G4737" t="s">
        <v>555</v>
      </c>
      <c r="H4737" s="37">
        <v>21249</v>
      </c>
      <c r="I4737" s="37">
        <f t="shared" si="94"/>
        <v>20824.02</v>
      </c>
      <c r="J4737" s="35" t="s">
        <v>1395</v>
      </c>
      <c r="K4737" s="35" t="s">
        <v>2496</v>
      </c>
      <c r="L4737" s="33">
        <v>0.02</v>
      </c>
      <c r="M4737" s="21" t="s">
        <v>14848</v>
      </c>
      <c r="N4737" s="35" t="s">
        <v>1396</v>
      </c>
      <c r="O4737" s="45" t="s">
        <v>83</v>
      </c>
      <c r="P4737" s="35" t="s">
        <v>13496</v>
      </c>
    </row>
    <row r="4738" spans="2:16">
      <c r="B4738" s="35" t="s">
        <v>41</v>
      </c>
      <c r="C4738" s="35" t="s">
        <v>14789</v>
      </c>
      <c r="D4738" s="36">
        <v>90151702</v>
      </c>
      <c r="E4738" s="35" t="s">
        <v>2497</v>
      </c>
      <c r="F4738" t="s">
        <v>2536</v>
      </c>
      <c r="G4738" t="s">
        <v>555</v>
      </c>
      <c r="H4738" s="37">
        <v>21573</v>
      </c>
      <c r="I4738" s="37">
        <f t="shared" si="94"/>
        <v>21141.54</v>
      </c>
      <c r="J4738" s="35" t="s">
        <v>1395</v>
      </c>
      <c r="K4738" s="35" t="s">
        <v>2497</v>
      </c>
      <c r="L4738" s="33">
        <v>0.02</v>
      </c>
      <c r="M4738" s="21" t="s">
        <v>14848</v>
      </c>
      <c r="N4738" s="35" t="s">
        <v>1396</v>
      </c>
      <c r="O4738" s="45" t="s">
        <v>83</v>
      </c>
      <c r="P4738" s="35" t="s">
        <v>13496</v>
      </c>
    </row>
    <row r="4739" spans="2:16">
      <c r="B4739" s="35" t="s">
        <v>41</v>
      </c>
      <c r="C4739" s="35" t="s">
        <v>14789</v>
      </c>
      <c r="D4739" s="36">
        <v>90151702</v>
      </c>
      <c r="E4739" s="35" t="s">
        <v>2498</v>
      </c>
      <c r="F4739" t="s">
        <v>2537</v>
      </c>
      <c r="G4739" t="s">
        <v>555</v>
      </c>
      <c r="H4739" s="37">
        <v>12285</v>
      </c>
      <c r="I4739" s="37">
        <f t="shared" si="94"/>
        <v>12039.3</v>
      </c>
      <c r="J4739" s="35" t="s">
        <v>1395</v>
      </c>
      <c r="K4739" s="35" t="s">
        <v>2498</v>
      </c>
      <c r="L4739" s="33">
        <v>0.02</v>
      </c>
      <c r="M4739" s="21" t="s">
        <v>14848</v>
      </c>
      <c r="N4739" s="35" t="s">
        <v>1396</v>
      </c>
      <c r="O4739" s="45" t="s">
        <v>83</v>
      </c>
      <c r="P4739" s="35" t="s">
        <v>13496</v>
      </c>
    </row>
    <row r="4740" spans="2:16">
      <c r="B4740" s="35" t="s">
        <v>41</v>
      </c>
      <c r="C4740" s="35" t="s">
        <v>14789</v>
      </c>
      <c r="D4740" s="36">
        <v>90151702</v>
      </c>
      <c r="E4740" s="35" t="s">
        <v>2499</v>
      </c>
      <c r="F4740" t="s">
        <v>2538</v>
      </c>
      <c r="G4740" t="s">
        <v>555</v>
      </c>
      <c r="H4740" s="37">
        <v>15525</v>
      </c>
      <c r="I4740" s="37">
        <f t="shared" si="94"/>
        <v>15214.5</v>
      </c>
      <c r="J4740" s="35" t="s">
        <v>1395</v>
      </c>
      <c r="K4740" s="35" t="s">
        <v>2499</v>
      </c>
      <c r="L4740" s="33">
        <v>0.02</v>
      </c>
      <c r="M4740" s="21" t="s">
        <v>14848</v>
      </c>
      <c r="N4740" s="35" t="s">
        <v>1396</v>
      </c>
      <c r="O4740" s="45" t="s">
        <v>83</v>
      </c>
      <c r="P4740" s="35" t="s">
        <v>13496</v>
      </c>
    </row>
    <row r="4741" spans="2:16">
      <c r="B4741" s="35" t="s">
        <v>41</v>
      </c>
      <c r="C4741" s="35" t="s">
        <v>14789</v>
      </c>
      <c r="D4741" s="36">
        <v>90151702</v>
      </c>
      <c r="E4741" s="35" t="s">
        <v>2500</v>
      </c>
      <c r="F4741" t="s">
        <v>2539</v>
      </c>
      <c r="G4741" t="s">
        <v>555</v>
      </c>
      <c r="H4741" s="37">
        <v>12609</v>
      </c>
      <c r="I4741" s="37">
        <f t="shared" si="94"/>
        <v>12356.82</v>
      </c>
      <c r="J4741" s="35" t="s">
        <v>1395</v>
      </c>
      <c r="K4741" s="35" t="s">
        <v>2500</v>
      </c>
      <c r="L4741" s="33">
        <v>0.02</v>
      </c>
      <c r="M4741" s="21" t="s">
        <v>14848</v>
      </c>
      <c r="N4741" s="35" t="s">
        <v>1396</v>
      </c>
      <c r="O4741" s="45" t="s">
        <v>83</v>
      </c>
      <c r="P4741" s="35" t="s">
        <v>13496</v>
      </c>
    </row>
    <row r="4742" spans="2:16">
      <c r="B4742" s="35" t="s">
        <v>41</v>
      </c>
      <c r="C4742" s="35" t="s">
        <v>14789</v>
      </c>
      <c r="D4742" s="36">
        <v>90151702</v>
      </c>
      <c r="E4742" s="35" t="s">
        <v>2501</v>
      </c>
      <c r="F4742" t="s">
        <v>2540</v>
      </c>
      <c r="G4742" t="s">
        <v>555</v>
      </c>
      <c r="H4742" s="37">
        <v>24570</v>
      </c>
      <c r="I4742" s="37">
        <f t="shared" si="94"/>
        <v>24078.6</v>
      </c>
      <c r="J4742" s="35" t="s">
        <v>1395</v>
      </c>
      <c r="K4742" s="35" t="s">
        <v>2501</v>
      </c>
      <c r="L4742" s="33">
        <v>0.02</v>
      </c>
      <c r="M4742" s="21" t="s">
        <v>14848</v>
      </c>
      <c r="N4742" s="35" t="s">
        <v>1396</v>
      </c>
      <c r="O4742" s="45" t="s">
        <v>83</v>
      </c>
      <c r="P4742" s="35" t="s">
        <v>13496</v>
      </c>
    </row>
    <row r="4743" spans="2:16">
      <c r="B4743" s="35" t="s">
        <v>41</v>
      </c>
      <c r="C4743" s="35" t="s">
        <v>14789</v>
      </c>
      <c r="D4743" s="36">
        <v>90151702</v>
      </c>
      <c r="E4743" s="35" t="s">
        <v>2502</v>
      </c>
      <c r="F4743" t="s">
        <v>2541</v>
      </c>
      <c r="G4743" t="s">
        <v>555</v>
      </c>
      <c r="H4743" s="37">
        <v>5070.6000000000004</v>
      </c>
      <c r="I4743" s="37">
        <f t="shared" si="94"/>
        <v>4969.1880000000001</v>
      </c>
      <c r="J4743" s="35" t="s">
        <v>1395</v>
      </c>
      <c r="K4743" s="35" t="s">
        <v>2502</v>
      </c>
      <c r="L4743" s="33">
        <v>0.02</v>
      </c>
      <c r="M4743" s="21" t="s">
        <v>14848</v>
      </c>
      <c r="N4743" s="35" t="s">
        <v>1396</v>
      </c>
      <c r="O4743" s="45" t="s">
        <v>83</v>
      </c>
      <c r="P4743" s="35" t="s">
        <v>13496</v>
      </c>
    </row>
    <row r="4744" spans="2:16">
      <c r="B4744" s="35" t="s">
        <v>41</v>
      </c>
      <c r="C4744" s="35" t="s">
        <v>14789</v>
      </c>
      <c r="D4744" s="36">
        <v>90151702</v>
      </c>
      <c r="E4744" s="35" t="s">
        <v>2503</v>
      </c>
      <c r="F4744" t="s">
        <v>2542</v>
      </c>
      <c r="G4744" t="s">
        <v>555</v>
      </c>
      <c r="H4744" s="37">
        <v>5394.6</v>
      </c>
      <c r="I4744" s="37">
        <f t="shared" si="94"/>
        <v>5286.7080000000005</v>
      </c>
      <c r="J4744" s="35" t="s">
        <v>1395</v>
      </c>
      <c r="K4744" s="35" t="s">
        <v>2503</v>
      </c>
      <c r="L4744" s="33">
        <v>0.02</v>
      </c>
      <c r="M4744" s="21" t="s">
        <v>14848</v>
      </c>
      <c r="N4744" s="35" t="s">
        <v>1396</v>
      </c>
      <c r="O4744" s="45" t="s">
        <v>83</v>
      </c>
      <c r="P4744" s="35" t="s">
        <v>13496</v>
      </c>
    </row>
    <row r="4745" spans="2:16">
      <c r="B4745" s="35" t="s">
        <v>41</v>
      </c>
      <c r="C4745" s="35" t="s">
        <v>14789</v>
      </c>
      <c r="D4745" s="36">
        <v>90151702</v>
      </c>
      <c r="E4745" s="35" t="s">
        <v>2504</v>
      </c>
      <c r="F4745" t="s">
        <v>2543</v>
      </c>
      <c r="G4745" t="s">
        <v>555</v>
      </c>
      <c r="H4745" s="37">
        <v>5394.6</v>
      </c>
      <c r="I4745" s="37">
        <f t="shared" si="94"/>
        <v>5286.7080000000005</v>
      </c>
      <c r="J4745" s="35" t="s">
        <v>1395</v>
      </c>
      <c r="K4745" s="35" t="s">
        <v>2504</v>
      </c>
      <c r="L4745" s="33">
        <v>0.02</v>
      </c>
      <c r="M4745" s="21" t="s">
        <v>14848</v>
      </c>
      <c r="N4745" s="35" t="s">
        <v>1396</v>
      </c>
      <c r="O4745" s="45" t="s">
        <v>83</v>
      </c>
      <c r="P4745" s="35" t="s">
        <v>13496</v>
      </c>
    </row>
    <row r="4746" spans="2:16">
      <c r="B4746" s="35" t="s">
        <v>41</v>
      </c>
      <c r="C4746" s="35" t="s">
        <v>14789</v>
      </c>
      <c r="D4746" s="36">
        <v>90151702</v>
      </c>
      <c r="E4746" s="35" t="s">
        <v>2505</v>
      </c>
      <c r="F4746" t="s">
        <v>2544</v>
      </c>
      <c r="G4746" t="s">
        <v>555</v>
      </c>
      <c r="H4746" s="37">
        <v>6571.8</v>
      </c>
      <c r="I4746" s="37">
        <f t="shared" si="94"/>
        <v>6440.3640000000005</v>
      </c>
      <c r="J4746" s="35" t="s">
        <v>1395</v>
      </c>
      <c r="K4746" s="35" t="s">
        <v>2505</v>
      </c>
      <c r="L4746" s="33">
        <v>0.02</v>
      </c>
      <c r="M4746" s="21" t="s">
        <v>14848</v>
      </c>
      <c r="N4746" s="35" t="s">
        <v>1396</v>
      </c>
      <c r="O4746" s="45" t="s">
        <v>83</v>
      </c>
      <c r="P4746" s="35" t="s">
        <v>13496</v>
      </c>
    </row>
    <row r="4747" spans="2:16">
      <c r="B4747" s="35" t="s">
        <v>41</v>
      </c>
      <c r="C4747" s="35" t="s">
        <v>14789</v>
      </c>
      <c r="D4747" s="36">
        <v>90151702</v>
      </c>
      <c r="E4747" s="35" t="s">
        <v>2506</v>
      </c>
      <c r="F4747" t="s">
        <v>2545</v>
      </c>
      <c r="G4747" t="s">
        <v>555</v>
      </c>
      <c r="H4747" s="37">
        <v>5070.6000000000004</v>
      </c>
      <c r="I4747" s="37">
        <f t="shared" si="94"/>
        <v>4969.1880000000001</v>
      </c>
      <c r="J4747" s="35" t="s">
        <v>1395</v>
      </c>
      <c r="K4747" s="35" t="s">
        <v>2506</v>
      </c>
      <c r="L4747" s="33">
        <v>0.02</v>
      </c>
      <c r="M4747" s="21" t="s">
        <v>14848</v>
      </c>
      <c r="N4747" s="35" t="s">
        <v>1396</v>
      </c>
      <c r="O4747" s="45" t="s">
        <v>83</v>
      </c>
      <c r="P4747" s="35" t="s">
        <v>13496</v>
      </c>
    </row>
    <row r="4748" spans="2:16">
      <c r="B4748" s="35" t="s">
        <v>41</v>
      </c>
      <c r="C4748" s="35" t="s">
        <v>14789</v>
      </c>
      <c r="D4748" s="36">
        <v>90151702</v>
      </c>
      <c r="E4748" s="35" t="s">
        <v>2507</v>
      </c>
      <c r="F4748" t="s">
        <v>2546</v>
      </c>
      <c r="G4748" t="s">
        <v>555</v>
      </c>
      <c r="H4748" s="37">
        <v>6210</v>
      </c>
      <c r="I4748" s="37">
        <f t="shared" si="94"/>
        <v>6085.8</v>
      </c>
      <c r="J4748" s="35" t="s">
        <v>1395</v>
      </c>
      <c r="K4748" s="35" t="s">
        <v>2507</v>
      </c>
      <c r="L4748" s="33">
        <v>0.02</v>
      </c>
      <c r="M4748" s="21" t="s">
        <v>14848</v>
      </c>
      <c r="N4748" s="35" t="s">
        <v>1396</v>
      </c>
      <c r="O4748" s="45" t="s">
        <v>83</v>
      </c>
      <c r="P4748" s="35" t="s">
        <v>13496</v>
      </c>
    </row>
    <row r="4749" spans="2:16">
      <c r="B4749" s="35" t="s">
        <v>41</v>
      </c>
      <c r="C4749" s="35" t="s">
        <v>14789</v>
      </c>
      <c r="D4749" s="36">
        <v>90151702</v>
      </c>
      <c r="E4749" s="35" t="s">
        <v>2508</v>
      </c>
      <c r="F4749" t="s">
        <v>2547</v>
      </c>
      <c r="G4749" t="s">
        <v>555</v>
      </c>
      <c r="H4749" s="37">
        <v>6210</v>
      </c>
      <c r="I4749" s="37">
        <f t="shared" si="94"/>
        <v>6085.8</v>
      </c>
      <c r="J4749" s="35" t="s">
        <v>1395</v>
      </c>
      <c r="K4749" s="35" t="s">
        <v>2508</v>
      </c>
      <c r="L4749" s="33">
        <v>0.02</v>
      </c>
      <c r="M4749" s="21" t="s">
        <v>14848</v>
      </c>
      <c r="N4749" s="35" t="s">
        <v>1396</v>
      </c>
      <c r="O4749" s="45" t="s">
        <v>83</v>
      </c>
      <c r="P4749" s="35" t="s">
        <v>13496</v>
      </c>
    </row>
    <row r="4750" spans="2:16">
      <c r="B4750" s="35" t="s">
        <v>41</v>
      </c>
      <c r="C4750" s="35" t="s">
        <v>14789</v>
      </c>
      <c r="D4750" s="36">
        <v>90151702</v>
      </c>
      <c r="E4750" s="35" t="s">
        <v>2509</v>
      </c>
      <c r="F4750" t="s">
        <v>2548</v>
      </c>
      <c r="G4750" t="s">
        <v>555</v>
      </c>
      <c r="H4750" s="37">
        <v>21573</v>
      </c>
      <c r="I4750" s="37">
        <f t="shared" si="94"/>
        <v>21141.54</v>
      </c>
      <c r="J4750" s="35" t="s">
        <v>1395</v>
      </c>
      <c r="K4750" s="35" t="s">
        <v>2509</v>
      </c>
      <c r="L4750" s="33">
        <v>0.02</v>
      </c>
      <c r="M4750" s="21" t="s">
        <v>14848</v>
      </c>
      <c r="N4750" s="35" t="s">
        <v>1396</v>
      </c>
      <c r="O4750" s="45" t="s">
        <v>83</v>
      </c>
      <c r="P4750" s="35" t="s">
        <v>13496</v>
      </c>
    </row>
    <row r="4751" spans="2:16">
      <c r="B4751" s="35" t="s">
        <v>41</v>
      </c>
      <c r="C4751" s="35" t="s">
        <v>14789</v>
      </c>
      <c r="D4751" s="36">
        <v>90151702</v>
      </c>
      <c r="E4751" s="35" t="s">
        <v>2510</v>
      </c>
      <c r="F4751" t="s">
        <v>2549</v>
      </c>
      <c r="G4751" t="s">
        <v>555</v>
      </c>
      <c r="H4751" s="37">
        <v>21573</v>
      </c>
      <c r="I4751" s="37">
        <f t="shared" si="94"/>
        <v>21141.54</v>
      </c>
      <c r="J4751" s="35" t="s">
        <v>1395</v>
      </c>
      <c r="K4751" s="35" t="s">
        <v>2510</v>
      </c>
      <c r="L4751" s="33">
        <v>0.02</v>
      </c>
      <c r="M4751" s="21" t="s">
        <v>14848</v>
      </c>
      <c r="N4751" s="35" t="s">
        <v>1396</v>
      </c>
      <c r="O4751" s="45" t="s">
        <v>83</v>
      </c>
      <c r="P4751" s="35" t="s">
        <v>13496</v>
      </c>
    </row>
    <row r="4752" spans="2:16">
      <c r="B4752" s="35" t="s">
        <v>41</v>
      </c>
      <c r="C4752" s="35" t="s">
        <v>14789</v>
      </c>
      <c r="D4752" s="36">
        <v>90151702</v>
      </c>
      <c r="E4752" s="35" t="s">
        <v>2511</v>
      </c>
      <c r="F4752" t="s">
        <v>2550</v>
      </c>
      <c r="G4752" t="s">
        <v>555</v>
      </c>
      <c r="H4752" s="37">
        <v>19434.599999999999</v>
      </c>
      <c r="I4752" s="37">
        <f t="shared" si="94"/>
        <v>19045.907999999999</v>
      </c>
      <c r="J4752" s="35" t="s">
        <v>1395</v>
      </c>
      <c r="K4752" s="35" t="s">
        <v>2511</v>
      </c>
      <c r="L4752" s="33">
        <v>0.02</v>
      </c>
      <c r="M4752" s="21" t="s">
        <v>14848</v>
      </c>
      <c r="N4752" s="35" t="s">
        <v>1396</v>
      </c>
      <c r="O4752" s="45" t="s">
        <v>83</v>
      </c>
      <c r="P4752" s="35" t="s">
        <v>13496</v>
      </c>
    </row>
    <row r="4753" spans="2:16">
      <c r="B4753" s="35" t="s">
        <v>41</v>
      </c>
      <c r="C4753" s="35" t="s">
        <v>14789</v>
      </c>
      <c r="D4753" s="36">
        <v>90151702</v>
      </c>
      <c r="E4753" s="35" t="s">
        <v>2512</v>
      </c>
      <c r="F4753" t="s">
        <v>2551</v>
      </c>
      <c r="G4753" t="s">
        <v>555</v>
      </c>
      <c r="H4753" s="37">
        <v>19434.599999999999</v>
      </c>
      <c r="I4753" s="37">
        <f t="shared" si="94"/>
        <v>19045.907999999999</v>
      </c>
      <c r="J4753" s="35" t="s">
        <v>1395</v>
      </c>
      <c r="K4753" s="35" t="s">
        <v>2512</v>
      </c>
      <c r="L4753" s="33">
        <v>0.02</v>
      </c>
      <c r="M4753" s="21" t="s">
        <v>14848</v>
      </c>
      <c r="N4753" s="35" t="s">
        <v>1396</v>
      </c>
      <c r="O4753" s="45" t="s">
        <v>83</v>
      </c>
      <c r="P4753" s="35" t="s">
        <v>13496</v>
      </c>
    </row>
    <row r="4754" spans="2:16">
      <c r="B4754" s="35" t="s">
        <v>41</v>
      </c>
      <c r="C4754" s="35" t="s">
        <v>14789</v>
      </c>
      <c r="D4754" s="36">
        <v>90151702</v>
      </c>
      <c r="E4754" s="35" t="s">
        <v>2513</v>
      </c>
      <c r="F4754" t="s">
        <v>2552</v>
      </c>
      <c r="G4754" t="s">
        <v>555</v>
      </c>
      <c r="H4754" s="37">
        <v>4617</v>
      </c>
      <c r="I4754" s="37">
        <f t="shared" si="94"/>
        <v>4524.66</v>
      </c>
      <c r="J4754" s="35" t="s">
        <v>1395</v>
      </c>
      <c r="K4754" s="35" t="s">
        <v>2513</v>
      </c>
      <c r="L4754" s="33">
        <v>0.02</v>
      </c>
      <c r="M4754" s="21" t="s">
        <v>14848</v>
      </c>
      <c r="N4754" s="35" t="s">
        <v>1396</v>
      </c>
      <c r="O4754" s="45" t="s">
        <v>83</v>
      </c>
      <c r="P4754" s="35" t="s">
        <v>13496</v>
      </c>
    </row>
    <row r="4755" spans="2:16">
      <c r="B4755" s="35" t="s">
        <v>41</v>
      </c>
      <c r="C4755" s="35" t="s">
        <v>14789</v>
      </c>
      <c r="D4755" s="36">
        <v>90151702</v>
      </c>
      <c r="E4755" s="35" t="s">
        <v>2514</v>
      </c>
      <c r="F4755" t="s">
        <v>2553</v>
      </c>
      <c r="G4755" t="s">
        <v>555</v>
      </c>
      <c r="H4755" s="37">
        <v>4833</v>
      </c>
      <c r="I4755" s="37">
        <f t="shared" si="94"/>
        <v>4736.34</v>
      </c>
      <c r="J4755" s="35" t="s">
        <v>1395</v>
      </c>
      <c r="K4755" s="35" t="s">
        <v>2514</v>
      </c>
      <c r="L4755" s="33">
        <v>0.02</v>
      </c>
      <c r="M4755" s="21" t="s">
        <v>14848</v>
      </c>
      <c r="N4755" s="35" t="s">
        <v>1396</v>
      </c>
      <c r="O4755" s="45" t="s">
        <v>83</v>
      </c>
      <c r="P4755" s="35" t="s">
        <v>13496</v>
      </c>
    </row>
    <row r="4756" spans="2:16">
      <c r="B4756" s="35" t="s">
        <v>41</v>
      </c>
      <c r="C4756" s="35" t="s">
        <v>14789</v>
      </c>
      <c r="D4756" s="36">
        <v>90151702</v>
      </c>
      <c r="E4756" s="35" t="s">
        <v>2515</v>
      </c>
      <c r="F4756" t="s">
        <v>2554</v>
      </c>
      <c r="G4756" t="s">
        <v>555</v>
      </c>
      <c r="H4756" s="37">
        <v>4617</v>
      </c>
      <c r="I4756" s="37">
        <f t="shared" si="94"/>
        <v>4524.66</v>
      </c>
      <c r="J4756" s="35" t="s">
        <v>1395</v>
      </c>
      <c r="K4756" s="35" t="s">
        <v>2515</v>
      </c>
      <c r="L4756" s="33">
        <v>0.02</v>
      </c>
      <c r="M4756" s="21" t="s">
        <v>14848</v>
      </c>
      <c r="N4756" s="35" t="s">
        <v>1396</v>
      </c>
      <c r="O4756" s="45" t="s">
        <v>83</v>
      </c>
      <c r="P4756" s="35" t="s">
        <v>13496</v>
      </c>
    </row>
    <row r="4757" spans="2:16">
      <c r="B4757" s="35" t="s">
        <v>41</v>
      </c>
      <c r="C4757" s="35" t="s">
        <v>14789</v>
      </c>
      <c r="D4757" s="36">
        <v>90151702</v>
      </c>
      <c r="E4757" s="35" t="s">
        <v>2516</v>
      </c>
      <c r="F4757" t="s">
        <v>2555</v>
      </c>
      <c r="G4757" t="s">
        <v>555</v>
      </c>
      <c r="H4757" s="37">
        <v>4617</v>
      </c>
      <c r="I4757" s="37">
        <f t="shared" si="94"/>
        <v>4524.66</v>
      </c>
      <c r="J4757" s="35" t="s">
        <v>1395</v>
      </c>
      <c r="K4757" s="35" t="s">
        <v>2516</v>
      </c>
      <c r="L4757" s="33">
        <v>0.02</v>
      </c>
      <c r="M4757" s="21" t="s">
        <v>14848</v>
      </c>
      <c r="N4757" s="35" t="s">
        <v>1396</v>
      </c>
      <c r="O4757" s="45" t="s">
        <v>83</v>
      </c>
      <c r="P4757" s="35" t="s">
        <v>13496</v>
      </c>
    </row>
    <row r="4758" spans="2:16">
      <c r="B4758" s="35" t="s">
        <v>41</v>
      </c>
      <c r="C4758" s="35" t="s">
        <v>14789</v>
      </c>
      <c r="D4758" s="36">
        <v>90151702</v>
      </c>
      <c r="E4758" s="35" t="s">
        <v>2517</v>
      </c>
      <c r="F4758" t="s">
        <v>2556</v>
      </c>
      <c r="G4758" t="s">
        <v>555</v>
      </c>
      <c r="H4758" s="37">
        <v>11637</v>
      </c>
      <c r="I4758" s="37">
        <f t="shared" si="94"/>
        <v>11404.26</v>
      </c>
      <c r="J4758" s="35" t="s">
        <v>1395</v>
      </c>
      <c r="K4758" s="35" t="s">
        <v>2517</v>
      </c>
      <c r="L4758" s="33">
        <v>0.02</v>
      </c>
      <c r="M4758" s="21" t="s">
        <v>14848</v>
      </c>
      <c r="N4758" s="35" t="s">
        <v>1396</v>
      </c>
      <c r="O4758" s="45" t="s">
        <v>83</v>
      </c>
      <c r="P4758" s="35" t="s">
        <v>13496</v>
      </c>
    </row>
    <row r="4759" spans="2:16">
      <c r="B4759" s="35" t="s">
        <v>41</v>
      </c>
      <c r="C4759" s="35" t="s">
        <v>14789</v>
      </c>
      <c r="D4759" s="36">
        <v>90151702</v>
      </c>
      <c r="E4759" s="35" t="s">
        <v>2518</v>
      </c>
      <c r="F4759" t="s">
        <v>2557</v>
      </c>
      <c r="G4759" t="s">
        <v>555</v>
      </c>
      <c r="H4759" s="37">
        <v>7722</v>
      </c>
      <c r="I4759" s="37">
        <f t="shared" si="94"/>
        <v>7567.5599999999995</v>
      </c>
      <c r="J4759" s="35" t="s">
        <v>1395</v>
      </c>
      <c r="K4759" s="35" t="s">
        <v>2518</v>
      </c>
      <c r="L4759" s="33">
        <v>0.02</v>
      </c>
      <c r="M4759" s="21" t="s">
        <v>14848</v>
      </c>
      <c r="N4759" s="35" t="s">
        <v>1396</v>
      </c>
      <c r="O4759" s="45" t="s">
        <v>83</v>
      </c>
      <c r="P4759" s="35" t="s">
        <v>13496</v>
      </c>
    </row>
    <row r="4760" spans="2:16">
      <c r="B4760" s="35" t="s">
        <v>41</v>
      </c>
      <c r="C4760" s="35" t="s">
        <v>14789</v>
      </c>
      <c r="D4760" s="36">
        <v>90151702</v>
      </c>
      <c r="E4760" s="35" t="s">
        <v>2519</v>
      </c>
      <c r="F4760" t="s">
        <v>2558</v>
      </c>
      <c r="G4760" t="s">
        <v>555</v>
      </c>
      <c r="H4760" s="37">
        <v>6258.6</v>
      </c>
      <c r="I4760" s="37">
        <f t="shared" si="94"/>
        <v>6133.4279999999999</v>
      </c>
      <c r="J4760" s="35" t="s">
        <v>1395</v>
      </c>
      <c r="K4760" s="35" t="s">
        <v>2519</v>
      </c>
      <c r="L4760" s="33">
        <v>0.02</v>
      </c>
      <c r="M4760" s="21" t="s">
        <v>14848</v>
      </c>
      <c r="N4760" s="35" t="s">
        <v>1396</v>
      </c>
      <c r="O4760" s="45" t="s">
        <v>83</v>
      </c>
      <c r="P4760" s="35" t="s">
        <v>13496</v>
      </c>
    </row>
    <row r="4761" spans="2:16">
      <c r="B4761" s="35" t="s">
        <v>41</v>
      </c>
      <c r="C4761" s="35" t="s">
        <v>14789</v>
      </c>
      <c r="D4761" s="36">
        <v>90151702</v>
      </c>
      <c r="E4761" s="35" t="s">
        <v>2520</v>
      </c>
      <c r="F4761" t="s">
        <v>2559</v>
      </c>
      <c r="G4761" t="s">
        <v>555</v>
      </c>
      <c r="H4761" s="37">
        <v>7230.6</v>
      </c>
      <c r="I4761" s="37">
        <f t="shared" si="94"/>
        <v>7085.9880000000003</v>
      </c>
      <c r="J4761" s="35" t="s">
        <v>1395</v>
      </c>
      <c r="K4761" s="35" t="s">
        <v>2520</v>
      </c>
      <c r="L4761" s="33">
        <v>0.02</v>
      </c>
      <c r="M4761" s="21" t="s">
        <v>14848</v>
      </c>
      <c r="N4761" s="35" t="s">
        <v>1396</v>
      </c>
      <c r="O4761" s="45" t="s">
        <v>83</v>
      </c>
      <c r="P4761" s="35" t="s">
        <v>13496</v>
      </c>
    </row>
    <row r="4762" spans="2:16">
      <c r="B4762" s="35" t="s">
        <v>41</v>
      </c>
      <c r="C4762" s="35" t="s">
        <v>14789</v>
      </c>
      <c r="D4762" s="36">
        <v>90151702</v>
      </c>
      <c r="E4762" s="35" t="s">
        <v>2560</v>
      </c>
      <c r="F4762" t="s">
        <v>2601</v>
      </c>
      <c r="G4762" t="s">
        <v>555</v>
      </c>
      <c r="H4762" s="37">
        <v>7554.6</v>
      </c>
      <c r="I4762" s="37">
        <f t="shared" si="94"/>
        <v>7403.5079999999998</v>
      </c>
      <c r="J4762" s="35" t="s">
        <v>1395</v>
      </c>
      <c r="K4762" s="35" t="s">
        <v>2560</v>
      </c>
      <c r="L4762" s="33">
        <v>0.02</v>
      </c>
      <c r="M4762" s="21" t="s">
        <v>14848</v>
      </c>
      <c r="N4762" s="35" t="s">
        <v>1396</v>
      </c>
      <c r="O4762" s="45" t="s">
        <v>83</v>
      </c>
      <c r="P4762" s="35" t="s">
        <v>13496</v>
      </c>
    </row>
    <row r="4763" spans="2:16">
      <c r="B4763" s="35" t="s">
        <v>41</v>
      </c>
      <c r="C4763" s="35" t="s">
        <v>14789</v>
      </c>
      <c r="D4763" s="36">
        <v>90151702</v>
      </c>
      <c r="E4763" s="35" t="s">
        <v>2561</v>
      </c>
      <c r="F4763" t="s">
        <v>2602</v>
      </c>
      <c r="G4763" t="s">
        <v>555</v>
      </c>
      <c r="H4763" s="37">
        <v>8640</v>
      </c>
      <c r="I4763" s="37">
        <f t="shared" ref="I4763:I4826" si="95">H4763*0.98</f>
        <v>8467.2000000000007</v>
      </c>
      <c r="J4763" s="35" t="s">
        <v>1395</v>
      </c>
      <c r="K4763" s="35" t="s">
        <v>2561</v>
      </c>
      <c r="L4763" s="33">
        <v>0.02</v>
      </c>
      <c r="M4763" s="21" t="s">
        <v>14848</v>
      </c>
      <c r="N4763" s="35" t="s">
        <v>1396</v>
      </c>
      <c r="O4763" s="45" t="s">
        <v>83</v>
      </c>
      <c r="P4763" s="35" t="s">
        <v>13496</v>
      </c>
    </row>
    <row r="4764" spans="2:16">
      <c r="B4764" s="35" t="s">
        <v>41</v>
      </c>
      <c r="C4764" s="35" t="s">
        <v>14789</v>
      </c>
      <c r="D4764" s="36">
        <v>90151702</v>
      </c>
      <c r="E4764" s="35" t="s">
        <v>2562</v>
      </c>
      <c r="F4764" t="s">
        <v>2603</v>
      </c>
      <c r="G4764" t="s">
        <v>555</v>
      </c>
      <c r="H4764" s="37">
        <v>6366.6</v>
      </c>
      <c r="I4764" s="37">
        <f t="shared" si="95"/>
        <v>6239.268</v>
      </c>
      <c r="J4764" s="35" t="s">
        <v>1395</v>
      </c>
      <c r="K4764" s="35" t="s">
        <v>2562</v>
      </c>
      <c r="L4764" s="33">
        <v>0.02</v>
      </c>
      <c r="M4764" s="21" t="s">
        <v>14848</v>
      </c>
      <c r="N4764" s="35" t="s">
        <v>1396</v>
      </c>
      <c r="O4764" s="45" t="s">
        <v>83</v>
      </c>
      <c r="P4764" s="35" t="s">
        <v>13496</v>
      </c>
    </row>
    <row r="4765" spans="2:16">
      <c r="B4765" s="35" t="s">
        <v>41</v>
      </c>
      <c r="C4765" s="35" t="s">
        <v>14789</v>
      </c>
      <c r="D4765" s="36">
        <v>90151702</v>
      </c>
      <c r="E4765" s="35" t="s">
        <v>2563</v>
      </c>
      <c r="F4765" t="s">
        <v>2604</v>
      </c>
      <c r="G4765" t="s">
        <v>555</v>
      </c>
      <c r="H4765" s="37">
        <v>7776</v>
      </c>
      <c r="I4765" s="37">
        <f t="shared" si="95"/>
        <v>7620.48</v>
      </c>
      <c r="J4765" s="35" t="s">
        <v>1395</v>
      </c>
      <c r="K4765" s="35" t="s">
        <v>2563</v>
      </c>
      <c r="L4765" s="33">
        <v>0.02</v>
      </c>
      <c r="M4765" s="21" t="s">
        <v>14848</v>
      </c>
      <c r="N4765" s="35" t="s">
        <v>1396</v>
      </c>
      <c r="O4765" s="45" t="s">
        <v>83</v>
      </c>
      <c r="P4765" s="35" t="s">
        <v>13496</v>
      </c>
    </row>
    <row r="4766" spans="2:16">
      <c r="B4766" s="35" t="s">
        <v>41</v>
      </c>
      <c r="C4766" s="35" t="s">
        <v>14789</v>
      </c>
      <c r="D4766" s="36">
        <v>90151702</v>
      </c>
      <c r="E4766" s="35" t="s">
        <v>2564</v>
      </c>
      <c r="F4766" t="s">
        <v>2605</v>
      </c>
      <c r="G4766" t="s">
        <v>555</v>
      </c>
      <c r="H4766" s="37">
        <v>8170.2</v>
      </c>
      <c r="I4766" s="37">
        <f t="shared" si="95"/>
        <v>8006.7959999999994</v>
      </c>
      <c r="J4766" s="35" t="s">
        <v>1395</v>
      </c>
      <c r="K4766" s="35" t="s">
        <v>2564</v>
      </c>
      <c r="L4766" s="33">
        <v>0.02</v>
      </c>
      <c r="M4766" s="21" t="s">
        <v>14848</v>
      </c>
      <c r="N4766" s="35" t="s">
        <v>1396</v>
      </c>
      <c r="O4766" s="45" t="s">
        <v>83</v>
      </c>
      <c r="P4766" s="35" t="s">
        <v>13496</v>
      </c>
    </row>
    <row r="4767" spans="2:16">
      <c r="B4767" s="35" t="s">
        <v>41</v>
      </c>
      <c r="C4767" s="35" t="s">
        <v>14789</v>
      </c>
      <c r="D4767" s="36">
        <v>90151702</v>
      </c>
      <c r="E4767" s="35" t="s">
        <v>2565</v>
      </c>
      <c r="F4767" t="s">
        <v>2606</v>
      </c>
      <c r="G4767" t="s">
        <v>555</v>
      </c>
      <c r="H4767" s="37">
        <v>11637</v>
      </c>
      <c r="I4767" s="37">
        <f t="shared" si="95"/>
        <v>11404.26</v>
      </c>
      <c r="J4767" s="35" t="s">
        <v>1395</v>
      </c>
      <c r="K4767" s="35" t="s">
        <v>2565</v>
      </c>
      <c r="L4767" s="33">
        <v>0.02</v>
      </c>
      <c r="M4767" s="21" t="s">
        <v>14848</v>
      </c>
      <c r="N4767" s="35" t="s">
        <v>1396</v>
      </c>
      <c r="O4767" s="45" t="s">
        <v>83</v>
      </c>
      <c r="P4767" s="35" t="s">
        <v>13496</v>
      </c>
    </row>
    <row r="4768" spans="2:16">
      <c r="B4768" s="35" t="s">
        <v>41</v>
      </c>
      <c r="C4768" s="35" t="s">
        <v>14789</v>
      </c>
      <c r="D4768" s="36">
        <v>90151702</v>
      </c>
      <c r="E4768" s="35" t="s">
        <v>2566</v>
      </c>
      <c r="F4768" t="s">
        <v>2607</v>
      </c>
      <c r="G4768" t="s">
        <v>555</v>
      </c>
      <c r="H4768" s="37">
        <v>10091.52</v>
      </c>
      <c r="I4768" s="37">
        <f t="shared" si="95"/>
        <v>9889.6895999999997</v>
      </c>
      <c r="J4768" s="35" t="s">
        <v>1395</v>
      </c>
      <c r="K4768" s="35" t="s">
        <v>2566</v>
      </c>
      <c r="L4768" s="33">
        <v>0.02</v>
      </c>
      <c r="M4768" s="21" t="s">
        <v>14848</v>
      </c>
      <c r="N4768" s="35" t="s">
        <v>1396</v>
      </c>
      <c r="O4768" s="45" t="s">
        <v>83</v>
      </c>
      <c r="P4768" s="35" t="s">
        <v>13496</v>
      </c>
    </row>
    <row r="4769" spans="2:16">
      <c r="B4769" s="35" t="s">
        <v>41</v>
      </c>
      <c r="C4769" s="35" t="s">
        <v>14789</v>
      </c>
      <c r="D4769" s="36">
        <v>90151702</v>
      </c>
      <c r="E4769" s="35" t="s">
        <v>2567</v>
      </c>
      <c r="F4769" t="s">
        <v>2608</v>
      </c>
      <c r="G4769" t="s">
        <v>555</v>
      </c>
      <c r="H4769" s="37">
        <v>297</v>
      </c>
      <c r="I4769" s="37">
        <f t="shared" si="95"/>
        <v>291.06</v>
      </c>
      <c r="J4769" s="35" t="s">
        <v>1395</v>
      </c>
      <c r="K4769" s="35" t="s">
        <v>2567</v>
      </c>
      <c r="L4769" s="33">
        <v>0.02</v>
      </c>
      <c r="M4769" s="21" t="s">
        <v>14848</v>
      </c>
      <c r="N4769" s="35" t="s">
        <v>1396</v>
      </c>
      <c r="O4769" s="45" t="s">
        <v>83</v>
      </c>
      <c r="P4769" s="35" t="s">
        <v>13496</v>
      </c>
    </row>
    <row r="4770" spans="2:16">
      <c r="B4770" s="35" t="s">
        <v>41</v>
      </c>
      <c r="C4770" s="35" t="s">
        <v>14789</v>
      </c>
      <c r="D4770" s="36">
        <v>90151702</v>
      </c>
      <c r="E4770" s="35" t="s">
        <v>2568</v>
      </c>
      <c r="F4770" t="s">
        <v>2609</v>
      </c>
      <c r="G4770" t="s">
        <v>555</v>
      </c>
      <c r="H4770" s="37">
        <v>297</v>
      </c>
      <c r="I4770" s="37">
        <f t="shared" si="95"/>
        <v>291.06</v>
      </c>
      <c r="J4770" s="35" t="s">
        <v>1395</v>
      </c>
      <c r="K4770" s="35" t="s">
        <v>2568</v>
      </c>
      <c r="L4770" s="33">
        <v>0.02</v>
      </c>
      <c r="M4770" s="21" t="s">
        <v>14848</v>
      </c>
      <c r="N4770" s="35" t="s">
        <v>1396</v>
      </c>
      <c r="O4770" s="45" t="s">
        <v>83</v>
      </c>
      <c r="P4770" s="35" t="s">
        <v>13496</v>
      </c>
    </row>
    <row r="4771" spans="2:16">
      <c r="B4771" s="35" t="s">
        <v>41</v>
      </c>
      <c r="C4771" s="35" t="s">
        <v>14789</v>
      </c>
      <c r="D4771" s="36">
        <v>90151702</v>
      </c>
      <c r="E4771" s="35" t="s">
        <v>2569</v>
      </c>
      <c r="F4771" t="s">
        <v>2610</v>
      </c>
      <c r="G4771" t="s">
        <v>555</v>
      </c>
      <c r="H4771" s="37">
        <v>621</v>
      </c>
      <c r="I4771" s="37">
        <f t="shared" si="95"/>
        <v>608.58000000000004</v>
      </c>
      <c r="J4771" s="35" t="s">
        <v>1395</v>
      </c>
      <c r="K4771" s="35" t="s">
        <v>2569</v>
      </c>
      <c r="L4771" s="33">
        <v>0.02</v>
      </c>
      <c r="M4771" s="21" t="s">
        <v>14848</v>
      </c>
      <c r="N4771" s="35" t="s">
        <v>1396</v>
      </c>
      <c r="O4771" s="45" t="s">
        <v>83</v>
      </c>
      <c r="P4771" s="35" t="s">
        <v>13496</v>
      </c>
    </row>
    <row r="4772" spans="2:16">
      <c r="B4772" s="35" t="s">
        <v>41</v>
      </c>
      <c r="C4772" s="35" t="s">
        <v>14789</v>
      </c>
      <c r="D4772" s="36">
        <v>90151702</v>
      </c>
      <c r="E4772" s="35" t="s">
        <v>2570</v>
      </c>
      <c r="F4772" t="s">
        <v>2611</v>
      </c>
      <c r="G4772" t="s">
        <v>555</v>
      </c>
      <c r="H4772" s="37">
        <v>621</v>
      </c>
      <c r="I4772" s="37">
        <f t="shared" si="95"/>
        <v>608.58000000000004</v>
      </c>
      <c r="J4772" s="35" t="s">
        <v>1395</v>
      </c>
      <c r="K4772" s="35" t="s">
        <v>2570</v>
      </c>
      <c r="L4772" s="33">
        <v>0.02</v>
      </c>
      <c r="M4772" s="21" t="s">
        <v>14848</v>
      </c>
      <c r="N4772" s="35" t="s">
        <v>1396</v>
      </c>
      <c r="O4772" s="45" t="s">
        <v>83</v>
      </c>
      <c r="P4772" s="35" t="s">
        <v>13496</v>
      </c>
    </row>
    <row r="4773" spans="2:16">
      <c r="B4773" s="35" t="s">
        <v>41</v>
      </c>
      <c r="C4773" s="35" t="s">
        <v>14789</v>
      </c>
      <c r="D4773" s="36">
        <v>90151702</v>
      </c>
      <c r="E4773" s="35" t="s">
        <v>2571</v>
      </c>
      <c r="F4773" t="s">
        <v>2612</v>
      </c>
      <c r="G4773" t="s">
        <v>555</v>
      </c>
      <c r="H4773" s="37">
        <v>5070.6000000000004</v>
      </c>
      <c r="I4773" s="37">
        <f t="shared" si="95"/>
        <v>4969.1880000000001</v>
      </c>
      <c r="J4773" s="35" t="s">
        <v>1395</v>
      </c>
      <c r="K4773" s="35" t="s">
        <v>2571</v>
      </c>
      <c r="L4773" s="33">
        <v>0.02</v>
      </c>
      <c r="M4773" s="21" t="s">
        <v>14848</v>
      </c>
      <c r="N4773" s="35" t="s">
        <v>1396</v>
      </c>
      <c r="O4773" s="45" t="s">
        <v>83</v>
      </c>
      <c r="P4773" s="35" t="s">
        <v>13496</v>
      </c>
    </row>
    <row r="4774" spans="2:16">
      <c r="B4774" s="35" t="s">
        <v>41</v>
      </c>
      <c r="C4774" s="35" t="s">
        <v>14789</v>
      </c>
      <c r="D4774" s="36">
        <v>90151702</v>
      </c>
      <c r="E4774" s="35" t="s">
        <v>2572</v>
      </c>
      <c r="F4774" t="s">
        <v>2613</v>
      </c>
      <c r="G4774" t="s">
        <v>555</v>
      </c>
      <c r="H4774" s="37">
        <v>5070.6000000000004</v>
      </c>
      <c r="I4774" s="37">
        <f t="shared" si="95"/>
        <v>4969.1880000000001</v>
      </c>
      <c r="J4774" s="35" t="s">
        <v>1395</v>
      </c>
      <c r="K4774" s="35" t="s">
        <v>2572</v>
      </c>
      <c r="L4774" s="33">
        <v>0.02</v>
      </c>
      <c r="M4774" s="21" t="s">
        <v>14848</v>
      </c>
      <c r="N4774" s="35" t="s">
        <v>1396</v>
      </c>
      <c r="O4774" s="45" t="s">
        <v>83</v>
      </c>
      <c r="P4774" s="35" t="s">
        <v>13496</v>
      </c>
    </row>
    <row r="4775" spans="2:16">
      <c r="B4775" s="35" t="s">
        <v>41</v>
      </c>
      <c r="C4775" s="35" t="s">
        <v>14789</v>
      </c>
      <c r="D4775" s="36">
        <v>90151702</v>
      </c>
      <c r="E4775" s="35" t="s">
        <v>2573</v>
      </c>
      <c r="F4775" t="s">
        <v>2614</v>
      </c>
      <c r="G4775" t="s">
        <v>555</v>
      </c>
      <c r="H4775" s="37">
        <v>5394.6</v>
      </c>
      <c r="I4775" s="37">
        <f t="shared" si="95"/>
        <v>5286.7080000000005</v>
      </c>
      <c r="J4775" s="35" t="s">
        <v>1395</v>
      </c>
      <c r="K4775" s="35" t="s">
        <v>2573</v>
      </c>
      <c r="L4775" s="33">
        <v>0.02</v>
      </c>
      <c r="M4775" s="21" t="s">
        <v>14848</v>
      </c>
      <c r="N4775" s="35" t="s">
        <v>1396</v>
      </c>
      <c r="O4775" s="45" t="s">
        <v>83</v>
      </c>
      <c r="P4775" s="35" t="s">
        <v>13496</v>
      </c>
    </row>
    <row r="4776" spans="2:16">
      <c r="B4776" s="35" t="s">
        <v>41</v>
      </c>
      <c r="C4776" s="35" t="s">
        <v>14789</v>
      </c>
      <c r="D4776" s="36">
        <v>90151702</v>
      </c>
      <c r="E4776" s="35" t="s">
        <v>2574</v>
      </c>
      <c r="F4776" t="s">
        <v>2615</v>
      </c>
      <c r="G4776" t="s">
        <v>555</v>
      </c>
      <c r="H4776" s="37">
        <v>5070.6000000000004</v>
      </c>
      <c r="I4776" s="37">
        <f t="shared" si="95"/>
        <v>4969.1880000000001</v>
      </c>
      <c r="J4776" s="35" t="s">
        <v>1395</v>
      </c>
      <c r="K4776" s="35" t="s">
        <v>2574</v>
      </c>
      <c r="L4776" s="33">
        <v>0.02</v>
      </c>
      <c r="M4776" s="21" t="s">
        <v>14848</v>
      </c>
      <c r="N4776" s="35" t="s">
        <v>1396</v>
      </c>
      <c r="O4776" s="45" t="s">
        <v>83</v>
      </c>
      <c r="P4776" s="35" t="s">
        <v>13496</v>
      </c>
    </row>
    <row r="4777" spans="2:16">
      <c r="B4777" s="35" t="s">
        <v>41</v>
      </c>
      <c r="C4777" s="35" t="s">
        <v>14789</v>
      </c>
      <c r="D4777" s="36">
        <v>90151702</v>
      </c>
      <c r="E4777" s="35" t="s">
        <v>2575</v>
      </c>
      <c r="F4777" t="s">
        <v>2616</v>
      </c>
      <c r="G4777" t="s">
        <v>555</v>
      </c>
      <c r="H4777" s="37">
        <v>5394.6</v>
      </c>
      <c r="I4777" s="37">
        <f t="shared" si="95"/>
        <v>5286.7080000000005</v>
      </c>
      <c r="J4777" s="35" t="s">
        <v>1395</v>
      </c>
      <c r="K4777" s="35" t="s">
        <v>2575</v>
      </c>
      <c r="L4777" s="33">
        <v>0.02</v>
      </c>
      <c r="M4777" s="21" t="s">
        <v>14848</v>
      </c>
      <c r="N4777" s="35" t="s">
        <v>1396</v>
      </c>
      <c r="O4777" s="45" t="s">
        <v>83</v>
      </c>
      <c r="P4777" s="35" t="s">
        <v>13496</v>
      </c>
    </row>
    <row r="4778" spans="2:16">
      <c r="B4778" s="35" t="s">
        <v>41</v>
      </c>
      <c r="C4778" s="35" t="s">
        <v>14789</v>
      </c>
      <c r="D4778" s="36">
        <v>90151702</v>
      </c>
      <c r="E4778" s="35" t="s">
        <v>2576</v>
      </c>
      <c r="F4778" t="s">
        <v>2617</v>
      </c>
      <c r="G4778" t="s">
        <v>555</v>
      </c>
      <c r="H4778" s="37">
        <v>5394.6</v>
      </c>
      <c r="I4778" s="37">
        <f t="shared" si="95"/>
        <v>5286.7080000000005</v>
      </c>
      <c r="J4778" s="35" t="s">
        <v>1395</v>
      </c>
      <c r="K4778" s="35" t="s">
        <v>2576</v>
      </c>
      <c r="L4778" s="33">
        <v>0.02</v>
      </c>
      <c r="M4778" s="21" t="s">
        <v>14848</v>
      </c>
      <c r="N4778" s="35" t="s">
        <v>1396</v>
      </c>
      <c r="O4778" s="45" t="s">
        <v>83</v>
      </c>
      <c r="P4778" s="35" t="s">
        <v>13496</v>
      </c>
    </row>
    <row r="4779" spans="2:16">
      <c r="B4779" s="35" t="s">
        <v>41</v>
      </c>
      <c r="C4779" s="35" t="s">
        <v>14789</v>
      </c>
      <c r="D4779" s="36">
        <v>90151702</v>
      </c>
      <c r="E4779" s="35" t="s">
        <v>2577</v>
      </c>
      <c r="F4779" t="s">
        <v>2618</v>
      </c>
      <c r="G4779" t="s">
        <v>555</v>
      </c>
      <c r="H4779" s="37">
        <v>6042.6</v>
      </c>
      <c r="I4779" s="37">
        <f t="shared" si="95"/>
        <v>5921.7480000000005</v>
      </c>
      <c r="J4779" s="35" t="s">
        <v>1395</v>
      </c>
      <c r="K4779" s="35" t="s">
        <v>2577</v>
      </c>
      <c r="L4779" s="33">
        <v>0.02</v>
      </c>
      <c r="M4779" s="21" t="s">
        <v>14848</v>
      </c>
      <c r="N4779" s="35" t="s">
        <v>1396</v>
      </c>
      <c r="O4779" s="45" t="s">
        <v>83</v>
      </c>
      <c r="P4779" s="35" t="s">
        <v>13496</v>
      </c>
    </row>
    <row r="4780" spans="2:16">
      <c r="B4780" s="35" t="s">
        <v>41</v>
      </c>
      <c r="C4780" s="35" t="s">
        <v>14789</v>
      </c>
      <c r="D4780" s="36">
        <v>90151702</v>
      </c>
      <c r="E4780" s="35" t="s">
        <v>2578</v>
      </c>
      <c r="F4780" t="s">
        <v>2619</v>
      </c>
      <c r="G4780" t="s">
        <v>555</v>
      </c>
      <c r="H4780" s="37">
        <v>6042.6</v>
      </c>
      <c r="I4780" s="37">
        <f t="shared" si="95"/>
        <v>5921.7480000000005</v>
      </c>
      <c r="J4780" s="35" t="s">
        <v>1395</v>
      </c>
      <c r="K4780" s="35" t="s">
        <v>2578</v>
      </c>
      <c r="L4780" s="33">
        <v>0.02</v>
      </c>
      <c r="M4780" s="21" t="s">
        <v>14848</v>
      </c>
      <c r="N4780" s="35" t="s">
        <v>1396</v>
      </c>
      <c r="O4780" s="45" t="s">
        <v>83</v>
      </c>
      <c r="P4780" s="35" t="s">
        <v>13496</v>
      </c>
    </row>
    <row r="4781" spans="2:16">
      <c r="B4781" s="35" t="s">
        <v>41</v>
      </c>
      <c r="C4781" s="35" t="s">
        <v>14789</v>
      </c>
      <c r="D4781" s="36">
        <v>90151702</v>
      </c>
      <c r="E4781" s="35" t="s">
        <v>2579</v>
      </c>
      <c r="F4781" t="s">
        <v>2620</v>
      </c>
      <c r="G4781" t="s">
        <v>555</v>
      </c>
      <c r="H4781" s="37">
        <v>6366.6</v>
      </c>
      <c r="I4781" s="37">
        <f t="shared" si="95"/>
        <v>6239.268</v>
      </c>
      <c r="J4781" s="35" t="s">
        <v>1395</v>
      </c>
      <c r="K4781" s="35" t="s">
        <v>2579</v>
      </c>
      <c r="L4781" s="33">
        <v>0.02</v>
      </c>
      <c r="M4781" s="21" t="s">
        <v>14848</v>
      </c>
      <c r="N4781" s="35" t="s">
        <v>1396</v>
      </c>
      <c r="O4781" s="45" t="s">
        <v>83</v>
      </c>
      <c r="P4781" s="35" t="s">
        <v>13496</v>
      </c>
    </row>
    <row r="4782" spans="2:16">
      <c r="B4782" s="35" t="s">
        <v>41</v>
      </c>
      <c r="C4782" s="35" t="s">
        <v>14789</v>
      </c>
      <c r="D4782" s="36">
        <v>90151702</v>
      </c>
      <c r="E4782" s="35" t="s">
        <v>2580</v>
      </c>
      <c r="F4782" t="s">
        <v>2621</v>
      </c>
      <c r="G4782" t="s">
        <v>555</v>
      </c>
      <c r="H4782" s="37">
        <v>6366.6</v>
      </c>
      <c r="I4782" s="37">
        <f t="shared" si="95"/>
        <v>6239.268</v>
      </c>
      <c r="J4782" s="35" t="s">
        <v>1395</v>
      </c>
      <c r="K4782" s="35" t="s">
        <v>2580</v>
      </c>
      <c r="L4782" s="33">
        <v>0.02</v>
      </c>
      <c r="M4782" s="21" t="s">
        <v>14848</v>
      </c>
      <c r="N4782" s="35" t="s">
        <v>1396</v>
      </c>
      <c r="O4782" s="45" t="s">
        <v>83</v>
      </c>
      <c r="P4782" s="35" t="s">
        <v>13496</v>
      </c>
    </row>
    <row r="4783" spans="2:16">
      <c r="B4783" s="35" t="s">
        <v>41</v>
      </c>
      <c r="C4783" s="35" t="s">
        <v>14789</v>
      </c>
      <c r="D4783" s="36">
        <v>90151702</v>
      </c>
      <c r="E4783" s="35" t="s">
        <v>2581</v>
      </c>
      <c r="F4783" t="s">
        <v>2622</v>
      </c>
      <c r="G4783" t="s">
        <v>555</v>
      </c>
      <c r="H4783" s="37">
        <v>8294.4</v>
      </c>
      <c r="I4783" s="37">
        <f t="shared" si="95"/>
        <v>8128.5119999999997</v>
      </c>
      <c r="J4783" s="35" t="s">
        <v>1395</v>
      </c>
      <c r="K4783" s="35" t="s">
        <v>2581</v>
      </c>
      <c r="L4783" s="33">
        <v>0.02</v>
      </c>
      <c r="M4783" s="21" t="s">
        <v>14848</v>
      </c>
      <c r="N4783" s="35" t="s">
        <v>1396</v>
      </c>
      <c r="O4783" s="45" t="s">
        <v>83</v>
      </c>
      <c r="P4783" s="35" t="s">
        <v>13496</v>
      </c>
    </row>
    <row r="4784" spans="2:16">
      <c r="B4784" s="35" t="s">
        <v>41</v>
      </c>
      <c r="C4784" s="35" t="s">
        <v>14789</v>
      </c>
      <c r="D4784" s="36">
        <v>90151702</v>
      </c>
      <c r="E4784" s="35" t="s">
        <v>2582</v>
      </c>
      <c r="F4784" t="s">
        <v>2623</v>
      </c>
      <c r="G4784" t="s">
        <v>555</v>
      </c>
      <c r="H4784" s="37">
        <v>8294.4</v>
      </c>
      <c r="I4784" s="37">
        <f t="shared" si="95"/>
        <v>8128.5119999999997</v>
      </c>
      <c r="J4784" s="35" t="s">
        <v>1395</v>
      </c>
      <c r="K4784" s="35" t="s">
        <v>2582</v>
      </c>
      <c r="L4784" s="33">
        <v>0.02</v>
      </c>
      <c r="M4784" s="21" t="s">
        <v>14848</v>
      </c>
      <c r="N4784" s="35" t="s">
        <v>1396</v>
      </c>
      <c r="O4784" s="45" t="s">
        <v>83</v>
      </c>
      <c r="P4784" s="35" t="s">
        <v>13496</v>
      </c>
    </row>
    <row r="4785" spans="2:16">
      <c r="B4785" s="35" t="s">
        <v>41</v>
      </c>
      <c r="C4785" s="35" t="s">
        <v>14789</v>
      </c>
      <c r="D4785" s="36">
        <v>90151702</v>
      </c>
      <c r="E4785" s="35" t="s">
        <v>2583</v>
      </c>
      <c r="F4785" t="s">
        <v>2624</v>
      </c>
      <c r="G4785" t="s">
        <v>555</v>
      </c>
      <c r="H4785" s="37">
        <v>6366.6</v>
      </c>
      <c r="I4785" s="37">
        <f t="shared" si="95"/>
        <v>6239.268</v>
      </c>
      <c r="J4785" s="35" t="s">
        <v>1395</v>
      </c>
      <c r="K4785" s="35" t="s">
        <v>2583</v>
      </c>
      <c r="L4785" s="33">
        <v>0.02</v>
      </c>
      <c r="M4785" s="21" t="s">
        <v>14848</v>
      </c>
      <c r="N4785" s="35" t="s">
        <v>1396</v>
      </c>
      <c r="O4785" s="45" t="s">
        <v>83</v>
      </c>
      <c r="P4785" s="35" t="s">
        <v>13496</v>
      </c>
    </row>
    <row r="4786" spans="2:16">
      <c r="B4786" s="35" t="s">
        <v>41</v>
      </c>
      <c r="C4786" s="35" t="s">
        <v>14789</v>
      </c>
      <c r="D4786" s="36">
        <v>90151702</v>
      </c>
      <c r="E4786" s="35" t="s">
        <v>2584</v>
      </c>
      <c r="F4786" t="s">
        <v>2625</v>
      </c>
      <c r="G4786" t="s">
        <v>555</v>
      </c>
      <c r="H4786" s="37">
        <v>8310.6</v>
      </c>
      <c r="I4786" s="37">
        <f t="shared" si="95"/>
        <v>8144.3879999999999</v>
      </c>
      <c r="J4786" s="35" t="s">
        <v>1395</v>
      </c>
      <c r="K4786" s="35" t="s">
        <v>2584</v>
      </c>
      <c r="L4786" s="33">
        <v>0.02</v>
      </c>
      <c r="M4786" s="21" t="s">
        <v>14848</v>
      </c>
      <c r="N4786" s="35" t="s">
        <v>1396</v>
      </c>
      <c r="O4786" s="45" t="s">
        <v>83</v>
      </c>
      <c r="P4786" s="35" t="s">
        <v>13496</v>
      </c>
    </row>
    <row r="4787" spans="2:16">
      <c r="B4787" s="35" t="s">
        <v>41</v>
      </c>
      <c r="C4787" s="35" t="s">
        <v>14789</v>
      </c>
      <c r="D4787" s="36">
        <v>90151702</v>
      </c>
      <c r="E4787" s="35" t="s">
        <v>2585</v>
      </c>
      <c r="F4787" t="s">
        <v>2626</v>
      </c>
      <c r="G4787" t="s">
        <v>555</v>
      </c>
      <c r="H4787" s="37">
        <v>8634.6</v>
      </c>
      <c r="I4787" s="37">
        <f t="shared" si="95"/>
        <v>8461.9079999999994</v>
      </c>
      <c r="J4787" s="35" t="s">
        <v>1395</v>
      </c>
      <c r="K4787" s="35" t="s">
        <v>2585</v>
      </c>
      <c r="L4787" s="33">
        <v>0.02</v>
      </c>
      <c r="M4787" s="21" t="s">
        <v>14848</v>
      </c>
      <c r="N4787" s="35" t="s">
        <v>1396</v>
      </c>
      <c r="O4787" s="45" t="s">
        <v>83</v>
      </c>
      <c r="P4787" s="35" t="s">
        <v>13496</v>
      </c>
    </row>
    <row r="4788" spans="2:16">
      <c r="B4788" s="35" t="s">
        <v>41</v>
      </c>
      <c r="C4788" s="35" t="s">
        <v>14789</v>
      </c>
      <c r="D4788" s="36">
        <v>90151702</v>
      </c>
      <c r="E4788" s="35" t="s">
        <v>2586</v>
      </c>
      <c r="F4788" t="s">
        <v>2627</v>
      </c>
      <c r="G4788" t="s">
        <v>555</v>
      </c>
      <c r="H4788" s="37">
        <v>7252.2</v>
      </c>
      <c r="I4788" s="37">
        <f t="shared" si="95"/>
        <v>7107.1559999999999</v>
      </c>
      <c r="J4788" s="35" t="s">
        <v>1395</v>
      </c>
      <c r="K4788" s="35" t="s">
        <v>2586</v>
      </c>
      <c r="L4788" s="33">
        <v>0.02</v>
      </c>
      <c r="M4788" s="21" t="s">
        <v>14848</v>
      </c>
      <c r="N4788" s="35" t="s">
        <v>1396</v>
      </c>
      <c r="O4788" s="45" t="s">
        <v>83</v>
      </c>
      <c r="P4788" s="35" t="s">
        <v>13496</v>
      </c>
    </row>
    <row r="4789" spans="2:16">
      <c r="B4789" s="35" t="s">
        <v>41</v>
      </c>
      <c r="C4789" s="35" t="s">
        <v>14789</v>
      </c>
      <c r="D4789" s="36">
        <v>90151702</v>
      </c>
      <c r="E4789" s="35" t="s">
        <v>2587</v>
      </c>
      <c r="F4789" t="s">
        <v>2628</v>
      </c>
      <c r="G4789" t="s">
        <v>555</v>
      </c>
      <c r="H4789" s="37">
        <v>12576.6</v>
      </c>
      <c r="I4789" s="37">
        <f t="shared" si="95"/>
        <v>12325.067999999999</v>
      </c>
      <c r="J4789" s="35" t="s">
        <v>1395</v>
      </c>
      <c r="K4789" s="35" t="s">
        <v>2587</v>
      </c>
      <c r="L4789" s="33">
        <v>0.02</v>
      </c>
      <c r="M4789" s="21" t="s">
        <v>14848</v>
      </c>
      <c r="N4789" s="35" t="s">
        <v>1396</v>
      </c>
      <c r="O4789" s="45" t="s">
        <v>83</v>
      </c>
      <c r="P4789" s="35" t="s">
        <v>13496</v>
      </c>
    </row>
    <row r="4790" spans="2:16">
      <c r="B4790" s="35" t="s">
        <v>41</v>
      </c>
      <c r="C4790" s="35" t="s">
        <v>14789</v>
      </c>
      <c r="D4790" s="36">
        <v>90151702</v>
      </c>
      <c r="E4790" s="35" t="s">
        <v>2588</v>
      </c>
      <c r="F4790" t="s">
        <v>2629</v>
      </c>
      <c r="G4790" t="s">
        <v>555</v>
      </c>
      <c r="H4790" s="37">
        <v>9682.2000000000007</v>
      </c>
      <c r="I4790" s="37">
        <f t="shared" si="95"/>
        <v>9488.5560000000005</v>
      </c>
      <c r="J4790" s="35" t="s">
        <v>1395</v>
      </c>
      <c r="K4790" s="35" t="s">
        <v>2588</v>
      </c>
      <c r="L4790" s="33">
        <v>0.02</v>
      </c>
      <c r="M4790" s="21" t="s">
        <v>14848</v>
      </c>
      <c r="N4790" s="35" t="s">
        <v>1396</v>
      </c>
      <c r="O4790" s="45" t="s">
        <v>83</v>
      </c>
      <c r="P4790" s="35" t="s">
        <v>13496</v>
      </c>
    </row>
    <row r="4791" spans="2:16">
      <c r="B4791" s="35" t="s">
        <v>41</v>
      </c>
      <c r="C4791" s="35" t="s">
        <v>14789</v>
      </c>
      <c r="D4791" s="36">
        <v>90151702</v>
      </c>
      <c r="E4791" s="35" t="s">
        <v>2589</v>
      </c>
      <c r="F4791" t="s">
        <v>2630</v>
      </c>
      <c r="G4791" t="s">
        <v>555</v>
      </c>
      <c r="H4791" s="37">
        <v>18678.599999999999</v>
      </c>
      <c r="I4791" s="37">
        <f t="shared" si="95"/>
        <v>18305.027999999998</v>
      </c>
      <c r="J4791" s="35" t="s">
        <v>1395</v>
      </c>
      <c r="K4791" s="35" t="s">
        <v>2589</v>
      </c>
      <c r="L4791" s="33">
        <v>0.02</v>
      </c>
      <c r="M4791" s="21" t="s">
        <v>14848</v>
      </c>
      <c r="N4791" s="35" t="s">
        <v>1396</v>
      </c>
      <c r="O4791" s="45" t="s">
        <v>83</v>
      </c>
      <c r="P4791" s="35" t="s">
        <v>13496</v>
      </c>
    </row>
    <row r="4792" spans="2:16">
      <c r="B4792" s="35" t="s">
        <v>41</v>
      </c>
      <c r="C4792" s="35" t="s">
        <v>14789</v>
      </c>
      <c r="D4792" s="36">
        <v>90151702</v>
      </c>
      <c r="E4792" s="35" t="s">
        <v>2590</v>
      </c>
      <c r="F4792" t="s">
        <v>2631</v>
      </c>
      <c r="G4792" t="s">
        <v>555</v>
      </c>
      <c r="H4792" s="37">
        <v>13602.6</v>
      </c>
      <c r="I4792" s="37">
        <f t="shared" si="95"/>
        <v>13330.548000000001</v>
      </c>
      <c r="J4792" s="35" t="s">
        <v>1395</v>
      </c>
      <c r="K4792" s="35" t="s">
        <v>2590</v>
      </c>
      <c r="L4792" s="33">
        <v>0.02</v>
      </c>
      <c r="M4792" s="21" t="s">
        <v>14848</v>
      </c>
      <c r="N4792" s="35" t="s">
        <v>1396</v>
      </c>
      <c r="O4792" s="45" t="s">
        <v>83</v>
      </c>
      <c r="P4792" s="35" t="s">
        <v>13496</v>
      </c>
    </row>
    <row r="4793" spans="2:16">
      <c r="B4793" s="35" t="s">
        <v>41</v>
      </c>
      <c r="C4793" s="35" t="s">
        <v>14789</v>
      </c>
      <c r="D4793" s="36">
        <v>90151702</v>
      </c>
      <c r="E4793" s="35" t="s">
        <v>2591</v>
      </c>
      <c r="F4793" t="s">
        <v>2632</v>
      </c>
      <c r="G4793" t="s">
        <v>555</v>
      </c>
      <c r="H4793" s="37">
        <v>31579.200000000001</v>
      </c>
      <c r="I4793" s="37">
        <f t="shared" si="95"/>
        <v>30947.616000000002</v>
      </c>
      <c r="J4793" s="35" t="s">
        <v>1395</v>
      </c>
      <c r="K4793" s="35" t="s">
        <v>2591</v>
      </c>
      <c r="L4793" s="33">
        <v>0.02</v>
      </c>
      <c r="M4793" s="21" t="s">
        <v>14848</v>
      </c>
      <c r="N4793" s="35" t="s">
        <v>1396</v>
      </c>
      <c r="O4793" s="45" t="s">
        <v>83</v>
      </c>
      <c r="P4793" s="35" t="s">
        <v>13496</v>
      </c>
    </row>
    <row r="4794" spans="2:16">
      <c r="B4794" s="35" t="s">
        <v>41</v>
      </c>
      <c r="C4794" s="35" t="s">
        <v>14789</v>
      </c>
      <c r="D4794" s="36">
        <v>90151702</v>
      </c>
      <c r="E4794" s="35" t="s">
        <v>2592</v>
      </c>
      <c r="F4794" t="s">
        <v>2633</v>
      </c>
      <c r="G4794" t="s">
        <v>555</v>
      </c>
      <c r="H4794" s="37">
        <v>38156.400000000001</v>
      </c>
      <c r="I4794" s="37">
        <f t="shared" si="95"/>
        <v>37393.271999999997</v>
      </c>
      <c r="J4794" s="35" t="s">
        <v>1395</v>
      </c>
      <c r="K4794" s="35" t="s">
        <v>2592</v>
      </c>
      <c r="L4794" s="33">
        <v>0.02</v>
      </c>
      <c r="M4794" s="21" t="s">
        <v>14848</v>
      </c>
      <c r="N4794" s="35" t="s">
        <v>1396</v>
      </c>
      <c r="O4794" s="45" t="s">
        <v>83</v>
      </c>
      <c r="P4794" s="35" t="s">
        <v>13496</v>
      </c>
    </row>
    <row r="4795" spans="2:16">
      <c r="B4795" s="35" t="s">
        <v>41</v>
      </c>
      <c r="C4795" s="35" t="s">
        <v>14789</v>
      </c>
      <c r="D4795" s="36">
        <v>90151702</v>
      </c>
      <c r="E4795" s="35" t="s">
        <v>2593</v>
      </c>
      <c r="F4795" t="s">
        <v>2634</v>
      </c>
      <c r="G4795" t="s">
        <v>555</v>
      </c>
      <c r="H4795" s="37">
        <v>8634.6</v>
      </c>
      <c r="I4795" s="37">
        <f t="shared" si="95"/>
        <v>8461.9079999999994</v>
      </c>
      <c r="J4795" s="35" t="s">
        <v>1395</v>
      </c>
      <c r="K4795" s="35" t="s">
        <v>2593</v>
      </c>
      <c r="L4795" s="33">
        <v>0.02</v>
      </c>
      <c r="M4795" s="21" t="s">
        <v>14848</v>
      </c>
      <c r="N4795" s="35" t="s">
        <v>1396</v>
      </c>
      <c r="O4795" s="45" t="s">
        <v>83</v>
      </c>
      <c r="P4795" s="35" t="s">
        <v>13496</v>
      </c>
    </row>
    <row r="4796" spans="2:16">
      <c r="B4796" s="35" t="s">
        <v>41</v>
      </c>
      <c r="C4796" s="35" t="s">
        <v>14789</v>
      </c>
      <c r="D4796" s="36">
        <v>90151702</v>
      </c>
      <c r="E4796" s="35" t="s">
        <v>2594</v>
      </c>
      <c r="F4796" t="s">
        <v>2635</v>
      </c>
      <c r="G4796" t="s">
        <v>555</v>
      </c>
      <c r="H4796" s="37">
        <v>8634.6</v>
      </c>
      <c r="I4796" s="37">
        <f t="shared" si="95"/>
        <v>8461.9079999999994</v>
      </c>
      <c r="J4796" s="35" t="s">
        <v>1395</v>
      </c>
      <c r="K4796" s="35" t="s">
        <v>2594</v>
      </c>
      <c r="L4796" s="33">
        <v>0.02</v>
      </c>
      <c r="M4796" s="21" t="s">
        <v>14848</v>
      </c>
      <c r="N4796" s="35" t="s">
        <v>1396</v>
      </c>
      <c r="O4796" s="45" t="s">
        <v>83</v>
      </c>
      <c r="P4796" s="35" t="s">
        <v>13496</v>
      </c>
    </row>
    <row r="4797" spans="2:16">
      <c r="B4797" s="35" t="s">
        <v>41</v>
      </c>
      <c r="C4797" s="35" t="s">
        <v>14789</v>
      </c>
      <c r="D4797" s="36">
        <v>90151702</v>
      </c>
      <c r="E4797" s="35" t="s">
        <v>2595</v>
      </c>
      <c r="F4797" t="s">
        <v>2636</v>
      </c>
      <c r="G4797" t="s">
        <v>555</v>
      </c>
      <c r="H4797" s="37">
        <v>1660.82</v>
      </c>
      <c r="I4797" s="37">
        <f t="shared" si="95"/>
        <v>1627.6035999999999</v>
      </c>
      <c r="J4797" s="35" t="s">
        <v>1395</v>
      </c>
      <c r="K4797" s="35" t="s">
        <v>2595</v>
      </c>
      <c r="L4797" s="33">
        <v>0.02</v>
      </c>
      <c r="M4797" s="21" t="s">
        <v>14848</v>
      </c>
      <c r="N4797" s="35" t="s">
        <v>1396</v>
      </c>
      <c r="O4797" s="45" t="s">
        <v>83</v>
      </c>
      <c r="P4797" s="35" t="s">
        <v>13496</v>
      </c>
    </row>
    <row r="4798" spans="2:16">
      <c r="B4798" s="35" t="s">
        <v>41</v>
      </c>
      <c r="C4798" s="35" t="s">
        <v>14789</v>
      </c>
      <c r="D4798" s="36">
        <v>90151702</v>
      </c>
      <c r="E4798" s="35" t="s">
        <v>2596</v>
      </c>
      <c r="F4798" t="s">
        <v>2637</v>
      </c>
      <c r="G4798" t="s">
        <v>555</v>
      </c>
      <c r="H4798" s="37">
        <v>5070.6000000000004</v>
      </c>
      <c r="I4798" s="37">
        <f t="shared" si="95"/>
        <v>4969.1880000000001</v>
      </c>
      <c r="J4798" s="35" t="s">
        <v>1395</v>
      </c>
      <c r="K4798" s="35" t="s">
        <v>2596</v>
      </c>
      <c r="L4798" s="33">
        <v>0.02</v>
      </c>
      <c r="M4798" s="21" t="s">
        <v>14848</v>
      </c>
      <c r="N4798" s="35" t="s">
        <v>1396</v>
      </c>
      <c r="O4798" s="45" t="s">
        <v>83</v>
      </c>
      <c r="P4798" s="35" t="s">
        <v>13496</v>
      </c>
    </row>
    <row r="4799" spans="2:16">
      <c r="B4799" s="35" t="s">
        <v>41</v>
      </c>
      <c r="C4799" s="35" t="s">
        <v>14789</v>
      </c>
      <c r="D4799" s="36">
        <v>90151702</v>
      </c>
      <c r="E4799" s="35" t="s">
        <v>2597</v>
      </c>
      <c r="F4799" t="s">
        <v>2638</v>
      </c>
      <c r="G4799" t="s">
        <v>555</v>
      </c>
      <c r="H4799" s="37">
        <v>5610.6</v>
      </c>
      <c r="I4799" s="37">
        <f t="shared" si="95"/>
        <v>5498.3879999999999</v>
      </c>
      <c r="J4799" s="35" t="s">
        <v>1395</v>
      </c>
      <c r="K4799" s="35" t="s">
        <v>2597</v>
      </c>
      <c r="L4799" s="33">
        <v>0.02</v>
      </c>
      <c r="M4799" s="21" t="s">
        <v>14848</v>
      </c>
      <c r="N4799" s="35" t="s">
        <v>1396</v>
      </c>
      <c r="O4799" s="45" t="s">
        <v>83</v>
      </c>
      <c r="P4799" s="35" t="s">
        <v>13496</v>
      </c>
    </row>
    <row r="4800" spans="2:16">
      <c r="B4800" s="35" t="s">
        <v>41</v>
      </c>
      <c r="C4800" s="35" t="s">
        <v>14789</v>
      </c>
      <c r="D4800" s="36">
        <v>90151702</v>
      </c>
      <c r="E4800" s="35" t="s">
        <v>2598</v>
      </c>
      <c r="F4800" t="s">
        <v>2639</v>
      </c>
      <c r="G4800" t="s">
        <v>555</v>
      </c>
      <c r="H4800" s="37">
        <v>5934.6</v>
      </c>
      <c r="I4800" s="37">
        <f t="shared" si="95"/>
        <v>5815.9080000000004</v>
      </c>
      <c r="J4800" s="35" t="s">
        <v>1395</v>
      </c>
      <c r="K4800" s="35" t="s">
        <v>2598</v>
      </c>
      <c r="L4800" s="33">
        <v>0.02</v>
      </c>
      <c r="M4800" s="21" t="s">
        <v>14848</v>
      </c>
      <c r="N4800" s="35" t="s">
        <v>1396</v>
      </c>
      <c r="O4800" s="45" t="s">
        <v>83</v>
      </c>
      <c r="P4800" s="35" t="s">
        <v>13496</v>
      </c>
    </row>
    <row r="4801" spans="2:16">
      <c r="B4801" s="35" t="s">
        <v>41</v>
      </c>
      <c r="C4801" s="35" t="s">
        <v>14789</v>
      </c>
      <c r="D4801" s="36">
        <v>90151702</v>
      </c>
      <c r="E4801" s="35" t="s">
        <v>2599</v>
      </c>
      <c r="F4801" t="s">
        <v>2639</v>
      </c>
      <c r="G4801" t="s">
        <v>555</v>
      </c>
      <c r="H4801" s="37">
        <v>7176.6</v>
      </c>
      <c r="I4801" s="37">
        <f t="shared" si="95"/>
        <v>7033.0680000000002</v>
      </c>
      <c r="J4801" s="35" t="s">
        <v>1395</v>
      </c>
      <c r="K4801" s="35" t="s">
        <v>2599</v>
      </c>
      <c r="L4801" s="33">
        <v>0.02</v>
      </c>
      <c r="M4801" s="21" t="s">
        <v>14848</v>
      </c>
      <c r="N4801" s="35" t="s">
        <v>1396</v>
      </c>
      <c r="O4801" s="45" t="s">
        <v>83</v>
      </c>
      <c r="P4801" s="35" t="s">
        <v>13496</v>
      </c>
    </row>
    <row r="4802" spans="2:16">
      <c r="B4802" s="35" t="s">
        <v>41</v>
      </c>
      <c r="C4802" s="35" t="s">
        <v>14789</v>
      </c>
      <c r="D4802" s="36">
        <v>90151702</v>
      </c>
      <c r="E4802" s="35" t="s">
        <v>2600</v>
      </c>
      <c r="F4802" t="s">
        <v>2640</v>
      </c>
      <c r="G4802" t="s">
        <v>555</v>
      </c>
      <c r="H4802" s="37">
        <v>5394.6</v>
      </c>
      <c r="I4802" s="37">
        <f t="shared" si="95"/>
        <v>5286.7080000000005</v>
      </c>
      <c r="J4802" s="35" t="s">
        <v>1395</v>
      </c>
      <c r="K4802" s="35" t="s">
        <v>2600</v>
      </c>
      <c r="L4802" s="33">
        <v>0.02</v>
      </c>
      <c r="M4802" s="21" t="s">
        <v>14848</v>
      </c>
      <c r="N4802" s="35" t="s">
        <v>1396</v>
      </c>
      <c r="O4802" s="45" t="s">
        <v>83</v>
      </c>
      <c r="P4802" s="35" t="s">
        <v>13496</v>
      </c>
    </row>
    <row r="4803" spans="2:16">
      <c r="B4803" s="35" t="s">
        <v>41</v>
      </c>
      <c r="C4803" s="35" t="s">
        <v>14789</v>
      </c>
      <c r="D4803" s="36">
        <v>90151702</v>
      </c>
      <c r="E4803" s="35" t="s">
        <v>2641</v>
      </c>
      <c r="F4803" t="s">
        <v>2682</v>
      </c>
      <c r="G4803" t="s">
        <v>555</v>
      </c>
      <c r="H4803" s="37">
        <v>6042.6</v>
      </c>
      <c r="I4803" s="37">
        <f t="shared" si="95"/>
        <v>5921.7480000000005</v>
      </c>
      <c r="J4803" s="35" t="s">
        <v>1395</v>
      </c>
      <c r="K4803" s="35" t="s">
        <v>2641</v>
      </c>
      <c r="L4803" s="33">
        <v>0.02</v>
      </c>
      <c r="M4803" s="21" t="s">
        <v>14848</v>
      </c>
      <c r="N4803" s="35" t="s">
        <v>1396</v>
      </c>
      <c r="O4803" s="45" t="s">
        <v>83</v>
      </c>
      <c r="P4803" s="35" t="s">
        <v>13496</v>
      </c>
    </row>
    <row r="4804" spans="2:16">
      <c r="B4804" s="35" t="s">
        <v>41</v>
      </c>
      <c r="C4804" s="35" t="s">
        <v>14789</v>
      </c>
      <c r="D4804" s="36">
        <v>90151702</v>
      </c>
      <c r="E4804" s="35" t="s">
        <v>2642</v>
      </c>
      <c r="F4804" t="s">
        <v>2683</v>
      </c>
      <c r="G4804" t="s">
        <v>555</v>
      </c>
      <c r="H4804" s="37">
        <v>6366.6</v>
      </c>
      <c r="I4804" s="37">
        <f t="shared" si="95"/>
        <v>6239.268</v>
      </c>
      <c r="J4804" s="35" t="s">
        <v>1395</v>
      </c>
      <c r="K4804" s="35" t="s">
        <v>2642</v>
      </c>
      <c r="L4804" s="33">
        <v>0.02</v>
      </c>
      <c r="M4804" s="21" t="s">
        <v>14848</v>
      </c>
      <c r="N4804" s="35" t="s">
        <v>1396</v>
      </c>
      <c r="O4804" s="45" t="s">
        <v>83</v>
      </c>
      <c r="P4804" s="35" t="s">
        <v>13496</v>
      </c>
    </row>
    <row r="4805" spans="2:16">
      <c r="B4805" s="35" t="s">
        <v>41</v>
      </c>
      <c r="C4805" s="35" t="s">
        <v>14789</v>
      </c>
      <c r="D4805" s="36">
        <v>90151702</v>
      </c>
      <c r="E4805" s="35" t="s">
        <v>2643</v>
      </c>
      <c r="F4805" t="s">
        <v>2684</v>
      </c>
      <c r="G4805" t="s">
        <v>555</v>
      </c>
      <c r="H4805" s="37">
        <v>1830.6</v>
      </c>
      <c r="I4805" s="37">
        <f t="shared" si="95"/>
        <v>1793.9879999999998</v>
      </c>
      <c r="J4805" s="35" t="s">
        <v>1395</v>
      </c>
      <c r="K4805" s="35" t="s">
        <v>2643</v>
      </c>
      <c r="L4805" s="33">
        <v>0.02</v>
      </c>
      <c r="M4805" s="21" t="s">
        <v>14848</v>
      </c>
      <c r="N4805" s="35" t="s">
        <v>1396</v>
      </c>
      <c r="O4805" s="45" t="s">
        <v>83</v>
      </c>
      <c r="P4805" s="35" t="s">
        <v>13496</v>
      </c>
    </row>
    <row r="4806" spans="2:16">
      <c r="B4806" s="35" t="s">
        <v>41</v>
      </c>
      <c r="C4806" s="35" t="s">
        <v>14789</v>
      </c>
      <c r="D4806" s="36">
        <v>90151702</v>
      </c>
      <c r="E4806" s="35" t="s">
        <v>2644</v>
      </c>
      <c r="F4806" t="s">
        <v>2685</v>
      </c>
      <c r="G4806" t="s">
        <v>555</v>
      </c>
      <c r="H4806" s="37">
        <v>1830.6</v>
      </c>
      <c r="I4806" s="37">
        <f t="shared" si="95"/>
        <v>1793.9879999999998</v>
      </c>
      <c r="J4806" s="35" t="s">
        <v>1395</v>
      </c>
      <c r="K4806" s="35" t="s">
        <v>2644</v>
      </c>
      <c r="L4806" s="33">
        <v>0.02</v>
      </c>
      <c r="M4806" s="21" t="s">
        <v>14848</v>
      </c>
      <c r="N4806" s="35" t="s">
        <v>1396</v>
      </c>
      <c r="O4806" s="45" t="s">
        <v>83</v>
      </c>
      <c r="P4806" s="35" t="s">
        <v>13496</v>
      </c>
    </row>
    <row r="4807" spans="2:16">
      <c r="B4807" s="35" t="s">
        <v>41</v>
      </c>
      <c r="C4807" s="35" t="s">
        <v>14789</v>
      </c>
      <c r="D4807" s="36">
        <v>90151702</v>
      </c>
      <c r="E4807" s="35" t="s">
        <v>2645</v>
      </c>
      <c r="F4807" t="s">
        <v>2686</v>
      </c>
      <c r="G4807" t="s">
        <v>555</v>
      </c>
      <c r="H4807" s="37">
        <v>2768.04</v>
      </c>
      <c r="I4807" s="37">
        <f t="shared" si="95"/>
        <v>2712.6792</v>
      </c>
      <c r="J4807" s="35" t="s">
        <v>1395</v>
      </c>
      <c r="K4807" s="35" t="s">
        <v>2645</v>
      </c>
      <c r="L4807" s="33">
        <v>0.02</v>
      </c>
      <c r="M4807" s="21" t="s">
        <v>14848</v>
      </c>
      <c r="N4807" s="35" t="s">
        <v>1396</v>
      </c>
      <c r="O4807" s="45" t="s">
        <v>83</v>
      </c>
      <c r="P4807" s="35" t="s">
        <v>13496</v>
      </c>
    </row>
    <row r="4808" spans="2:16">
      <c r="B4808" s="35" t="s">
        <v>41</v>
      </c>
      <c r="C4808" s="35" t="s">
        <v>14789</v>
      </c>
      <c r="D4808" s="36">
        <v>90151702</v>
      </c>
      <c r="E4808" s="35" t="s">
        <v>2646</v>
      </c>
      <c r="F4808" t="s">
        <v>2687</v>
      </c>
      <c r="G4808" t="s">
        <v>555</v>
      </c>
      <c r="H4808" s="37">
        <v>2768.04</v>
      </c>
      <c r="I4808" s="37">
        <f t="shared" si="95"/>
        <v>2712.6792</v>
      </c>
      <c r="J4808" s="35" t="s">
        <v>1395</v>
      </c>
      <c r="K4808" s="35" t="s">
        <v>2646</v>
      </c>
      <c r="L4808" s="33">
        <v>0.02</v>
      </c>
      <c r="M4808" s="21" t="s">
        <v>14848</v>
      </c>
      <c r="N4808" s="35" t="s">
        <v>1396</v>
      </c>
      <c r="O4808" s="45" t="s">
        <v>83</v>
      </c>
      <c r="P4808" s="35" t="s">
        <v>13496</v>
      </c>
    </row>
    <row r="4809" spans="2:16">
      <c r="B4809" s="35" t="s">
        <v>41</v>
      </c>
      <c r="C4809" s="35" t="s">
        <v>14789</v>
      </c>
      <c r="D4809" s="36">
        <v>90151702</v>
      </c>
      <c r="E4809" s="35" t="s">
        <v>2647</v>
      </c>
      <c r="F4809" t="s">
        <v>2688</v>
      </c>
      <c r="G4809" t="s">
        <v>555</v>
      </c>
      <c r="H4809" s="37">
        <v>621</v>
      </c>
      <c r="I4809" s="37">
        <f t="shared" si="95"/>
        <v>608.58000000000004</v>
      </c>
      <c r="J4809" s="35" t="s">
        <v>1395</v>
      </c>
      <c r="K4809" s="35" t="s">
        <v>2647</v>
      </c>
      <c r="L4809" s="33">
        <v>0.02</v>
      </c>
      <c r="M4809" s="21" t="s">
        <v>14848</v>
      </c>
      <c r="N4809" s="35" t="s">
        <v>1396</v>
      </c>
      <c r="O4809" s="45" t="s">
        <v>83</v>
      </c>
      <c r="P4809" s="35" t="s">
        <v>13496</v>
      </c>
    </row>
    <row r="4810" spans="2:16">
      <c r="B4810" s="35" t="s">
        <v>41</v>
      </c>
      <c r="C4810" s="35" t="s">
        <v>14789</v>
      </c>
      <c r="D4810" s="36">
        <v>90151702</v>
      </c>
      <c r="E4810" s="35" t="s">
        <v>2648</v>
      </c>
      <c r="F4810" t="s">
        <v>2689</v>
      </c>
      <c r="G4810" t="s">
        <v>555</v>
      </c>
      <c r="H4810" s="37">
        <v>20190.599999999999</v>
      </c>
      <c r="I4810" s="37">
        <f t="shared" si="95"/>
        <v>19786.787999999997</v>
      </c>
      <c r="J4810" s="35" t="s">
        <v>1395</v>
      </c>
      <c r="K4810" s="35" t="s">
        <v>2648</v>
      </c>
      <c r="L4810" s="33">
        <v>0.02</v>
      </c>
      <c r="M4810" s="21" t="s">
        <v>14848</v>
      </c>
      <c r="N4810" s="35" t="s">
        <v>1396</v>
      </c>
      <c r="O4810" s="45" t="s">
        <v>83</v>
      </c>
      <c r="P4810" s="35" t="s">
        <v>13496</v>
      </c>
    </row>
    <row r="4811" spans="2:16">
      <c r="B4811" s="35" t="s">
        <v>41</v>
      </c>
      <c r="C4811" s="35" t="s">
        <v>14789</v>
      </c>
      <c r="D4811" s="36">
        <v>90151702</v>
      </c>
      <c r="E4811" s="35" t="s">
        <v>2649</v>
      </c>
      <c r="F4811" t="s">
        <v>2690</v>
      </c>
      <c r="G4811" t="s">
        <v>555</v>
      </c>
      <c r="H4811" s="37">
        <v>20190.599999999999</v>
      </c>
      <c r="I4811" s="37">
        <f t="shared" si="95"/>
        <v>19786.787999999997</v>
      </c>
      <c r="J4811" s="35" t="s">
        <v>1395</v>
      </c>
      <c r="K4811" s="35" t="s">
        <v>2649</v>
      </c>
      <c r="L4811" s="33">
        <v>0.02</v>
      </c>
      <c r="M4811" s="21" t="s">
        <v>14848</v>
      </c>
      <c r="N4811" s="35" t="s">
        <v>1396</v>
      </c>
      <c r="O4811" s="45" t="s">
        <v>83</v>
      </c>
      <c r="P4811" s="35" t="s">
        <v>13496</v>
      </c>
    </row>
    <row r="4812" spans="2:16">
      <c r="B4812" s="35" t="s">
        <v>41</v>
      </c>
      <c r="C4812" s="35" t="s">
        <v>14789</v>
      </c>
      <c r="D4812" s="36">
        <v>90151702</v>
      </c>
      <c r="E4812" s="35" t="s">
        <v>2650</v>
      </c>
      <c r="F4812" t="s">
        <v>2691</v>
      </c>
      <c r="G4812" t="s">
        <v>555</v>
      </c>
      <c r="H4812" s="37">
        <v>20514.599999999999</v>
      </c>
      <c r="I4812" s="37">
        <f t="shared" si="95"/>
        <v>20104.307999999997</v>
      </c>
      <c r="J4812" s="35" t="s">
        <v>1395</v>
      </c>
      <c r="K4812" s="35" t="s">
        <v>2650</v>
      </c>
      <c r="L4812" s="33">
        <v>0.02</v>
      </c>
      <c r="M4812" s="21" t="s">
        <v>14848</v>
      </c>
      <c r="N4812" s="35" t="s">
        <v>1396</v>
      </c>
      <c r="O4812" s="45" t="s">
        <v>83</v>
      </c>
      <c r="P4812" s="35" t="s">
        <v>13496</v>
      </c>
    </row>
    <row r="4813" spans="2:16">
      <c r="B4813" s="35" t="s">
        <v>41</v>
      </c>
      <c r="C4813" s="35" t="s">
        <v>14789</v>
      </c>
      <c r="D4813" s="36">
        <v>90151702</v>
      </c>
      <c r="E4813" s="35" t="s">
        <v>2651</v>
      </c>
      <c r="F4813" t="s">
        <v>2692</v>
      </c>
      <c r="G4813" t="s">
        <v>555</v>
      </c>
      <c r="H4813" s="37">
        <v>20514.599999999999</v>
      </c>
      <c r="I4813" s="37">
        <f t="shared" si="95"/>
        <v>20104.307999999997</v>
      </c>
      <c r="J4813" s="35" t="s">
        <v>1395</v>
      </c>
      <c r="K4813" s="35" t="s">
        <v>2651</v>
      </c>
      <c r="L4813" s="33">
        <v>0.02</v>
      </c>
      <c r="M4813" s="21" t="s">
        <v>14848</v>
      </c>
      <c r="N4813" s="35" t="s">
        <v>1396</v>
      </c>
      <c r="O4813" s="45" t="s">
        <v>83</v>
      </c>
      <c r="P4813" s="35" t="s">
        <v>13496</v>
      </c>
    </row>
    <row r="4814" spans="2:16">
      <c r="B4814" s="35" t="s">
        <v>41</v>
      </c>
      <c r="C4814" s="35" t="s">
        <v>14789</v>
      </c>
      <c r="D4814" s="36">
        <v>90151702</v>
      </c>
      <c r="E4814" s="35" t="s">
        <v>2652</v>
      </c>
      <c r="F4814" t="s">
        <v>2693</v>
      </c>
      <c r="G4814" t="s">
        <v>555</v>
      </c>
      <c r="H4814" s="37">
        <v>210.6</v>
      </c>
      <c r="I4814" s="37">
        <f t="shared" si="95"/>
        <v>206.38799999999998</v>
      </c>
      <c r="J4814" s="35" t="s">
        <v>1395</v>
      </c>
      <c r="K4814" s="35" t="s">
        <v>2652</v>
      </c>
      <c r="L4814" s="33">
        <v>0.02</v>
      </c>
      <c r="M4814" s="21" t="s">
        <v>14848</v>
      </c>
      <c r="N4814" s="35" t="s">
        <v>1396</v>
      </c>
      <c r="O4814" s="45" t="s">
        <v>83</v>
      </c>
      <c r="P4814" s="35" t="s">
        <v>13496</v>
      </c>
    </row>
    <row r="4815" spans="2:16">
      <c r="B4815" s="35" t="s">
        <v>41</v>
      </c>
      <c r="C4815" s="35" t="s">
        <v>14789</v>
      </c>
      <c r="D4815" s="36">
        <v>90151702</v>
      </c>
      <c r="E4815" s="35" t="s">
        <v>2653</v>
      </c>
      <c r="F4815" t="s">
        <v>2694</v>
      </c>
      <c r="G4815" t="s">
        <v>555</v>
      </c>
      <c r="H4815" s="37">
        <v>210.6</v>
      </c>
      <c r="I4815" s="37">
        <f t="shared" si="95"/>
        <v>206.38799999999998</v>
      </c>
      <c r="J4815" s="35" t="s">
        <v>1395</v>
      </c>
      <c r="K4815" s="35" t="s">
        <v>2653</v>
      </c>
      <c r="L4815" s="33">
        <v>0.02</v>
      </c>
      <c r="M4815" s="21" t="s">
        <v>14848</v>
      </c>
      <c r="N4815" s="35" t="s">
        <v>1396</v>
      </c>
      <c r="O4815" s="45" t="s">
        <v>83</v>
      </c>
      <c r="P4815" s="35" t="s">
        <v>13496</v>
      </c>
    </row>
    <row r="4816" spans="2:16">
      <c r="B4816" s="35" t="s">
        <v>41</v>
      </c>
      <c r="C4816" s="35" t="s">
        <v>14789</v>
      </c>
      <c r="D4816" s="36">
        <v>90151702</v>
      </c>
      <c r="E4816" s="35" t="s">
        <v>2654</v>
      </c>
      <c r="F4816" t="s">
        <v>2695</v>
      </c>
      <c r="G4816" t="s">
        <v>555</v>
      </c>
      <c r="H4816" s="37">
        <v>534.6</v>
      </c>
      <c r="I4816" s="37">
        <f t="shared" si="95"/>
        <v>523.90800000000002</v>
      </c>
      <c r="J4816" s="35" t="s">
        <v>1395</v>
      </c>
      <c r="K4816" s="35" t="s">
        <v>2654</v>
      </c>
      <c r="L4816" s="33">
        <v>0.02</v>
      </c>
      <c r="M4816" s="21" t="s">
        <v>14848</v>
      </c>
      <c r="N4816" s="35" t="s">
        <v>1396</v>
      </c>
      <c r="O4816" s="45" t="s">
        <v>83</v>
      </c>
      <c r="P4816" s="35" t="s">
        <v>13496</v>
      </c>
    </row>
    <row r="4817" spans="2:16">
      <c r="B4817" s="35" t="s">
        <v>41</v>
      </c>
      <c r="C4817" s="35" t="s">
        <v>14789</v>
      </c>
      <c r="D4817" s="36">
        <v>90151702</v>
      </c>
      <c r="E4817" s="35" t="s">
        <v>2655</v>
      </c>
      <c r="F4817" t="s">
        <v>2696</v>
      </c>
      <c r="G4817" t="s">
        <v>555</v>
      </c>
      <c r="H4817" s="37">
        <v>534.6</v>
      </c>
      <c r="I4817" s="37">
        <f t="shared" si="95"/>
        <v>523.90800000000002</v>
      </c>
      <c r="J4817" s="35" t="s">
        <v>1395</v>
      </c>
      <c r="K4817" s="35" t="s">
        <v>2655</v>
      </c>
      <c r="L4817" s="33">
        <v>0.02</v>
      </c>
      <c r="M4817" s="21" t="s">
        <v>14848</v>
      </c>
      <c r="N4817" s="35" t="s">
        <v>1396</v>
      </c>
      <c r="O4817" s="45" t="s">
        <v>83</v>
      </c>
      <c r="P4817" s="35" t="s">
        <v>13496</v>
      </c>
    </row>
    <row r="4818" spans="2:16">
      <c r="B4818" s="35" t="s">
        <v>41</v>
      </c>
      <c r="C4818" s="35" t="s">
        <v>14789</v>
      </c>
      <c r="D4818" s="36">
        <v>90151702</v>
      </c>
      <c r="E4818" s="35" t="s">
        <v>2656</v>
      </c>
      <c r="F4818" t="s">
        <v>2697</v>
      </c>
      <c r="G4818" t="s">
        <v>555</v>
      </c>
      <c r="H4818" s="37">
        <v>7290</v>
      </c>
      <c r="I4818" s="37">
        <f t="shared" si="95"/>
        <v>7144.2</v>
      </c>
      <c r="J4818" s="35" t="s">
        <v>1395</v>
      </c>
      <c r="K4818" s="35" t="s">
        <v>2656</v>
      </c>
      <c r="L4818" s="33">
        <v>0.02</v>
      </c>
      <c r="M4818" s="21" t="s">
        <v>14848</v>
      </c>
      <c r="N4818" s="35" t="s">
        <v>1396</v>
      </c>
      <c r="O4818" s="45" t="s">
        <v>83</v>
      </c>
      <c r="P4818" s="35" t="s">
        <v>13496</v>
      </c>
    </row>
    <row r="4819" spans="2:16">
      <c r="B4819" s="35" t="s">
        <v>41</v>
      </c>
      <c r="C4819" s="35" t="s">
        <v>14789</v>
      </c>
      <c r="D4819" s="36">
        <v>90151702</v>
      </c>
      <c r="E4819" s="35" t="s">
        <v>2657</v>
      </c>
      <c r="F4819" t="s">
        <v>2698</v>
      </c>
      <c r="G4819" t="s">
        <v>555</v>
      </c>
      <c r="H4819" s="37">
        <v>5184</v>
      </c>
      <c r="I4819" s="37">
        <f t="shared" si="95"/>
        <v>5080.32</v>
      </c>
      <c r="J4819" s="35" t="s">
        <v>1395</v>
      </c>
      <c r="K4819" s="35" t="s">
        <v>2657</v>
      </c>
      <c r="L4819" s="33">
        <v>0.02</v>
      </c>
      <c r="M4819" s="21" t="s">
        <v>14848</v>
      </c>
      <c r="N4819" s="35" t="s">
        <v>1396</v>
      </c>
      <c r="O4819" s="45" t="s">
        <v>83</v>
      </c>
      <c r="P4819" s="35" t="s">
        <v>13496</v>
      </c>
    </row>
    <row r="4820" spans="2:16">
      <c r="B4820" s="35" t="s">
        <v>41</v>
      </c>
      <c r="C4820" s="35" t="s">
        <v>14789</v>
      </c>
      <c r="D4820" s="36">
        <v>90151702</v>
      </c>
      <c r="E4820" s="35" t="s">
        <v>2658</v>
      </c>
      <c r="F4820" t="s">
        <v>2699</v>
      </c>
      <c r="G4820" t="s">
        <v>555</v>
      </c>
      <c r="H4820" s="37">
        <v>10368</v>
      </c>
      <c r="I4820" s="37">
        <f t="shared" si="95"/>
        <v>10160.64</v>
      </c>
      <c r="J4820" s="35" t="s">
        <v>1395</v>
      </c>
      <c r="K4820" s="35" t="s">
        <v>2658</v>
      </c>
      <c r="L4820" s="33">
        <v>0.02</v>
      </c>
      <c r="M4820" s="21" t="s">
        <v>14848</v>
      </c>
      <c r="N4820" s="35" t="s">
        <v>1396</v>
      </c>
      <c r="O4820" s="45" t="s">
        <v>83</v>
      </c>
      <c r="P4820" s="35" t="s">
        <v>13496</v>
      </c>
    </row>
    <row r="4821" spans="2:16">
      <c r="B4821" s="35" t="s">
        <v>41</v>
      </c>
      <c r="C4821" s="35" t="s">
        <v>14789</v>
      </c>
      <c r="D4821" s="36">
        <v>90151702</v>
      </c>
      <c r="E4821" s="35" t="s">
        <v>2659</v>
      </c>
      <c r="F4821" t="s">
        <v>2700</v>
      </c>
      <c r="G4821" t="s">
        <v>555</v>
      </c>
      <c r="H4821" s="37">
        <v>5286.6</v>
      </c>
      <c r="I4821" s="37">
        <f t="shared" si="95"/>
        <v>5180.8680000000004</v>
      </c>
      <c r="J4821" s="35" t="s">
        <v>1395</v>
      </c>
      <c r="K4821" s="35" t="s">
        <v>2659</v>
      </c>
      <c r="L4821" s="33">
        <v>0.02</v>
      </c>
      <c r="M4821" s="21" t="s">
        <v>14848</v>
      </c>
      <c r="N4821" s="35" t="s">
        <v>1396</v>
      </c>
      <c r="O4821" s="45" t="s">
        <v>83</v>
      </c>
      <c r="P4821" s="35" t="s">
        <v>13496</v>
      </c>
    </row>
    <row r="4822" spans="2:16">
      <c r="B4822" s="35" t="s">
        <v>41</v>
      </c>
      <c r="C4822" s="35" t="s">
        <v>14789</v>
      </c>
      <c r="D4822" s="36">
        <v>90151702</v>
      </c>
      <c r="E4822" s="35" t="s">
        <v>2660</v>
      </c>
      <c r="F4822" t="s">
        <v>2701</v>
      </c>
      <c r="G4822" t="s">
        <v>555</v>
      </c>
      <c r="H4822" s="37">
        <v>27513</v>
      </c>
      <c r="I4822" s="37">
        <f t="shared" si="95"/>
        <v>26962.739999999998</v>
      </c>
      <c r="J4822" s="35" t="s">
        <v>1395</v>
      </c>
      <c r="K4822" s="35" t="s">
        <v>2660</v>
      </c>
      <c r="L4822" s="33">
        <v>0.02</v>
      </c>
      <c r="M4822" s="21" t="s">
        <v>14848</v>
      </c>
      <c r="N4822" s="35" t="s">
        <v>1396</v>
      </c>
      <c r="O4822" s="45" t="s">
        <v>83</v>
      </c>
      <c r="P4822" s="35" t="s">
        <v>13496</v>
      </c>
    </row>
    <row r="4823" spans="2:16">
      <c r="B4823" s="35" t="s">
        <v>41</v>
      </c>
      <c r="C4823" s="35" t="s">
        <v>14789</v>
      </c>
      <c r="D4823" s="36">
        <v>90151702</v>
      </c>
      <c r="E4823" s="35" t="s">
        <v>2661</v>
      </c>
      <c r="F4823" t="s">
        <v>2702</v>
      </c>
      <c r="G4823" t="s">
        <v>555</v>
      </c>
      <c r="H4823" s="37">
        <v>5670</v>
      </c>
      <c r="I4823" s="37">
        <f t="shared" si="95"/>
        <v>5556.5999999999995</v>
      </c>
      <c r="J4823" s="35" t="s">
        <v>1395</v>
      </c>
      <c r="K4823" s="35" t="s">
        <v>2661</v>
      </c>
      <c r="L4823" s="33">
        <v>0.02</v>
      </c>
      <c r="M4823" s="21" t="s">
        <v>14848</v>
      </c>
      <c r="N4823" s="35" t="s">
        <v>1396</v>
      </c>
      <c r="O4823" s="45" t="s">
        <v>83</v>
      </c>
      <c r="P4823" s="35" t="s">
        <v>13496</v>
      </c>
    </row>
    <row r="4824" spans="2:16">
      <c r="B4824" s="35" t="s">
        <v>41</v>
      </c>
      <c r="C4824" s="35" t="s">
        <v>14789</v>
      </c>
      <c r="D4824" s="36">
        <v>90151702</v>
      </c>
      <c r="E4824" s="35" t="s">
        <v>2662</v>
      </c>
      <c r="F4824" t="s">
        <v>2236</v>
      </c>
      <c r="G4824" t="s">
        <v>555</v>
      </c>
      <c r="H4824" s="37">
        <v>4617</v>
      </c>
      <c r="I4824" s="37">
        <f t="shared" si="95"/>
        <v>4524.66</v>
      </c>
      <c r="J4824" s="35" t="s">
        <v>1395</v>
      </c>
      <c r="K4824" s="35" t="s">
        <v>2662</v>
      </c>
      <c r="L4824" s="33">
        <v>0.02</v>
      </c>
      <c r="M4824" s="21" t="s">
        <v>14848</v>
      </c>
      <c r="N4824" s="35" t="s">
        <v>1396</v>
      </c>
      <c r="O4824" s="45" t="s">
        <v>83</v>
      </c>
      <c r="P4824" s="35" t="s">
        <v>13496</v>
      </c>
    </row>
    <row r="4825" spans="2:16">
      <c r="B4825" s="35" t="s">
        <v>41</v>
      </c>
      <c r="C4825" s="35" t="s">
        <v>14789</v>
      </c>
      <c r="D4825" s="36">
        <v>90151702</v>
      </c>
      <c r="E4825" s="35" t="s">
        <v>2663</v>
      </c>
      <c r="F4825" t="s">
        <v>2238</v>
      </c>
      <c r="G4825" t="s">
        <v>555</v>
      </c>
      <c r="H4825" s="37">
        <v>4293</v>
      </c>
      <c r="I4825" s="37">
        <f t="shared" si="95"/>
        <v>4207.1400000000003</v>
      </c>
      <c r="J4825" s="35" t="s">
        <v>1395</v>
      </c>
      <c r="K4825" s="35" t="s">
        <v>2663</v>
      </c>
      <c r="L4825" s="33">
        <v>0.02</v>
      </c>
      <c r="M4825" s="21" t="s">
        <v>14848</v>
      </c>
      <c r="N4825" s="35" t="s">
        <v>1396</v>
      </c>
      <c r="O4825" s="45" t="s">
        <v>83</v>
      </c>
      <c r="P4825" s="35" t="s">
        <v>13496</v>
      </c>
    </row>
    <row r="4826" spans="2:16">
      <c r="B4826" s="35" t="s">
        <v>41</v>
      </c>
      <c r="C4826" s="35" t="s">
        <v>14789</v>
      </c>
      <c r="D4826" s="36">
        <v>90151702</v>
      </c>
      <c r="E4826" s="35" t="s">
        <v>2664</v>
      </c>
      <c r="F4826" t="s">
        <v>2703</v>
      </c>
      <c r="G4826" t="s">
        <v>555</v>
      </c>
      <c r="H4826" s="37">
        <v>4617</v>
      </c>
      <c r="I4826" s="37">
        <f t="shared" si="95"/>
        <v>4524.66</v>
      </c>
      <c r="J4826" s="35" t="s">
        <v>1395</v>
      </c>
      <c r="K4826" s="35" t="s">
        <v>2664</v>
      </c>
      <c r="L4826" s="33">
        <v>0.02</v>
      </c>
      <c r="M4826" s="21" t="s">
        <v>14848</v>
      </c>
      <c r="N4826" s="35" t="s">
        <v>1396</v>
      </c>
      <c r="O4826" s="45" t="s">
        <v>83</v>
      </c>
      <c r="P4826" s="35" t="s">
        <v>13496</v>
      </c>
    </row>
    <row r="4827" spans="2:16">
      <c r="B4827" s="35" t="s">
        <v>41</v>
      </c>
      <c r="C4827" s="35" t="s">
        <v>14789</v>
      </c>
      <c r="D4827" s="36">
        <v>90151702</v>
      </c>
      <c r="E4827" s="35" t="s">
        <v>2665</v>
      </c>
      <c r="F4827" t="s">
        <v>2704</v>
      </c>
      <c r="G4827" t="s">
        <v>555</v>
      </c>
      <c r="H4827" s="37">
        <v>4968</v>
      </c>
      <c r="I4827" s="37">
        <f t="shared" ref="I4827:I4890" si="96">H4827*0.98</f>
        <v>4868.6400000000003</v>
      </c>
      <c r="J4827" s="35" t="s">
        <v>1395</v>
      </c>
      <c r="K4827" s="35" t="s">
        <v>2665</v>
      </c>
      <c r="L4827" s="33">
        <v>0.02</v>
      </c>
      <c r="M4827" s="21" t="s">
        <v>14848</v>
      </c>
      <c r="N4827" s="35" t="s">
        <v>1396</v>
      </c>
      <c r="O4827" s="45" t="s">
        <v>83</v>
      </c>
      <c r="P4827" s="35" t="s">
        <v>13496</v>
      </c>
    </row>
    <row r="4828" spans="2:16">
      <c r="B4828" s="35" t="s">
        <v>41</v>
      </c>
      <c r="C4828" s="35" t="s">
        <v>14789</v>
      </c>
      <c r="D4828" s="36">
        <v>90151702</v>
      </c>
      <c r="E4828" s="35" t="s">
        <v>2666</v>
      </c>
      <c r="F4828" t="s">
        <v>2705</v>
      </c>
      <c r="G4828" t="s">
        <v>555</v>
      </c>
      <c r="H4828" s="37">
        <v>4433.3999999999996</v>
      </c>
      <c r="I4828" s="37">
        <f t="shared" si="96"/>
        <v>4344.732</v>
      </c>
      <c r="J4828" s="35" t="s">
        <v>1395</v>
      </c>
      <c r="K4828" s="35" t="s">
        <v>2666</v>
      </c>
      <c r="L4828" s="33">
        <v>0.02</v>
      </c>
      <c r="M4828" s="21" t="s">
        <v>14848</v>
      </c>
      <c r="N4828" s="35" t="s">
        <v>1396</v>
      </c>
      <c r="O4828" s="45" t="s">
        <v>83</v>
      </c>
      <c r="P4828" s="35" t="s">
        <v>13496</v>
      </c>
    </row>
    <row r="4829" spans="2:16">
      <c r="B4829" s="35" t="s">
        <v>41</v>
      </c>
      <c r="C4829" s="35" t="s">
        <v>14789</v>
      </c>
      <c r="D4829" s="36">
        <v>90151702</v>
      </c>
      <c r="E4829" s="35" t="s">
        <v>2667</v>
      </c>
      <c r="F4829" t="s">
        <v>2705</v>
      </c>
      <c r="G4829" t="s">
        <v>555</v>
      </c>
      <c r="H4829" s="37">
        <v>4757.3999999999996</v>
      </c>
      <c r="I4829" s="37">
        <f t="shared" si="96"/>
        <v>4662.2519999999995</v>
      </c>
      <c r="J4829" s="35" t="s">
        <v>1395</v>
      </c>
      <c r="K4829" s="35" t="s">
        <v>2667</v>
      </c>
      <c r="L4829" s="33">
        <v>0.02</v>
      </c>
      <c r="M4829" s="21" t="s">
        <v>14848</v>
      </c>
      <c r="N4829" s="35" t="s">
        <v>1396</v>
      </c>
      <c r="O4829" s="45" t="s">
        <v>83</v>
      </c>
      <c r="P4829" s="35" t="s">
        <v>13496</v>
      </c>
    </row>
    <row r="4830" spans="2:16">
      <c r="B4830" s="35" t="s">
        <v>41</v>
      </c>
      <c r="C4830" s="35" t="s">
        <v>14789</v>
      </c>
      <c r="D4830" s="36">
        <v>90151702</v>
      </c>
      <c r="E4830" s="35" t="s">
        <v>2668</v>
      </c>
      <c r="F4830" t="s">
        <v>2706</v>
      </c>
      <c r="G4830" t="s">
        <v>555</v>
      </c>
      <c r="H4830" s="37">
        <v>4433.3999999999996</v>
      </c>
      <c r="I4830" s="37">
        <f t="shared" si="96"/>
        <v>4344.732</v>
      </c>
      <c r="J4830" s="35" t="s">
        <v>1395</v>
      </c>
      <c r="K4830" s="35" t="s">
        <v>2668</v>
      </c>
      <c r="L4830" s="33">
        <v>0.02</v>
      </c>
      <c r="M4830" s="21" t="s">
        <v>14848</v>
      </c>
      <c r="N4830" s="35" t="s">
        <v>1396</v>
      </c>
      <c r="O4830" s="45" t="s">
        <v>83</v>
      </c>
      <c r="P4830" s="35" t="s">
        <v>13496</v>
      </c>
    </row>
    <row r="4831" spans="2:16">
      <c r="B4831" s="35" t="s">
        <v>41</v>
      </c>
      <c r="C4831" s="35" t="s">
        <v>14789</v>
      </c>
      <c r="D4831" s="36">
        <v>90151702</v>
      </c>
      <c r="E4831" s="35" t="s">
        <v>2669</v>
      </c>
      <c r="F4831" t="s">
        <v>2707</v>
      </c>
      <c r="G4831" t="s">
        <v>555</v>
      </c>
      <c r="H4831" s="37">
        <v>3796.2</v>
      </c>
      <c r="I4831" s="37">
        <f t="shared" si="96"/>
        <v>3720.2759999999998</v>
      </c>
      <c r="J4831" s="35" t="s">
        <v>1395</v>
      </c>
      <c r="K4831" s="35" t="s">
        <v>2669</v>
      </c>
      <c r="L4831" s="33">
        <v>0.02</v>
      </c>
      <c r="M4831" s="21" t="s">
        <v>14848</v>
      </c>
      <c r="N4831" s="35" t="s">
        <v>1396</v>
      </c>
      <c r="O4831" s="45" t="s">
        <v>83</v>
      </c>
      <c r="P4831" s="35" t="s">
        <v>13496</v>
      </c>
    </row>
    <row r="4832" spans="2:16">
      <c r="B4832" s="35" t="s">
        <v>41</v>
      </c>
      <c r="C4832" s="35" t="s">
        <v>14789</v>
      </c>
      <c r="D4832" s="36">
        <v>90151702</v>
      </c>
      <c r="E4832" s="35" t="s">
        <v>2670</v>
      </c>
      <c r="F4832" t="s">
        <v>2708</v>
      </c>
      <c r="G4832" t="s">
        <v>555</v>
      </c>
      <c r="H4832" s="37">
        <v>3796.2</v>
      </c>
      <c r="I4832" s="37">
        <f t="shared" si="96"/>
        <v>3720.2759999999998</v>
      </c>
      <c r="J4832" s="35" t="s">
        <v>1395</v>
      </c>
      <c r="K4832" s="35" t="s">
        <v>2670</v>
      </c>
      <c r="L4832" s="33">
        <v>0.02</v>
      </c>
      <c r="M4832" s="21" t="s">
        <v>14848</v>
      </c>
      <c r="N4832" s="35" t="s">
        <v>1396</v>
      </c>
      <c r="O4832" s="45" t="s">
        <v>83</v>
      </c>
      <c r="P4832" s="35" t="s">
        <v>13496</v>
      </c>
    </row>
    <row r="4833" spans="2:16">
      <c r="B4833" s="35" t="s">
        <v>41</v>
      </c>
      <c r="C4833" s="35" t="s">
        <v>14789</v>
      </c>
      <c r="D4833" s="36">
        <v>90151702</v>
      </c>
      <c r="E4833" s="35" t="s">
        <v>2671</v>
      </c>
      <c r="F4833" t="s">
        <v>2709</v>
      </c>
      <c r="G4833" t="s">
        <v>555</v>
      </c>
      <c r="H4833" s="37">
        <v>3796.2</v>
      </c>
      <c r="I4833" s="37">
        <f t="shared" si="96"/>
        <v>3720.2759999999998</v>
      </c>
      <c r="J4833" s="35" t="s">
        <v>1395</v>
      </c>
      <c r="K4833" s="35" t="s">
        <v>2671</v>
      </c>
      <c r="L4833" s="33">
        <v>0.02</v>
      </c>
      <c r="M4833" s="21" t="s">
        <v>14848</v>
      </c>
      <c r="N4833" s="35" t="s">
        <v>1396</v>
      </c>
      <c r="O4833" s="45" t="s">
        <v>83</v>
      </c>
      <c r="P4833" s="35" t="s">
        <v>13496</v>
      </c>
    </row>
    <row r="4834" spans="2:16">
      <c r="B4834" s="35" t="s">
        <v>41</v>
      </c>
      <c r="C4834" s="35" t="s">
        <v>14789</v>
      </c>
      <c r="D4834" s="36">
        <v>90151702</v>
      </c>
      <c r="E4834" s="35" t="s">
        <v>2672</v>
      </c>
      <c r="F4834" t="s">
        <v>2710</v>
      </c>
      <c r="G4834" t="s">
        <v>555</v>
      </c>
      <c r="H4834" s="37">
        <v>4239</v>
      </c>
      <c r="I4834" s="37">
        <f t="shared" si="96"/>
        <v>4154.22</v>
      </c>
      <c r="J4834" s="35" t="s">
        <v>1395</v>
      </c>
      <c r="K4834" s="35" t="s">
        <v>2672</v>
      </c>
      <c r="L4834" s="33">
        <v>0.02</v>
      </c>
      <c r="M4834" s="21" t="s">
        <v>14848</v>
      </c>
      <c r="N4834" s="35" t="s">
        <v>1396</v>
      </c>
      <c r="O4834" s="45" t="s">
        <v>83</v>
      </c>
      <c r="P4834" s="35" t="s">
        <v>13496</v>
      </c>
    </row>
    <row r="4835" spans="2:16">
      <c r="B4835" s="35" t="s">
        <v>41</v>
      </c>
      <c r="C4835" s="35" t="s">
        <v>14789</v>
      </c>
      <c r="D4835" s="36">
        <v>90151702</v>
      </c>
      <c r="E4835" s="35" t="s">
        <v>2673</v>
      </c>
      <c r="F4835" t="s">
        <v>2711</v>
      </c>
      <c r="G4835" t="s">
        <v>555</v>
      </c>
      <c r="H4835" s="37">
        <v>4757.3999999999996</v>
      </c>
      <c r="I4835" s="37">
        <f t="shared" si="96"/>
        <v>4662.2519999999995</v>
      </c>
      <c r="J4835" s="35" t="s">
        <v>1395</v>
      </c>
      <c r="K4835" s="35" t="s">
        <v>2673</v>
      </c>
      <c r="L4835" s="33">
        <v>0.02</v>
      </c>
      <c r="M4835" s="21" t="s">
        <v>14848</v>
      </c>
      <c r="N4835" s="35" t="s">
        <v>1396</v>
      </c>
      <c r="O4835" s="45" t="s">
        <v>83</v>
      </c>
      <c r="P4835" s="35" t="s">
        <v>13496</v>
      </c>
    </row>
    <row r="4836" spans="2:16">
      <c r="B4836" s="35" t="s">
        <v>41</v>
      </c>
      <c r="C4836" s="35" t="s">
        <v>14789</v>
      </c>
      <c r="D4836" s="36">
        <v>90151702</v>
      </c>
      <c r="E4836" s="35" t="s">
        <v>2674</v>
      </c>
      <c r="F4836" t="s">
        <v>2712</v>
      </c>
      <c r="G4836" t="s">
        <v>555</v>
      </c>
      <c r="H4836" s="37">
        <v>4757.3999999999996</v>
      </c>
      <c r="I4836" s="37">
        <f t="shared" si="96"/>
        <v>4662.2519999999995</v>
      </c>
      <c r="J4836" s="35" t="s">
        <v>1395</v>
      </c>
      <c r="K4836" s="35" t="s">
        <v>2674</v>
      </c>
      <c r="L4836" s="33">
        <v>0.02</v>
      </c>
      <c r="M4836" s="21" t="s">
        <v>14848</v>
      </c>
      <c r="N4836" s="35" t="s">
        <v>1396</v>
      </c>
      <c r="O4836" s="45" t="s">
        <v>83</v>
      </c>
      <c r="P4836" s="35" t="s">
        <v>13496</v>
      </c>
    </row>
    <row r="4837" spans="2:16">
      <c r="B4837" s="35" t="s">
        <v>41</v>
      </c>
      <c r="C4837" s="35" t="s">
        <v>14789</v>
      </c>
      <c r="D4837" s="36">
        <v>90151702</v>
      </c>
      <c r="E4837" s="35" t="s">
        <v>2675</v>
      </c>
      <c r="F4837" t="s">
        <v>2713</v>
      </c>
      <c r="G4837" t="s">
        <v>555</v>
      </c>
      <c r="H4837" s="37">
        <v>3796.2</v>
      </c>
      <c r="I4837" s="37">
        <f t="shared" si="96"/>
        <v>3720.2759999999998</v>
      </c>
      <c r="J4837" s="35" t="s">
        <v>1395</v>
      </c>
      <c r="K4837" s="35" t="s">
        <v>2675</v>
      </c>
      <c r="L4837" s="33">
        <v>0.02</v>
      </c>
      <c r="M4837" s="21" t="s">
        <v>14848</v>
      </c>
      <c r="N4837" s="35" t="s">
        <v>1396</v>
      </c>
      <c r="O4837" s="45" t="s">
        <v>83</v>
      </c>
      <c r="P4837" s="35" t="s">
        <v>13496</v>
      </c>
    </row>
    <row r="4838" spans="2:16">
      <c r="B4838" s="35" t="s">
        <v>41</v>
      </c>
      <c r="C4838" s="35" t="s">
        <v>14789</v>
      </c>
      <c r="D4838" s="36">
        <v>90151702</v>
      </c>
      <c r="E4838" s="35" t="s">
        <v>2676</v>
      </c>
      <c r="F4838" t="s">
        <v>2714</v>
      </c>
      <c r="G4838" t="s">
        <v>555</v>
      </c>
      <c r="H4838" s="37">
        <v>3796.2</v>
      </c>
      <c r="I4838" s="37">
        <f t="shared" si="96"/>
        <v>3720.2759999999998</v>
      </c>
      <c r="J4838" s="35" t="s">
        <v>1395</v>
      </c>
      <c r="K4838" s="35" t="s">
        <v>2676</v>
      </c>
      <c r="L4838" s="33">
        <v>0.02</v>
      </c>
      <c r="M4838" s="21" t="s">
        <v>14848</v>
      </c>
      <c r="N4838" s="35" t="s">
        <v>1396</v>
      </c>
      <c r="O4838" s="45" t="s">
        <v>83</v>
      </c>
      <c r="P4838" s="35" t="s">
        <v>13496</v>
      </c>
    </row>
    <row r="4839" spans="2:16">
      <c r="B4839" s="35" t="s">
        <v>41</v>
      </c>
      <c r="C4839" s="35" t="s">
        <v>14789</v>
      </c>
      <c r="D4839" s="36">
        <v>90151702</v>
      </c>
      <c r="E4839" s="35" t="s">
        <v>2677</v>
      </c>
      <c r="F4839" t="s">
        <v>2714</v>
      </c>
      <c r="G4839" t="s">
        <v>555</v>
      </c>
      <c r="H4839" s="37">
        <v>4120.2</v>
      </c>
      <c r="I4839" s="37">
        <f t="shared" si="96"/>
        <v>4037.7959999999998</v>
      </c>
      <c r="J4839" s="35" t="s">
        <v>1395</v>
      </c>
      <c r="K4839" s="35" t="s">
        <v>2677</v>
      </c>
      <c r="L4839" s="33">
        <v>0.02</v>
      </c>
      <c r="M4839" s="21" t="s">
        <v>14848</v>
      </c>
      <c r="N4839" s="35" t="s">
        <v>1396</v>
      </c>
      <c r="O4839" s="45" t="s">
        <v>83</v>
      </c>
      <c r="P4839" s="35" t="s">
        <v>13496</v>
      </c>
    </row>
    <row r="4840" spans="2:16">
      <c r="B4840" s="35" t="s">
        <v>41</v>
      </c>
      <c r="C4840" s="35" t="s">
        <v>14789</v>
      </c>
      <c r="D4840" s="36">
        <v>90151702</v>
      </c>
      <c r="E4840" s="35" t="s">
        <v>2678</v>
      </c>
      <c r="F4840" t="s">
        <v>2715</v>
      </c>
      <c r="G4840" t="s">
        <v>555</v>
      </c>
      <c r="H4840" s="37">
        <v>4120.2</v>
      </c>
      <c r="I4840" s="37">
        <f t="shared" si="96"/>
        <v>4037.7959999999998</v>
      </c>
      <c r="J4840" s="35" t="s">
        <v>1395</v>
      </c>
      <c r="K4840" s="35" t="s">
        <v>2678</v>
      </c>
      <c r="L4840" s="33">
        <v>0.02</v>
      </c>
      <c r="M4840" s="21" t="s">
        <v>14848</v>
      </c>
      <c r="N4840" s="35" t="s">
        <v>1396</v>
      </c>
      <c r="O4840" s="45" t="s">
        <v>83</v>
      </c>
      <c r="P4840" s="35" t="s">
        <v>13496</v>
      </c>
    </row>
    <row r="4841" spans="2:16">
      <c r="B4841" s="35" t="s">
        <v>41</v>
      </c>
      <c r="C4841" s="35" t="s">
        <v>14789</v>
      </c>
      <c r="D4841" s="36">
        <v>90151702</v>
      </c>
      <c r="E4841" s="35" t="s">
        <v>2679</v>
      </c>
      <c r="F4841" t="s">
        <v>2716</v>
      </c>
      <c r="G4841" t="s">
        <v>555</v>
      </c>
      <c r="H4841" s="37">
        <v>4120.2</v>
      </c>
      <c r="I4841" s="37">
        <f t="shared" si="96"/>
        <v>4037.7959999999998</v>
      </c>
      <c r="J4841" s="35" t="s">
        <v>1395</v>
      </c>
      <c r="K4841" s="35" t="s">
        <v>2679</v>
      </c>
      <c r="L4841" s="33">
        <v>0.02</v>
      </c>
      <c r="M4841" s="21" t="s">
        <v>14848</v>
      </c>
      <c r="N4841" s="35" t="s">
        <v>1396</v>
      </c>
      <c r="O4841" s="45" t="s">
        <v>83</v>
      </c>
      <c r="P4841" s="35" t="s">
        <v>13496</v>
      </c>
    </row>
    <row r="4842" spans="2:16">
      <c r="B4842" s="35" t="s">
        <v>41</v>
      </c>
      <c r="C4842" s="35" t="s">
        <v>14789</v>
      </c>
      <c r="D4842" s="36">
        <v>90151702</v>
      </c>
      <c r="E4842" s="35" t="s">
        <v>2680</v>
      </c>
      <c r="F4842" t="s">
        <v>2717</v>
      </c>
      <c r="G4842" t="s">
        <v>555</v>
      </c>
      <c r="H4842" s="37">
        <v>3796.2</v>
      </c>
      <c r="I4842" s="37">
        <f t="shared" si="96"/>
        <v>3720.2759999999998</v>
      </c>
      <c r="J4842" s="35" t="s">
        <v>1395</v>
      </c>
      <c r="K4842" s="35" t="s">
        <v>2680</v>
      </c>
      <c r="L4842" s="33">
        <v>0.02</v>
      </c>
      <c r="M4842" s="21" t="s">
        <v>14848</v>
      </c>
      <c r="N4842" s="35" t="s">
        <v>1396</v>
      </c>
      <c r="O4842" s="45" t="s">
        <v>83</v>
      </c>
      <c r="P4842" s="35" t="s">
        <v>13496</v>
      </c>
    </row>
    <row r="4843" spans="2:16">
      <c r="B4843" s="35" t="s">
        <v>41</v>
      </c>
      <c r="C4843" s="35" t="s">
        <v>14789</v>
      </c>
      <c r="D4843" s="36">
        <v>90151702</v>
      </c>
      <c r="E4843" s="35" t="s">
        <v>2681</v>
      </c>
      <c r="F4843" t="s">
        <v>2718</v>
      </c>
      <c r="G4843" t="s">
        <v>555</v>
      </c>
      <c r="H4843" s="37">
        <v>4120.2</v>
      </c>
      <c r="I4843" s="37">
        <f t="shared" si="96"/>
        <v>4037.7959999999998</v>
      </c>
      <c r="J4843" s="35" t="s">
        <v>1395</v>
      </c>
      <c r="K4843" s="35" t="s">
        <v>2681</v>
      </c>
      <c r="L4843" s="33">
        <v>0.02</v>
      </c>
      <c r="M4843" s="21" t="s">
        <v>14848</v>
      </c>
      <c r="N4843" s="35" t="s">
        <v>1396</v>
      </c>
      <c r="O4843" s="45" t="s">
        <v>83</v>
      </c>
      <c r="P4843" s="35" t="s">
        <v>13496</v>
      </c>
    </row>
    <row r="4844" spans="2:16">
      <c r="B4844" s="35" t="s">
        <v>41</v>
      </c>
      <c r="C4844" s="35" t="s">
        <v>14789</v>
      </c>
      <c r="D4844" s="36">
        <v>90151702</v>
      </c>
      <c r="E4844" s="35" t="s">
        <v>2719</v>
      </c>
      <c r="F4844" t="s">
        <v>2760</v>
      </c>
      <c r="G4844" t="s">
        <v>555</v>
      </c>
      <c r="H4844" s="37">
        <v>4120.2</v>
      </c>
      <c r="I4844" s="37">
        <f t="shared" si="96"/>
        <v>4037.7959999999998</v>
      </c>
      <c r="J4844" s="35" t="s">
        <v>1395</v>
      </c>
      <c r="K4844" s="35" t="s">
        <v>2719</v>
      </c>
      <c r="L4844" s="33">
        <v>0.02</v>
      </c>
      <c r="M4844" s="21" t="s">
        <v>14848</v>
      </c>
      <c r="N4844" s="35" t="s">
        <v>1396</v>
      </c>
      <c r="O4844" s="45" t="s">
        <v>83</v>
      </c>
      <c r="P4844" s="35" t="s">
        <v>13496</v>
      </c>
    </row>
    <row r="4845" spans="2:16">
      <c r="B4845" s="35" t="s">
        <v>41</v>
      </c>
      <c r="C4845" s="35" t="s">
        <v>14789</v>
      </c>
      <c r="D4845" s="36">
        <v>90151702</v>
      </c>
      <c r="E4845" s="35" t="s">
        <v>2720</v>
      </c>
      <c r="F4845" t="s">
        <v>2761</v>
      </c>
      <c r="G4845" t="s">
        <v>555</v>
      </c>
      <c r="H4845" s="37">
        <v>6804</v>
      </c>
      <c r="I4845" s="37">
        <f t="shared" si="96"/>
        <v>6667.92</v>
      </c>
      <c r="J4845" s="35" t="s">
        <v>1395</v>
      </c>
      <c r="K4845" s="35" t="s">
        <v>2720</v>
      </c>
      <c r="L4845" s="33">
        <v>0.02</v>
      </c>
      <c r="M4845" s="21" t="s">
        <v>14848</v>
      </c>
      <c r="N4845" s="35" t="s">
        <v>1396</v>
      </c>
      <c r="O4845" s="45" t="s">
        <v>83</v>
      </c>
      <c r="P4845" s="35" t="s">
        <v>13496</v>
      </c>
    </row>
    <row r="4846" spans="2:16">
      <c r="B4846" s="35" t="s">
        <v>41</v>
      </c>
      <c r="C4846" s="35" t="s">
        <v>14789</v>
      </c>
      <c r="D4846" s="36">
        <v>90151702</v>
      </c>
      <c r="E4846" s="35" t="s">
        <v>2721</v>
      </c>
      <c r="F4846" t="s">
        <v>2762</v>
      </c>
      <c r="G4846" t="s">
        <v>555</v>
      </c>
      <c r="H4846" s="37">
        <v>7128</v>
      </c>
      <c r="I4846" s="37">
        <f t="shared" si="96"/>
        <v>6985.44</v>
      </c>
      <c r="J4846" s="35" t="s">
        <v>1395</v>
      </c>
      <c r="K4846" s="35" t="s">
        <v>2721</v>
      </c>
      <c r="L4846" s="33">
        <v>0.02</v>
      </c>
      <c r="M4846" s="21" t="s">
        <v>14848</v>
      </c>
      <c r="N4846" s="35" t="s">
        <v>1396</v>
      </c>
      <c r="O4846" s="45" t="s">
        <v>83</v>
      </c>
      <c r="P4846" s="35" t="s">
        <v>13496</v>
      </c>
    </row>
    <row r="4847" spans="2:16">
      <c r="B4847" s="35" t="s">
        <v>41</v>
      </c>
      <c r="C4847" s="35" t="s">
        <v>14789</v>
      </c>
      <c r="D4847" s="36">
        <v>90151702</v>
      </c>
      <c r="E4847" s="35" t="s">
        <v>2722</v>
      </c>
      <c r="F4847" t="s">
        <v>2763</v>
      </c>
      <c r="G4847" t="s">
        <v>555</v>
      </c>
      <c r="H4847" s="37">
        <v>9774</v>
      </c>
      <c r="I4847" s="37">
        <f t="shared" si="96"/>
        <v>9578.52</v>
      </c>
      <c r="J4847" s="35" t="s">
        <v>1395</v>
      </c>
      <c r="K4847" s="35" t="s">
        <v>2722</v>
      </c>
      <c r="L4847" s="33">
        <v>0.02</v>
      </c>
      <c r="M4847" s="21" t="s">
        <v>14848</v>
      </c>
      <c r="N4847" s="35" t="s">
        <v>1396</v>
      </c>
      <c r="O4847" s="45" t="s">
        <v>83</v>
      </c>
      <c r="P4847" s="35" t="s">
        <v>13496</v>
      </c>
    </row>
    <row r="4848" spans="2:16">
      <c r="B4848" s="35" t="s">
        <v>41</v>
      </c>
      <c r="C4848" s="35" t="s">
        <v>14789</v>
      </c>
      <c r="D4848" s="36">
        <v>90151702</v>
      </c>
      <c r="E4848" s="35" t="s">
        <v>2723</v>
      </c>
      <c r="F4848" t="s">
        <v>2764</v>
      </c>
      <c r="G4848" t="s">
        <v>555</v>
      </c>
      <c r="H4848" s="37">
        <v>9784.7999999999993</v>
      </c>
      <c r="I4848" s="37">
        <f t="shared" si="96"/>
        <v>9589.1039999999994</v>
      </c>
      <c r="J4848" s="35" t="s">
        <v>1395</v>
      </c>
      <c r="K4848" s="35" t="s">
        <v>2723</v>
      </c>
      <c r="L4848" s="33">
        <v>0.02</v>
      </c>
      <c r="M4848" s="21" t="s">
        <v>14848</v>
      </c>
      <c r="N4848" s="35" t="s">
        <v>1396</v>
      </c>
      <c r="O4848" s="45" t="s">
        <v>83</v>
      </c>
      <c r="P4848" s="35" t="s">
        <v>13496</v>
      </c>
    </row>
    <row r="4849" spans="2:16">
      <c r="B4849" s="35" t="s">
        <v>41</v>
      </c>
      <c r="C4849" s="35" t="s">
        <v>14789</v>
      </c>
      <c r="D4849" s="36">
        <v>90151702</v>
      </c>
      <c r="E4849" s="35" t="s">
        <v>2724</v>
      </c>
      <c r="F4849" t="s">
        <v>2765</v>
      </c>
      <c r="G4849" t="s">
        <v>555</v>
      </c>
      <c r="H4849" s="37">
        <v>529.20000000000005</v>
      </c>
      <c r="I4849" s="37">
        <f t="shared" si="96"/>
        <v>518.61599999999999</v>
      </c>
      <c r="J4849" s="35" t="s">
        <v>1395</v>
      </c>
      <c r="K4849" s="35" t="s">
        <v>2724</v>
      </c>
      <c r="L4849" s="33">
        <v>0.02</v>
      </c>
      <c r="M4849" s="21" t="s">
        <v>14848</v>
      </c>
      <c r="N4849" s="35" t="s">
        <v>1396</v>
      </c>
      <c r="O4849" s="45" t="s">
        <v>83</v>
      </c>
      <c r="P4849" s="35" t="s">
        <v>13496</v>
      </c>
    </row>
    <row r="4850" spans="2:16">
      <c r="B4850" s="35" t="s">
        <v>41</v>
      </c>
      <c r="C4850" s="35" t="s">
        <v>14789</v>
      </c>
      <c r="D4850" s="36">
        <v>90151702</v>
      </c>
      <c r="E4850" s="35" t="s">
        <v>2725</v>
      </c>
      <c r="F4850" t="s">
        <v>2766</v>
      </c>
      <c r="G4850" t="s">
        <v>555</v>
      </c>
      <c r="H4850" s="37">
        <v>64794.6</v>
      </c>
      <c r="I4850" s="37">
        <f t="shared" si="96"/>
        <v>63498.707999999999</v>
      </c>
      <c r="J4850" s="35" t="s">
        <v>1395</v>
      </c>
      <c r="K4850" s="35" t="s">
        <v>2725</v>
      </c>
      <c r="L4850" s="33">
        <v>0.02</v>
      </c>
      <c r="M4850" s="21" t="s">
        <v>14848</v>
      </c>
      <c r="N4850" s="35" t="s">
        <v>1396</v>
      </c>
      <c r="O4850" s="45" t="s">
        <v>83</v>
      </c>
      <c r="P4850" s="35" t="s">
        <v>13496</v>
      </c>
    </row>
    <row r="4851" spans="2:16">
      <c r="B4851" s="35" t="s">
        <v>41</v>
      </c>
      <c r="C4851" s="35" t="s">
        <v>14789</v>
      </c>
      <c r="D4851" s="36">
        <v>90151702</v>
      </c>
      <c r="E4851" s="35" t="s">
        <v>2726</v>
      </c>
      <c r="F4851" t="s">
        <v>2767</v>
      </c>
      <c r="G4851" t="s">
        <v>555</v>
      </c>
      <c r="H4851" s="37">
        <v>297</v>
      </c>
      <c r="I4851" s="37">
        <f t="shared" si="96"/>
        <v>291.06</v>
      </c>
      <c r="J4851" s="35" t="s">
        <v>1395</v>
      </c>
      <c r="K4851" s="35" t="s">
        <v>2726</v>
      </c>
      <c r="L4851" s="33">
        <v>0.02</v>
      </c>
      <c r="M4851" s="21" t="s">
        <v>14848</v>
      </c>
      <c r="N4851" s="35" t="s">
        <v>1396</v>
      </c>
      <c r="O4851" s="45" t="s">
        <v>83</v>
      </c>
      <c r="P4851" s="35" t="s">
        <v>13496</v>
      </c>
    </row>
    <row r="4852" spans="2:16">
      <c r="B4852" s="35" t="s">
        <v>41</v>
      </c>
      <c r="C4852" s="35" t="s">
        <v>14789</v>
      </c>
      <c r="D4852" s="36">
        <v>90151702</v>
      </c>
      <c r="E4852" s="35" t="s">
        <v>2727</v>
      </c>
      <c r="F4852" t="s">
        <v>2768</v>
      </c>
      <c r="G4852" t="s">
        <v>555</v>
      </c>
      <c r="H4852" s="37">
        <v>297</v>
      </c>
      <c r="I4852" s="37">
        <f t="shared" si="96"/>
        <v>291.06</v>
      </c>
      <c r="J4852" s="35" t="s">
        <v>1395</v>
      </c>
      <c r="K4852" s="35" t="s">
        <v>2727</v>
      </c>
      <c r="L4852" s="33">
        <v>0.02</v>
      </c>
      <c r="M4852" s="21" t="s">
        <v>14848</v>
      </c>
      <c r="N4852" s="35" t="s">
        <v>1396</v>
      </c>
      <c r="O4852" s="45" t="s">
        <v>83</v>
      </c>
      <c r="P4852" s="35" t="s">
        <v>13496</v>
      </c>
    </row>
    <row r="4853" spans="2:16">
      <c r="B4853" s="35" t="s">
        <v>41</v>
      </c>
      <c r="C4853" s="35" t="s">
        <v>14789</v>
      </c>
      <c r="D4853" s="36">
        <v>90151702</v>
      </c>
      <c r="E4853" s="35" t="s">
        <v>2728</v>
      </c>
      <c r="F4853" t="s">
        <v>2769</v>
      </c>
      <c r="G4853" t="s">
        <v>555</v>
      </c>
      <c r="H4853" s="37">
        <v>621</v>
      </c>
      <c r="I4853" s="37">
        <f t="shared" si="96"/>
        <v>608.58000000000004</v>
      </c>
      <c r="J4853" s="35" t="s">
        <v>1395</v>
      </c>
      <c r="K4853" s="35" t="s">
        <v>2728</v>
      </c>
      <c r="L4853" s="33">
        <v>0.02</v>
      </c>
      <c r="M4853" s="21" t="s">
        <v>14848</v>
      </c>
      <c r="N4853" s="35" t="s">
        <v>1396</v>
      </c>
      <c r="O4853" s="45" t="s">
        <v>83</v>
      </c>
      <c r="P4853" s="35" t="s">
        <v>13496</v>
      </c>
    </row>
    <row r="4854" spans="2:16">
      <c r="B4854" s="35" t="s">
        <v>41</v>
      </c>
      <c r="C4854" s="35" t="s">
        <v>14789</v>
      </c>
      <c r="D4854" s="36">
        <v>90151702</v>
      </c>
      <c r="E4854" s="35" t="s">
        <v>2729</v>
      </c>
      <c r="F4854" t="s">
        <v>2770</v>
      </c>
      <c r="G4854" t="s">
        <v>555</v>
      </c>
      <c r="H4854" s="37">
        <v>621</v>
      </c>
      <c r="I4854" s="37">
        <f t="shared" si="96"/>
        <v>608.58000000000004</v>
      </c>
      <c r="J4854" s="35" t="s">
        <v>1395</v>
      </c>
      <c r="K4854" s="35" t="s">
        <v>2729</v>
      </c>
      <c r="L4854" s="33">
        <v>0.02</v>
      </c>
      <c r="M4854" s="21" t="s">
        <v>14848</v>
      </c>
      <c r="N4854" s="35" t="s">
        <v>1396</v>
      </c>
      <c r="O4854" s="45" t="s">
        <v>83</v>
      </c>
      <c r="P4854" s="35" t="s">
        <v>13496</v>
      </c>
    </row>
    <row r="4855" spans="2:16">
      <c r="B4855" s="35" t="s">
        <v>41</v>
      </c>
      <c r="C4855" s="35" t="s">
        <v>14789</v>
      </c>
      <c r="D4855" s="36">
        <v>90151702</v>
      </c>
      <c r="E4855" s="35" t="s">
        <v>2730</v>
      </c>
      <c r="F4855" t="s">
        <v>2771</v>
      </c>
      <c r="G4855" t="s">
        <v>555</v>
      </c>
      <c r="H4855" s="37">
        <v>6755.4</v>
      </c>
      <c r="I4855" s="37">
        <f t="shared" si="96"/>
        <v>6620.2919999999995</v>
      </c>
      <c r="J4855" s="35" t="s">
        <v>1395</v>
      </c>
      <c r="K4855" s="35" t="s">
        <v>2730</v>
      </c>
      <c r="L4855" s="33">
        <v>0.02</v>
      </c>
      <c r="M4855" s="21" t="s">
        <v>14848</v>
      </c>
      <c r="N4855" s="35" t="s">
        <v>1396</v>
      </c>
      <c r="O4855" s="45" t="s">
        <v>83</v>
      </c>
      <c r="P4855" s="35" t="s">
        <v>13496</v>
      </c>
    </row>
    <row r="4856" spans="2:16">
      <c r="B4856" s="35" t="s">
        <v>41</v>
      </c>
      <c r="C4856" s="35" t="s">
        <v>14789</v>
      </c>
      <c r="D4856" s="36">
        <v>90151702</v>
      </c>
      <c r="E4856" s="35" t="s">
        <v>2731</v>
      </c>
      <c r="F4856" t="s">
        <v>2772</v>
      </c>
      <c r="G4856" t="s">
        <v>555</v>
      </c>
      <c r="H4856" s="37">
        <v>4757.3999999999996</v>
      </c>
      <c r="I4856" s="37">
        <f t="shared" si="96"/>
        <v>4662.2519999999995</v>
      </c>
      <c r="J4856" s="35" t="s">
        <v>1395</v>
      </c>
      <c r="K4856" s="35" t="s">
        <v>2731</v>
      </c>
      <c r="L4856" s="33">
        <v>0.02</v>
      </c>
      <c r="M4856" s="21" t="s">
        <v>14848</v>
      </c>
      <c r="N4856" s="35" t="s">
        <v>1396</v>
      </c>
      <c r="O4856" s="45" t="s">
        <v>83</v>
      </c>
      <c r="P4856" s="35" t="s">
        <v>13496</v>
      </c>
    </row>
    <row r="4857" spans="2:16">
      <c r="B4857" s="35" t="s">
        <v>41</v>
      </c>
      <c r="C4857" s="35" t="s">
        <v>14789</v>
      </c>
      <c r="D4857" s="36">
        <v>90151702</v>
      </c>
      <c r="E4857" s="35" t="s">
        <v>2732</v>
      </c>
      <c r="F4857" t="s">
        <v>2773</v>
      </c>
      <c r="G4857" t="s">
        <v>555</v>
      </c>
      <c r="H4857" s="37">
        <v>9369</v>
      </c>
      <c r="I4857" s="37">
        <f t="shared" si="96"/>
        <v>9181.619999999999</v>
      </c>
      <c r="J4857" s="35" t="s">
        <v>1395</v>
      </c>
      <c r="K4857" s="35" t="s">
        <v>2732</v>
      </c>
      <c r="L4857" s="33">
        <v>0.02</v>
      </c>
      <c r="M4857" s="21" t="s">
        <v>14848</v>
      </c>
      <c r="N4857" s="35" t="s">
        <v>1396</v>
      </c>
      <c r="O4857" s="45" t="s">
        <v>83</v>
      </c>
      <c r="P4857" s="35" t="s">
        <v>13496</v>
      </c>
    </row>
    <row r="4858" spans="2:16">
      <c r="B4858" s="35" t="s">
        <v>41</v>
      </c>
      <c r="C4858" s="35" t="s">
        <v>14789</v>
      </c>
      <c r="D4858" s="36">
        <v>90151702</v>
      </c>
      <c r="E4858" s="35" t="s">
        <v>2733</v>
      </c>
      <c r="F4858" t="s">
        <v>2774</v>
      </c>
      <c r="G4858" t="s">
        <v>555</v>
      </c>
      <c r="H4858" s="37">
        <v>9693</v>
      </c>
      <c r="I4858" s="37">
        <f t="shared" si="96"/>
        <v>9499.14</v>
      </c>
      <c r="J4858" s="35" t="s">
        <v>1395</v>
      </c>
      <c r="K4858" s="35" t="s">
        <v>2733</v>
      </c>
      <c r="L4858" s="33">
        <v>0.02</v>
      </c>
      <c r="M4858" s="21" t="s">
        <v>14848</v>
      </c>
      <c r="N4858" s="35" t="s">
        <v>1396</v>
      </c>
      <c r="O4858" s="45" t="s">
        <v>83</v>
      </c>
      <c r="P4858" s="35" t="s">
        <v>13496</v>
      </c>
    </row>
    <row r="4859" spans="2:16">
      <c r="B4859" s="35" t="s">
        <v>41</v>
      </c>
      <c r="C4859" s="35" t="s">
        <v>14789</v>
      </c>
      <c r="D4859" s="36">
        <v>90151702</v>
      </c>
      <c r="E4859" s="35" t="s">
        <v>2734</v>
      </c>
      <c r="F4859" t="s">
        <v>2775</v>
      </c>
      <c r="G4859" t="s">
        <v>555</v>
      </c>
      <c r="H4859" s="37">
        <v>9693</v>
      </c>
      <c r="I4859" s="37">
        <f t="shared" si="96"/>
        <v>9499.14</v>
      </c>
      <c r="J4859" s="35" t="s">
        <v>1395</v>
      </c>
      <c r="K4859" s="35" t="s">
        <v>2734</v>
      </c>
      <c r="L4859" s="33">
        <v>0.02</v>
      </c>
      <c r="M4859" s="21" t="s">
        <v>14848</v>
      </c>
      <c r="N4859" s="35" t="s">
        <v>1396</v>
      </c>
      <c r="O4859" s="45" t="s">
        <v>83</v>
      </c>
      <c r="P4859" s="35" t="s">
        <v>13496</v>
      </c>
    </row>
    <row r="4860" spans="2:16">
      <c r="B4860" s="35" t="s">
        <v>41</v>
      </c>
      <c r="C4860" s="35" t="s">
        <v>14789</v>
      </c>
      <c r="D4860" s="36">
        <v>90151702</v>
      </c>
      <c r="E4860" s="35" t="s">
        <v>2735</v>
      </c>
      <c r="F4860" t="s">
        <v>2776</v>
      </c>
      <c r="G4860" t="s">
        <v>555</v>
      </c>
      <c r="H4860" s="37">
        <v>10071</v>
      </c>
      <c r="I4860" s="37">
        <f t="shared" si="96"/>
        <v>9869.58</v>
      </c>
      <c r="J4860" s="35" t="s">
        <v>1395</v>
      </c>
      <c r="K4860" s="35" t="s">
        <v>2735</v>
      </c>
      <c r="L4860" s="33">
        <v>0.02</v>
      </c>
      <c r="M4860" s="21" t="s">
        <v>14848</v>
      </c>
      <c r="N4860" s="35" t="s">
        <v>1396</v>
      </c>
      <c r="O4860" s="45" t="s">
        <v>83</v>
      </c>
      <c r="P4860" s="35" t="s">
        <v>13496</v>
      </c>
    </row>
    <row r="4861" spans="2:16">
      <c r="B4861" s="35" t="s">
        <v>41</v>
      </c>
      <c r="C4861" s="35" t="s">
        <v>14789</v>
      </c>
      <c r="D4861" s="36">
        <v>90151702</v>
      </c>
      <c r="E4861" s="35" t="s">
        <v>2736</v>
      </c>
      <c r="F4861" t="s">
        <v>2777</v>
      </c>
      <c r="G4861" t="s">
        <v>555</v>
      </c>
      <c r="H4861" s="37">
        <v>10287</v>
      </c>
      <c r="I4861" s="37">
        <f t="shared" si="96"/>
        <v>10081.26</v>
      </c>
      <c r="J4861" s="35" t="s">
        <v>1395</v>
      </c>
      <c r="K4861" s="35" t="s">
        <v>2736</v>
      </c>
      <c r="L4861" s="33">
        <v>0.02</v>
      </c>
      <c r="M4861" s="21" t="s">
        <v>14848</v>
      </c>
      <c r="N4861" s="35" t="s">
        <v>1396</v>
      </c>
      <c r="O4861" s="45" t="s">
        <v>83</v>
      </c>
      <c r="P4861" s="35" t="s">
        <v>13496</v>
      </c>
    </row>
    <row r="4862" spans="2:16">
      <c r="B4862" s="35" t="s">
        <v>41</v>
      </c>
      <c r="C4862" s="35" t="s">
        <v>14789</v>
      </c>
      <c r="D4862" s="36">
        <v>90151702</v>
      </c>
      <c r="E4862" s="35" t="s">
        <v>2737</v>
      </c>
      <c r="F4862" t="s">
        <v>2778</v>
      </c>
      <c r="G4862" t="s">
        <v>555</v>
      </c>
      <c r="H4862" s="37">
        <v>10071</v>
      </c>
      <c r="I4862" s="37">
        <f t="shared" si="96"/>
        <v>9869.58</v>
      </c>
      <c r="J4862" s="35" t="s">
        <v>1395</v>
      </c>
      <c r="K4862" s="35" t="s">
        <v>2737</v>
      </c>
      <c r="L4862" s="33">
        <v>0.02</v>
      </c>
      <c r="M4862" s="21" t="s">
        <v>14848</v>
      </c>
      <c r="N4862" s="35" t="s">
        <v>1396</v>
      </c>
      <c r="O4862" s="45" t="s">
        <v>83</v>
      </c>
      <c r="P4862" s="35" t="s">
        <v>13496</v>
      </c>
    </row>
    <row r="4863" spans="2:16">
      <c r="B4863" s="35" t="s">
        <v>41</v>
      </c>
      <c r="C4863" s="35" t="s">
        <v>14789</v>
      </c>
      <c r="D4863" s="36">
        <v>90151702</v>
      </c>
      <c r="E4863" s="35" t="s">
        <v>2738</v>
      </c>
      <c r="F4863" t="s">
        <v>2779</v>
      </c>
      <c r="G4863" t="s">
        <v>555</v>
      </c>
      <c r="H4863" s="37">
        <v>10287</v>
      </c>
      <c r="I4863" s="37">
        <f t="shared" si="96"/>
        <v>10081.26</v>
      </c>
      <c r="J4863" s="35" t="s">
        <v>1395</v>
      </c>
      <c r="K4863" s="35" t="s">
        <v>2738</v>
      </c>
      <c r="L4863" s="33">
        <v>0.02</v>
      </c>
      <c r="M4863" s="21" t="s">
        <v>14848</v>
      </c>
      <c r="N4863" s="35" t="s">
        <v>1396</v>
      </c>
      <c r="O4863" s="45" t="s">
        <v>83</v>
      </c>
      <c r="P4863" s="35" t="s">
        <v>13496</v>
      </c>
    </row>
    <row r="4864" spans="2:16">
      <c r="B4864" s="35" t="s">
        <v>41</v>
      </c>
      <c r="C4864" s="35" t="s">
        <v>14789</v>
      </c>
      <c r="D4864" s="36">
        <v>90151702</v>
      </c>
      <c r="E4864" s="35" t="s">
        <v>2739</v>
      </c>
      <c r="F4864" t="s">
        <v>2780</v>
      </c>
      <c r="G4864" t="s">
        <v>555</v>
      </c>
      <c r="H4864" s="37">
        <v>10260</v>
      </c>
      <c r="I4864" s="37">
        <f t="shared" si="96"/>
        <v>10054.799999999999</v>
      </c>
      <c r="J4864" s="35" t="s">
        <v>1395</v>
      </c>
      <c r="K4864" s="35" t="s">
        <v>2739</v>
      </c>
      <c r="L4864" s="33">
        <v>0.02</v>
      </c>
      <c r="M4864" s="21" t="s">
        <v>14848</v>
      </c>
      <c r="N4864" s="35" t="s">
        <v>1396</v>
      </c>
      <c r="O4864" s="45" t="s">
        <v>83</v>
      </c>
      <c r="P4864" s="35" t="s">
        <v>13496</v>
      </c>
    </row>
    <row r="4865" spans="2:16">
      <c r="B4865" s="35" t="s">
        <v>41</v>
      </c>
      <c r="C4865" s="35" t="s">
        <v>14789</v>
      </c>
      <c r="D4865" s="36">
        <v>90151702</v>
      </c>
      <c r="E4865" s="35" t="s">
        <v>2740</v>
      </c>
      <c r="F4865" t="s">
        <v>2781</v>
      </c>
      <c r="G4865" t="s">
        <v>555</v>
      </c>
      <c r="H4865" s="37">
        <v>5616</v>
      </c>
      <c r="I4865" s="37">
        <f t="shared" si="96"/>
        <v>5503.68</v>
      </c>
      <c r="J4865" s="35" t="s">
        <v>1395</v>
      </c>
      <c r="K4865" s="35" t="s">
        <v>2740</v>
      </c>
      <c r="L4865" s="33">
        <v>0.02</v>
      </c>
      <c r="M4865" s="21" t="s">
        <v>14848</v>
      </c>
      <c r="N4865" s="35" t="s">
        <v>1396</v>
      </c>
      <c r="O4865" s="45" t="s">
        <v>83</v>
      </c>
      <c r="P4865" s="35" t="s">
        <v>13496</v>
      </c>
    </row>
    <row r="4866" spans="2:16">
      <c r="B4866" s="35" t="s">
        <v>41</v>
      </c>
      <c r="C4866" s="35" t="s">
        <v>14789</v>
      </c>
      <c r="D4866" s="36">
        <v>90151702</v>
      </c>
      <c r="E4866" s="35" t="s">
        <v>2741</v>
      </c>
      <c r="F4866" t="s">
        <v>2782</v>
      </c>
      <c r="G4866" t="s">
        <v>555</v>
      </c>
      <c r="H4866" s="37">
        <v>5308.2</v>
      </c>
      <c r="I4866" s="37">
        <f t="shared" si="96"/>
        <v>5202.0360000000001</v>
      </c>
      <c r="J4866" s="35" t="s">
        <v>1395</v>
      </c>
      <c r="K4866" s="35" t="s">
        <v>2741</v>
      </c>
      <c r="L4866" s="33">
        <v>0.02</v>
      </c>
      <c r="M4866" s="21" t="s">
        <v>14848</v>
      </c>
      <c r="N4866" s="35" t="s">
        <v>1396</v>
      </c>
      <c r="O4866" s="45" t="s">
        <v>83</v>
      </c>
      <c r="P4866" s="35" t="s">
        <v>13496</v>
      </c>
    </row>
    <row r="4867" spans="2:16">
      <c r="B4867" s="35" t="s">
        <v>41</v>
      </c>
      <c r="C4867" s="35" t="s">
        <v>14789</v>
      </c>
      <c r="D4867" s="36">
        <v>90151702</v>
      </c>
      <c r="E4867" s="35" t="s">
        <v>2742</v>
      </c>
      <c r="F4867" t="s">
        <v>2783</v>
      </c>
      <c r="G4867" t="s">
        <v>555</v>
      </c>
      <c r="H4867" s="37">
        <v>76896</v>
      </c>
      <c r="I4867" s="37">
        <f t="shared" si="96"/>
        <v>75358.080000000002</v>
      </c>
      <c r="J4867" s="35" t="s">
        <v>1395</v>
      </c>
      <c r="K4867" s="35" t="s">
        <v>2742</v>
      </c>
      <c r="L4867" s="33">
        <v>0.02</v>
      </c>
      <c r="M4867" s="21" t="s">
        <v>14848</v>
      </c>
      <c r="N4867" s="35" t="s">
        <v>1396</v>
      </c>
      <c r="O4867" s="45" t="s">
        <v>83</v>
      </c>
      <c r="P4867" s="35" t="s">
        <v>13496</v>
      </c>
    </row>
    <row r="4868" spans="2:16">
      <c r="B4868" s="35" t="s">
        <v>41</v>
      </c>
      <c r="C4868" s="35" t="s">
        <v>14789</v>
      </c>
      <c r="D4868" s="36">
        <v>90151702</v>
      </c>
      <c r="E4868" s="35" t="s">
        <v>2743</v>
      </c>
      <c r="F4868" t="s">
        <v>2784</v>
      </c>
      <c r="G4868" t="s">
        <v>555</v>
      </c>
      <c r="H4868" s="37">
        <v>34236</v>
      </c>
      <c r="I4868" s="37">
        <f t="shared" si="96"/>
        <v>33551.279999999999</v>
      </c>
      <c r="J4868" s="35" t="s">
        <v>1395</v>
      </c>
      <c r="K4868" s="35" t="s">
        <v>2743</v>
      </c>
      <c r="L4868" s="33">
        <v>0.02</v>
      </c>
      <c r="M4868" s="21" t="s">
        <v>14848</v>
      </c>
      <c r="N4868" s="35" t="s">
        <v>1396</v>
      </c>
      <c r="O4868" s="45" t="s">
        <v>83</v>
      </c>
      <c r="P4868" s="35" t="s">
        <v>13496</v>
      </c>
    </row>
    <row r="4869" spans="2:16">
      <c r="B4869" s="35" t="s">
        <v>41</v>
      </c>
      <c r="C4869" s="35" t="s">
        <v>14789</v>
      </c>
      <c r="D4869" s="36">
        <v>90151702</v>
      </c>
      <c r="E4869" s="35" t="s">
        <v>2744</v>
      </c>
      <c r="F4869" t="s">
        <v>2785</v>
      </c>
      <c r="G4869" t="s">
        <v>555</v>
      </c>
      <c r="H4869" s="37">
        <v>35294.400000000001</v>
      </c>
      <c r="I4869" s="37">
        <f t="shared" si="96"/>
        <v>34588.512000000002</v>
      </c>
      <c r="J4869" s="35" t="s">
        <v>1395</v>
      </c>
      <c r="K4869" s="35" t="s">
        <v>2744</v>
      </c>
      <c r="L4869" s="33">
        <v>0.02</v>
      </c>
      <c r="M4869" s="21" t="s">
        <v>14848</v>
      </c>
      <c r="N4869" s="35" t="s">
        <v>1396</v>
      </c>
      <c r="O4869" s="45" t="s">
        <v>83</v>
      </c>
      <c r="P4869" s="35" t="s">
        <v>13496</v>
      </c>
    </row>
    <row r="4870" spans="2:16">
      <c r="B4870" s="35" t="s">
        <v>41</v>
      </c>
      <c r="C4870" s="35" t="s">
        <v>14789</v>
      </c>
      <c r="D4870" s="36">
        <v>90151702</v>
      </c>
      <c r="E4870" s="35" t="s">
        <v>2745</v>
      </c>
      <c r="F4870" t="s">
        <v>2786</v>
      </c>
      <c r="G4870" t="s">
        <v>555</v>
      </c>
      <c r="H4870" s="37">
        <v>77954.399999999994</v>
      </c>
      <c r="I4870" s="37">
        <f t="shared" si="96"/>
        <v>76395.311999999991</v>
      </c>
      <c r="J4870" s="35" t="s">
        <v>1395</v>
      </c>
      <c r="K4870" s="35" t="s">
        <v>2745</v>
      </c>
      <c r="L4870" s="33">
        <v>0.02</v>
      </c>
      <c r="M4870" s="21" t="s">
        <v>14848</v>
      </c>
      <c r="N4870" s="35" t="s">
        <v>1396</v>
      </c>
      <c r="O4870" s="45" t="s">
        <v>83</v>
      </c>
      <c r="P4870" s="35" t="s">
        <v>13496</v>
      </c>
    </row>
    <row r="4871" spans="2:16">
      <c r="B4871" s="35" t="s">
        <v>41</v>
      </c>
      <c r="C4871" s="35" t="s">
        <v>14789</v>
      </c>
      <c r="D4871" s="36">
        <v>90151702</v>
      </c>
      <c r="E4871" s="35" t="s">
        <v>2746</v>
      </c>
      <c r="F4871" t="s">
        <v>2787</v>
      </c>
      <c r="G4871" t="s">
        <v>555</v>
      </c>
      <c r="H4871" s="37">
        <v>4968</v>
      </c>
      <c r="I4871" s="37">
        <f t="shared" si="96"/>
        <v>4868.6400000000003</v>
      </c>
      <c r="J4871" s="35" t="s">
        <v>1395</v>
      </c>
      <c r="K4871" s="35" t="s">
        <v>2746</v>
      </c>
      <c r="L4871" s="33">
        <v>0.02</v>
      </c>
      <c r="M4871" s="21" t="s">
        <v>14848</v>
      </c>
      <c r="N4871" s="35" t="s">
        <v>1396</v>
      </c>
      <c r="O4871" s="45" t="s">
        <v>83</v>
      </c>
      <c r="P4871" s="35" t="s">
        <v>13496</v>
      </c>
    </row>
    <row r="4872" spans="2:16">
      <c r="B4872" s="35" t="s">
        <v>41</v>
      </c>
      <c r="C4872" s="35" t="s">
        <v>14789</v>
      </c>
      <c r="D4872" s="36">
        <v>90151702</v>
      </c>
      <c r="E4872" s="35" t="s">
        <v>2747</v>
      </c>
      <c r="F4872" t="s">
        <v>2788</v>
      </c>
      <c r="G4872" t="s">
        <v>555</v>
      </c>
      <c r="H4872" s="37">
        <v>8262</v>
      </c>
      <c r="I4872" s="37">
        <f t="shared" si="96"/>
        <v>8096.76</v>
      </c>
      <c r="J4872" s="35" t="s">
        <v>1395</v>
      </c>
      <c r="K4872" s="35" t="s">
        <v>2747</v>
      </c>
      <c r="L4872" s="33">
        <v>0.02</v>
      </c>
      <c r="M4872" s="21" t="s">
        <v>14848</v>
      </c>
      <c r="N4872" s="35" t="s">
        <v>1396</v>
      </c>
      <c r="O4872" s="45" t="s">
        <v>83</v>
      </c>
      <c r="P4872" s="35" t="s">
        <v>13496</v>
      </c>
    </row>
    <row r="4873" spans="2:16">
      <c r="B4873" s="35" t="s">
        <v>41</v>
      </c>
      <c r="C4873" s="35" t="s">
        <v>14789</v>
      </c>
      <c r="D4873" s="36">
        <v>90151702</v>
      </c>
      <c r="E4873" s="35" t="s">
        <v>2748</v>
      </c>
      <c r="F4873" t="s">
        <v>2789</v>
      </c>
      <c r="G4873" t="s">
        <v>555</v>
      </c>
      <c r="H4873" s="37">
        <v>7236</v>
      </c>
      <c r="I4873" s="37">
        <f t="shared" si="96"/>
        <v>7091.28</v>
      </c>
      <c r="J4873" s="35" t="s">
        <v>1395</v>
      </c>
      <c r="K4873" s="35" t="s">
        <v>2748</v>
      </c>
      <c r="L4873" s="33">
        <v>0.02</v>
      </c>
      <c r="M4873" s="21" t="s">
        <v>14848</v>
      </c>
      <c r="N4873" s="35" t="s">
        <v>1396</v>
      </c>
      <c r="O4873" s="45" t="s">
        <v>83</v>
      </c>
      <c r="P4873" s="35" t="s">
        <v>13496</v>
      </c>
    </row>
    <row r="4874" spans="2:16">
      <c r="B4874" s="35" t="s">
        <v>41</v>
      </c>
      <c r="C4874" s="35" t="s">
        <v>14789</v>
      </c>
      <c r="D4874" s="36">
        <v>90151702</v>
      </c>
      <c r="E4874" s="35" t="s">
        <v>2749</v>
      </c>
      <c r="F4874" t="s">
        <v>2790</v>
      </c>
      <c r="G4874" t="s">
        <v>555</v>
      </c>
      <c r="H4874" s="37">
        <v>7236</v>
      </c>
      <c r="I4874" s="37">
        <f t="shared" si="96"/>
        <v>7091.28</v>
      </c>
      <c r="J4874" s="35" t="s">
        <v>1395</v>
      </c>
      <c r="K4874" s="35" t="s">
        <v>2749</v>
      </c>
      <c r="L4874" s="33">
        <v>0.02</v>
      </c>
      <c r="M4874" s="21" t="s">
        <v>14848</v>
      </c>
      <c r="N4874" s="35" t="s">
        <v>1396</v>
      </c>
      <c r="O4874" s="45" t="s">
        <v>83</v>
      </c>
      <c r="P4874" s="35" t="s">
        <v>13496</v>
      </c>
    </row>
    <row r="4875" spans="2:16">
      <c r="B4875" s="35" t="s">
        <v>41</v>
      </c>
      <c r="C4875" s="35" t="s">
        <v>14789</v>
      </c>
      <c r="D4875" s="36">
        <v>90151702</v>
      </c>
      <c r="E4875" s="35" t="s">
        <v>2750</v>
      </c>
      <c r="F4875" t="s">
        <v>2791</v>
      </c>
      <c r="G4875" t="s">
        <v>555</v>
      </c>
      <c r="H4875" s="37">
        <v>7560</v>
      </c>
      <c r="I4875" s="37">
        <f t="shared" si="96"/>
        <v>7408.8</v>
      </c>
      <c r="J4875" s="35" t="s">
        <v>1395</v>
      </c>
      <c r="K4875" s="35" t="s">
        <v>2750</v>
      </c>
      <c r="L4875" s="33">
        <v>0.02</v>
      </c>
      <c r="M4875" s="21" t="s">
        <v>14848</v>
      </c>
      <c r="N4875" s="35" t="s">
        <v>1396</v>
      </c>
      <c r="O4875" s="45" t="s">
        <v>83</v>
      </c>
      <c r="P4875" s="35" t="s">
        <v>13496</v>
      </c>
    </row>
    <row r="4876" spans="2:16">
      <c r="B4876" s="35" t="s">
        <v>41</v>
      </c>
      <c r="C4876" s="35" t="s">
        <v>14789</v>
      </c>
      <c r="D4876" s="36">
        <v>90151702</v>
      </c>
      <c r="E4876" s="35" t="s">
        <v>2751</v>
      </c>
      <c r="F4876" t="s">
        <v>2792</v>
      </c>
      <c r="G4876" t="s">
        <v>555</v>
      </c>
      <c r="H4876" s="37">
        <v>8262</v>
      </c>
      <c r="I4876" s="37">
        <f t="shared" si="96"/>
        <v>8096.76</v>
      </c>
      <c r="J4876" s="35" t="s">
        <v>1395</v>
      </c>
      <c r="K4876" s="35" t="s">
        <v>2751</v>
      </c>
      <c r="L4876" s="33">
        <v>0.02</v>
      </c>
      <c r="M4876" s="21" t="s">
        <v>14848</v>
      </c>
      <c r="N4876" s="35" t="s">
        <v>1396</v>
      </c>
      <c r="O4876" s="45" t="s">
        <v>83</v>
      </c>
      <c r="P4876" s="35" t="s">
        <v>13496</v>
      </c>
    </row>
    <row r="4877" spans="2:16">
      <c r="B4877" s="35" t="s">
        <v>41</v>
      </c>
      <c r="C4877" s="35" t="s">
        <v>14789</v>
      </c>
      <c r="D4877" s="36">
        <v>90151702</v>
      </c>
      <c r="E4877" s="35" t="s">
        <v>2752</v>
      </c>
      <c r="F4877" t="s">
        <v>2793</v>
      </c>
      <c r="G4877" t="s">
        <v>555</v>
      </c>
      <c r="H4877" s="37">
        <v>7560</v>
      </c>
      <c r="I4877" s="37">
        <f t="shared" si="96"/>
        <v>7408.8</v>
      </c>
      <c r="J4877" s="35" t="s">
        <v>1395</v>
      </c>
      <c r="K4877" s="35" t="s">
        <v>2752</v>
      </c>
      <c r="L4877" s="33">
        <v>0.02</v>
      </c>
      <c r="M4877" s="21" t="s">
        <v>14848</v>
      </c>
      <c r="N4877" s="35" t="s">
        <v>1396</v>
      </c>
      <c r="O4877" s="45" t="s">
        <v>83</v>
      </c>
      <c r="P4877" s="35" t="s">
        <v>13496</v>
      </c>
    </row>
    <row r="4878" spans="2:16">
      <c r="B4878" s="35" t="s">
        <v>41</v>
      </c>
      <c r="C4878" s="35" t="s">
        <v>14789</v>
      </c>
      <c r="D4878" s="36">
        <v>90151702</v>
      </c>
      <c r="E4878" s="35" t="s">
        <v>2753</v>
      </c>
      <c r="F4878" t="s">
        <v>2794</v>
      </c>
      <c r="G4878" t="s">
        <v>555</v>
      </c>
      <c r="H4878" s="37">
        <v>7560</v>
      </c>
      <c r="I4878" s="37">
        <f t="shared" si="96"/>
        <v>7408.8</v>
      </c>
      <c r="J4878" s="35" t="s">
        <v>1395</v>
      </c>
      <c r="K4878" s="35" t="s">
        <v>2753</v>
      </c>
      <c r="L4878" s="33">
        <v>0.02</v>
      </c>
      <c r="M4878" s="21" t="s">
        <v>14848</v>
      </c>
      <c r="N4878" s="35" t="s">
        <v>1396</v>
      </c>
      <c r="O4878" s="45" t="s">
        <v>83</v>
      </c>
      <c r="P4878" s="35" t="s">
        <v>13496</v>
      </c>
    </row>
    <row r="4879" spans="2:16">
      <c r="B4879" s="35" t="s">
        <v>41</v>
      </c>
      <c r="C4879" s="35" t="s">
        <v>14789</v>
      </c>
      <c r="D4879" s="36">
        <v>90151702</v>
      </c>
      <c r="E4879" s="35" t="s">
        <v>2754</v>
      </c>
      <c r="F4879" t="s">
        <v>2795</v>
      </c>
      <c r="G4879" t="s">
        <v>555</v>
      </c>
      <c r="H4879" s="37">
        <v>7560</v>
      </c>
      <c r="I4879" s="37">
        <f t="shared" si="96"/>
        <v>7408.8</v>
      </c>
      <c r="J4879" s="35" t="s">
        <v>1395</v>
      </c>
      <c r="K4879" s="35" t="s">
        <v>2754</v>
      </c>
      <c r="L4879" s="33">
        <v>0.02</v>
      </c>
      <c r="M4879" s="21" t="s">
        <v>14848</v>
      </c>
      <c r="N4879" s="35" t="s">
        <v>1396</v>
      </c>
      <c r="O4879" s="45" t="s">
        <v>83</v>
      </c>
      <c r="P4879" s="35" t="s">
        <v>13496</v>
      </c>
    </row>
    <row r="4880" spans="2:16">
      <c r="B4880" s="35" t="s">
        <v>41</v>
      </c>
      <c r="C4880" s="35" t="s">
        <v>14789</v>
      </c>
      <c r="D4880" s="36">
        <v>90151702</v>
      </c>
      <c r="E4880" s="35" t="s">
        <v>2755</v>
      </c>
      <c r="F4880" t="s">
        <v>2796</v>
      </c>
      <c r="G4880" t="s">
        <v>555</v>
      </c>
      <c r="H4880" s="37">
        <v>8856</v>
      </c>
      <c r="I4880" s="37">
        <f t="shared" si="96"/>
        <v>8678.8799999999992</v>
      </c>
      <c r="J4880" s="35" t="s">
        <v>1395</v>
      </c>
      <c r="K4880" s="35" t="s">
        <v>2755</v>
      </c>
      <c r="L4880" s="33">
        <v>0.02</v>
      </c>
      <c r="M4880" s="21" t="s">
        <v>14848</v>
      </c>
      <c r="N4880" s="35" t="s">
        <v>1396</v>
      </c>
      <c r="O4880" s="45" t="s">
        <v>83</v>
      </c>
      <c r="P4880" s="35" t="s">
        <v>13496</v>
      </c>
    </row>
    <row r="4881" spans="2:16">
      <c r="B4881" s="35" t="s">
        <v>41</v>
      </c>
      <c r="C4881" s="35" t="s">
        <v>14789</v>
      </c>
      <c r="D4881" s="36">
        <v>90151702</v>
      </c>
      <c r="E4881" s="35" t="s">
        <v>2756</v>
      </c>
      <c r="F4881" t="s">
        <v>2797</v>
      </c>
      <c r="G4881" t="s">
        <v>555</v>
      </c>
      <c r="H4881" s="37">
        <v>8856</v>
      </c>
      <c r="I4881" s="37">
        <f t="shared" si="96"/>
        <v>8678.8799999999992</v>
      </c>
      <c r="J4881" s="35" t="s">
        <v>1395</v>
      </c>
      <c r="K4881" s="35" t="s">
        <v>2756</v>
      </c>
      <c r="L4881" s="33">
        <v>0.02</v>
      </c>
      <c r="M4881" s="21" t="s">
        <v>14848</v>
      </c>
      <c r="N4881" s="35" t="s">
        <v>1396</v>
      </c>
      <c r="O4881" s="45" t="s">
        <v>83</v>
      </c>
      <c r="P4881" s="35" t="s">
        <v>13496</v>
      </c>
    </row>
    <row r="4882" spans="2:16">
      <c r="B4882" s="35" t="s">
        <v>41</v>
      </c>
      <c r="C4882" s="35" t="s">
        <v>14789</v>
      </c>
      <c r="D4882" s="36">
        <v>90151702</v>
      </c>
      <c r="E4882" s="35" t="s">
        <v>2757</v>
      </c>
      <c r="F4882" t="s">
        <v>2798</v>
      </c>
      <c r="G4882" t="s">
        <v>555</v>
      </c>
      <c r="H4882" s="37">
        <v>9498.6</v>
      </c>
      <c r="I4882" s="37">
        <f t="shared" si="96"/>
        <v>9308.6280000000006</v>
      </c>
      <c r="J4882" s="35" t="s">
        <v>1395</v>
      </c>
      <c r="K4882" s="35" t="s">
        <v>2757</v>
      </c>
      <c r="L4882" s="33">
        <v>0.02</v>
      </c>
      <c r="M4882" s="21" t="s">
        <v>14848</v>
      </c>
      <c r="N4882" s="35" t="s">
        <v>1396</v>
      </c>
      <c r="O4882" s="45" t="s">
        <v>83</v>
      </c>
      <c r="P4882" s="35" t="s">
        <v>13496</v>
      </c>
    </row>
    <row r="4883" spans="2:16">
      <c r="B4883" s="35" t="s">
        <v>41</v>
      </c>
      <c r="C4883" s="35" t="s">
        <v>14789</v>
      </c>
      <c r="D4883" s="36">
        <v>90151702</v>
      </c>
      <c r="E4883" s="35" t="s">
        <v>2758</v>
      </c>
      <c r="F4883" t="s">
        <v>2799</v>
      </c>
      <c r="G4883" t="s">
        <v>555</v>
      </c>
      <c r="H4883" s="37">
        <v>14013</v>
      </c>
      <c r="I4883" s="37">
        <f t="shared" si="96"/>
        <v>13732.74</v>
      </c>
      <c r="J4883" s="35" t="s">
        <v>1395</v>
      </c>
      <c r="K4883" s="35" t="s">
        <v>2758</v>
      </c>
      <c r="L4883" s="33">
        <v>0.02</v>
      </c>
      <c r="M4883" s="21" t="s">
        <v>14848</v>
      </c>
      <c r="N4883" s="35" t="s">
        <v>1396</v>
      </c>
      <c r="O4883" s="45" t="s">
        <v>83</v>
      </c>
      <c r="P4883" s="35" t="s">
        <v>13496</v>
      </c>
    </row>
    <row r="4884" spans="2:16">
      <c r="B4884" s="35" t="s">
        <v>41</v>
      </c>
      <c r="C4884" s="35" t="s">
        <v>14789</v>
      </c>
      <c r="D4884" s="36">
        <v>90151702</v>
      </c>
      <c r="E4884" s="35" t="s">
        <v>2759</v>
      </c>
      <c r="F4884" t="s">
        <v>2800</v>
      </c>
      <c r="G4884" t="s">
        <v>555</v>
      </c>
      <c r="H4884" s="37">
        <v>6150.6</v>
      </c>
      <c r="I4884" s="37">
        <f t="shared" si="96"/>
        <v>6027.5880000000006</v>
      </c>
      <c r="J4884" s="35" t="s">
        <v>1395</v>
      </c>
      <c r="K4884" s="35" t="s">
        <v>2759</v>
      </c>
      <c r="L4884" s="33">
        <v>0.02</v>
      </c>
      <c r="M4884" s="21" t="s">
        <v>14848</v>
      </c>
      <c r="N4884" s="35" t="s">
        <v>1396</v>
      </c>
      <c r="O4884" s="45" t="s">
        <v>83</v>
      </c>
      <c r="P4884" s="35" t="s">
        <v>13496</v>
      </c>
    </row>
    <row r="4885" spans="2:16">
      <c r="B4885" s="35" t="s">
        <v>41</v>
      </c>
      <c r="C4885" s="35" t="s">
        <v>14789</v>
      </c>
      <c r="D4885" s="36">
        <v>90151702</v>
      </c>
      <c r="E4885" s="35" t="s">
        <v>2801</v>
      </c>
      <c r="F4885" t="s">
        <v>2842</v>
      </c>
      <c r="G4885" t="s">
        <v>555</v>
      </c>
      <c r="H4885" s="37">
        <v>6474.6</v>
      </c>
      <c r="I4885" s="37">
        <f t="shared" si="96"/>
        <v>6345.1080000000002</v>
      </c>
      <c r="J4885" s="35" t="s">
        <v>1395</v>
      </c>
      <c r="K4885" s="35" t="s">
        <v>2801</v>
      </c>
      <c r="L4885" s="33">
        <v>0.02</v>
      </c>
      <c r="M4885" s="21" t="s">
        <v>14848</v>
      </c>
      <c r="N4885" s="35" t="s">
        <v>1396</v>
      </c>
      <c r="O4885" s="45" t="s">
        <v>83</v>
      </c>
      <c r="P4885" s="35" t="s">
        <v>13496</v>
      </c>
    </row>
    <row r="4886" spans="2:16">
      <c r="B4886" s="35" t="s">
        <v>41</v>
      </c>
      <c r="C4886" s="35" t="s">
        <v>14789</v>
      </c>
      <c r="D4886" s="36">
        <v>90151702</v>
      </c>
      <c r="E4886" s="35" t="s">
        <v>2802</v>
      </c>
      <c r="F4886" t="s">
        <v>2843</v>
      </c>
      <c r="G4886" t="s">
        <v>555</v>
      </c>
      <c r="H4886" s="37">
        <v>9126</v>
      </c>
      <c r="I4886" s="37">
        <f t="shared" si="96"/>
        <v>8943.48</v>
      </c>
      <c r="J4886" s="35" t="s">
        <v>1395</v>
      </c>
      <c r="K4886" s="35" t="s">
        <v>2802</v>
      </c>
      <c r="L4886" s="33">
        <v>0.02</v>
      </c>
      <c r="M4886" s="21" t="s">
        <v>14848</v>
      </c>
      <c r="N4886" s="35" t="s">
        <v>1396</v>
      </c>
      <c r="O4886" s="45" t="s">
        <v>83</v>
      </c>
      <c r="P4886" s="35" t="s">
        <v>13496</v>
      </c>
    </row>
    <row r="4887" spans="2:16">
      <c r="B4887" s="35" t="s">
        <v>41</v>
      </c>
      <c r="C4887" s="35" t="s">
        <v>14789</v>
      </c>
      <c r="D4887" s="36">
        <v>90151702</v>
      </c>
      <c r="E4887" s="35" t="s">
        <v>2803</v>
      </c>
      <c r="F4887" t="s">
        <v>2844</v>
      </c>
      <c r="G4887" t="s">
        <v>555</v>
      </c>
      <c r="H4887" s="37">
        <v>12389.76</v>
      </c>
      <c r="I4887" s="37">
        <f t="shared" si="96"/>
        <v>12141.9648</v>
      </c>
      <c r="J4887" s="35" t="s">
        <v>1395</v>
      </c>
      <c r="K4887" s="35" t="s">
        <v>2803</v>
      </c>
      <c r="L4887" s="33">
        <v>0.02</v>
      </c>
      <c r="M4887" s="21" t="s">
        <v>14848</v>
      </c>
      <c r="N4887" s="35" t="s">
        <v>1396</v>
      </c>
      <c r="O4887" s="45" t="s">
        <v>83</v>
      </c>
      <c r="P4887" s="35" t="s">
        <v>13496</v>
      </c>
    </row>
    <row r="4888" spans="2:16">
      <c r="B4888" s="35" t="s">
        <v>41</v>
      </c>
      <c r="C4888" s="35" t="s">
        <v>14789</v>
      </c>
      <c r="D4888" s="36">
        <v>90151702</v>
      </c>
      <c r="E4888" s="35" t="s">
        <v>2804</v>
      </c>
      <c r="F4888" t="s">
        <v>2845</v>
      </c>
      <c r="G4888" t="s">
        <v>555</v>
      </c>
      <c r="H4888" s="37">
        <v>7155</v>
      </c>
      <c r="I4888" s="37">
        <f t="shared" si="96"/>
        <v>7011.9</v>
      </c>
      <c r="J4888" s="35" t="s">
        <v>1395</v>
      </c>
      <c r="K4888" s="35" t="s">
        <v>2804</v>
      </c>
      <c r="L4888" s="33">
        <v>0.02</v>
      </c>
      <c r="M4888" s="21" t="s">
        <v>14848</v>
      </c>
      <c r="N4888" s="35" t="s">
        <v>1396</v>
      </c>
      <c r="O4888" s="45" t="s">
        <v>83</v>
      </c>
      <c r="P4888" s="35" t="s">
        <v>13496</v>
      </c>
    </row>
    <row r="4889" spans="2:16">
      <c r="B4889" s="35" t="s">
        <v>41</v>
      </c>
      <c r="C4889" s="35" t="s">
        <v>14789</v>
      </c>
      <c r="D4889" s="36">
        <v>90151702</v>
      </c>
      <c r="E4889" s="35" t="s">
        <v>2805</v>
      </c>
      <c r="F4889" t="s">
        <v>2846</v>
      </c>
      <c r="G4889" t="s">
        <v>555</v>
      </c>
      <c r="H4889" s="37">
        <v>7479</v>
      </c>
      <c r="I4889" s="37">
        <f t="shared" si="96"/>
        <v>7329.42</v>
      </c>
      <c r="J4889" s="35" t="s">
        <v>1395</v>
      </c>
      <c r="K4889" s="35" t="s">
        <v>2805</v>
      </c>
      <c r="L4889" s="33">
        <v>0.02</v>
      </c>
      <c r="M4889" s="21" t="s">
        <v>14848</v>
      </c>
      <c r="N4889" s="35" t="s">
        <v>1396</v>
      </c>
      <c r="O4889" s="45" t="s">
        <v>83</v>
      </c>
      <c r="P4889" s="35" t="s">
        <v>13496</v>
      </c>
    </row>
    <row r="4890" spans="2:16">
      <c r="B4890" s="35" t="s">
        <v>41</v>
      </c>
      <c r="C4890" s="35" t="s">
        <v>14789</v>
      </c>
      <c r="D4890" s="36">
        <v>90151702</v>
      </c>
      <c r="E4890" s="35" t="s">
        <v>2806</v>
      </c>
      <c r="F4890" t="s">
        <v>2847</v>
      </c>
      <c r="G4890" t="s">
        <v>555</v>
      </c>
      <c r="H4890" s="37">
        <v>9963</v>
      </c>
      <c r="I4890" s="37">
        <f t="shared" si="96"/>
        <v>9763.74</v>
      </c>
      <c r="J4890" s="35" t="s">
        <v>1395</v>
      </c>
      <c r="K4890" s="35" t="s">
        <v>2806</v>
      </c>
      <c r="L4890" s="33">
        <v>0.02</v>
      </c>
      <c r="M4890" s="21" t="s">
        <v>14848</v>
      </c>
      <c r="N4890" s="35" t="s">
        <v>1396</v>
      </c>
      <c r="O4890" s="45" t="s">
        <v>83</v>
      </c>
      <c r="P4890" s="35" t="s">
        <v>13496</v>
      </c>
    </row>
    <row r="4891" spans="2:16">
      <c r="B4891" s="35" t="s">
        <v>41</v>
      </c>
      <c r="C4891" s="35" t="s">
        <v>14789</v>
      </c>
      <c r="D4891" s="36">
        <v>90151702</v>
      </c>
      <c r="E4891" s="35" t="s">
        <v>2807</v>
      </c>
      <c r="F4891" t="s">
        <v>2848</v>
      </c>
      <c r="G4891" t="s">
        <v>555</v>
      </c>
      <c r="H4891" s="37">
        <v>10287</v>
      </c>
      <c r="I4891" s="37">
        <f t="shared" ref="I4891:I4954" si="97">H4891*0.98</f>
        <v>10081.26</v>
      </c>
      <c r="J4891" s="35" t="s">
        <v>1395</v>
      </c>
      <c r="K4891" s="35" t="s">
        <v>2807</v>
      </c>
      <c r="L4891" s="33">
        <v>0.02</v>
      </c>
      <c r="M4891" s="21" t="s">
        <v>14848</v>
      </c>
      <c r="N4891" s="35" t="s">
        <v>1396</v>
      </c>
      <c r="O4891" s="45" t="s">
        <v>83</v>
      </c>
      <c r="P4891" s="35" t="s">
        <v>13496</v>
      </c>
    </row>
    <row r="4892" spans="2:16">
      <c r="B4892" s="35" t="s">
        <v>41</v>
      </c>
      <c r="C4892" s="35" t="s">
        <v>14789</v>
      </c>
      <c r="D4892" s="36">
        <v>90151702</v>
      </c>
      <c r="E4892" s="35" t="s">
        <v>2808</v>
      </c>
      <c r="F4892" t="s">
        <v>2849</v>
      </c>
      <c r="G4892" t="s">
        <v>555</v>
      </c>
      <c r="H4892" s="37">
        <v>10449</v>
      </c>
      <c r="I4892" s="37">
        <f t="shared" si="97"/>
        <v>10240.02</v>
      </c>
      <c r="J4892" s="35" t="s">
        <v>1395</v>
      </c>
      <c r="K4892" s="35" t="s">
        <v>2808</v>
      </c>
      <c r="L4892" s="33">
        <v>0.02</v>
      </c>
      <c r="M4892" s="21" t="s">
        <v>14848</v>
      </c>
      <c r="N4892" s="35" t="s">
        <v>1396</v>
      </c>
      <c r="O4892" s="45" t="s">
        <v>83</v>
      </c>
      <c r="P4892" s="35" t="s">
        <v>13496</v>
      </c>
    </row>
    <row r="4893" spans="2:16">
      <c r="B4893" s="35" t="s">
        <v>41</v>
      </c>
      <c r="C4893" s="35" t="s">
        <v>14789</v>
      </c>
      <c r="D4893" s="36">
        <v>90151702</v>
      </c>
      <c r="E4893" s="35" t="s">
        <v>2809</v>
      </c>
      <c r="F4893" t="s">
        <v>2850</v>
      </c>
      <c r="G4893" t="s">
        <v>555</v>
      </c>
      <c r="H4893" s="37">
        <v>9153</v>
      </c>
      <c r="I4893" s="37">
        <f t="shared" si="97"/>
        <v>8969.94</v>
      </c>
      <c r="J4893" s="35" t="s">
        <v>1395</v>
      </c>
      <c r="K4893" s="35" t="s">
        <v>2809</v>
      </c>
      <c r="L4893" s="33">
        <v>0.02</v>
      </c>
      <c r="M4893" s="21" t="s">
        <v>14848</v>
      </c>
      <c r="N4893" s="35" t="s">
        <v>1396</v>
      </c>
      <c r="O4893" s="45" t="s">
        <v>83</v>
      </c>
      <c r="P4893" s="35" t="s">
        <v>13496</v>
      </c>
    </row>
    <row r="4894" spans="2:16">
      <c r="B4894" s="35" t="s">
        <v>41</v>
      </c>
      <c r="C4894" s="35" t="s">
        <v>14789</v>
      </c>
      <c r="D4894" s="36">
        <v>90151702</v>
      </c>
      <c r="E4894" s="35" t="s">
        <v>2810</v>
      </c>
      <c r="F4894" t="s">
        <v>2851</v>
      </c>
      <c r="G4894" t="s">
        <v>555</v>
      </c>
      <c r="H4894" s="37">
        <v>9433.7999999999993</v>
      </c>
      <c r="I4894" s="37">
        <f t="shared" si="97"/>
        <v>9245.1239999999998</v>
      </c>
      <c r="J4894" s="35" t="s">
        <v>1395</v>
      </c>
      <c r="K4894" s="35" t="s">
        <v>2810</v>
      </c>
      <c r="L4894" s="33">
        <v>0.02</v>
      </c>
      <c r="M4894" s="21" t="s">
        <v>14848</v>
      </c>
      <c r="N4894" s="35" t="s">
        <v>1396</v>
      </c>
      <c r="O4894" s="45" t="s">
        <v>83</v>
      </c>
      <c r="P4894" s="35" t="s">
        <v>13496</v>
      </c>
    </row>
    <row r="4895" spans="2:16">
      <c r="B4895" s="35" t="s">
        <v>41</v>
      </c>
      <c r="C4895" s="35" t="s">
        <v>14789</v>
      </c>
      <c r="D4895" s="36">
        <v>90151702</v>
      </c>
      <c r="E4895" s="35" t="s">
        <v>2811</v>
      </c>
      <c r="F4895" t="s">
        <v>2852</v>
      </c>
      <c r="G4895" t="s">
        <v>555</v>
      </c>
      <c r="H4895" s="37">
        <v>9433.7999999999993</v>
      </c>
      <c r="I4895" s="37">
        <f t="shared" si="97"/>
        <v>9245.1239999999998</v>
      </c>
      <c r="J4895" s="35" t="s">
        <v>1395</v>
      </c>
      <c r="K4895" s="35" t="s">
        <v>2811</v>
      </c>
      <c r="L4895" s="33">
        <v>0.02</v>
      </c>
      <c r="M4895" s="21" t="s">
        <v>14848</v>
      </c>
      <c r="N4895" s="35" t="s">
        <v>1396</v>
      </c>
      <c r="O4895" s="45" t="s">
        <v>83</v>
      </c>
      <c r="P4895" s="35" t="s">
        <v>13496</v>
      </c>
    </row>
    <row r="4896" spans="2:16">
      <c r="B4896" s="35" t="s">
        <v>41</v>
      </c>
      <c r="C4896" s="35" t="s">
        <v>14789</v>
      </c>
      <c r="D4896" s="36">
        <v>90151702</v>
      </c>
      <c r="E4896" s="35" t="s">
        <v>2812</v>
      </c>
      <c r="F4896" t="s">
        <v>2853</v>
      </c>
      <c r="G4896" t="s">
        <v>555</v>
      </c>
      <c r="H4896" s="37">
        <v>10794.6</v>
      </c>
      <c r="I4896" s="37">
        <f t="shared" si="97"/>
        <v>10578.708000000001</v>
      </c>
      <c r="J4896" s="35" t="s">
        <v>1395</v>
      </c>
      <c r="K4896" s="35" t="s">
        <v>2812</v>
      </c>
      <c r="L4896" s="33">
        <v>0.02</v>
      </c>
      <c r="M4896" s="21" t="s">
        <v>14848</v>
      </c>
      <c r="N4896" s="35" t="s">
        <v>1396</v>
      </c>
      <c r="O4896" s="45" t="s">
        <v>83</v>
      </c>
      <c r="P4896" s="35" t="s">
        <v>13496</v>
      </c>
    </row>
    <row r="4897" spans="2:16">
      <c r="B4897" s="35" t="s">
        <v>41</v>
      </c>
      <c r="C4897" s="35" t="s">
        <v>14789</v>
      </c>
      <c r="D4897" s="36">
        <v>90151702</v>
      </c>
      <c r="E4897" s="35" t="s">
        <v>2813</v>
      </c>
      <c r="F4897" t="s">
        <v>2854</v>
      </c>
      <c r="G4897" t="s">
        <v>555</v>
      </c>
      <c r="H4897" s="37">
        <v>12522.6</v>
      </c>
      <c r="I4897" s="37">
        <f t="shared" si="97"/>
        <v>12272.147999999999</v>
      </c>
      <c r="J4897" s="35" t="s">
        <v>1395</v>
      </c>
      <c r="K4897" s="35" t="s">
        <v>2813</v>
      </c>
      <c r="L4897" s="33">
        <v>0.02</v>
      </c>
      <c r="M4897" s="21" t="s">
        <v>14848</v>
      </c>
      <c r="N4897" s="35" t="s">
        <v>1396</v>
      </c>
      <c r="O4897" s="45" t="s">
        <v>83</v>
      </c>
      <c r="P4897" s="35" t="s">
        <v>13496</v>
      </c>
    </row>
    <row r="4898" spans="2:16">
      <c r="B4898" s="35" t="s">
        <v>41</v>
      </c>
      <c r="C4898" s="35" t="s">
        <v>14789</v>
      </c>
      <c r="D4898" s="36">
        <v>90151702</v>
      </c>
      <c r="E4898" s="35" t="s">
        <v>2814</v>
      </c>
      <c r="F4898" t="s">
        <v>2855</v>
      </c>
      <c r="G4898" t="s">
        <v>555</v>
      </c>
      <c r="H4898" s="37">
        <v>12522.6</v>
      </c>
      <c r="I4898" s="37">
        <f t="shared" si="97"/>
        <v>12272.147999999999</v>
      </c>
      <c r="J4898" s="35" t="s">
        <v>1395</v>
      </c>
      <c r="K4898" s="35" t="s">
        <v>2814</v>
      </c>
      <c r="L4898" s="33">
        <v>0.02</v>
      </c>
      <c r="M4898" s="21" t="s">
        <v>14848</v>
      </c>
      <c r="N4898" s="35" t="s">
        <v>1396</v>
      </c>
      <c r="O4898" s="45" t="s">
        <v>83</v>
      </c>
      <c r="P4898" s="35" t="s">
        <v>13496</v>
      </c>
    </row>
    <row r="4899" spans="2:16">
      <c r="B4899" s="35" t="s">
        <v>41</v>
      </c>
      <c r="C4899" s="35" t="s">
        <v>14789</v>
      </c>
      <c r="D4899" s="36">
        <v>90151702</v>
      </c>
      <c r="E4899" s="35" t="s">
        <v>2815</v>
      </c>
      <c r="F4899" t="s">
        <v>2856</v>
      </c>
      <c r="G4899" t="s">
        <v>555</v>
      </c>
      <c r="H4899" s="37">
        <v>13986</v>
      </c>
      <c r="I4899" s="37">
        <f t="shared" si="97"/>
        <v>13706.28</v>
      </c>
      <c r="J4899" s="35" t="s">
        <v>1395</v>
      </c>
      <c r="K4899" s="35" t="s">
        <v>2815</v>
      </c>
      <c r="L4899" s="33">
        <v>0.02</v>
      </c>
      <c r="M4899" s="21" t="s">
        <v>14848</v>
      </c>
      <c r="N4899" s="35" t="s">
        <v>1396</v>
      </c>
      <c r="O4899" s="45" t="s">
        <v>83</v>
      </c>
      <c r="P4899" s="35" t="s">
        <v>13496</v>
      </c>
    </row>
    <row r="4900" spans="2:16">
      <c r="B4900" s="35" t="s">
        <v>41</v>
      </c>
      <c r="C4900" s="35" t="s">
        <v>14789</v>
      </c>
      <c r="D4900" s="36">
        <v>90151702</v>
      </c>
      <c r="E4900" s="35" t="s">
        <v>2816</v>
      </c>
      <c r="F4900" t="s">
        <v>2857</v>
      </c>
      <c r="G4900" t="s">
        <v>555</v>
      </c>
      <c r="H4900" s="37">
        <v>13986</v>
      </c>
      <c r="I4900" s="37">
        <f t="shared" si="97"/>
        <v>13706.28</v>
      </c>
      <c r="J4900" s="35" t="s">
        <v>1395</v>
      </c>
      <c r="K4900" s="35" t="s">
        <v>2816</v>
      </c>
      <c r="L4900" s="33">
        <v>0.02</v>
      </c>
      <c r="M4900" s="21" t="s">
        <v>14848</v>
      </c>
      <c r="N4900" s="35" t="s">
        <v>1396</v>
      </c>
      <c r="O4900" s="45" t="s">
        <v>83</v>
      </c>
      <c r="P4900" s="35" t="s">
        <v>13496</v>
      </c>
    </row>
    <row r="4901" spans="2:16">
      <c r="B4901" s="35" t="s">
        <v>41</v>
      </c>
      <c r="C4901" s="35" t="s">
        <v>14789</v>
      </c>
      <c r="D4901" s="36">
        <v>90151702</v>
      </c>
      <c r="E4901" s="35" t="s">
        <v>2817</v>
      </c>
      <c r="F4901" t="s">
        <v>2858</v>
      </c>
      <c r="G4901" t="s">
        <v>555</v>
      </c>
      <c r="H4901" s="37">
        <v>16950.599999999999</v>
      </c>
      <c r="I4901" s="37">
        <f t="shared" si="97"/>
        <v>16611.588</v>
      </c>
      <c r="J4901" s="35" t="s">
        <v>1395</v>
      </c>
      <c r="K4901" s="35" t="s">
        <v>2817</v>
      </c>
      <c r="L4901" s="33">
        <v>0.02</v>
      </c>
      <c r="M4901" s="21" t="s">
        <v>14848</v>
      </c>
      <c r="N4901" s="35" t="s">
        <v>1396</v>
      </c>
      <c r="O4901" s="45" t="s">
        <v>83</v>
      </c>
      <c r="P4901" s="35" t="s">
        <v>13496</v>
      </c>
    </row>
    <row r="4902" spans="2:16">
      <c r="B4902" s="35" t="s">
        <v>41</v>
      </c>
      <c r="C4902" s="35" t="s">
        <v>14789</v>
      </c>
      <c r="D4902" s="36">
        <v>90151702</v>
      </c>
      <c r="E4902" s="35" t="s">
        <v>2818</v>
      </c>
      <c r="F4902" t="s">
        <v>2859</v>
      </c>
      <c r="G4902" t="s">
        <v>555</v>
      </c>
      <c r="H4902" s="37">
        <v>16950.599999999999</v>
      </c>
      <c r="I4902" s="37">
        <f t="shared" si="97"/>
        <v>16611.588</v>
      </c>
      <c r="J4902" s="35" t="s">
        <v>1395</v>
      </c>
      <c r="K4902" s="35" t="s">
        <v>2818</v>
      </c>
      <c r="L4902" s="33">
        <v>0.02</v>
      </c>
      <c r="M4902" s="21" t="s">
        <v>14848</v>
      </c>
      <c r="N4902" s="35" t="s">
        <v>1396</v>
      </c>
      <c r="O4902" s="45" t="s">
        <v>83</v>
      </c>
      <c r="P4902" s="35" t="s">
        <v>13496</v>
      </c>
    </row>
    <row r="4903" spans="2:16">
      <c r="B4903" s="35" t="s">
        <v>41</v>
      </c>
      <c r="C4903" s="35" t="s">
        <v>14789</v>
      </c>
      <c r="D4903" s="36">
        <v>90151702</v>
      </c>
      <c r="E4903" s="35" t="s">
        <v>2819</v>
      </c>
      <c r="F4903" t="s">
        <v>2860</v>
      </c>
      <c r="G4903" t="s">
        <v>555</v>
      </c>
      <c r="H4903" s="37">
        <v>18894.599999999999</v>
      </c>
      <c r="I4903" s="37">
        <f t="shared" si="97"/>
        <v>18516.707999999999</v>
      </c>
      <c r="J4903" s="35" t="s">
        <v>1395</v>
      </c>
      <c r="K4903" s="35" t="s">
        <v>2819</v>
      </c>
      <c r="L4903" s="33">
        <v>0.02</v>
      </c>
      <c r="M4903" s="21" t="s">
        <v>14848</v>
      </c>
      <c r="N4903" s="35" t="s">
        <v>1396</v>
      </c>
      <c r="O4903" s="45" t="s">
        <v>83</v>
      </c>
      <c r="P4903" s="35" t="s">
        <v>13496</v>
      </c>
    </row>
    <row r="4904" spans="2:16">
      <c r="B4904" s="35" t="s">
        <v>41</v>
      </c>
      <c r="C4904" s="35" t="s">
        <v>14789</v>
      </c>
      <c r="D4904" s="36">
        <v>90151702</v>
      </c>
      <c r="E4904" s="35" t="s">
        <v>2820</v>
      </c>
      <c r="F4904" t="s">
        <v>2861</v>
      </c>
      <c r="G4904" t="s">
        <v>555</v>
      </c>
      <c r="H4904" s="37">
        <v>17274.599999999999</v>
      </c>
      <c r="I4904" s="37">
        <f t="shared" si="97"/>
        <v>16929.107999999997</v>
      </c>
      <c r="J4904" s="35" t="s">
        <v>1395</v>
      </c>
      <c r="K4904" s="35" t="s">
        <v>2820</v>
      </c>
      <c r="L4904" s="33">
        <v>0.02</v>
      </c>
      <c r="M4904" s="21" t="s">
        <v>14848</v>
      </c>
      <c r="N4904" s="35" t="s">
        <v>1396</v>
      </c>
      <c r="O4904" s="45" t="s">
        <v>83</v>
      </c>
      <c r="P4904" s="35" t="s">
        <v>13496</v>
      </c>
    </row>
    <row r="4905" spans="2:16">
      <c r="B4905" s="35" t="s">
        <v>41</v>
      </c>
      <c r="C4905" s="35" t="s">
        <v>14789</v>
      </c>
      <c r="D4905" s="36">
        <v>90151702</v>
      </c>
      <c r="E4905" s="35" t="s">
        <v>2821</v>
      </c>
      <c r="F4905" t="s">
        <v>2862</v>
      </c>
      <c r="G4905" t="s">
        <v>555</v>
      </c>
      <c r="H4905" s="37">
        <v>16525.080000000002</v>
      </c>
      <c r="I4905" s="37">
        <f t="shared" si="97"/>
        <v>16194.578400000002</v>
      </c>
      <c r="J4905" s="35" t="s">
        <v>1395</v>
      </c>
      <c r="K4905" s="35" t="s">
        <v>2821</v>
      </c>
      <c r="L4905" s="33">
        <v>0.02</v>
      </c>
      <c r="M4905" s="21" t="s">
        <v>14848</v>
      </c>
      <c r="N4905" s="35" t="s">
        <v>1396</v>
      </c>
      <c r="O4905" s="45" t="s">
        <v>83</v>
      </c>
      <c r="P4905" s="35" t="s">
        <v>13496</v>
      </c>
    </row>
    <row r="4906" spans="2:16">
      <c r="B4906" s="35" t="s">
        <v>41</v>
      </c>
      <c r="C4906" s="35" t="s">
        <v>14789</v>
      </c>
      <c r="D4906" s="36">
        <v>90151702</v>
      </c>
      <c r="E4906" s="35" t="s">
        <v>2822</v>
      </c>
      <c r="F4906" t="s">
        <v>2863</v>
      </c>
      <c r="G4906" t="s">
        <v>555</v>
      </c>
      <c r="H4906" s="37">
        <v>6474.6</v>
      </c>
      <c r="I4906" s="37">
        <f t="shared" si="97"/>
        <v>6345.1080000000002</v>
      </c>
      <c r="J4906" s="35" t="s">
        <v>1395</v>
      </c>
      <c r="K4906" s="35" t="s">
        <v>2822</v>
      </c>
      <c r="L4906" s="33">
        <v>0.02</v>
      </c>
      <c r="M4906" s="21" t="s">
        <v>14848</v>
      </c>
      <c r="N4906" s="35" t="s">
        <v>1396</v>
      </c>
      <c r="O4906" s="45" t="s">
        <v>83</v>
      </c>
      <c r="P4906" s="35" t="s">
        <v>13496</v>
      </c>
    </row>
    <row r="4907" spans="2:16">
      <c r="B4907" s="35" t="s">
        <v>41</v>
      </c>
      <c r="C4907" s="35" t="s">
        <v>14789</v>
      </c>
      <c r="D4907" s="36">
        <v>90151702</v>
      </c>
      <c r="E4907" s="35" t="s">
        <v>2823</v>
      </c>
      <c r="F4907" t="s">
        <v>2864</v>
      </c>
      <c r="G4907" t="s">
        <v>555</v>
      </c>
      <c r="H4907" s="37">
        <v>26764.560000000001</v>
      </c>
      <c r="I4907" s="37">
        <f t="shared" si="97"/>
        <v>26229.268800000002</v>
      </c>
      <c r="J4907" s="35" t="s">
        <v>1395</v>
      </c>
      <c r="K4907" s="35" t="s">
        <v>2823</v>
      </c>
      <c r="L4907" s="33">
        <v>0.02</v>
      </c>
      <c r="M4907" s="21" t="s">
        <v>14848</v>
      </c>
      <c r="N4907" s="35" t="s">
        <v>1396</v>
      </c>
      <c r="O4907" s="45" t="s">
        <v>83</v>
      </c>
      <c r="P4907" s="35" t="s">
        <v>13496</v>
      </c>
    </row>
    <row r="4908" spans="2:16">
      <c r="B4908" s="35" t="s">
        <v>41</v>
      </c>
      <c r="C4908" s="35" t="s">
        <v>14789</v>
      </c>
      <c r="D4908" s="36">
        <v>90151702</v>
      </c>
      <c r="E4908" s="35" t="s">
        <v>2824</v>
      </c>
      <c r="F4908" t="s">
        <v>2865</v>
      </c>
      <c r="G4908" t="s">
        <v>555</v>
      </c>
      <c r="H4908" s="37">
        <v>77889.600000000006</v>
      </c>
      <c r="I4908" s="37">
        <f t="shared" si="97"/>
        <v>76331.808000000005</v>
      </c>
      <c r="J4908" s="35" t="s">
        <v>1395</v>
      </c>
      <c r="K4908" s="35" t="s">
        <v>2824</v>
      </c>
      <c r="L4908" s="33">
        <v>0.02</v>
      </c>
      <c r="M4908" s="21" t="s">
        <v>14848</v>
      </c>
      <c r="N4908" s="35" t="s">
        <v>1396</v>
      </c>
      <c r="O4908" s="45" t="s">
        <v>83</v>
      </c>
      <c r="P4908" s="35" t="s">
        <v>13496</v>
      </c>
    </row>
    <row r="4909" spans="2:16">
      <c r="B4909" s="35" t="s">
        <v>41</v>
      </c>
      <c r="C4909" s="35" t="s">
        <v>14789</v>
      </c>
      <c r="D4909" s="36">
        <v>90151702</v>
      </c>
      <c r="E4909" s="35" t="s">
        <v>2825</v>
      </c>
      <c r="F4909" t="s">
        <v>2866</v>
      </c>
      <c r="G4909" t="s">
        <v>555</v>
      </c>
      <c r="H4909" s="37">
        <v>729</v>
      </c>
      <c r="I4909" s="37">
        <f t="shared" si="97"/>
        <v>714.42</v>
      </c>
      <c r="J4909" s="35" t="s">
        <v>1395</v>
      </c>
      <c r="K4909" s="35" t="s">
        <v>2825</v>
      </c>
      <c r="L4909" s="33">
        <v>0.02</v>
      </c>
      <c r="M4909" s="21" t="s">
        <v>14848</v>
      </c>
      <c r="N4909" s="35" t="s">
        <v>1396</v>
      </c>
      <c r="O4909" s="45" t="s">
        <v>83</v>
      </c>
      <c r="P4909" s="35" t="s">
        <v>13496</v>
      </c>
    </row>
    <row r="4910" spans="2:16">
      <c r="B4910" s="35" t="s">
        <v>41</v>
      </c>
      <c r="C4910" s="35" t="s">
        <v>14789</v>
      </c>
      <c r="D4910" s="36">
        <v>90151702</v>
      </c>
      <c r="E4910" s="35" t="s">
        <v>2826</v>
      </c>
      <c r="F4910" t="s">
        <v>2867</v>
      </c>
      <c r="G4910" t="s">
        <v>555</v>
      </c>
      <c r="H4910" s="37">
        <v>729</v>
      </c>
      <c r="I4910" s="37">
        <f t="shared" si="97"/>
        <v>714.42</v>
      </c>
      <c r="J4910" s="35" t="s">
        <v>1395</v>
      </c>
      <c r="K4910" s="35" t="s">
        <v>2826</v>
      </c>
      <c r="L4910" s="33">
        <v>0.02</v>
      </c>
      <c r="M4910" s="21" t="s">
        <v>14848</v>
      </c>
      <c r="N4910" s="35" t="s">
        <v>1396</v>
      </c>
      <c r="O4910" s="45" t="s">
        <v>83</v>
      </c>
      <c r="P4910" s="35" t="s">
        <v>13496</v>
      </c>
    </row>
    <row r="4911" spans="2:16">
      <c r="B4911" s="35" t="s">
        <v>41</v>
      </c>
      <c r="C4911" s="35" t="s">
        <v>14789</v>
      </c>
      <c r="D4911" s="36">
        <v>90151702</v>
      </c>
      <c r="E4911" s="35" t="s">
        <v>2827</v>
      </c>
      <c r="F4911" t="s">
        <v>2868</v>
      </c>
      <c r="G4911" t="s">
        <v>555</v>
      </c>
      <c r="H4911" s="37">
        <v>10211.4</v>
      </c>
      <c r="I4911" s="37">
        <f t="shared" si="97"/>
        <v>10007.171999999999</v>
      </c>
      <c r="J4911" s="35" t="s">
        <v>1395</v>
      </c>
      <c r="K4911" s="35" t="s">
        <v>2827</v>
      </c>
      <c r="L4911" s="33">
        <v>0.02</v>
      </c>
      <c r="M4911" s="21" t="s">
        <v>14848</v>
      </c>
      <c r="N4911" s="35" t="s">
        <v>1396</v>
      </c>
      <c r="O4911" s="45" t="s">
        <v>83</v>
      </c>
      <c r="P4911" s="35" t="s">
        <v>13496</v>
      </c>
    </row>
    <row r="4912" spans="2:16">
      <c r="B4912" s="35" t="s">
        <v>41</v>
      </c>
      <c r="C4912" s="35" t="s">
        <v>14789</v>
      </c>
      <c r="D4912" s="36">
        <v>90151702</v>
      </c>
      <c r="E4912" s="35" t="s">
        <v>2828</v>
      </c>
      <c r="F4912" t="s">
        <v>2869</v>
      </c>
      <c r="G4912" t="s">
        <v>555</v>
      </c>
      <c r="H4912" s="37">
        <v>8154</v>
      </c>
      <c r="I4912" s="37">
        <f t="shared" si="97"/>
        <v>7990.92</v>
      </c>
      <c r="J4912" s="35" t="s">
        <v>1395</v>
      </c>
      <c r="K4912" s="35" t="s">
        <v>2828</v>
      </c>
      <c r="L4912" s="33">
        <v>0.02</v>
      </c>
      <c r="M4912" s="21" t="s">
        <v>14848</v>
      </c>
      <c r="N4912" s="35" t="s">
        <v>1396</v>
      </c>
      <c r="O4912" s="45" t="s">
        <v>83</v>
      </c>
      <c r="P4912" s="35" t="s">
        <v>13496</v>
      </c>
    </row>
    <row r="4913" spans="2:16">
      <c r="B4913" s="35" t="s">
        <v>41</v>
      </c>
      <c r="C4913" s="35" t="s">
        <v>14789</v>
      </c>
      <c r="D4913" s="36">
        <v>90151702</v>
      </c>
      <c r="E4913" s="35" t="s">
        <v>2829</v>
      </c>
      <c r="F4913" t="s">
        <v>2870</v>
      </c>
      <c r="G4913" t="s">
        <v>555</v>
      </c>
      <c r="H4913" s="37">
        <v>8478</v>
      </c>
      <c r="I4913" s="37">
        <f t="shared" si="97"/>
        <v>8308.44</v>
      </c>
      <c r="J4913" s="35" t="s">
        <v>1395</v>
      </c>
      <c r="K4913" s="35" t="s">
        <v>2829</v>
      </c>
      <c r="L4913" s="33">
        <v>0.02</v>
      </c>
      <c r="M4913" s="21" t="s">
        <v>14848</v>
      </c>
      <c r="N4913" s="35" t="s">
        <v>1396</v>
      </c>
      <c r="O4913" s="45" t="s">
        <v>83</v>
      </c>
      <c r="P4913" s="35" t="s">
        <v>13496</v>
      </c>
    </row>
    <row r="4914" spans="2:16">
      <c r="B4914" s="35" t="s">
        <v>41</v>
      </c>
      <c r="C4914" s="35" t="s">
        <v>14789</v>
      </c>
      <c r="D4914" s="36">
        <v>90151702</v>
      </c>
      <c r="E4914" s="35" t="s">
        <v>2830</v>
      </c>
      <c r="F4914" t="s">
        <v>2871</v>
      </c>
      <c r="G4914" t="s">
        <v>555</v>
      </c>
      <c r="H4914" s="37">
        <v>9126</v>
      </c>
      <c r="I4914" s="37">
        <f t="shared" si="97"/>
        <v>8943.48</v>
      </c>
      <c r="J4914" s="35" t="s">
        <v>1395</v>
      </c>
      <c r="K4914" s="35" t="s">
        <v>2830</v>
      </c>
      <c r="L4914" s="33">
        <v>0.02</v>
      </c>
      <c r="M4914" s="21" t="s">
        <v>14848</v>
      </c>
      <c r="N4914" s="35" t="s">
        <v>1396</v>
      </c>
      <c r="O4914" s="45" t="s">
        <v>83</v>
      </c>
      <c r="P4914" s="35" t="s">
        <v>13496</v>
      </c>
    </row>
    <row r="4915" spans="2:16">
      <c r="B4915" s="35" t="s">
        <v>41</v>
      </c>
      <c r="C4915" s="35" t="s">
        <v>14789</v>
      </c>
      <c r="D4915" s="36">
        <v>90151702</v>
      </c>
      <c r="E4915" s="35" t="s">
        <v>2831</v>
      </c>
      <c r="F4915" t="s">
        <v>2872</v>
      </c>
      <c r="G4915" t="s">
        <v>555</v>
      </c>
      <c r="H4915" s="37">
        <v>9450</v>
      </c>
      <c r="I4915" s="37">
        <f t="shared" si="97"/>
        <v>9261</v>
      </c>
      <c r="J4915" s="35" t="s">
        <v>1395</v>
      </c>
      <c r="K4915" s="35" t="s">
        <v>2831</v>
      </c>
      <c r="L4915" s="33">
        <v>0.02</v>
      </c>
      <c r="M4915" s="21" t="s">
        <v>14848</v>
      </c>
      <c r="N4915" s="35" t="s">
        <v>1396</v>
      </c>
      <c r="O4915" s="45" t="s">
        <v>83</v>
      </c>
      <c r="P4915" s="35" t="s">
        <v>13496</v>
      </c>
    </row>
    <row r="4916" spans="2:16">
      <c r="B4916" s="35" t="s">
        <v>41</v>
      </c>
      <c r="C4916" s="35" t="s">
        <v>14789</v>
      </c>
      <c r="D4916" s="36">
        <v>90151702</v>
      </c>
      <c r="E4916" s="35" t="s">
        <v>2832</v>
      </c>
      <c r="F4916" t="s">
        <v>2873</v>
      </c>
      <c r="G4916" t="s">
        <v>555</v>
      </c>
      <c r="H4916" s="37">
        <v>11199.6</v>
      </c>
      <c r="I4916" s="37">
        <f t="shared" si="97"/>
        <v>10975.608</v>
      </c>
      <c r="J4916" s="35" t="s">
        <v>1395</v>
      </c>
      <c r="K4916" s="35" t="s">
        <v>2832</v>
      </c>
      <c r="L4916" s="33">
        <v>0.02</v>
      </c>
      <c r="M4916" s="21" t="s">
        <v>14848</v>
      </c>
      <c r="N4916" s="35" t="s">
        <v>1396</v>
      </c>
      <c r="O4916" s="45" t="s">
        <v>83</v>
      </c>
      <c r="P4916" s="35" t="s">
        <v>13496</v>
      </c>
    </row>
    <row r="4917" spans="2:16">
      <c r="B4917" s="35" t="s">
        <v>41</v>
      </c>
      <c r="C4917" s="35" t="s">
        <v>14789</v>
      </c>
      <c r="D4917" s="36">
        <v>90151702</v>
      </c>
      <c r="E4917" s="35" t="s">
        <v>2833</v>
      </c>
      <c r="F4917" t="s">
        <v>2874</v>
      </c>
      <c r="G4917" t="s">
        <v>555</v>
      </c>
      <c r="H4917" s="37">
        <v>11523.6</v>
      </c>
      <c r="I4917" s="37">
        <f t="shared" si="97"/>
        <v>11293.128000000001</v>
      </c>
      <c r="J4917" s="35" t="s">
        <v>1395</v>
      </c>
      <c r="K4917" s="35" t="s">
        <v>2833</v>
      </c>
      <c r="L4917" s="33">
        <v>0.02</v>
      </c>
      <c r="M4917" s="21" t="s">
        <v>14848</v>
      </c>
      <c r="N4917" s="35" t="s">
        <v>1396</v>
      </c>
      <c r="O4917" s="45" t="s">
        <v>83</v>
      </c>
      <c r="P4917" s="35" t="s">
        <v>13496</v>
      </c>
    </row>
    <row r="4918" spans="2:16">
      <c r="B4918" s="35" t="s">
        <v>41</v>
      </c>
      <c r="C4918" s="35" t="s">
        <v>14789</v>
      </c>
      <c r="D4918" s="36">
        <v>90151702</v>
      </c>
      <c r="E4918" s="35" t="s">
        <v>2834</v>
      </c>
      <c r="F4918" t="s">
        <v>2875</v>
      </c>
      <c r="G4918" t="s">
        <v>555</v>
      </c>
      <c r="H4918" s="37">
        <v>12171.6</v>
      </c>
      <c r="I4918" s="37">
        <f t="shared" si="97"/>
        <v>11928.168</v>
      </c>
      <c r="J4918" s="35" t="s">
        <v>1395</v>
      </c>
      <c r="K4918" s="35" t="s">
        <v>2834</v>
      </c>
      <c r="L4918" s="33">
        <v>0.02</v>
      </c>
      <c r="M4918" s="21" t="s">
        <v>14848</v>
      </c>
      <c r="N4918" s="35" t="s">
        <v>1396</v>
      </c>
      <c r="O4918" s="45" t="s">
        <v>83</v>
      </c>
      <c r="P4918" s="35" t="s">
        <v>13496</v>
      </c>
    </row>
    <row r="4919" spans="2:16">
      <c r="B4919" s="35" t="s">
        <v>41</v>
      </c>
      <c r="C4919" s="35" t="s">
        <v>14789</v>
      </c>
      <c r="D4919" s="36">
        <v>90151702</v>
      </c>
      <c r="E4919" s="35" t="s">
        <v>2835</v>
      </c>
      <c r="F4919" t="s">
        <v>2876</v>
      </c>
      <c r="G4919" t="s">
        <v>555</v>
      </c>
      <c r="H4919" s="37">
        <v>12495.6</v>
      </c>
      <c r="I4919" s="37">
        <f t="shared" si="97"/>
        <v>12245.688</v>
      </c>
      <c r="J4919" s="35" t="s">
        <v>1395</v>
      </c>
      <c r="K4919" s="35" t="s">
        <v>2835</v>
      </c>
      <c r="L4919" s="33">
        <v>0.02</v>
      </c>
      <c r="M4919" s="21" t="s">
        <v>14848</v>
      </c>
      <c r="N4919" s="35" t="s">
        <v>1396</v>
      </c>
      <c r="O4919" s="45" t="s">
        <v>83</v>
      </c>
      <c r="P4919" s="35" t="s">
        <v>13496</v>
      </c>
    </row>
    <row r="4920" spans="2:16">
      <c r="B4920" s="35" t="s">
        <v>41</v>
      </c>
      <c r="C4920" s="35" t="s">
        <v>14789</v>
      </c>
      <c r="D4920" s="36">
        <v>90151702</v>
      </c>
      <c r="E4920" s="35" t="s">
        <v>2836</v>
      </c>
      <c r="F4920" t="s">
        <v>2877</v>
      </c>
      <c r="G4920" t="s">
        <v>555</v>
      </c>
      <c r="H4920" s="37">
        <v>10141.200000000001</v>
      </c>
      <c r="I4920" s="37">
        <f t="shared" si="97"/>
        <v>9938.3760000000002</v>
      </c>
      <c r="J4920" s="35" t="s">
        <v>1395</v>
      </c>
      <c r="K4920" s="35" t="s">
        <v>2836</v>
      </c>
      <c r="L4920" s="33">
        <v>0.02</v>
      </c>
      <c r="M4920" s="21" t="s">
        <v>14848</v>
      </c>
      <c r="N4920" s="35" t="s">
        <v>1396</v>
      </c>
      <c r="O4920" s="45" t="s">
        <v>83</v>
      </c>
      <c r="P4920" s="35" t="s">
        <v>13496</v>
      </c>
    </row>
    <row r="4921" spans="2:16">
      <c r="B4921" s="35" t="s">
        <v>41</v>
      </c>
      <c r="C4921" s="35" t="s">
        <v>14789</v>
      </c>
      <c r="D4921" s="36">
        <v>90151702</v>
      </c>
      <c r="E4921" s="35" t="s">
        <v>2837</v>
      </c>
      <c r="F4921" t="s">
        <v>2878</v>
      </c>
      <c r="G4921" t="s">
        <v>555</v>
      </c>
      <c r="H4921" s="37">
        <v>10465.200000000001</v>
      </c>
      <c r="I4921" s="37">
        <f t="shared" si="97"/>
        <v>10255.896000000001</v>
      </c>
      <c r="J4921" s="35" t="s">
        <v>1395</v>
      </c>
      <c r="K4921" s="35" t="s">
        <v>2837</v>
      </c>
      <c r="L4921" s="33">
        <v>0.02</v>
      </c>
      <c r="M4921" s="21" t="s">
        <v>14848</v>
      </c>
      <c r="N4921" s="35" t="s">
        <v>1396</v>
      </c>
      <c r="O4921" s="45" t="s">
        <v>83</v>
      </c>
      <c r="P4921" s="35" t="s">
        <v>13496</v>
      </c>
    </row>
    <row r="4922" spans="2:16">
      <c r="B4922" s="35" t="s">
        <v>41</v>
      </c>
      <c r="C4922" s="35" t="s">
        <v>14789</v>
      </c>
      <c r="D4922" s="36">
        <v>90151702</v>
      </c>
      <c r="E4922" s="35" t="s">
        <v>2838</v>
      </c>
      <c r="F4922" t="s">
        <v>2879</v>
      </c>
      <c r="G4922" t="s">
        <v>555</v>
      </c>
      <c r="H4922" s="37">
        <v>11113.2</v>
      </c>
      <c r="I4922" s="37">
        <f t="shared" si="97"/>
        <v>10890.936</v>
      </c>
      <c r="J4922" s="35" t="s">
        <v>1395</v>
      </c>
      <c r="K4922" s="35" t="s">
        <v>2838</v>
      </c>
      <c r="L4922" s="33">
        <v>0.02</v>
      </c>
      <c r="M4922" s="21" t="s">
        <v>14848</v>
      </c>
      <c r="N4922" s="35" t="s">
        <v>1396</v>
      </c>
      <c r="O4922" s="45" t="s">
        <v>83</v>
      </c>
      <c r="P4922" s="35" t="s">
        <v>13496</v>
      </c>
    </row>
    <row r="4923" spans="2:16">
      <c r="B4923" s="35" t="s">
        <v>41</v>
      </c>
      <c r="C4923" s="35" t="s">
        <v>14789</v>
      </c>
      <c r="D4923" s="36">
        <v>90151702</v>
      </c>
      <c r="E4923" s="35" t="s">
        <v>2839</v>
      </c>
      <c r="F4923" t="s">
        <v>2880</v>
      </c>
      <c r="G4923" t="s">
        <v>555</v>
      </c>
      <c r="H4923" s="37">
        <v>11437.2</v>
      </c>
      <c r="I4923" s="37">
        <f t="shared" si="97"/>
        <v>11208.456</v>
      </c>
      <c r="J4923" s="35" t="s">
        <v>1395</v>
      </c>
      <c r="K4923" s="35" t="s">
        <v>2839</v>
      </c>
      <c r="L4923" s="33">
        <v>0.02</v>
      </c>
      <c r="M4923" s="21" t="s">
        <v>14848</v>
      </c>
      <c r="N4923" s="35" t="s">
        <v>1396</v>
      </c>
      <c r="O4923" s="45" t="s">
        <v>83</v>
      </c>
      <c r="P4923" s="35" t="s">
        <v>13496</v>
      </c>
    </row>
    <row r="4924" spans="2:16">
      <c r="B4924" s="35" t="s">
        <v>41</v>
      </c>
      <c r="C4924" s="35" t="s">
        <v>14789</v>
      </c>
      <c r="D4924" s="36">
        <v>90151702</v>
      </c>
      <c r="E4924" s="35" t="s">
        <v>2840</v>
      </c>
      <c r="F4924" t="s">
        <v>2881</v>
      </c>
      <c r="G4924" t="s">
        <v>555</v>
      </c>
      <c r="H4924" s="37">
        <v>12387.6</v>
      </c>
      <c r="I4924" s="37">
        <f t="shared" si="97"/>
        <v>12139.848</v>
      </c>
      <c r="J4924" s="35" t="s">
        <v>1395</v>
      </c>
      <c r="K4924" s="35" t="s">
        <v>2840</v>
      </c>
      <c r="L4924" s="33">
        <v>0.02</v>
      </c>
      <c r="M4924" s="21" t="s">
        <v>14848</v>
      </c>
      <c r="N4924" s="35" t="s">
        <v>1396</v>
      </c>
      <c r="O4924" s="45" t="s">
        <v>83</v>
      </c>
      <c r="P4924" s="35" t="s">
        <v>13496</v>
      </c>
    </row>
    <row r="4925" spans="2:16">
      <c r="B4925" s="35" t="s">
        <v>41</v>
      </c>
      <c r="C4925" s="35" t="s">
        <v>14789</v>
      </c>
      <c r="D4925" s="36">
        <v>90151702</v>
      </c>
      <c r="E4925" s="35" t="s">
        <v>2841</v>
      </c>
      <c r="F4925" t="s">
        <v>2882</v>
      </c>
      <c r="G4925" t="s">
        <v>555</v>
      </c>
      <c r="H4925" s="37">
        <v>12711.6</v>
      </c>
      <c r="I4925" s="37">
        <f t="shared" si="97"/>
        <v>12457.368</v>
      </c>
      <c r="J4925" s="35" t="s">
        <v>1395</v>
      </c>
      <c r="K4925" s="35" t="s">
        <v>2841</v>
      </c>
      <c r="L4925" s="33">
        <v>0.02</v>
      </c>
      <c r="M4925" s="21" t="s">
        <v>14848</v>
      </c>
      <c r="N4925" s="35" t="s">
        <v>1396</v>
      </c>
      <c r="O4925" s="45" t="s">
        <v>83</v>
      </c>
      <c r="P4925" s="35" t="s">
        <v>13496</v>
      </c>
    </row>
    <row r="4926" spans="2:16">
      <c r="B4926" s="35" t="s">
        <v>41</v>
      </c>
      <c r="C4926" s="35" t="s">
        <v>14789</v>
      </c>
      <c r="D4926" s="36">
        <v>90151702</v>
      </c>
      <c r="E4926" s="35" t="s">
        <v>2883</v>
      </c>
      <c r="F4926" t="s">
        <v>2924</v>
      </c>
      <c r="G4926" t="s">
        <v>555</v>
      </c>
      <c r="H4926" s="37">
        <v>13359.6</v>
      </c>
      <c r="I4926" s="37">
        <f t="shared" si="97"/>
        <v>13092.407999999999</v>
      </c>
      <c r="J4926" s="35" t="s">
        <v>1395</v>
      </c>
      <c r="K4926" s="35" t="s">
        <v>2883</v>
      </c>
      <c r="L4926" s="33">
        <v>0.02</v>
      </c>
      <c r="M4926" s="21" t="s">
        <v>14848</v>
      </c>
      <c r="N4926" s="35" t="s">
        <v>1396</v>
      </c>
      <c r="O4926" s="45" t="s">
        <v>83</v>
      </c>
      <c r="P4926" s="35" t="s">
        <v>13496</v>
      </c>
    </row>
    <row r="4927" spans="2:16">
      <c r="B4927" s="35" t="s">
        <v>41</v>
      </c>
      <c r="C4927" s="35" t="s">
        <v>14789</v>
      </c>
      <c r="D4927" s="36">
        <v>90151702</v>
      </c>
      <c r="E4927" s="35" t="s">
        <v>2884</v>
      </c>
      <c r="F4927" t="s">
        <v>2925</v>
      </c>
      <c r="G4927" t="s">
        <v>555</v>
      </c>
      <c r="H4927" s="37">
        <v>13683.6</v>
      </c>
      <c r="I4927" s="37">
        <f t="shared" si="97"/>
        <v>13409.928</v>
      </c>
      <c r="J4927" s="35" t="s">
        <v>1395</v>
      </c>
      <c r="K4927" s="35" t="s">
        <v>2884</v>
      </c>
      <c r="L4927" s="33">
        <v>0.02</v>
      </c>
      <c r="M4927" s="21" t="s">
        <v>14848</v>
      </c>
      <c r="N4927" s="35" t="s">
        <v>1396</v>
      </c>
      <c r="O4927" s="45" t="s">
        <v>83</v>
      </c>
      <c r="P4927" s="35" t="s">
        <v>13496</v>
      </c>
    </row>
    <row r="4928" spans="2:16">
      <c r="B4928" s="35" t="s">
        <v>41</v>
      </c>
      <c r="C4928" s="35" t="s">
        <v>14789</v>
      </c>
      <c r="D4928" s="36">
        <v>90151702</v>
      </c>
      <c r="E4928" s="35" t="s">
        <v>2885</v>
      </c>
      <c r="F4928" t="s">
        <v>2926</v>
      </c>
      <c r="G4928" t="s">
        <v>555</v>
      </c>
      <c r="H4928" s="37">
        <v>8154</v>
      </c>
      <c r="I4928" s="37">
        <f t="shared" si="97"/>
        <v>7990.92</v>
      </c>
      <c r="J4928" s="35" t="s">
        <v>1395</v>
      </c>
      <c r="K4928" s="35" t="s">
        <v>2885</v>
      </c>
      <c r="L4928" s="33">
        <v>0.02</v>
      </c>
      <c r="M4928" s="21" t="s">
        <v>14848</v>
      </c>
      <c r="N4928" s="35" t="s">
        <v>1396</v>
      </c>
      <c r="O4928" s="45" t="s">
        <v>83</v>
      </c>
      <c r="P4928" s="35" t="s">
        <v>13496</v>
      </c>
    </row>
    <row r="4929" spans="2:16">
      <c r="B4929" s="35" t="s">
        <v>41</v>
      </c>
      <c r="C4929" s="35" t="s">
        <v>14789</v>
      </c>
      <c r="D4929" s="36">
        <v>90151702</v>
      </c>
      <c r="E4929" s="35" t="s">
        <v>2886</v>
      </c>
      <c r="F4929" t="s">
        <v>2927</v>
      </c>
      <c r="G4929" t="s">
        <v>555</v>
      </c>
      <c r="H4929" s="37">
        <v>24786</v>
      </c>
      <c r="I4929" s="37">
        <f t="shared" si="97"/>
        <v>24290.28</v>
      </c>
      <c r="J4929" s="35" t="s">
        <v>1395</v>
      </c>
      <c r="K4929" s="35" t="s">
        <v>2886</v>
      </c>
      <c r="L4929" s="33">
        <v>0.02</v>
      </c>
      <c r="M4929" s="21" t="s">
        <v>14848</v>
      </c>
      <c r="N4929" s="35" t="s">
        <v>1396</v>
      </c>
      <c r="O4929" s="45" t="s">
        <v>83</v>
      </c>
      <c r="P4929" s="35" t="s">
        <v>13496</v>
      </c>
    </row>
    <row r="4930" spans="2:16">
      <c r="B4930" s="35" t="s">
        <v>41</v>
      </c>
      <c r="C4930" s="35" t="s">
        <v>14789</v>
      </c>
      <c r="D4930" s="36">
        <v>90151702</v>
      </c>
      <c r="E4930" s="35" t="s">
        <v>2887</v>
      </c>
      <c r="F4930" t="s">
        <v>2928</v>
      </c>
      <c r="G4930" t="s">
        <v>555</v>
      </c>
      <c r="H4930" s="37">
        <v>36666</v>
      </c>
      <c r="I4930" s="37">
        <f t="shared" si="97"/>
        <v>35932.68</v>
      </c>
      <c r="J4930" s="35" t="s">
        <v>1395</v>
      </c>
      <c r="K4930" s="35" t="s">
        <v>2887</v>
      </c>
      <c r="L4930" s="33">
        <v>0.02</v>
      </c>
      <c r="M4930" s="21" t="s">
        <v>14848</v>
      </c>
      <c r="N4930" s="35" t="s">
        <v>1396</v>
      </c>
      <c r="O4930" s="45" t="s">
        <v>83</v>
      </c>
      <c r="P4930" s="35" t="s">
        <v>13496</v>
      </c>
    </row>
    <row r="4931" spans="2:16">
      <c r="B4931" s="35" t="s">
        <v>41</v>
      </c>
      <c r="C4931" s="35" t="s">
        <v>14789</v>
      </c>
      <c r="D4931" s="36">
        <v>90151702</v>
      </c>
      <c r="E4931" s="35" t="s">
        <v>2888</v>
      </c>
      <c r="F4931" t="s">
        <v>2929</v>
      </c>
      <c r="G4931" t="s">
        <v>555</v>
      </c>
      <c r="H4931" s="37">
        <v>46818</v>
      </c>
      <c r="I4931" s="37">
        <f t="shared" si="97"/>
        <v>45881.64</v>
      </c>
      <c r="J4931" s="35" t="s">
        <v>1395</v>
      </c>
      <c r="K4931" s="35" t="s">
        <v>2888</v>
      </c>
      <c r="L4931" s="33">
        <v>0.02</v>
      </c>
      <c r="M4931" s="21" t="s">
        <v>14848</v>
      </c>
      <c r="N4931" s="35" t="s">
        <v>1396</v>
      </c>
      <c r="O4931" s="45" t="s">
        <v>83</v>
      </c>
      <c r="P4931" s="35" t="s">
        <v>13496</v>
      </c>
    </row>
    <row r="4932" spans="2:16">
      <c r="B4932" s="35" t="s">
        <v>41</v>
      </c>
      <c r="C4932" s="35" t="s">
        <v>14789</v>
      </c>
      <c r="D4932" s="36">
        <v>90151702</v>
      </c>
      <c r="E4932" s="35" t="s">
        <v>2889</v>
      </c>
      <c r="F4932" t="s">
        <v>2930</v>
      </c>
      <c r="G4932" t="s">
        <v>555</v>
      </c>
      <c r="H4932" s="37">
        <v>297</v>
      </c>
      <c r="I4932" s="37">
        <f t="shared" si="97"/>
        <v>291.06</v>
      </c>
      <c r="J4932" s="35" t="s">
        <v>1395</v>
      </c>
      <c r="K4932" s="35" t="s">
        <v>2889</v>
      </c>
      <c r="L4932" s="33">
        <v>0.02</v>
      </c>
      <c r="M4932" s="21" t="s">
        <v>14848</v>
      </c>
      <c r="N4932" s="35" t="s">
        <v>1396</v>
      </c>
      <c r="O4932" s="45" t="s">
        <v>83</v>
      </c>
      <c r="P4932" s="35" t="s">
        <v>13496</v>
      </c>
    </row>
    <row r="4933" spans="2:16">
      <c r="B4933" s="35" t="s">
        <v>41</v>
      </c>
      <c r="C4933" s="35" t="s">
        <v>14789</v>
      </c>
      <c r="D4933" s="36">
        <v>90151702</v>
      </c>
      <c r="E4933" s="35" t="s">
        <v>2890</v>
      </c>
      <c r="F4933" t="s">
        <v>2931</v>
      </c>
      <c r="G4933" t="s">
        <v>555</v>
      </c>
      <c r="H4933" s="37">
        <v>621</v>
      </c>
      <c r="I4933" s="37">
        <f t="shared" si="97"/>
        <v>608.58000000000004</v>
      </c>
      <c r="J4933" s="35" t="s">
        <v>1395</v>
      </c>
      <c r="K4933" s="35" t="s">
        <v>2890</v>
      </c>
      <c r="L4933" s="33">
        <v>0.02</v>
      </c>
      <c r="M4933" s="21" t="s">
        <v>14848</v>
      </c>
      <c r="N4933" s="35" t="s">
        <v>1396</v>
      </c>
      <c r="O4933" s="45" t="s">
        <v>83</v>
      </c>
      <c r="P4933" s="35" t="s">
        <v>13496</v>
      </c>
    </row>
    <row r="4934" spans="2:16">
      <c r="B4934" s="35" t="s">
        <v>41</v>
      </c>
      <c r="C4934" s="35" t="s">
        <v>14789</v>
      </c>
      <c r="D4934" s="36">
        <v>90151702</v>
      </c>
      <c r="E4934" s="35" t="s">
        <v>2891</v>
      </c>
      <c r="F4934" t="s">
        <v>2932</v>
      </c>
      <c r="G4934" t="s">
        <v>555</v>
      </c>
      <c r="H4934" s="37">
        <v>14693.4</v>
      </c>
      <c r="I4934" s="37">
        <f t="shared" si="97"/>
        <v>14399.531999999999</v>
      </c>
      <c r="J4934" s="35" t="s">
        <v>1395</v>
      </c>
      <c r="K4934" s="35" t="s">
        <v>2891</v>
      </c>
      <c r="L4934" s="33">
        <v>0.02</v>
      </c>
      <c r="M4934" s="21" t="s">
        <v>14848</v>
      </c>
      <c r="N4934" s="35" t="s">
        <v>1396</v>
      </c>
      <c r="O4934" s="45" t="s">
        <v>83</v>
      </c>
      <c r="P4934" s="35" t="s">
        <v>13496</v>
      </c>
    </row>
    <row r="4935" spans="2:16">
      <c r="B4935" s="35" t="s">
        <v>41</v>
      </c>
      <c r="C4935" s="35" t="s">
        <v>14789</v>
      </c>
      <c r="D4935" s="36">
        <v>90151702</v>
      </c>
      <c r="E4935" s="35" t="s">
        <v>2892</v>
      </c>
      <c r="F4935" t="s">
        <v>2933</v>
      </c>
      <c r="G4935" t="s">
        <v>555</v>
      </c>
      <c r="H4935" s="37">
        <v>14693.4</v>
      </c>
      <c r="I4935" s="37">
        <f t="shared" si="97"/>
        <v>14399.531999999999</v>
      </c>
      <c r="J4935" s="35" t="s">
        <v>1395</v>
      </c>
      <c r="K4935" s="35" t="s">
        <v>2892</v>
      </c>
      <c r="L4935" s="33">
        <v>0.02</v>
      </c>
      <c r="M4935" s="21" t="s">
        <v>14848</v>
      </c>
      <c r="N4935" s="35" t="s">
        <v>1396</v>
      </c>
      <c r="O4935" s="45" t="s">
        <v>83</v>
      </c>
      <c r="P4935" s="35" t="s">
        <v>13496</v>
      </c>
    </row>
    <row r="4936" spans="2:16">
      <c r="B4936" s="35" t="s">
        <v>41</v>
      </c>
      <c r="C4936" s="35" t="s">
        <v>14789</v>
      </c>
      <c r="D4936" s="36">
        <v>90151702</v>
      </c>
      <c r="E4936" s="35" t="s">
        <v>2893</v>
      </c>
      <c r="F4936" t="s">
        <v>2934</v>
      </c>
      <c r="G4936" t="s">
        <v>555</v>
      </c>
      <c r="H4936" s="37">
        <v>17631</v>
      </c>
      <c r="I4936" s="37">
        <f t="shared" si="97"/>
        <v>17278.38</v>
      </c>
      <c r="J4936" s="35" t="s">
        <v>1395</v>
      </c>
      <c r="K4936" s="35" t="s">
        <v>2893</v>
      </c>
      <c r="L4936" s="33">
        <v>0.02</v>
      </c>
      <c r="M4936" s="21" t="s">
        <v>14848</v>
      </c>
      <c r="N4936" s="35" t="s">
        <v>1396</v>
      </c>
      <c r="O4936" s="45" t="s">
        <v>83</v>
      </c>
      <c r="P4936" s="35" t="s">
        <v>13496</v>
      </c>
    </row>
    <row r="4937" spans="2:16">
      <c r="B4937" s="35" t="s">
        <v>41</v>
      </c>
      <c r="C4937" s="35" t="s">
        <v>14789</v>
      </c>
      <c r="D4937" s="36">
        <v>90151702</v>
      </c>
      <c r="E4937" s="35" t="s">
        <v>2894</v>
      </c>
      <c r="F4937" t="s">
        <v>2935</v>
      </c>
      <c r="G4937" t="s">
        <v>555</v>
      </c>
      <c r="H4937" s="37">
        <v>15665.4</v>
      </c>
      <c r="I4937" s="37">
        <f t="shared" si="97"/>
        <v>15352.091999999999</v>
      </c>
      <c r="J4937" s="35" t="s">
        <v>1395</v>
      </c>
      <c r="K4937" s="35" t="s">
        <v>2894</v>
      </c>
      <c r="L4937" s="33">
        <v>0.02</v>
      </c>
      <c r="M4937" s="21" t="s">
        <v>14848</v>
      </c>
      <c r="N4937" s="35" t="s">
        <v>1396</v>
      </c>
      <c r="O4937" s="45" t="s">
        <v>83</v>
      </c>
      <c r="P4937" s="35" t="s">
        <v>13496</v>
      </c>
    </row>
    <row r="4938" spans="2:16">
      <c r="B4938" s="35" t="s">
        <v>41</v>
      </c>
      <c r="C4938" s="35" t="s">
        <v>14789</v>
      </c>
      <c r="D4938" s="36">
        <v>90151702</v>
      </c>
      <c r="E4938" s="35" t="s">
        <v>2895</v>
      </c>
      <c r="F4938" t="s">
        <v>2932</v>
      </c>
      <c r="G4938" t="s">
        <v>555</v>
      </c>
      <c r="H4938" s="37">
        <v>19110.599999999999</v>
      </c>
      <c r="I4938" s="37">
        <f t="shared" si="97"/>
        <v>18728.387999999999</v>
      </c>
      <c r="J4938" s="35" t="s">
        <v>1395</v>
      </c>
      <c r="K4938" s="35" t="s">
        <v>2895</v>
      </c>
      <c r="L4938" s="33">
        <v>0.02</v>
      </c>
      <c r="M4938" s="21" t="s">
        <v>14848</v>
      </c>
      <c r="N4938" s="35" t="s">
        <v>1396</v>
      </c>
      <c r="O4938" s="45" t="s">
        <v>83</v>
      </c>
      <c r="P4938" s="35" t="s">
        <v>13496</v>
      </c>
    </row>
    <row r="4939" spans="2:16">
      <c r="B4939" s="35" t="s">
        <v>41</v>
      </c>
      <c r="C4939" s="35" t="s">
        <v>14789</v>
      </c>
      <c r="D4939" s="36">
        <v>90151702</v>
      </c>
      <c r="E4939" s="35" t="s">
        <v>2896</v>
      </c>
      <c r="F4939" t="s">
        <v>2932</v>
      </c>
      <c r="G4939" t="s">
        <v>555</v>
      </c>
      <c r="H4939" s="37">
        <v>19110.599999999999</v>
      </c>
      <c r="I4939" s="37">
        <f t="shared" si="97"/>
        <v>18728.387999999999</v>
      </c>
      <c r="J4939" s="35" t="s">
        <v>1395</v>
      </c>
      <c r="K4939" s="35" t="s">
        <v>2896</v>
      </c>
      <c r="L4939" s="33">
        <v>0.02</v>
      </c>
      <c r="M4939" s="21" t="s">
        <v>14848</v>
      </c>
      <c r="N4939" s="35" t="s">
        <v>1396</v>
      </c>
      <c r="O4939" s="45" t="s">
        <v>83</v>
      </c>
      <c r="P4939" s="35" t="s">
        <v>13496</v>
      </c>
    </row>
    <row r="4940" spans="2:16">
      <c r="B4940" s="35" t="s">
        <v>41</v>
      </c>
      <c r="C4940" s="35" t="s">
        <v>14789</v>
      </c>
      <c r="D4940" s="36">
        <v>90151702</v>
      </c>
      <c r="E4940" s="35" t="s">
        <v>2897</v>
      </c>
      <c r="F4940" t="s">
        <v>2932</v>
      </c>
      <c r="G4940" t="s">
        <v>555</v>
      </c>
      <c r="H4940" s="37">
        <v>19434.599999999999</v>
      </c>
      <c r="I4940" s="37">
        <f t="shared" si="97"/>
        <v>19045.907999999999</v>
      </c>
      <c r="J4940" s="35" t="s">
        <v>1395</v>
      </c>
      <c r="K4940" s="35" t="s">
        <v>2897</v>
      </c>
      <c r="L4940" s="33">
        <v>0.02</v>
      </c>
      <c r="M4940" s="21" t="s">
        <v>14848</v>
      </c>
      <c r="N4940" s="35" t="s">
        <v>1396</v>
      </c>
      <c r="O4940" s="45" t="s">
        <v>83</v>
      </c>
      <c r="P4940" s="35" t="s">
        <v>13496</v>
      </c>
    </row>
    <row r="4941" spans="2:16">
      <c r="B4941" s="35" t="s">
        <v>41</v>
      </c>
      <c r="C4941" s="35" t="s">
        <v>14789</v>
      </c>
      <c r="D4941" s="36">
        <v>90151702</v>
      </c>
      <c r="E4941" s="35" t="s">
        <v>2898</v>
      </c>
      <c r="F4941" t="s">
        <v>2932</v>
      </c>
      <c r="G4941" t="s">
        <v>555</v>
      </c>
      <c r="H4941" s="37">
        <v>19434.599999999999</v>
      </c>
      <c r="I4941" s="37">
        <f t="shared" si="97"/>
        <v>19045.907999999999</v>
      </c>
      <c r="J4941" s="35" t="s">
        <v>1395</v>
      </c>
      <c r="K4941" s="35" t="s">
        <v>2898</v>
      </c>
      <c r="L4941" s="33">
        <v>0.02</v>
      </c>
      <c r="M4941" s="21" t="s">
        <v>14848</v>
      </c>
      <c r="N4941" s="35" t="s">
        <v>1396</v>
      </c>
      <c r="O4941" s="45" t="s">
        <v>83</v>
      </c>
      <c r="P4941" s="35" t="s">
        <v>13496</v>
      </c>
    </row>
    <row r="4942" spans="2:16">
      <c r="B4942" s="35" t="s">
        <v>41</v>
      </c>
      <c r="C4942" s="35" t="s">
        <v>14789</v>
      </c>
      <c r="D4942" s="36">
        <v>90151702</v>
      </c>
      <c r="E4942" s="35" t="s">
        <v>2899</v>
      </c>
      <c r="F4942" t="s">
        <v>2932</v>
      </c>
      <c r="G4942" t="s">
        <v>555</v>
      </c>
      <c r="H4942" s="37">
        <v>19434.599999999999</v>
      </c>
      <c r="I4942" s="37">
        <f t="shared" si="97"/>
        <v>19045.907999999999</v>
      </c>
      <c r="J4942" s="35" t="s">
        <v>1395</v>
      </c>
      <c r="K4942" s="35" t="s">
        <v>2899</v>
      </c>
      <c r="L4942" s="33">
        <v>0.02</v>
      </c>
      <c r="M4942" s="21" t="s">
        <v>14848</v>
      </c>
      <c r="N4942" s="35" t="s">
        <v>1396</v>
      </c>
      <c r="O4942" s="45" t="s">
        <v>83</v>
      </c>
      <c r="P4942" s="35" t="s">
        <v>13496</v>
      </c>
    </row>
    <row r="4943" spans="2:16">
      <c r="B4943" s="35" t="s">
        <v>41</v>
      </c>
      <c r="C4943" s="35" t="s">
        <v>14789</v>
      </c>
      <c r="D4943" s="36">
        <v>90151702</v>
      </c>
      <c r="E4943" s="35" t="s">
        <v>2900</v>
      </c>
      <c r="F4943" t="s">
        <v>2932</v>
      </c>
      <c r="G4943" t="s">
        <v>555</v>
      </c>
      <c r="H4943" s="37">
        <v>19434.599999999999</v>
      </c>
      <c r="I4943" s="37">
        <f t="shared" si="97"/>
        <v>19045.907999999999</v>
      </c>
      <c r="J4943" s="35" t="s">
        <v>1395</v>
      </c>
      <c r="K4943" s="35" t="s">
        <v>2900</v>
      </c>
      <c r="L4943" s="33">
        <v>0.02</v>
      </c>
      <c r="M4943" s="21" t="s">
        <v>14848</v>
      </c>
      <c r="N4943" s="35" t="s">
        <v>1396</v>
      </c>
      <c r="O4943" s="45" t="s">
        <v>83</v>
      </c>
      <c r="P4943" s="35" t="s">
        <v>13496</v>
      </c>
    </row>
    <row r="4944" spans="2:16">
      <c r="B4944" s="35" t="s">
        <v>41</v>
      </c>
      <c r="C4944" s="35" t="s">
        <v>14789</v>
      </c>
      <c r="D4944" s="36">
        <v>90151702</v>
      </c>
      <c r="E4944" s="35" t="s">
        <v>2901</v>
      </c>
      <c r="F4944" t="s">
        <v>2936</v>
      </c>
      <c r="G4944" t="s">
        <v>555</v>
      </c>
      <c r="H4944" s="37">
        <v>9180</v>
      </c>
      <c r="I4944" s="37">
        <f t="shared" si="97"/>
        <v>8996.4</v>
      </c>
      <c r="J4944" s="35" t="s">
        <v>1395</v>
      </c>
      <c r="K4944" s="35" t="s">
        <v>2901</v>
      </c>
      <c r="L4944" s="33">
        <v>0.02</v>
      </c>
      <c r="M4944" s="21" t="s">
        <v>14848</v>
      </c>
      <c r="N4944" s="35" t="s">
        <v>1396</v>
      </c>
      <c r="O4944" s="45" t="s">
        <v>83</v>
      </c>
      <c r="P4944" s="35" t="s">
        <v>13496</v>
      </c>
    </row>
    <row r="4945" spans="2:16">
      <c r="B4945" s="35" t="s">
        <v>41</v>
      </c>
      <c r="C4945" s="35" t="s">
        <v>14789</v>
      </c>
      <c r="D4945" s="36">
        <v>90151702</v>
      </c>
      <c r="E4945" s="35" t="s">
        <v>2902</v>
      </c>
      <c r="F4945" t="s">
        <v>2937</v>
      </c>
      <c r="G4945" t="s">
        <v>555</v>
      </c>
      <c r="H4945" s="37">
        <v>12285</v>
      </c>
      <c r="I4945" s="37">
        <f t="shared" si="97"/>
        <v>12039.3</v>
      </c>
      <c r="J4945" s="35" t="s">
        <v>1395</v>
      </c>
      <c r="K4945" s="35" t="s">
        <v>2902</v>
      </c>
      <c r="L4945" s="33">
        <v>0.02</v>
      </c>
      <c r="M4945" s="21" t="s">
        <v>14848</v>
      </c>
      <c r="N4945" s="35" t="s">
        <v>1396</v>
      </c>
      <c r="O4945" s="45" t="s">
        <v>83</v>
      </c>
      <c r="P4945" s="35" t="s">
        <v>13496</v>
      </c>
    </row>
    <row r="4946" spans="2:16">
      <c r="B4946" s="35" t="s">
        <v>41</v>
      </c>
      <c r="C4946" s="35" t="s">
        <v>14789</v>
      </c>
      <c r="D4946" s="36">
        <v>90151702</v>
      </c>
      <c r="E4946" s="35" t="s">
        <v>2903</v>
      </c>
      <c r="F4946" t="s">
        <v>2937</v>
      </c>
      <c r="G4946" t="s">
        <v>555</v>
      </c>
      <c r="H4946" s="37">
        <v>12285</v>
      </c>
      <c r="I4946" s="37">
        <f t="shared" si="97"/>
        <v>12039.3</v>
      </c>
      <c r="J4946" s="35" t="s">
        <v>1395</v>
      </c>
      <c r="K4946" s="35" t="s">
        <v>2903</v>
      </c>
      <c r="L4946" s="33">
        <v>0.02</v>
      </c>
      <c r="M4946" s="21" t="s">
        <v>14848</v>
      </c>
      <c r="N4946" s="35" t="s">
        <v>1396</v>
      </c>
      <c r="O4946" s="45" t="s">
        <v>83</v>
      </c>
      <c r="P4946" s="35" t="s">
        <v>13496</v>
      </c>
    </row>
    <row r="4947" spans="2:16">
      <c r="B4947" s="35" t="s">
        <v>41</v>
      </c>
      <c r="C4947" s="35" t="s">
        <v>14789</v>
      </c>
      <c r="D4947" s="36">
        <v>90151702</v>
      </c>
      <c r="E4947" s="35" t="s">
        <v>2904</v>
      </c>
      <c r="F4947" t="s">
        <v>2938</v>
      </c>
      <c r="G4947" t="s">
        <v>555</v>
      </c>
      <c r="H4947" s="37">
        <v>12906</v>
      </c>
      <c r="I4947" s="37">
        <f t="shared" si="97"/>
        <v>12647.88</v>
      </c>
      <c r="J4947" s="35" t="s">
        <v>1395</v>
      </c>
      <c r="K4947" s="35" t="s">
        <v>2904</v>
      </c>
      <c r="L4947" s="33">
        <v>0.02</v>
      </c>
      <c r="M4947" s="21" t="s">
        <v>14848</v>
      </c>
      <c r="N4947" s="35" t="s">
        <v>1396</v>
      </c>
      <c r="O4947" s="45" t="s">
        <v>83</v>
      </c>
      <c r="P4947" s="35" t="s">
        <v>13496</v>
      </c>
    </row>
    <row r="4948" spans="2:16">
      <c r="B4948" s="35" t="s">
        <v>41</v>
      </c>
      <c r="C4948" s="35" t="s">
        <v>14789</v>
      </c>
      <c r="D4948" s="36">
        <v>90151702</v>
      </c>
      <c r="E4948" s="35" t="s">
        <v>2905</v>
      </c>
      <c r="F4948" t="s">
        <v>2939</v>
      </c>
      <c r="G4948" t="s">
        <v>555</v>
      </c>
      <c r="H4948" s="37">
        <v>12906</v>
      </c>
      <c r="I4948" s="37">
        <f t="shared" si="97"/>
        <v>12647.88</v>
      </c>
      <c r="J4948" s="35" t="s">
        <v>1395</v>
      </c>
      <c r="K4948" s="35" t="s">
        <v>2905</v>
      </c>
      <c r="L4948" s="33">
        <v>0.02</v>
      </c>
      <c r="M4948" s="21" t="s">
        <v>14848</v>
      </c>
      <c r="N4948" s="35" t="s">
        <v>1396</v>
      </c>
      <c r="O4948" s="45" t="s">
        <v>83</v>
      </c>
      <c r="P4948" s="35" t="s">
        <v>13496</v>
      </c>
    </row>
    <row r="4949" spans="2:16">
      <c r="B4949" s="35" t="s">
        <v>41</v>
      </c>
      <c r="C4949" s="35" t="s">
        <v>14789</v>
      </c>
      <c r="D4949" s="36">
        <v>90151702</v>
      </c>
      <c r="E4949" s="35" t="s">
        <v>2906</v>
      </c>
      <c r="F4949" t="s">
        <v>2940</v>
      </c>
      <c r="G4949" t="s">
        <v>555</v>
      </c>
      <c r="H4949" s="37">
        <v>16432.2</v>
      </c>
      <c r="I4949" s="37">
        <f t="shared" si="97"/>
        <v>16103.556</v>
      </c>
      <c r="J4949" s="35" t="s">
        <v>1395</v>
      </c>
      <c r="K4949" s="35" t="s">
        <v>2906</v>
      </c>
      <c r="L4949" s="33">
        <v>0.02</v>
      </c>
      <c r="M4949" s="21" t="s">
        <v>14848</v>
      </c>
      <c r="N4949" s="35" t="s">
        <v>1396</v>
      </c>
      <c r="O4949" s="45" t="s">
        <v>83</v>
      </c>
      <c r="P4949" s="35" t="s">
        <v>13496</v>
      </c>
    </row>
    <row r="4950" spans="2:16">
      <c r="B4950" s="35" t="s">
        <v>41</v>
      </c>
      <c r="C4950" s="35" t="s">
        <v>14789</v>
      </c>
      <c r="D4950" s="36">
        <v>90151702</v>
      </c>
      <c r="E4950" s="35" t="s">
        <v>2907</v>
      </c>
      <c r="F4950" t="s">
        <v>2940</v>
      </c>
      <c r="G4950" t="s">
        <v>555</v>
      </c>
      <c r="H4950" s="37">
        <v>16432.2</v>
      </c>
      <c r="I4950" s="37">
        <f t="shared" si="97"/>
        <v>16103.556</v>
      </c>
      <c r="J4950" s="35" t="s">
        <v>1395</v>
      </c>
      <c r="K4950" s="35" t="s">
        <v>2907</v>
      </c>
      <c r="L4950" s="33">
        <v>0.02</v>
      </c>
      <c r="M4950" s="21" t="s">
        <v>14848</v>
      </c>
      <c r="N4950" s="35" t="s">
        <v>1396</v>
      </c>
      <c r="O4950" s="45" t="s">
        <v>83</v>
      </c>
      <c r="P4950" s="35" t="s">
        <v>13496</v>
      </c>
    </row>
    <row r="4951" spans="2:16">
      <c r="B4951" s="35" t="s">
        <v>41</v>
      </c>
      <c r="C4951" s="35" t="s">
        <v>14789</v>
      </c>
      <c r="D4951" s="36">
        <v>90151702</v>
      </c>
      <c r="E4951" s="35" t="s">
        <v>2908</v>
      </c>
      <c r="F4951" t="s">
        <v>2941</v>
      </c>
      <c r="G4951" t="s">
        <v>555</v>
      </c>
      <c r="H4951" s="37">
        <v>14418</v>
      </c>
      <c r="I4951" s="37">
        <f t="shared" si="97"/>
        <v>14129.64</v>
      </c>
      <c r="J4951" s="35" t="s">
        <v>1395</v>
      </c>
      <c r="K4951" s="35" t="s">
        <v>2908</v>
      </c>
      <c r="L4951" s="33">
        <v>0.02</v>
      </c>
      <c r="M4951" s="21" t="s">
        <v>14848</v>
      </c>
      <c r="N4951" s="35" t="s">
        <v>1396</v>
      </c>
      <c r="O4951" s="45" t="s">
        <v>83</v>
      </c>
      <c r="P4951" s="35" t="s">
        <v>13496</v>
      </c>
    </row>
    <row r="4952" spans="2:16">
      <c r="B4952" s="35" t="s">
        <v>41</v>
      </c>
      <c r="C4952" s="35" t="s">
        <v>14789</v>
      </c>
      <c r="D4952" s="36">
        <v>90151702</v>
      </c>
      <c r="E4952" s="35" t="s">
        <v>2909</v>
      </c>
      <c r="F4952" t="s">
        <v>2942</v>
      </c>
      <c r="G4952" t="s">
        <v>555</v>
      </c>
      <c r="H4952" s="37">
        <v>14466.6</v>
      </c>
      <c r="I4952" s="37">
        <f t="shared" si="97"/>
        <v>14177.268</v>
      </c>
      <c r="J4952" s="35" t="s">
        <v>1395</v>
      </c>
      <c r="K4952" s="35" t="s">
        <v>2909</v>
      </c>
      <c r="L4952" s="33">
        <v>0.02</v>
      </c>
      <c r="M4952" s="21" t="s">
        <v>14848</v>
      </c>
      <c r="N4952" s="35" t="s">
        <v>1396</v>
      </c>
      <c r="O4952" s="45" t="s">
        <v>83</v>
      </c>
      <c r="P4952" s="35" t="s">
        <v>13496</v>
      </c>
    </row>
    <row r="4953" spans="2:16">
      <c r="B4953" s="35" t="s">
        <v>41</v>
      </c>
      <c r="C4953" s="35" t="s">
        <v>14789</v>
      </c>
      <c r="D4953" s="36">
        <v>90151702</v>
      </c>
      <c r="E4953" s="35" t="s">
        <v>2910</v>
      </c>
      <c r="F4953" t="s">
        <v>2943</v>
      </c>
      <c r="G4953" t="s">
        <v>555</v>
      </c>
      <c r="H4953" s="37">
        <v>13986</v>
      </c>
      <c r="I4953" s="37">
        <f t="shared" si="97"/>
        <v>13706.28</v>
      </c>
      <c r="J4953" s="35" t="s">
        <v>1395</v>
      </c>
      <c r="K4953" s="35" t="s">
        <v>2910</v>
      </c>
      <c r="L4953" s="33">
        <v>0.02</v>
      </c>
      <c r="M4953" s="21" t="s">
        <v>14848</v>
      </c>
      <c r="N4953" s="35" t="s">
        <v>1396</v>
      </c>
      <c r="O4953" s="45" t="s">
        <v>83</v>
      </c>
      <c r="P4953" s="35" t="s">
        <v>13496</v>
      </c>
    </row>
    <row r="4954" spans="2:16">
      <c r="B4954" s="35" t="s">
        <v>41</v>
      </c>
      <c r="C4954" s="35" t="s">
        <v>14789</v>
      </c>
      <c r="D4954" s="36">
        <v>90151702</v>
      </c>
      <c r="E4954" s="35" t="s">
        <v>2911</v>
      </c>
      <c r="F4954" t="s">
        <v>2943</v>
      </c>
      <c r="G4954" t="s">
        <v>555</v>
      </c>
      <c r="H4954" s="37">
        <v>13986</v>
      </c>
      <c r="I4954" s="37">
        <f t="shared" si="97"/>
        <v>13706.28</v>
      </c>
      <c r="J4954" s="35" t="s">
        <v>1395</v>
      </c>
      <c r="K4954" s="35" t="s">
        <v>2911</v>
      </c>
      <c r="L4954" s="33">
        <v>0.02</v>
      </c>
      <c r="M4954" s="21" t="s">
        <v>14848</v>
      </c>
      <c r="N4954" s="35" t="s">
        <v>1396</v>
      </c>
      <c r="O4954" s="45" t="s">
        <v>83</v>
      </c>
      <c r="P4954" s="35" t="s">
        <v>13496</v>
      </c>
    </row>
    <row r="4955" spans="2:16">
      <c r="B4955" s="35" t="s">
        <v>41</v>
      </c>
      <c r="C4955" s="35" t="s">
        <v>14789</v>
      </c>
      <c r="D4955" s="36">
        <v>90151702</v>
      </c>
      <c r="E4955" s="35" t="s">
        <v>2912</v>
      </c>
      <c r="F4955" t="s">
        <v>2943</v>
      </c>
      <c r="G4955" t="s">
        <v>555</v>
      </c>
      <c r="H4955" s="37">
        <v>13986</v>
      </c>
      <c r="I4955" s="37">
        <f t="shared" ref="I4955:I5018" si="98">H4955*0.98</f>
        <v>13706.28</v>
      </c>
      <c r="J4955" s="35" t="s">
        <v>1395</v>
      </c>
      <c r="K4955" s="35" t="s">
        <v>2912</v>
      </c>
      <c r="L4955" s="33">
        <v>0.02</v>
      </c>
      <c r="M4955" s="21" t="s">
        <v>14848</v>
      </c>
      <c r="N4955" s="35" t="s">
        <v>1396</v>
      </c>
      <c r="O4955" s="45" t="s">
        <v>83</v>
      </c>
      <c r="P4955" s="35" t="s">
        <v>13496</v>
      </c>
    </row>
    <row r="4956" spans="2:16">
      <c r="B4956" s="35" t="s">
        <v>41</v>
      </c>
      <c r="C4956" s="35" t="s">
        <v>14789</v>
      </c>
      <c r="D4956" s="36">
        <v>90151702</v>
      </c>
      <c r="E4956" s="35" t="s">
        <v>2913</v>
      </c>
      <c r="F4956" t="s">
        <v>2944</v>
      </c>
      <c r="G4956" t="s">
        <v>555</v>
      </c>
      <c r="H4956" s="37">
        <v>7462.8</v>
      </c>
      <c r="I4956" s="37">
        <f t="shared" si="98"/>
        <v>7313.5439999999999</v>
      </c>
      <c r="J4956" s="35" t="s">
        <v>1395</v>
      </c>
      <c r="K4956" s="35" t="s">
        <v>2913</v>
      </c>
      <c r="L4956" s="33">
        <v>0.02</v>
      </c>
      <c r="M4956" s="21" t="s">
        <v>14848</v>
      </c>
      <c r="N4956" s="35" t="s">
        <v>1396</v>
      </c>
      <c r="O4956" s="45" t="s">
        <v>83</v>
      </c>
      <c r="P4956" s="35" t="s">
        <v>13496</v>
      </c>
    </row>
    <row r="4957" spans="2:16">
      <c r="B4957" s="35" t="s">
        <v>41</v>
      </c>
      <c r="C4957" s="35" t="s">
        <v>14789</v>
      </c>
      <c r="D4957" s="36">
        <v>90151702</v>
      </c>
      <c r="E4957" s="35" t="s">
        <v>2914</v>
      </c>
      <c r="F4957" t="s">
        <v>2944</v>
      </c>
      <c r="G4957" t="s">
        <v>555</v>
      </c>
      <c r="H4957" s="37">
        <v>7786.8</v>
      </c>
      <c r="I4957" s="37">
        <f t="shared" si="98"/>
        <v>7631.0640000000003</v>
      </c>
      <c r="J4957" s="35" t="s">
        <v>1395</v>
      </c>
      <c r="K4957" s="35" t="s">
        <v>2914</v>
      </c>
      <c r="L4957" s="33">
        <v>0.02</v>
      </c>
      <c r="M4957" s="21" t="s">
        <v>14848</v>
      </c>
      <c r="N4957" s="35" t="s">
        <v>1396</v>
      </c>
      <c r="O4957" s="45" t="s">
        <v>83</v>
      </c>
      <c r="P4957" s="35" t="s">
        <v>13496</v>
      </c>
    </row>
    <row r="4958" spans="2:16">
      <c r="B4958" s="35" t="s">
        <v>41</v>
      </c>
      <c r="C4958" s="35" t="s">
        <v>14789</v>
      </c>
      <c r="D4958" s="36">
        <v>90151702</v>
      </c>
      <c r="E4958" s="35" t="s">
        <v>2915</v>
      </c>
      <c r="F4958" t="s">
        <v>2944</v>
      </c>
      <c r="G4958" t="s">
        <v>555</v>
      </c>
      <c r="H4958" s="37">
        <v>7786.8</v>
      </c>
      <c r="I4958" s="37">
        <f t="shared" si="98"/>
        <v>7631.0640000000003</v>
      </c>
      <c r="J4958" s="35" t="s">
        <v>1395</v>
      </c>
      <c r="K4958" s="35" t="s">
        <v>2915</v>
      </c>
      <c r="L4958" s="33">
        <v>0.02</v>
      </c>
      <c r="M4958" s="21" t="s">
        <v>14848</v>
      </c>
      <c r="N4958" s="35" t="s">
        <v>1396</v>
      </c>
      <c r="O4958" s="45" t="s">
        <v>83</v>
      </c>
      <c r="P4958" s="35" t="s">
        <v>13496</v>
      </c>
    </row>
    <row r="4959" spans="2:16">
      <c r="B4959" s="35" t="s">
        <v>41</v>
      </c>
      <c r="C4959" s="35" t="s">
        <v>14789</v>
      </c>
      <c r="D4959" s="36">
        <v>90151702</v>
      </c>
      <c r="E4959" s="35" t="s">
        <v>2916</v>
      </c>
      <c r="F4959" t="s">
        <v>2943</v>
      </c>
      <c r="G4959" t="s">
        <v>555</v>
      </c>
      <c r="H4959" s="37">
        <v>13986</v>
      </c>
      <c r="I4959" s="37">
        <f t="shared" si="98"/>
        <v>13706.28</v>
      </c>
      <c r="J4959" s="35" t="s">
        <v>1395</v>
      </c>
      <c r="K4959" s="35" t="s">
        <v>2916</v>
      </c>
      <c r="L4959" s="33">
        <v>0.02</v>
      </c>
      <c r="M4959" s="21" t="s">
        <v>14848</v>
      </c>
      <c r="N4959" s="35" t="s">
        <v>1396</v>
      </c>
      <c r="O4959" s="45" t="s">
        <v>83</v>
      </c>
      <c r="P4959" s="35" t="s">
        <v>13496</v>
      </c>
    </row>
    <row r="4960" spans="2:16">
      <c r="B4960" s="35" t="s">
        <v>41</v>
      </c>
      <c r="C4960" s="35" t="s">
        <v>14789</v>
      </c>
      <c r="D4960" s="36">
        <v>90151702</v>
      </c>
      <c r="E4960" s="35" t="s">
        <v>2917</v>
      </c>
      <c r="F4960" t="s">
        <v>2945</v>
      </c>
      <c r="G4960" t="s">
        <v>555</v>
      </c>
      <c r="H4960" s="37">
        <v>12690</v>
      </c>
      <c r="I4960" s="37">
        <f t="shared" si="98"/>
        <v>12436.199999999999</v>
      </c>
      <c r="J4960" s="35" t="s">
        <v>1395</v>
      </c>
      <c r="K4960" s="35" t="s">
        <v>2917</v>
      </c>
      <c r="L4960" s="33">
        <v>0.02</v>
      </c>
      <c r="M4960" s="21" t="s">
        <v>14848</v>
      </c>
      <c r="N4960" s="35" t="s">
        <v>1396</v>
      </c>
      <c r="O4960" s="45" t="s">
        <v>83</v>
      </c>
      <c r="P4960" s="35" t="s">
        <v>13496</v>
      </c>
    </row>
    <row r="4961" spans="2:16">
      <c r="B4961" s="35" t="s">
        <v>41</v>
      </c>
      <c r="C4961" s="35" t="s">
        <v>14789</v>
      </c>
      <c r="D4961" s="36">
        <v>90151702</v>
      </c>
      <c r="E4961" s="35" t="s">
        <v>2918</v>
      </c>
      <c r="F4961" t="s">
        <v>2943</v>
      </c>
      <c r="G4961" t="s">
        <v>555</v>
      </c>
      <c r="H4961" s="37">
        <v>12906</v>
      </c>
      <c r="I4961" s="37">
        <f t="shared" si="98"/>
        <v>12647.88</v>
      </c>
      <c r="J4961" s="35" t="s">
        <v>1395</v>
      </c>
      <c r="K4961" s="35" t="s">
        <v>2918</v>
      </c>
      <c r="L4961" s="33">
        <v>0.02</v>
      </c>
      <c r="M4961" s="21" t="s">
        <v>14848</v>
      </c>
      <c r="N4961" s="35" t="s">
        <v>1396</v>
      </c>
      <c r="O4961" s="45" t="s">
        <v>83</v>
      </c>
      <c r="P4961" s="35" t="s">
        <v>13496</v>
      </c>
    </row>
    <row r="4962" spans="2:16">
      <c r="B4962" s="35" t="s">
        <v>41</v>
      </c>
      <c r="C4962" s="35" t="s">
        <v>14789</v>
      </c>
      <c r="D4962" s="36">
        <v>90151702</v>
      </c>
      <c r="E4962" s="35" t="s">
        <v>2919</v>
      </c>
      <c r="F4962" t="s">
        <v>2943</v>
      </c>
      <c r="G4962" t="s">
        <v>555</v>
      </c>
      <c r="H4962" s="37">
        <v>14034.6</v>
      </c>
      <c r="I4962" s="37">
        <f t="shared" si="98"/>
        <v>13753.907999999999</v>
      </c>
      <c r="J4962" s="35" t="s">
        <v>1395</v>
      </c>
      <c r="K4962" s="35" t="s">
        <v>2919</v>
      </c>
      <c r="L4962" s="33">
        <v>0.02</v>
      </c>
      <c r="M4962" s="21" t="s">
        <v>14848</v>
      </c>
      <c r="N4962" s="35" t="s">
        <v>1396</v>
      </c>
      <c r="O4962" s="45" t="s">
        <v>83</v>
      </c>
      <c r="P4962" s="35" t="s">
        <v>13496</v>
      </c>
    </row>
    <row r="4963" spans="2:16">
      <c r="B4963" s="35" t="s">
        <v>41</v>
      </c>
      <c r="C4963" s="35" t="s">
        <v>14789</v>
      </c>
      <c r="D4963" s="36">
        <v>90151702</v>
      </c>
      <c r="E4963" s="35" t="s">
        <v>2920</v>
      </c>
      <c r="F4963" t="s">
        <v>2943</v>
      </c>
      <c r="G4963" t="s">
        <v>555</v>
      </c>
      <c r="H4963" s="37">
        <v>16011</v>
      </c>
      <c r="I4963" s="37">
        <f t="shared" si="98"/>
        <v>15690.779999999999</v>
      </c>
      <c r="J4963" s="35" t="s">
        <v>1395</v>
      </c>
      <c r="K4963" s="35" t="s">
        <v>2920</v>
      </c>
      <c r="L4963" s="33">
        <v>0.02</v>
      </c>
      <c r="M4963" s="21" t="s">
        <v>14848</v>
      </c>
      <c r="N4963" s="35" t="s">
        <v>1396</v>
      </c>
      <c r="O4963" s="45" t="s">
        <v>83</v>
      </c>
      <c r="P4963" s="35" t="s">
        <v>13496</v>
      </c>
    </row>
    <row r="4964" spans="2:16">
      <c r="B4964" s="35" t="s">
        <v>41</v>
      </c>
      <c r="C4964" s="35" t="s">
        <v>14789</v>
      </c>
      <c r="D4964" s="36">
        <v>90151702</v>
      </c>
      <c r="E4964" s="35" t="s">
        <v>2921</v>
      </c>
      <c r="F4964" t="s">
        <v>2944</v>
      </c>
      <c r="G4964" t="s">
        <v>555</v>
      </c>
      <c r="H4964" s="37">
        <v>8397</v>
      </c>
      <c r="I4964" s="37">
        <f t="shared" si="98"/>
        <v>8229.06</v>
      </c>
      <c r="J4964" s="35" t="s">
        <v>1395</v>
      </c>
      <c r="K4964" s="35" t="s">
        <v>2921</v>
      </c>
      <c r="L4964" s="33">
        <v>0.02</v>
      </c>
      <c r="M4964" s="21" t="s">
        <v>14848</v>
      </c>
      <c r="N4964" s="35" t="s">
        <v>1396</v>
      </c>
      <c r="O4964" s="45" t="s">
        <v>83</v>
      </c>
      <c r="P4964" s="35" t="s">
        <v>13496</v>
      </c>
    </row>
    <row r="4965" spans="2:16">
      <c r="B4965" s="35" t="s">
        <v>41</v>
      </c>
      <c r="C4965" s="35" t="s">
        <v>14789</v>
      </c>
      <c r="D4965" s="36">
        <v>90151702</v>
      </c>
      <c r="E4965" s="35" t="s">
        <v>2922</v>
      </c>
      <c r="F4965" t="s">
        <v>2946</v>
      </c>
      <c r="G4965" t="s">
        <v>555</v>
      </c>
      <c r="H4965" s="37">
        <v>12047.4</v>
      </c>
      <c r="I4965" s="37">
        <f t="shared" si="98"/>
        <v>11806.451999999999</v>
      </c>
      <c r="J4965" s="35" t="s">
        <v>1395</v>
      </c>
      <c r="K4965" s="35" t="s">
        <v>2922</v>
      </c>
      <c r="L4965" s="33">
        <v>0.02</v>
      </c>
      <c r="M4965" s="21" t="s">
        <v>14848</v>
      </c>
      <c r="N4965" s="35" t="s">
        <v>1396</v>
      </c>
      <c r="O4965" s="45" t="s">
        <v>83</v>
      </c>
      <c r="P4965" s="35" t="s">
        <v>13496</v>
      </c>
    </row>
    <row r="4966" spans="2:16">
      <c r="B4966" s="35" t="s">
        <v>41</v>
      </c>
      <c r="C4966" s="35" t="s">
        <v>14789</v>
      </c>
      <c r="D4966" s="36">
        <v>90151702</v>
      </c>
      <c r="E4966" s="35" t="s">
        <v>2923</v>
      </c>
      <c r="F4966" t="s">
        <v>2947</v>
      </c>
      <c r="G4966" t="s">
        <v>555</v>
      </c>
      <c r="H4966" s="37">
        <v>12630.6</v>
      </c>
      <c r="I4966" s="37">
        <f t="shared" si="98"/>
        <v>12377.987999999999</v>
      </c>
      <c r="J4966" s="35" t="s">
        <v>1395</v>
      </c>
      <c r="K4966" s="35" t="s">
        <v>2923</v>
      </c>
      <c r="L4966" s="33">
        <v>0.02</v>
      </c>
      <c r="M4966" s="21" t="s">
        <v>14848</v>
      </c>
      <c r="N4966" s="35" t="s">
        <v>1396</v>
      </c>
      <c r="O4966" s="45" t="s">
        <v>83</v>
      </c>
      <c r="P4966" s="35" t="s">
        <v>13496</v>
      </c>
    </row>
    <row r="4967" spans="2:16">
      <c r="B4967" s="35" t="s">
        <v>41</v>
      </c>
      <c r="C4967" s="35" t="s">
        <v>14789</v>
      </c>
      <c r="D4967" s="36">
        <v>90151702</v>
      </c>
      <c r="E4967" s="35" t="s">
        <v>2948</v>
      </c>
      <c r="F4967" t="s">
        <v>2947</v>
      </c>
      <c r="G4967" t="s">
        <v>555</v>
      </c>
      <c r="H4967" s="37">
        <v>12954.6</v>
      </c>
      <c r="I4967" s="37">
        <f t="shared" si="98"/>
        <v>12695.508</v>
      </c>
      <c r="J4967" s="35" t="s">
        <v>1395</v>
      </c>
      <c r="K4967" s="35" t="s">
        <v>2948</v>
      </c>
      <c r="L4967" s="33">
        <v>0.02</v>
      </c>
      <c r="M4967" s="21" t="s">
        <v>14848</v>
      </c>
      <c r="N4967" s="35" t="s">
        <v>1396</v>
      </c>
      <c r="O4967" s="45" t="s">
        <v>83</v>
      </c>
      <c r="P4967" s="35" t="s">
        <v>13496</v>
      </c>
    </row>
    <row r="4968" spans="2:16">
      <c r="B4968" s="35" t="s">
        <v>41</v>
      </c>
      <c r="C4968" s="35" t="s">
        <v>14789</v>
      </c>
      <c r="D4968" s="36">
        <v>90151702</v>
      </c>
      <c r="E4968" s="35" t="s">
        <v>2949</v>
      </c>
      <c r="F4968" t="s">
        <v>2947</v>
      </c>
      <c r="G4968" t="s">
        <v>555</v>
      </c>
      <c r="H4968" s="37">
        <v>12954.6</v>
      </c>
      <c r="I4968" s="37">
        <f t="shared" si="98"/>
        <v>12695.508</v>
      </c>
      <c r="J4968" s="35" t="s">
        <v>1395</v>
      </c>
      <c r="K4968" s="35" t="s">
        <v>2949</v>
      </c>
      <c r="L4968" s="33">
        <v>0.02</v>
      </c>
      <c r="M4968" s="21" t="s">
        <v>14848</v>
      </c>
      <c r="N4968" s="35" t="s">
        <v>1396</v>
      </c>
      <c r="O4968" s="45" t="s">
        <v>83</v>
      </c>
      <c r="P4968" s="35" t="s">
        <v>13496</v>
      </c>
    </row>
    <row r="4969" spans="2:16">
      <c r="B4969" s="35" t="s">
        <v>41</v>
      </c>
      <c r="C4969" s="35" t="s">
        <v>14789</v>
      </c>
      <c r="D4969" s="36">
        <v>90151702</v>
      </c>
      <c r="E4969" s="35" t="s">
        <v>2950</v>
      </c>
      <c r="F4969" t="s">
        <v>2989</v>
      </c>
      <c r="G4969" t="s">
        <v>555</v>
      </c>
      <c r="H4969" s="37">
        <v>18246.599999999999</v>
      </c>
      <c r="I4969" s="37">
        <f t="shared" si="98"/>
        <v>17881.667999999998</v>
      </c>
      <c r="J4969" s="35" t="s">
        <v>1395</v>
      </c>
      <c r="K4969" s="35" t="s">
        <v>2950</v>
      </c>
      <c r="L4969" s="33">
        <v>0.02</v>
      </c>
      <c r="M4969" s="21" t="s">
        <v>14848</v>
      </c>
      <c r="N4969" s="35" t="s">
        <v>1396</v>
      </c>
      <c r="O4969" s="45" t="s">
        <v>83</v>
      </c>
      <c r="P4969" s="35" t="s">
        <v>13496</v>
      </c>
    </row>
    <row r="4970" spans="2:16">
      <c r="B4970" s="35" t="s">
        <v>41</v>
      </c>
      <c r="C4970" s="35" t="s">
        <v>14789</v>
      </c>
      <c r="D4970" s="36">
        <v>90151702</v>
      </c>
      <c r="E4970" s="35" t="s">
        <v>2951</v>
      </c>
      <c r="F4970" t="s">
        <v>2990</v>
      </c>
      <c r="G4970" t="s">
        <v>555</v>
      </c>
      <c r="H4970" s="37">
        <v>12630.6</v>
      </c>
      <c r="I4970" s="37">
        <f t="shared" si="98"/>
        <v>12377.987999999999</v>
      </c>
      <c r="J4970" s="35" t="s">
        <v>1395</v>
      </c>
      <c r="K4970" s="35" t="s">
        <v>2951</v>
      </c>
      <c r="L4970" s="33">
        <v>0.02</v>
      </c>
      <c r="M4970" s="21" t="s">
        <v>14848</v>
      </c>
      <c r="N4970" s="35" t="s">
        <v>1396</v>
      </c>
      <c r="O4970" s="45" t="s">
        <v>83</v>
      </c>
      <c r="P4970" s="35" t="s">
        <v>13496</v>
      </c>
    </row>
    <row r="4971" spans="2:16">
      <c r="B4971" s="35" t="s">
        <v>41</v>
      </c>
      <c r="C4971" s="35" t="s">
        <v>14789</v>
      </c>
      <c r="D4971" s="36">
        <v>90151702</v>
      </c>
      <c r="E4971" s="35" t="s">
        <v>2952</v>
      </c>
      <c r="F4971" t="s">
        <v>2991</v>
      </c>
      <c r="G4971" t="s">
        <v>555</v>
      </c>
      <c r="H4971" s="37">
        <v>12954.6</v>
      </c>
      <c r="I4971" s="37">
        <f t="shared" si="98"/>
        <v>12695.508</v>
      </c>
      <c r="J4971" s="35" t="s">
        <v>1395</v>
      </c>
      <c r="K4971" s="35" t="s">
        <v>2952</v>
      </c>
      <c r="L4971" s="33">
        <v>0.02</v>
      </c>
      <c r="M4971" s="21" t="s">
        <v>14848</v>
      </c>
      <c r="N4971" s="35" t="s">
        <v>1396</v>
      </c>
      <c r="O4971" s="45" t="s">
        <v>83</v>
      </c>
      <c r="P4971" s="35" t="s">
        <v>13496</v>
      </c>
    </row>
    <row r="4972" spans="2:16">
      <c r="B4972" s="35" t="s">
        <v>41</v>
      </c>
      <c r="C4972" s="35" t="s">
        <v>14789</v>
      </c>
      <c r="D4972" s="36">
        <v>90151702</v>
      </c>
      <c r="E4972" s="35" t="s">
        <v>2953</v>
      </c>
      <c r="F4972" t="s">
        <v>2990</v>
      </c>
      <c r="G4972" t="s">
        <v>555</v>
      </c>
      <c r="H4972" s="37">
        <v>12954.6</v>
      </c>
      <c r="I4972" s="37">
        <f t="shared" si="98"/>
        <v>12695.508</v>
      </c>
      <c r="J4972" s="35" t="s">
        <v>1395</v>
      </c>
      <c r="K4972" s="35" t="s">
        <v>2953</v>
      </c>
      <c r="L4972" s="33">
        <v>0.02</v>
      </c>
      <c r="M4972" s="21" t="s">
        <v>14848</v>
      </c>
      <c r="N4972" s="35" t="s">
        <v>1396</v>
      </c>
      <c r="O4972" s="45" t="s">
        <v>83</v>
      </c>
      <c r="P4972" s="35" t="s">
        <v>13496</v>
      </c>
    </row>
    <row r="4973" spans="2:16">
      <c r="B4973" s="35" t="s">
        <v>41</v>
      </c>
      <c r="C4973" s="35" t="s">
        <v>14789</v>
      </c>
      <c r="D4973" s="36">
        <v>90151702</v>
      </c>
      <c r="E4973" s="35" t="s">
        <v>2954</v>
      </c>
      <c r="F4973" t="s">
        <v>2992</v>
      </c>
      <c r="G4973" t="s">
        <v>555</v>
      </c>
      <c r="H4973" s="37">
        <v>16086.6</v>
      </c>
      <c r="I4973" s="37">
        <f t="shared" si="98"/>
        <v>15764.868</v>
      </c>
      <c r="J4973" s="35" t="s">
        <v>1395</v>
      </c>
      <c r="K4973" s="35" t="s">
        <v>2954</v>
      </c>
      <c r="L4973" s="33">
        <v>0.02</v>
      </c>
      <c r="M4973" s="21" t="s">
        <v>14848</v>
      </c>
      <c r="N4973" s="35" t="s">
        <v>1396</v>
      </c>
      <c r="O4973" s="45" t="s">
        <v>83</v>
      </c>
      <c r="P4973" s="35" t="s">
        <v>13496</v>
      </c>
    </row>
    <row r="4974" spans="2:16">
      <c r="B4974" s="35" t="s">
        <v>41</v>
      </c>
      <c r="C4974" s="35" t="s">
        <v>14789</v>
      </c>
      <c r="D4974" s="36">
        <v>90151702</v>
      </c>
      <c r="E4974" s="35" t="s">
        <v>2955</v>
      </c>
      <c r="F4974" t="s">
        <v>2993</v>
      </c>
      <c r="G4974" t="s">
        <v>555</v>
      </c>
      <c r="H4974" s="37">
        <v>14466.6</v>
      </c>
      <c r="I4974" s="37">
        <f t="shared" si="98"/>
        <v>14177.268</v>
      </c>
      <c r="J4974" s="35" t="s">
        <v>1395</v>
      </c>
      <c r="K4974" s="35" t="s">
        <v>2955</v>
      </c>
      <c r="L4974" s="33">
        <v>0.02</v>
      </c>
      <c r="M4974" s="21" t="s">
        <v>14848</v>
      </c>
      <c r="N4974" s="35" t="s">
        <v>1396</v>
      </c>
      <c r="O4974" s="45" t="s">
        <v>83</v>
      </c>
      <c r="P4974" s="35" t="s">
        <v>13496</v>
      </c>
    </row>
    <row r="4975" spans="2:16">
      <c r="B4975" s="35" t="s">
        <v>41</v>
      </c>
      <c r="C4975" s="35" t="s">
        <v>14789</v>
      </c>
      <c r="D4975" s="36">
        <v>90151702</v>
      </c>
      <c r="E4975" s="35" t="s">
        <v>2956</v>
      </c>
      <c r="F4975" t="s">
        <v>2994</v>
      </c>
      <c r="G4975" t="s">
        <v>555</v>
      </c>
      <c r="H4975" s="37">
        <v>19974.599999999999</v>
      </c>
      <c r="I4975" s="37">
        <f t="shared" si="98"/>
        <v>19575.107999999997</v>
      </c>
      <c r="J4975" s="35" t="s">
        <v>1395</v>
      </c>
      <c r="K4975" s="35" t="s">
        <v>2956</v>
      </c>
      <c r="L4975" s="33">
        <v>0.02</v>
      </c>
      <c r="M4975" s="21" t="s">
        <v>14848</v>
      </c>
      <c r="N4975" s="35" t="s">
        <v>1396</v>
      </c>
      <c r="O4975" s="45" t="s">
        <v>83</v>
      </c>
      <c r="P4975" s="35" t="s">
        <v>13496</v>
      </c>
    </row>
    <row r="4976" spans="2:16">
      <c r="B4976" s="35" t="s">
        <v>41</v>
      </c>
      <c r="C4976" s="35" t="s">
        <v>14789</v>
      </c>
      <c r="D4976" s="36">
        <v>90151702</v>
      </c>
      <c r="E4976" s="35" t="s">
        <v>2957</v>
      </c>
      <c r="F4976" t="s">
        <v>2995</v>
      </c>
      <c r="G4976" t="s">
        <v>555</v>
      </c>
      <c r="H4976" s="37">
        <v>11107.8</v>
      </c>
      <c r="I4976" s="37">
        <f t="shared" si="98"/>
        <v>10885.643999999998</v>
      </c>
      <c r="J4976" s="35" t="s">
        <v>1395</v>
      </c>
      <c r="K4976" s="35" t="s">
        <v>2957</v>
      </c>
      <c r="L4976" s="33">
        <v>0.02</v>
      </c>
      <c r="M4976" s="21" t="s">
        <v>14848</v>
      </c>
      <c r="N4976" s="35" t="s">
        <v>1396</v>
      </c>
      <c r="O4976" s="45" t="s">
        <v>83</v>
      </c>
      <c r="P4976" s="35" t="s">
        <v>13496</v>
      </c>
    </row>
    <row r="4977" spans="2:16">
      <c r="B4977" s="35" t="s">
        <v>41</v>
      </c>
      <c r="C4977" s="35" t="s">
        <v>14789</v>
      </c>
      <c r="D4977" s="36">
        <v>90151702</v>
      </c>
      <c r="E4977" s="35" t="s">
        <v>2958</v>
      </c>
      <c r="F4977" t="s">
        <v>2996</v>
      </c>
      <c r="G4977" t="s">
        <v>555</v>
      </c>
      <c r="H4977" s="37">
        <v>11107.8</v>
      </c>
      <c r="I4977" s="37">
        <f t="shared" si="98"/>
        <v>10885.643999999998</v>
      </c>
      <c r="J4977" s="35" t="s">
        <v>1395</v>
      </c>
      <c r="K4977" s="35" t="s">
        <v>2958</v>
      </c>
      <c r="L4977" s="33">
        <v>0.02</v>
      </c>
      <c r="M4977" s="21" t="s">
        <v>14848</v>
      </c>
      <c r="N4977" s="35" t="s">
        <v>1396</v>
      </c>
      <c r="O4977" s="45" t="s">
        <v>83</v>
      </c>
      <c r="P4977" s="35" t="s">
        <v>13496</v>
      </c>
    </row>
    <row r="4978" spans="2:16">
      <c r="B4978" s="35" t="s">
        <v>41</v>
      </c>
      <c r="C4978" s="35" t="s">
        <v>14789</v>
      </c>
      <c r="D4978" s="36">
        <v>90151702</v>
      </c>
      <c r="E4978" s="35" t="s">
        <v>2959</v>
      </c>
      <c r="F4978" t="s">
        <v>2997</v>
      </c>
      <c r="G4978" t="s">
        <v>555</v>
      </c>
      <c r="H4978" s="37">
        <v>9693</v>
      </c>
      <c r="I4978" s="37">
        <f t="shared" si="98"/>
        <v>9499.14</v>
      </c>
      <c r="J4978" s="35" t="s">
        <v>1395</v>
      </c>
      <c r="K4978" s="35" t="s">
        <v>2959</v>
      </c>
      <c r="L4978" s="33">
        <v>0.02</v>
      </c>
      <c r="M4978" s="21" t="s">
        <v>14848</v>
      </c>
      <c r="N4978" s="35" t="s">
        <v>1396</v>
      </c>
      <c r="O4978" s="45" t="s">
        <v>83</v>
      </c>
      <c r="P4978" s="35" t="s">
        <v>13496</v>
      </c>
    </row>
    <row r="4979" spans="2:16">
      <c r="B4979" s="35" t="s">
        <v>41</v>
      </c>
      <c r="C4979" s="35" t="s">
        <v>14789</v>
      </c>
      <c r="D4979" s="36">
        <v>90151702</v>
      </c>
      <c r="E4979" s="35" t="s">
        <v>2960</v>
      </c>
      <c r="F4979" t="s">
        <v>2946</v>
      </c>
      <c r="G4979" t="s">
        <v>555</v>
      </c>
      <c r="H4979" s="37">
        <v>11696.4</v>
      </c>
      <c r="I4979" s="37">
        <f t="shared" si="98"/>
        <v>11462.472</v>
      </c>
      <c r="J4979" s="35" t="s">
        <v>1395</v>
      </c>
      <c r="K4979" s="35" t="s">
        <v>2960</v>
      </c>
      <c r="L4979" s="33">
        <v>0.02</v>
      </c>
      <c r="M4979" s="21" t="s">
        <v>14848</v>
      </c>
      <c r="N4979" s="35" t="s">
        <v>1396</v>
      </c>
      <c r="O4979" s="45" t="s">
        <v>83</v>
      </c>
      <c r="P4979" s="35" t="s">
        <v>13496</v>
      </c>
    </row>
    <row r="4980" spans="2:16">
      <c r="B4980" s="35" t="s">
        <v>41</v>
      </c>
      <c r="C4980" s="35" t="s">
        <v>14789</v>
      </c>
      <c r="D4980" s="36">
        <v>90151702</v>
      </c>
      <c r="E4980" s="35" t="s">
        <v>2961</v>
      </c>
      <c r="F4980" t="s">
        <v>2946</v>
      </c>
      <c r="G4980" t="s">
        <v>555</v>
      </c>
      <c r="H4980" s="37">
        <v>12085.2</v>
      </c>
      <c r="I4980" s="37">
        <f t="shared" si="98"/>
        <v>11843.496000000001</v>
      </c>
      <c r="J4980" s="35" t="s">
        <v>1395</v>
      </c>
      <c r="K4980" s="35" t="s">
        <v>2961</v>
      </c>
      <c r="L4980" s="33">
        <v>0.02</v>
      </c>
      <c r="M4980" s="21" t="s">
        <v>14848</v>
      </c>
      <c r="N4980" s="35" t="s">
        <v>1396</v>
      </c>
      <c r="O4980" s="45" t="s">
        <v>83</v>
      </c>
      <c r="P4980" s="35" t="s">
        <v>13496</v>
      </c>
    </row>
    <row r="4981" spans="2:16">
      <c r="B4981" s="35" t="s">
        <v>41</v>
      </c>
      <c r="C4981" s="35" t="s">
        <v>14789</v>
      </c>
      <c r="D4981" s="36">
        <v>90151702</v>
      </c>
      <c r="E4981" s="35" t="s">
        <v>2962</v>
      </c>
      <c r="F4981" t="s">
        <v>2946</v>
      </c>
      <c r="G4981" t="s">
        <v>555</v>
      </c>
      <c r="H4981" s="37">
        <v>12085.2</v>
      </c>
      <c r="I4981" s="37">
        <f t="shared" si="98"/>
        <v>11843.496000000001</v>
      </c>
      <c r="J4981" s="35" t="s">
        <v>1395</v>
      </c>
      <c r="K4981" s="35" t="s">
        <v>2962</v>
      </c>
      <c r="L4981" s="33">
        <v>0.02</v>
      </c>
      <c r="M4981" s="21" t="s">
        <v>14848</v>
      </c>
      <c r="N4981" s="35" t="s">
        <v>1396</v>
      </c>
      <c r="O4981" s="45" t="s">
        <v>83</v>
      </c>
      <c r="P4981" s="35" t="s">
        <v>13496</v>
      </c>
    </row>
    <row r="4982" spans="2:16">
      <c r="B4982" s="35" t="s">
        <v>41</v>
      </c>
      <c r="C4982" s="35" t="s">
        <v>14789</v>
      </c>
      <c r="D4982" s="36">
        <v>90151702</v>
      </c>
      <c r="E4982" s="35" t="s">
        <v>2963</v>
      </c>
      <c r="F4982" t="s">
        <v>2946</v>
      </c>
      <c r="G4982" t="s">
        <v>555</v>
      </c>
      <c r="H4982" s="37">
        <v>12020.4</v>
      </c>
      <c r="I4982" s="37">
        <f t="shared" si="98"/>
        <v>11779.992</v>
      </c>
      <c r="J4982" s="35" t="s">
        <v>1395</v>
      </c>
      <c r="K4982" s="35" t="s">
        <v>2963</v>
      </c>
      <c r="L4982" s="33">
        <v>0.02</v>
      </c>
      <c r="M4982" s="21" t="s">
        <v>14848</v>
      </c>
      <c r="N4982" s="35" t="s">
        <v>1396</v>
      </c>
      <c r="O4982" s="45" t="s">
        <v>83</v>
      </c>
      <c r="P4982" s="35" t="s">
        <v>13496</v>
      </c>
    </row>
    <row r="4983" spans="2:16">
      <c r="B4983" s="35" t="s">
        <v>41</v>
      </c>
      <c r="C4983" s="35" t="s">
        <v>14789</v>
      </c>
      <c r="D4983" s="36">
        <v>90151702</v>
      </c>
      <c r="E4983" s="35" t="s">
        <v>2964</v>
      </c>
      <c r="F4983" t="s">
        <v>2946</v>
      </c>
      <c r="G4983" t="s">
        <v>555</v>
      </c>
      <c r="H4983" s="37">
        <v>12020.4</v>
      </c>
      <c r="I4983" s="37">
        <f t="shared" si="98"/>
        <v>11779.992</v>
      </c>
      <c r="J4983" s="35" t="s">
        <v>1395</v>
      </c>
      <c r="K4983" s="35" t="s">
        <v>2964</v>
      </c>
      <c r="L4983" s="33">
        <v>0.02</v>
      </c>
      <c r="M4983" s="21" t="s">
        <v>14848</v>
      </c>
      <c r="N4983" s="35" t="s">
        <v>1396</v>
      </c>
      <c r="O4983" s="45" t="s">
        <v>83</v>
      </c>
      <c r="P4983" s="35" t="s">
        <v>13496</v>
      </c>
    </row>
    <row r="4984" spans="2:16">
      <c r="B4984" s="35" t="s">
        <v>41</v>
      </c>
      <c r="C4984" s="35" t="s">
        <v>14789</v>
      </c>
      <c r="D4984" s="36">
        <v>90151702</v>
      </c>
      <c r="E4984" s="35" t="s">
        <v>2965</v>
      </c>
      <c r="F4984" t="s">
        <v>2946</v>
      </c>
      <c r="G4984" t="s">
        <v>555</v>
      </c>
      <c r="H4984" s="37">
        <v>12020.4</v>
      </c>
      <c r="I4984" s="37">
        <f t="shared" si="98"/>
        <v>11779.992</v>
      </c>
      <c r="J4984" s="35" t="s">
        <v>1395</v>
      </c>
      <c r="K4984" s="35" t="s">
        <v>2965</v>
      </c>
      <c r="L4984" s="33">
        <v>0.02</v>
      </c>
      <c r="M4984" s="21" t="s">
        <v>14848</v>
      </c>
      <c r="N4984" s="35" t="s">
        <v>1396</v>
      </c>
      <c r="O4984" s="45" t="s">
        <v>83</v>
      </c>
      <c r="P4984" s="35" t="s">
        <v>13496</v>
      </c>
    </row>
    <row r="4985" spans="2:16">
      <c r="B4985" s="35" t="s">
        <v>41</v>
      </c>
      <c r="C4985" s="35" t="s">
        <v>14789</v>
      </c>
      <c r="D4985" s="36">
        <v>90151702</v>
      </c>
      <c r="E4985" s="35" t="s">
        <v>2966</v>
      </c>
      <c r="F4985" t="s">
        <v>2998</v>
      </c>
      <c r="G4985" t="s">
        <v>555</v>
      </c>
      <c r="H4985" s="37">
        <v>13176</v>
      </c>
      <c r="I4985" s="37">
        <f t="shared" si="98"/>
        <v>12912.48</v>
      </c>
      <c r="J4985" s="35" t="s">
        <v>1395</v>
      </c>
      <c r="K4985" s="35" t="s">
        <v>2966</v>
      </c>
      <c r="L4985" s="33">
        <v>0.02</v>
      </c>
      <c r="M4985" s="21" t="s">
        <v>14848</v>
      </c>
      <c r="N4985" s="35" t="s">
        <v>1396</v>
      </c>
      <c r="O4985" s="45" t="s">
        <v>83</v>
      </c>
      <c r="P4985" s="35" t="s">
        <v>13496</v>
      </c>
    </row>
    <row r="4986" spans="2:16">
      <c r="B4986" s="35" t="s">
        <v>41</v>
      </c>
      <c r="C4986" s="35" t="s">
        <v>14789</v>
      </c>
      <c r="D4986" s="36">
        <v>90151702</v>
      </c>
      <c r="E4986" s="35" t="s">
        <v>2967</v>
      </c>
      <c r="F4986" t="s">
        <v>2999</v>
      </c>
      <c r="G4986" t="s">
        <v>555</v>
      </c>
      <c r="H4986" s="37">
        <v>13500</v>
      </c>
      <c r="I4986" s="37">
        <f t="shared" si="98"/>
        <v>13230</v>
      </c>
      <c r="J4986" s="35" t="s">
        <v>1395</v>
      </c>
      <c r="K4986" s="35" t="s">
        <v>2967</v>
      </c>
      <c r="L4986" s="33">
        <v>0.02</v>
      </c>
      <c r="M4986" s="21" t="s">
        <v>14848</v>
      </c>
      <c r="N4986" s="35" t="s">
        <v>1396</v>
      </c>
      <c r="O4986" s="45" t="s">
        <v>83</v>
      </c>
      <c r="P4986" s="35" t="s">
        <v>13496</v>
      </c>
    </row>
    <row r="4987" spans="2:16">
      <c r="B4987" s="35" t="s">
        <v>41</v>
      </c>
      <c r="C4987" s="35" t="s">
        <v>14789</v>
      </c>
      <c r="D4987" s="36">
        <v>90151702</v>
      </c>
      <c r="E4987" s="35" t="s">
        <v>2968</v>
      </c>
      <c r="F4987" t="s">
        <v>3000</v>
      </c>
      <c r="G4987" t="s">
        <v>555</v>
      </c>
      <c r="H4987" s="37">
        <v>13500</v>
      </c>
      <c r="I4987" s="37">
        <f t="shared" si="98"/>
        <v>13230</v>
      </c>
      <c r="J4987" s="35" t="s">
        <v>1395</v>
      </c>
      <c r="K4987" s="35" t="s">
        <v>2968</v>
      </c>
      <c r="L4987" s="33">
        <v>0.02</v>
      </c>
      <c r="M4987" s="21" t="s">
        <v>14848</v>
      </c>
      <c r="N4987" s="35" t="s">
        <v>1396</v>
      </c>
      <c r="O4987" s="45" t="s">
        <v>83</v>
      </c>
      <c r="P4987" s="35" t="s">
        <v>13496</v>
      </c>
    </row>
    <row r="4988" spans="2:16">
      <c r="B4988" s="35" t="s">
        <v>41</v>
      </c>
      <c r="C4988" s="35" t="s">
        <v>14789</v>
      </c>
      <c r="D4988" s="36">
        <v>90151702</v>
      </c>
      <c r="E4988" s="35" t="s">
        <v>2969</v>
      </c>
      <c r="F4988" t="s">
        <v>3001</v>
      </c>
      <c r="G4988" t="s">
        <v>555</v>
      </c>
      <c r="H4988" s="37">
        <v>13500</v>
      </c>
      <c r="I4988" s="37">
        <f t="shared" si="98"/>
        <v>13230</v>
      </c>
      <c r="J4988" s="35" t="s">
        <v>1395</v>
      </c>
      <c r="K4988" s="35" t="s">
        <v>2969</v>
      </c>
      <c r="L4988" s="33">
        <v>0.02</v>
      </c>
      <c r="M4988" s="21" t="s">
        <v>14848</v>
      </c>
      <c r="N4988" s="35" t="s">
        <v>1396</v>
      </c>
      <c r="O4988" s="45" t="s">
        <v>83</v>
      </c>
      <c r="P4988" s="35" t="s">
        <v>13496</v>
      </c>
    </row>
    <row r="4989" spans="2:16">
      <c r="B4989" s="35" t="s">
        <v>41</v>
      </c>
      <c r="C4989" s="35" t="s">
        <v>14789</v>
      </c>
      <c r="D4989" s="36">
        <v>90151702</v>
      </c>
      <c r="E4989" s="35" t="s">
        <v>2970</v>
      </c>
      <c r="F4989" t="s">
        <v>3002</v>
      </c>
      <c r="G4989" t="s">
        <v>555</v>
      </c>
      <c r="H4989" s="37">
        <v>11561.4</v>
      </c>
      <c r="I4989" s="37">
        <f t="shared" si="98"/>
        <v>11330.171999999999</v>
      </c>
      <c r="J4989" s="35" t="s">
        <v>1395</v>
      </c>
      <c r="K4989" s="35" t="s">
        <v>2970</v>
      </c>
      <c r="L4989" s="33">
        <v>0.02</v>
      </c>
      <c r="M4989" s="21" t="s">
        <v>14848</v>
      </c>
      <c r="N4989" s="35" t="s">
        <v>1396</v>
      </c>
      <c r="O4989" s="45" t="s">
        <v>83</v>
      </c>
      <c r="P4989" s="35" t="s">
        <v>13496</v>
      </c>
    </row>
    <row r="4990" spans="2:16">
      <c r="B4990" s="35" t="s">
        <v>41</v>
      </c>
      <c r="C4990" s="35" t="s">
        <v>14789</v>
      </c>
      <c r="D4990" s="36">
        <v>90151702</v>
      </c>
      <c r="E4990" s="35" t="s">
        <v>2971</v>
      </c>
      <c r="F4990" t="s">
        <v>3003</v>
      </c>
      <c r="G4990" t="s">
        <v>555</v>
      </c>
      <c r="H4990" s="37">
        <v>11561.4</v>
      </c>
      <c r="I4990" s="37">
        <f t="shared" si="98"/>
        <v>11330.171999999999</v>
      </c>
      <c r="J4990" s="35" t="s">
        <v>1395</v>
      </c>
      <c r="K4990" s="35" t="s">
        <v>2971</v>
      </c>
      <c r="L4990" s="33">
        <v>0.02</v>
      </c>
      <c r="M4990" s="21" t="s">
        <v>14848</v>
      </c>
      <c r="N4990" s="35" t="s">
        <v>1396</v>
      </c>
      <c r="O4990" s="45" t="s">
        <v>83</v>
      </c>
      <c r="P4990" s="35" t="s">
        <v>13496</v>
      </c>
    </row>
    <row r="4991" spans="2:16">
      <c r="B4991" s="35" t="s">
        <v>41</v>
      </c>
      <c r="C4991" s="35" t="s">
        <v>14789</v>
      </c>
      <c r="D4991" s="36">
        <v>90151702</v>
      </c>
      <c r="E4991" s="35" t="s">
        <v>2972</v>
      </c>
      <c r="F4991" t="s">
        <v>3004</v>
      </c>
      <c r="G4991" t="s">
        <v>555</v>
      </c>
      <c r="H4991" s="37">
        <v>11885.4</v>
      </c>
      <c r="I4991" s="37">
        <f t="shared" si="98"/>
        <v>11647.691999999999</v>
      </c>
      <c r="J4991" s="35" t="s">
        <v>1395</v>
      </c>
      <c r="K4991" s="35" t="s">
        <v>2972</v>
      </c>
      <c r="L4991" s="33">
        <v>0.02</v>
      </c>
      <c r="M4991" s="21" t="s">
        <v>14848</v>
      </c>
      <c r="N4991" s="35" t="s">
        <v>1396</v>
      </c>
      <c r="O4991" s="45" t="s">
        <v>83</v>
      </c>
      <c r="P4991" s="35" t="s">
        <v>13496</v>
      </c>
    </row>
    <row r="4992" spans="2:16">
      <c r="B4992" s="35" t="s">
        <v>41</v>
      </c>
      <c r="C4992" s="35" t="s">
        <v>14789</v>
      </c>
      <c r="D4992" s="36">
        <v>90151702</v>
      </c>
      <c r="E4992" s="35" t="s">
        <v>2973</v>
      </c>
      <c r="F4992" t="s">
        <v>3005</v>
      </c>
      <c r="G4992" t="s">
        <v>555</v>
      </c>
      <c r="H4992" s="37">
        <v>13073.4</v>
      </c>
      <c r="I4992" s="37">
        <f t="shared" si="98"/>
        <v>12811.931999999999</v>
      </c>
      <c r="J4992" s="35" t="s">
        <v>1395</v>
      </c>
      <c r="K4992" s="35" t="s">
        <v>2973</v>
      </c>
      <c r="L4992" s="33">
        <v>0.02</v>
      </c>
      <c r="M4992" s="21" t="s">
        <v>14848</v>
      </c>
      <c r="N4992" s="35" t="s">
        <v>1396</v>
      </c>
      <c r="O4992" s="45" t="s">
        <v>83</v>
      </c>
      <c r="P4992" s="35" t="s">
        <v>13496</v>
      </c>
    </row>
    <row r="4993" spans="2:16">
      <c r="B4993" s="35" t="s">
        <v>41</v>
      </c>
      <c r="C4993" s="35" t="s">
        <v>14789</v>
      </c>
      <c r="D4993" s="36">
        <v>90151702</v>
      </c>
      <c r="E4993" s="35" t="s">
        <v>2974</v>
      </c>
      <c r="F4993" t="s">
        <v>3006</v>
      </c>
      <c r="G4993" t="s">
        <v>555</v>
      </c>
      <c r="H4993" s="37">
        <v>10103.4</v>
      </c>
      <c r="I4993" s="37">
        <f t="shared" si="98"/>
        <v>9901.3320000000003</v>
      </c>
      <c r="J4993" s="35" t="s">
        <v>1395</v>
      </c>
      <c r="K4993" s="35" t="s">
        <v>2974</v>
      </c>
      <c r="L4993" s="33">
        <v>0.02</v>
      </c>
      <c r="M4993" s="21" t="s">
        <v>14848</v>
      </c>
      <c r="N4993" s="35" t="s">
        <v>1396</v>
      </c>
      <c r="O4993" s="45" t="s">
        <v>83</v>
      </c>
      <c r="P4993" s="35" t="s">
        <v>13496</v>
      </c>
    </row>
    <row r="4994" spans="2:16">
      <c r="B4994" s="35" t="s">
        <v>41</v>
      </c>
      <c r="C4994" s="35" t="s">
        <v>14789</v>
      </c>
      <c r="D4994" s="36">
        <v>90151702</v>
      </c>
      <c r="E4994" s="35" t="s">
        <v>2975</v>
      </c>
      <c r="F4994" t="s">
        <v>3006</v>
      </c>
      <c r="G4994" t="s">
        <v>555</v>
      </c>
      <c r="H4994" s="37">
        <v>10427.4</v>
      </c>
      <c r="I4994" s="37">
        <f t="shared" si="98"/>
        <v>10218.851999999999</v>
      </c>
      <c r="J4994" s="35" t="s">
        <v>1395</v>
      </c>
      <c r="K4994" s="35" t="s">
        <v>2975</v>
      </c>
      <c r="L4994" s="33">
        <v>0.02</v>
      </c>
      <c r="M4994" s="21" t="s">
        <v>14848</v>
      </c>
      <c r="N4994" s="35" t="s">
        <v>1396</v>
      </c>
      <c r="O4994" s="45" t="s">
        <v>83</v>
      </c>
      <c r="P4994" s="35" t="s">
        <v>13496</v>
      </c>
    </row>
    <row r="4995" spans="2:16">
      <c r="B4995" s="35" t="s">
        <v>41</v>
      </c>
      <c r="C4995" s="35" t="s">
        <v>14789</v>
      </c>
      <c r="D4995" s="36">
        <v>90151702</v>
      </c>
      <c r="E4995" s="35" t="s">
        <v>2976</v>
      </c>
      <c r="F4995" t="s">
        <v>3006</v>
      </c>
      <c r="G4995" t="s">
        <v>555</v>
      </c>
      <c r="H4995" s="37">
        <v>10427.4</v>
      </c>
      <c r="I4995" s="37">
        <f t="shared" si="98"/>
        <v>10218.851999999999</v>
      </c>
      <c r="J4995" s="35" t="s">
        <v>1395</v>
      </c>
      <c r="K4995" s="35" t="s">
        <v>2976</v>
      </c>
      <c r="L4995" s="33">
        <v>0.02</v>
      </c>
      <c r="M4995" s="21" t="s">
        <v>14848</v>
      </c>
      <c r="N4995" s="35" t="s">
        <v>1396</v>
      </c>
      <c r="O4995" s="45" t="s">
        <v>83</v>
      </c>
      <c r="P4995" s="35" t="s">
        <v>13496</v>
      </c>
    </row>
    <row r="4996" spans="2:16">
      <c r="B4996" s="35" t="s">
        <v>41</v>
      </c>
      <c r="C4996" s="35" t="s">
        <v>14789</v>
      </c>
      <c r="D4996" s="36">
        <v>90151702</v>
      </c>
      <c r="E4996" s="35" t="s">
        <v>2977</v>
      </c>
      <c r="F4996" t="s">
        <v>3007</v>
      </c>
      <c r="G4996" t="s">
        <v>555</v>
      </c>
      <c r="H4996" s="37">
        <v>9261</v>
      </c>
      <c r="I4996" s="37">
        <f t="shared" si="98"/>
        <v>9075.7800000000007</v>
      </c>
      <c r="J4996" s="35" t="s">
        <v>1395</v>
      </c>
      <c r="K4996" s="35" t="s">
        <v>2977</v>
      </c>
      <c r="L4996" s="33">
        <v>0.02</v>
      </c>
      <c r="M4996" s="21" t="s">
        <v>14848</v>
      </c>
      <c r="N4996" s="35" t="s">
        <v>1396</v>
      </c>
      <c r="O4996" s="45" t="s">
        <v>83</v>
      </c>
      <c r="P4996" s="35" t="s">
        <v>13496</v>
      </c>
    </row>
    <row r="4997" spans="2:16">
      <c r="B4997" s="35" t="s">
        <v>41</v>
      </c>
      <c r="C4997" s="35" t="s">
        <v>14789</v>
      </c>
      <c r="D4997" s="36">
        <v>90151702</v>
      </c>
      <c r="E4997" s="35" t="s">
        <v>2978</v>
      </c>
      <c r="F4997" t="s">
        <v>3008</v>
      </c>
      <c r="G4997" t="s">
        <v>555</v>
      </c>
      <c r="H4997" s="37">
        <v>9228.6</v>
      </c>
      <c r="I4997" s="37">
        <f t="shared" si="98"/>
        <v>9044.0280000000002</v>
      </c>
      <c r="J4997" s="35" t="s">
        <v>1395</v>
      </c>
      <c r="K4997" s="35" t="s">
        <v>2978</v>
      </c>
      <c r="L4997" s="33">
        <v>0.02</v>
      </c>
      <c r="M4997" s="21" t="s">
        <v>14848</v>
      </c>
      <c r="N4997" s="35" t="s">
        <v>1396</v>
      </c>
      <c r="O4997" s="45" t="s">
        <v>83</v>
      </c>
      <c r="P4997" s="35" t="s">
        <v>13496</v>
      </c>
    </row>
    <row r="4998" spans="2:16">
      <c r="B4998" s="35" t="s">
        <v>41</v>
      </c>
      <c r="C4998" s="35" t="s">
        <v>14789</v>
      </c>
      <c r="D4998" s="36">
        <v>90151702</v>
      </c>
      <c r="E4998" s="35" t="s">
        <v>2979</v>
      </c>
      <c r="F4998" t="s">
        <v>3009</v>
      </c>
      <c r="G4998" t="s">
        <v>555</v>
      </c>
      <c r="H4998" s="37">
        <v>9714.6</v>
      </c>
      <c r="I4998" s="37">
        <f t="shared" si="98"/>
        <v>9520.3080000000009</v>
      </c>
      <c r="J4998" s="35" t="s">
        <v>1395</v>
      </c>
      <c r="K4998" s="35" t="s">
        <v>2979</v>
      </c>
      <c r="L4998" s="33">
        <v>0.02</v>
      </c>
      <c r="M4998" s="21" t="s">
        <v>14848</v>
      </c>
      <c r="N4998" s="35" t="s">
        <v>1396</v>
      </c>
      <c r="O4998" s="45" t="s">
        <v>83</v>
      </c>
      <c r="P4998" s="35" t="s">
        <v>13496</v>
      </c>
    </row>
    <row r="4999" spans="2:16">
      <c r="B4999" s="35" t="s">
        <v>41</v>
      </c>
      <c r="C4999" s="35" t="s">
        <v>14789</v>
      </c>
      <c r="D4999" s="36">
        <v>90151702</v>
      </c>
      <c r="E4999" s="35" t="s">
        <v>2980</v>
      </c>
      <c r="F4999" t="s">
        <v>3010</v>
      </c>
      <c r="G4999" t="s">
        <v>555</v>
      </c>
      <c r="H4999" s="37">
        <v>8235</v>
      </c>
      <c r="I4999" s="37">
        <f t="shared" si="98"/>
        <v>8070.3</v>
      </c>
      <c r="J4999" s="35" t="s">
        <v>1395</v>
      </c>
      <c r="K4999" s="35" t="s">
        <v>2980</v>
      </c>
      <c r="L4999" s="33">
        <v>0.02</v>
      </c>
      <c r="M4999" s="21" t="s">
        <v>14848</v>
      </c>
      <c r="N4999" s="35" t="s">
        <v>1396</v>
      </c>
      <c r="O4999" s="45" t="s">
        <v>83</v>
      </c>
      <c r="P4999" s="35" t="s">
        <v>13496</v>
      </c>
    </row>
    <row r="5000" spans="2:16">
      <c r="B5000" s="35" t="s">
        <v>41</v>
      </c>
      <c r="C5000" s="35" t="s">
        <v>14789</v>
      </c>
      <c r="D5000" s="36">
        <v>90151702</v>
      </c>
      <c r="E5000" s="35" t="s">
        <v>2981</v>
      </c>
      <c r="F5000" t="s">
        <v>3011</v>
      </c>
      <c r="G5000" t="s">
        <v>555</v>
      </c>
      <c r="H5000" s="37">
        <v>10751.4</v>
      </c>
      <c r="I5000" s="37">
        <f t="shared" si="98"/>
        <v>10536.371999999999</v>
      </c>
      <c r="J5000" s="35" t="s">
        <v>1395</v>
      </c>
      <c r="K5000" s="35" t="s">
        <v>2981</v>
      </c>
      <c r="L5000" s="33">
        <v>0.02</v>
      </c>
      <c r="M5000" s="21" t="s">
        <v>14848</v>
      </c>
      <c r="N5000" s="35" t="s">
        <v>1396</v>
      </c>
      <c r="O5000" s="45" t="s">
        <v>83</v>
      </c>
      <c r="P5000" s="35" t="s">
        <v>13496</v>
      </c>
    </row>
    <row r="5001" spans="2:16">
      <c r="B5001" s="35" t="s">
        <v>41</v>
      </c>
      <c r="C5001" s="35" t="s">
        <v>14789</v>
      </c>
      <c r="D5001" s="36">
        <v>90151702</v>
      </c>
      <c r="E5001" s="35" t="s">
        <v>2982</v>
      </c>
      <c r="F5001" t="s">
        <v>3012</v>
      </c>
      <c r="G5001" t="s">
        <v>555</v>
      </c>
      <c r="H5001" s="37">
        <v>7808.4</v>
      </c>
      <c r="I5001" s="37">
        <f t="shared" si="98"/>
        <v>7652.2319999999991</v>
      </c>
      <c r="J5001" s="35" t="s">
        <v>1395</v>
      </c>
      <c r="K5001" s="35" t="s">
        <v>2982</v>
      </c>
      <c r="L5001" s="33">
        <v>0.02</v>
      </c>
      <c r="M5001" s="21" t="s">
        <v>14848</v>
      </c>
      <c r="N5001" s="35" t="s">
        <v>1396</v>
      </c>
      <c r="O5001" s="45" t="s">
        <v>83</v>
      </c>
      <c r="P5001" s="35" t="s">
        <v>13496</v>
      </c>
    </row>
    <row r="5002" spans="2:16">
      <c r="B5002" s="35" t="s">
        <v>41</v>
      </c>
      <c r="C5002" s="35" t="s">
        <v>14789</v>
      </c>
      <c r="D5002" s="36">
        <v>90151702</v>
      </c>
      <c r="E5002" s="35" t="s">
        <v>2983</v>
      </c>
      <c r="F5002" t="s">
        <v>3013</v>
      </c>
      <c r="G5002" t="s">
        <v>555</v>
      </c>
      <c r="H5002" s="37">
        <v>7808.4</v>
      </c>
      <c r="I5002" s="37">
        <f t="shared" si="98"/>
        <v>7652.2319999999991</v>
      </c>
      <c r="J5002" s="35" t="s">
        <v>1395</v>
      </c>
      <c r="K5002" s="35" t="s">
        <v>2983</v>
      </c>
      <c r="L5002" s="33">
        <v>0.02</v>
      </c>
      <c r="M5002" s="21" t="s">
        <v>14848</v>
      </c>
      <c r="N5002" s="35" t="s">
        <v>1396</v>
      </c>
      <c r="O5002" s="45" t="s">
        <v>83</v>
      </c>
      <c r="P5002" s="35" t="s">
        <v>13496</v>
      </c>
    </row>
    <row r="5003" spans="2:16">
      <c r="B5003" s="35" t="s">
        <v>41</v>
      </c>
      <c r="C5003" s="35" t="s">
        <v>14789</v>
      </c>
      <c r="D5003" s="36">
        <v>90151702</v>
      </c>
      <c r="E5003" s="35" t="s">
        <v>2984</v>
      </c>
      <c r="F5003" t="s">
        <v>3013</v>
      </c>
      <c r="G5003" t="s">
        <v>555</v>
      </c>
      <c r="H5003" s="37">
        <v>8132.4</v>
      </c>
      <c r="I5003" s="37">
        <f t="shared" si="98"/>
        <v>7969.7519999999995</v>
      </c>
      <c r="J5003" s="35" t="s">
        <v>1395</v>
      </c>
      <c r="K5003" s="35" t="s">
        <v>2984</v>
      </c>
      <c r="L5003" s="33">
        <v>0.02</v>
      </c>
      <c r="M5003" s="21" t="s">
        <v>14848</v>
      </c>
      <c r="N5003" s="35" t="s">
        <v>1396</v>
      </c>
      <c r="O5003" s="45" t="s">
        <v>83</v>
      </c>
      <c r="P5003" s="35" t="s">
        <v>13496</v>
      </c>
    </row>
    <row r="5004" spans="2:16">
      <c r="B5004" s="35" t="s">
        <v>41</v>
      </c>
      <c r="C5004" s="35" t="s">
        <v>14789</v>
      </c>
      <c r="D5004" s="36">
        <v>90151702</v>
      </c>
      <c r="E5004" s="35" t="s">
        <v>2985</v>
      </c>
      <c r="F5004" t="s">
        <v>3014</v>
      </c>
      <c r="G5004" t="s">
        <v>555</v>
      </c>
      <c r="H5004" s="37">
        <v>8132.4</v>
      </c>
      <c r="I5004" s="37">
        <f t="shared" si="98"/>
        <v>7969.7519999999995</v>
      </c>
      <c r="J5004" s="35" t="s">
        <v>1395</v>
      </c>
      <c r="K5004" s="35" t="s">
        <v>2985</v>
      </c>
      <c r="L5004" s="33">
        <v>0.02</v>
      </c>
      <c r="M5004" s="21" t="s">
        <v>14848</v>
      </c>
      <c r="N5004" s="35" t="s">
        <v>1396</v>
      </c>
      <c r="O5004" s="45" t="s">
        <v>83</v>
      </c>
      <c r="P5004" s="35" t="s">
        <v>13496</v>
      </c>
    </row>
    <row r="5005" spans="2:16">
      <c r="B5005" s="35" t="s">
        <v>41</v>
      </c>
      <c r="C5005" s="35" t="s">
        <v>14789</v>
      </c>
      <c r="D5005" s="36">
        <v>90151702</v>
      </c>
      <c r="E5005" s="35" t="s">
        <v>2986</v>
      </c>
      <c r="F5005" t="s">
        <v>3015</v>
      </c>
      <c r="G5005" t="s">
        <v>555</v>
      </c>
      <c r="H5005" s="37">
        <v>13807.8</v>
      </c>
      <c r="I5005" s="37">
        <f t="shared" si="98"/>
        <v>13531.643999999998</v>
      </c>
      <c r="J5005" s="35" t="s">
        <v>1395</v>
      </c>
      <c r="K5005" s="35" t="s">
        <v>2986</v>
      </c>
      <c r="L5005" s="33">
        <v>0.02</v>
      </c>
      <c r="M5005" s="21" t="s">
        <v>14848</v>
      </c>
      <c r="N5005" s="35" t="s">
        <v>1396</v>
      </c>
      <c r="O5005" s="45" t="s">
        <v>83</v>
      </c>
      <c r="P5005" s="35" t="s">
        <v>13496</v>
      </c>
    </row>
    <row r="5006" spans="2:16">
      <c r="B5006" s="35" t="s">
        <v>41</v>
      </c>
      <c r="C5006" s="35" t="s">
        <v>14789</v>
      </c>
      <c r="D5006" s="36">
        <v>90151702</v>
      </c>
      <c r="E5006" s="35" t="s">
        <v>2987</v>
      </c>
      <c r="F5006" t="s">
        <v>3016</v>
      </c>
      <c r="G5006" t="s">
        <v>555</v>
      </c>
      <c r="H5006" s="37">
        <v>16083.36</v>
      </c>
      <c r="I5006" s="37">
        <f t="shared" si="98"/>
        <v>15761.692800000001</v>
      </c>
      <c r="J5006" s="35" t="s">
        <v>1395</v>
      </c>
      <c r="K5006" s="35" t="s">
        <v>2987</v>
      </c>
      <c r="L5006" s="33">
        <v>0.02</v>
      </c>
      <c r="M5006" s="21" t="s">
        <v>14848</v>
      </c>
      <c r="N5006" s="35" t="s">
        <v>1396</v>
      </c>
      <c r="O5006" s="45" t="s">
        <v>83</v>
      </c>
      <c r="P5006" s="35" t="s">
        <v>13496</v>
      </c>
    </row>
    <row r="5007" spans="2:16">
      <c r="B5007" s="35" t="s">
        <v>41</v>
      </c>
      <c r="C5007" s="35" t="s">
        <v>14789</v>
      </c>
      <c r="D5007" s="36">
        <v>90151702</v>
      </c>
      <c r="E5007" s="35" t="s">
        <v>2988</v>
      </c>
      <c r="F5007" t="s">
        <v>3016</v>
      </c>
      <c r="G5007" t="s">
        <v>555</v>
      </c>
      <c r="H5007" s="37">
        <v>12389.76</v>
      </c>
      <c r="I5007" s="37">
        <f t="shared" si="98"/>
        <v>12141.9648</v>
      </c>
      <c r="J5007" s="35" t="s">
        <v>1395</v>
      </c>
      <c r="K5007" s="35" t="s">
        <v>2988</v>
      </c>
      <c r="L5007" s="33">
        <v>0.02</v>
      </c>
      <c r="M5007" s="21" t="s">
        <v>14848</v>
      </c>
      <c r="N5007" s="35" t="s">
        <v>1396</v>
      </c>
      <c r="O5007" s="45" t="s">
        <v>83</v>
      </c>
      <c r="P5007" s="35" t="s">
        <v>13496</v>
      </c>
    </row>
    <row r="5008" spans="2:16">
      <c r="B5008" s="35" t="s">
        <v>41</v>
      </c>
      <c r="C5008" s="35" t="s">
        <v>14789</v>
      </c>
      <c r="D5008" s="36">
        <v>90151702</v>
      </c>
      <c r="E5008" s="35" t="s">
        <v>3017</v>
      </c>
      <c r="F5008" t="s">
        <v>3058</v>
      </c>
      <c r="G5008" t="s">
        <v>555</v>
      </c>
      <c r="H5008" s="37">
        <v>8397</v>
      </c>
      <c r="I5008" s="37">
        <f t="shared" si="98"/>
        <v>8229.06</v>
      </c>
      <c r="J5008" s="35" t="s">
        <v>1395</v>
      </c>
      <c r="K5008" s="35" t="s">
        <v>3017</v>
      </c>
      <c r="L5008" s="33">
        <v>0.02</v>
      </c>
      <c r="M5008" s="21" t="s">
        <v>14848</v>
      </c>
      <c r="N5008" s="35" t="s">
        <v>1396</v>
      </c>
      <c r="O5008" s="45" t="s">
        <v>83</v>
      </c>
      <c r="P5008" s="35" t="s">
        <v>13496</v>
      </c>
    </row>
    <row r="5009" spans="2:16">
      <c r="B5009" s="35" t="s">
        <v>41</v>
      </c>
      <c r="C5009" s="35" t="s">
        <v>14789</v>
      </c>
      <c r="D5009" s="36">
        <v>90151702</v>
      </c>
      <c r="E5009" s="35" t="s">
        <v>3018</v>
      </c>
      <c r="F5009" t="s">
        <v>3059</v>
      </c>
      <c r="G5009" t="s">
        <v>555</v>
      </c>
      <c r="H5009" s="37">
        <v>7230.6</v>
      </c>
      <c r="I5009" s="37">
        <f t="shared" si="98"/>
        <v>7085.9880000000003</v>
      </c>
      <c r="J5009" s="35" t="s">
        <v>1395</v>
      </c>
      <c r="K5009" s="35" t="s">
        <v>3018</v>
      </c>
      <c r="L5009" s="33">
        <v>0.02</v>
      </c>
      <c r="M5009" s="21" t="s">
        <v>14848</v>
      </c>
      <c r="N5009" s="35" t="s">
        <v>1396</v>
      </c>
      <c r="O5009" s="45" t="s">
        <v>83</v>
      </c>
      <c r="P5009" s="35" t="s">
        <v>13496</v>
      </c>
    </row>
    <row r="5010" spans="2:16">
      <c r="B5010" s="35" t="s">
        <v>41</v>
      </c>
      <c r="C5010" s="35" t="s">
        <v>14789</v>
      </c>
      <c r="D5010" s="36">
        <v>90151702</v>
      </c>
      <c r="E5010" s="35" t="s">
        <v>3019</v>
      </c>
      <c r="F5010" t="s">
        <v>2936</v>
      </c>
      <c r="G5010" t="s">
        <v>555</v>
      </c>
      <c r="H5010" s="37">
        <v>9180</v>
      </c>
      <c r="I5010" s="37">
        <f t="shared" si="98"/>
        <v>8996.4</v>
      </c>
      <c r="J5010" s="35" t="s">
        <v>1395</v>
      </c>
      <c r="K5010" s="35" t="s">
        <v>3019</v>
      </c>
      <c r="L5010" s="33">
        <v>0.02</v>
      </c>
      <c r="M5010" s="21" t="s">
        <v>14848</v>
      </c>
      <c r="N5010" s="35" t="s">
        <v>1396</v>
      </c>
      <c r="O5010" s="45" t="s">
        <v>83</v>
      </c>
      <c r="P5010" s="35" t="s">
        <v>13496</v>
      </c>
    </row>
    <row r="5011" spans="2:16">
      <c r="B5011" s="35" t="s">
        <v>41</v>
      </c>
      <c r="C5011" s="35" t="s">
        <v>14789</v>
      </c>
      <c r="D5011" s="36">
        <v>90151702</v>
      </c>
      <c r="E5011" s="35" t="s">
        <v>3020</v>
      </c>
      <c r="F5011" t="s">
        <v>3060</v>
      </c>
      <c r="G5011" t="s">
        <v>555</v>
      </c>
      <c r="H5011" s="37">
        <v>7230.6</v>
      </c>
      <c r="I5011" s="37">
        <f t="shared" si="98"/>
        <v>7085.9880000000003</v>
      </c>
      <c r="J5011" s="35" t="s">
        <v>1395</v>
      </c>
      <c r="K5011" s="35" t="s">
        <v>3020</v>
      </c>
      <c r="L5011" s="33">
        <v>0.02</v>
      </c>
      <c r="M5011" s="21" t="s">
        <v>14848</v>
      </c>
      <c r="N5011" s="35" t="s">
        <v>1396</v>
      </c>
      <c r="O5011" s="45" t="s">
        <v>83</v>
      </c>
      <c r="P5011" s="35" t="s">
        <v>13496</v>
      </c>
    </row>
    <row r="5012" spans="2:16">
      <c r="B5012" s="35" t="s">
        <v>41</v>
      </c>
      <c r="C5012" s="35" t="s">
        <v>14789</v>
      </c>
      <c r="D5012" s="36">
        <v>90151702</v>
      </c>
      <c r="E5012" s="35" t="s">
        <v>3021</v>
      </c>
      <c r="F5012" t="s">
        <v>3060</v>
      </c>
      <c r="G5012" t="s">
        <v>555</v>
      </c>
      <c r="H5012" s="37">
        <v>7554.6</v>
      </c>
      <c r="I5012" s="37">
        <f t="shared" si="98"/>
        <v>7403.5079999999998</v>
      </c>
      <c r="J5012" s="35" t="s">
        <v>1395</v>
      </c>
      <c r="K5012" s="35" t="s">
        <v>3021</v>
      </c>
      <c r="L5012" s="33">
        <v>0.02</v>
      </c>
      <c r="M5012" s="21" t="s">
        <v>14848</v>
      </c>
      <c r="N5012" s="35" t="s">
        <v>1396</v>
      </c>
      <c r="O5012" s="45" t="s">
        <v>83</v>
      </c>
      <c r="P5012" s="35" t="s">
        <v>13496</v>
      </c>
    </row>
    <row r="5013" spans="2:16">
      <c r="B5013" s="35" t="s">
        <v>41</v>
      </c>
      <c r="C5013" s="35" t="s">
        <v>14789</v>
      </c>
      <c r="D5013" s="36">
        <v>90151702</v>
      </c>
      <c r="E5013" s="35" t="s">
        <v>3022</v>
      </c>
      <c r="F5013" t="s">
        <v>3061</v>
      </c>
      <c r="G5013" t="s">
        <v>555</v>
      </c>
      <c r="H5013" s="37">
        <v>7554.6</v>
      </c>
      <c r="I5013" s="37">
        <f t="shared" si="98"/>
        <v>7403.5079999999998</v>
      </c>
      <c r="J5013" s="35" t="s">
        <v>1395</v>
      </c>
      <c r="K5013" s="35" t="s">
        <v>3022</v>
      </c>
      <c r="L5013" s="33">
        <v>0.02</v>
      </c>
      <c r="M5013" s="21" t="s">
        <v>14848</v>
      </c>
      <c r="N5013" s="35" t="s">
        <v>1396</v>
      </c>
      <c r="O5013" s="45" t="s">
        <v>83</v>
      </c>
      <c r="P5013" s="35" t="s">
        <v>13496</v>
      </c>
    </row>
    <row r="5014" spans="2:16">
      <c r="B5014" s="35" t="s">
        <v>41</v>
      </c>
      <c r="C5014" s="35" t="s">
        <v>14789</v>
      </c>
      <c r="D5014" s="36">
        <v>90151702</v>
      </c>
      <c r="E5014" s="35" t="s">
        <v>3023</v>
      </c>
      <c r="F5014" t="s">
        <v>3062</v>
      </c>
      <c r="G5014" t="s">
        <v>555</v>
      </c>
      <c r="H5014" s="37">
        <v>7554.6</v>
      </c>
      <c r="I5014" s="37">
        <f t="shared" si="98"/>
        <v>7403.5079999999998</v>
      </c>
      <c r="J5014" s="35" t="s">
        <v>1395</v>
      </c>
      <c r="K5014" s="35" t="s">
        <v>3023</v>
      </c>
      <c r="L5014" s="33">
        <v>0.02</v>
      </c>
      <c r="M5014" s="21" t="s">
        <v>14848</v>
      </c>
      <c r="N5014" s="35" t="s">
        <v>1396</v>
      </c>
      <c r="O5014" s="45" t="s">
        <v>83</v>
      </c>
      <c r="P5014" s="35" t="s">
        <v>13496</v>
      </c>
    </row>
    <row r="5015" spans="2:16">
      <c r="B5015" s="35" t="s">
        <v>41</v>
      </c>
      <c r="C5015" s="35" t="s">
        <v>14789</v>
      </c>
      <c r="D5015" s="36">
        <v>90151702</v>
      </c>
      <c r="E5015" s="35" t="s">
        <v>3024</v>
      </c>
      <c r="F5015" t="s">
        <v>3063</v>
      </c>
      <c r="G5015" t="s">
        <v>555</v>
      </c>
      <c r="H5015" s="37">
        <v>8202.6</v>
      </c>
      <c r="I5015" s="37">
        <f t="shared" si="98"/>
        <v>8038.5479999999998</v>
      </c>
      <c r="J5015" s="35" t="s">
        <v>1395</v>
      </c>
      <c r="K5015" s="35" t="s">
        <v>3024</v>
      </c>
      <c r="L5015" s="33">
        <v>0.02</v>
      </c>
      <c r="M5015" s="21" t="s">
        <v>14848</v>
      </c>
      <c r="N5015" s="35" t="s">
        <v>1396</v>
      </c>
      <c r="O5015" s="45" t="s">
        <v>83</v>
      </c>
      <c r="P5015" s="35" t="s">
        <v>13496</v>
      </c>
    </row>
    <row r="5016" spans="2:16">
      <c r="B5016" s="35" t="s">
        <v>41</v>
      </c>
      <c r="C5016" s="35" t="s">
        <v>14789</v>
      </c>
      <c r="D5016" s="36">
        <v>90151702</v>
      </c>
      <c r="E5016" s="35" t="s">
        <v>3025</v>
      </c>
      <c r="F5016" t="s">
        <v>3064</v>
      </c>
      <c r="G5016" t="s">
        <v>555</v>
      </c>
      <c r="H5016" s="37">
        <v>8202.6</v>
      </c>
      <c r="I5016" s="37">
        <f t="shared" si="98"/>
        <v>8038.5479999999998</v>
      </c>
      <c r="J5016" s="35" t="s">
        <v>1395</v>
      </c>
      <c r="K5016" s="35" t="s">
        <v>3025</v>
      </c>
      <c r="L5016" s="33">
        <v>0.02</v>
      </c>
      <c r="M5016" s="21" t="s">
        <v>14848</v>
      </c>
      <c r="N5016" s="35" t="s">
        <v>1396</v>
      </c>
      <c r="O5016" s="45" t="s">
        <v>83</v>
      </c>
      <c r="P5016" s="35" t="s">
        <v>13496</v>
      </c>
    </row>
    <row r="5017" spans="2:16">
      <c r="B5017" s="35" t="s">
        <v>41</v>
      </c>
      <c r="C5017" s="35" t="s">
        <v>14789</v>
      </c>
      <c r="D5017" s="36">
        <v>90151702</v>
      </c>
      <c r="E5017" s="35" t="s">
        <v>3026</v>
      </c>
      <c r="F5017" t="s">
        <v>3064</v>
      </c>
      <c r="G5017" t="s">
        <v>555</v>
      </c>
      <c r="H5017" s="37">
        <v>8202.6</v>
      </c>
      <c r="I5017" s="37">
        <f t="shared" si="98"/>
        <v>8038.5479999999998</v>
      </c>
      <c r="J5017" s="35" t="s">
        <v>1395</v>
      </c>
      <c r="K5017" s="35" t="s">
        <v>3026</v>
      </c>
      <c r="L5017" s="33">
        <v>0.02</v>
      </c>
      <c r="M5017" s="21" t="s">
        <v>14848</v>
      </c>
      <c r="N5017" s="35" t="s">
        <v>1396</v>
      </c>
      <c r="O5017" s="45" t="s">
        <v>83</v>
      </c>
      <c r="P5017" s="35" t="s">
        <v>13496</v>
      </c>
    </row>
    <row r="5018" spans="2:16">
      <c r="B5018" s="35" t="s">
        <v>41</v>
      </c>
      <c r="C5018" s="35" t="s">
        <v>14789</v>
      </c>
      <c r="D5018" s="36">
        <v>90151702</v>
      </c>
      <c r="E5018" s="35" t="s">
        <v>3027</v>
      </c>
      <c r="F5018" t="s">
        <v>3064</v>
      </c>
      <c r="G5018" t="s">
        <v>555</v>
      </c>
      <c r="H5018" s="37">
        <v>8526.6</v>
      </c>
      <c r="I5018" s="37">
        <f t="shared" si="98"/>
        <v>8356.0679999999993</v>
      </c>
      <c r="J5018" s="35" t="s">
        <v>1395</v>
      </c>
      <c r="K5018" s="35" t="s">
        <v>3027</v>
      </c>
      <c r="L5018" s="33">
        <v>0.02</v>
      </c>
      <c r="M5018" s="21" t="s">
        <v>14848</v>
      </c>
      <c r="N5018" s="35" t="s">
        <v>1396</v>
      </c>
      <c r="O5018" s="45" t="s">
        <v>83</v>
      </c>
      <c r="P5018" s="35" t="s">
        <v>13496</v>
      </c>
    </row>
    <row r="5019" spans="2:16">
      <c r="B5019" s="35" t="s">
        <v>41</v>
      </c>
      <c r="C5019" s="35" t="s">
        <v>14789</v>
      </c>
      <c r="D5019" s="36">
        <v>90151702</v>
      </c>
      <c r="E5019" s="35" t="s">
        <v>3028</v>
      </c>
      <c r="F5019" t="s">
        <v>3065</v>
      </c>
      <c r="G5019" t="s">
        <v>555</v>
      </c>
      <c r="H5019" s="37">
        <v>8526.6</v>
      </c>
      <c r="I5019" s="37">
        <f t="shared" ref="I5019:I5082" si="99">H5019*0.98</f>
        <v>8356.0679999999993</v>
      </c>
      <c r="J5019" s="35" t="s">
        <v>1395</v>
      </c>
      <c r="K5019" s="35" t="s">
        <v>3028</v>
      </c>
      <c r="L5019" s="33">
        <v>0.02</v>
      </c>
      <c r="M5019" s="21" t="s">
        <v>14848</v>
      </c>
      <c r="N5019" s="35" t="s">
        <v>1396</v>
      </c>
      <c r="O5019" s="45" t="s">
        <v>83</v>
      </c>
      <c r="P5019" s="35" t="s">
        <v>13496</v>
      </c>
    </row>
    <row r="5020" spans="2:16">
      <c r="B5020" s="35" t="s">
        <v>41</v>
      </c>
      <c r="C5020" s="35" t="s">
        <v>14789</v>
      </c>
      <c r="D5020" s="36">
        <v>90151702</v>
      </c>
      <c r="E5020" s="35" t="s">
        <v>3029</v>
      </c>
      <c r="F5020" t="s">
        <v>3066</v>
      </c>
      <c r="G5020" t="s">
        <v>555</v>
      </c>
      <c r="H5020" s="37">
        <v>12198.6</v>
      </c>
      <c r="I5020" s="37">
        <f t="shared" si="99"/>
        <v>11954.628000000001</v>
      </c>
      <c r="J5020" s="35" t="s">
        <v>1395</v>
      </c>
      <c r="K5020" s="35" t="s">
        <v>3029</v>
      </c>
      <c r="L5020" s="33">
        <v>0.02</v>
      </c>
      <c r="M5020" s="21" t="s">
        <v>14848</v>
      </c>
      <c r="N5020" s="35" t="s">
        <v>1396</v>
      </c>
      <c r="O5020" s="45" t="s">
        <v>83</v>
      </c>
      <c r="P5020" s="35" t="s">
        <v>13496</v>
      </c>
    </row>
    <row r="5021" spans="2:16">
      <c r="B5021" s="35" t="s">
        <v>41</v>
      </c>
      <c r="C5021" s="35" t="s">
        <v>14789</v>
      </c>
      <c r="D5021" s="36">
        <v>90151702</v>
      </c>
      <c r="E5021" s="35" t="s">
        <v>3030</v>
      </c>
      <c r="F5021" t="s">
        <v>3066</v>
      </c>
      <c r="G5021" t="s">
        <v>555</v>
      </c>
      <c r="H5021" s="37">
        <v>12198.6</v>
      </c>
      <c r="I5021" s="37">
        <f t="shared" si="99"/>
        <v>11954.628000000001</v>
      </c>
      <c r="J5021" s="35" t="s">
        <v>1395</v>
      </c>
      <c r="K5021" s="35" t="s">
        <v>3030</v>
      </c>
      <c r="L5021" s="33">
        <v>0.02</v>
      </c>
      <c r="M5021" s="21" t="s">
        <v>14848</v>
      </c>
      <c r="N5021" s="35" t="s">
        <v>1396</v>
      </c>
      <c r="O5021" s="45" t="s">
        <v>83</v>
      </c>
      <c r="P5021" s="35" t="s">
        <v>13496</v>
      </c>
    </row>
    <row r="5022" spans="2:16">
      <c r="B5022" s="35" t="s">
        <v>41</v>
      </c>
      <c r="C5022" s="35" t="s">
        <v>14789</v>
      </c>
      <c r="D5022" s="36">
        <v>90151702</v>
      </c>
      <c r="E5022" s="35" t="s">
        <v>3031</v>
      </c>
      <c r="F5022" t="s">
        <v>3067</v>
      </c>
      <c r="G5022" t="s">
        <v>555</v>
      </c>
      <c r="H5022" s="37">
        <v>42913.8</v>
      </c>
      <c r="I5022" s="37">
        <f t="shared" si="99"/>
        <v>42055.524000000005</v>
      </c>
      <c r="J5022" s="35" t="s">
        <v>1395</v>
      </c>
      <c r="K5022" s="35" t="s">
        <v>3031</v>
      </c>
      <c r="L5022" s="33">
        <v>0.02</v>
      </c>
      <c r="M5022" s="21" t="s">
        <v>14848</v>
      </c>
      <c r="N5022" s="35" t="s">
        <v>1396</v>
      </c>
      <c r="O5022" s="45" t="s">
        <v>83</v>
      </c>
      <c r="P5022" s="35" t="s">
        <v>13496</v>
      </c>
    </row>
    <row r="5023" spans="2:16">
      <c r="B5023" s="35" t="s">
        <v>41</v>
      </c>
      <c r="C5023" s="35" t="s">
        <v>14789</v>
      </c>
      <c r="D5023" s="36">
        <v>90151702</v>
      </c>
      <c r="E5023" s="35" t="s">
        <v>3032</v>
      </c>
      <c r="F5023" t="s">
        <v>3068</v>
      </c>
      <c r="G5023" t="s">
        <v>555</v>
      </c>
      <c r="H5023" s="37">
        <v>7182</v>
      </c>
      <c r="I5023" s="37">
        <f t="shared" si="99"/>
        <v>7038.36</v>
      </c>
      <c r="J5023" s="35" t="s">
        <v>1395</v>
      </c>
      <c r="K5023" s="35" t="s">
        <v>3032</v>
      </c>
      <c r="L5023" s="33">
        <v>0.02</v>
      </c>
      <c r="M5023" s="21" t="s">
        <v>14848</v>
      </c>
      <c r="N5023" s="35" t="s">
        <v>1396</v>
      </c>
      <c r="O5023" s="45" t="s">
        <v>83</v>
      </c>
      <c r="P5023" s="35" t="s">
        <v>13496</v>
      </c>
    </row>
    <row r="5024" spans="2:16">
      <c r="B5024" s="35" t="s">
        <v>41</v>
      </c>
      <c r="C5024" s="35" t="s">
        <v>14789</v>
      </c>
      <c r="D5024" s="36">
        <v>90151702</v>
      </c>
      <c r="E5024" s="35" t="s">
        <v>3033</v>
      </c>
      <c r="F5024" t="s">
        <v>3069</v>
      </c>
      <c r="G5024" t="s">
        <v>555</v>
      </c>
      <c r="H5024" s="37">
        <v>7506</v>
      </c>
      <c r="I5024" s="37">
        <f t="shared" si="99"/>
        <v>7355.88</v>
      </c>
      <c r="J5024" s="35" t="s">
        <v>1395</v>
      </c>
      <c r="K5024" s="35" t="s">
        <v>3033</v>
      </c>
      <c r="L5024" s="33">
        <v>0.02</v>
      </c>
      <c r="M5024" s="21" t="s">
        <v>14848</v>
      </c>
      <c r="N5024" s="35" t="s">
        <v>1396</v>
      </c>
      <c r="O5024" s="45" t="s">
        <v>83</v>
      </c>
      <c r="P5024" s="35" t="s">
        <v>13496</v>
      </c>
    </row>
    <row r="5025" spans="2:16">
      <c r="B5025" s="35" t="s">
        <v>41</v>
      </c>
      <c r="C5025" s="35" t="s">
        <v>14789</v>
      </c>
      <c r="D5025" s="36">
        <v>90151702</v>
      </c>
      <c r="E5025" s="35" t="s">
        <v>3034</v>
      </c>
      <c r="F5025" t="s">
        <v>3070</v>
      </c>
      <c r="G5025" t="s">
        <v>555</v>
      </c>
      <c r="H5025" s="37">
        <v>6885</v>
      </c>
      <c r="I5025" s="37">
        <f t="shared" si="99"/>
        <v>6747.3</v>
      </c>
      <c r="J5025" s="35" t="s">
        <v>1395</v>
      </c>
      <c r="K5025" s="35" t="s">
        <v>3034</v>
      </c>
      <c r="L5025" s="33">
        <v>0.02</v>
      </c>
      <c r="M5025" s="21" t="s">
        <v>14848</v>
      </c>
      <c r="N5025" s="35" t="s">
        <v>1396</v>
      </c>
      <c r="O5025" s="45" t="s">
        <v>83</v>
      </c>
      <c r="P5025" s="35" t="s">
        <v>13496</v>
      </c>
    </row>
    <row r="5026" spans="2:16">
      <c r="B5026" s="35" t="s">
        <v>41</v>
      </c>
      <c r="C5026" s="35" t="s">
        <v>14789</v>
      </c>
      <c r="D5026" s="36">
        <v>90151702</v>
      </c>
      <c r="E5026" s="35" t="s">
        <v>3035</v>
      </c>
      <c r="F5026" t="s">
        <v>3071</v>
      </c>
      <c r="G5026" t="s">
        <v>555</v>
      </c>
      <c r="H5026" s="37">
        <v>7182</v>
      </c>
      <c r="I5026" s="37">
        <f t="shared" si="99"/>
        <v>7038.36</v>
      </c>
      <c r="J5026" s="35" t="s">
        <v>1395</v>
      </c>
      <c r="K5026" s="35" t="s">
        <v>3035</v>
      </c>
      <c r="L5026" s="33">
        <v>0.02</v>
      </c>
      <c r="M5026" s="21" t="s">
        <v>14848</v>
      </c>
      <c r="N5026" s="35" t="s">
        <v>1396</v>
      </c>
      <c r="O5026" s="45" t="s">
        <v>83</v>
      </c>
      <c r="P5026" s="35" t="s">
        <v>13496</v>
      </c>
    </row>
    <row r="5027" spans="2:16">
      <c r="B5027" s="35" t="s">
        <v>41</v>
      </c>
      <c r="C5027" s="35" t="s">
        <v>14789</v>
      </c>
      <c r="D5027" s="36">
        <v>90151702</v>
      </c>
      <c r="E5027" s="35" t="s">
        <v>3036</v>
      </c>
      <c r="F5027" t="s">
        <v>3072</v>
      </c>
      <c r="G5027" t="s">
        <v>555</v>
      </c>
      <c r="H5027" s="37">
        <v>7182</v>
      </c>
      <c r="I5027" s="37">
        <f t="shared" si="99"/>
        <v>7038.36</v>
      </c>
      <c r="J5027" s="35" t="s">
        <v>1395</v>
      </c>
      <c r="K5027" s="35" t="s">
        <v>3036</v>
      </c>
      <c r="L5027" s="33">
        <v>0.02</v>
      </c>
      <c r="M5027" s="21" t="s">
        <v>14848</v>
      </c>
      <c r="N5027" s="35" t="s">
        <v>1396</v>
      </c>
      <c r="O5027" s="45" t="s">
        <v>83</v>
      </c>
      <c r="P5027" s="35" t="s">
        <v>13496</v>
      </c>
    </row>
    <row r="5028" spans="2:16">
      <c r="B5028" s="35" t="s">
        <v>41</v>
      </c>
      <c r="C5028" s="35" t="s">
        <v>14789</v>
      </c>
      <c r="D5028" s="36">
        <v>90151702</v>
      </c>
      <c r="E5028" s="35" t="s">
        <v>3037</v>
      </c>
      <c r="F5028" t="s">
        <v>3073</v>
      </c>
      <c r="G5028" t="s">
        <v>555</v>
      </c>
      <c r="H5028" s="37">
        <v>7182</v>
      </c>
      <c r="I5028" s="37">
        <f t="shared" si="99"/>
        <v>7038.36</v>
      </c>
      <c r="J5028" s="35" t="s">
        <v>1395</v>
      </c>
      <c r="K5028" s="35" t="s">
        <v>3037</v>
      </c>
      <c r="L5028" s="33">
        <v>0.02</v>
      </c>
      <c r="M5028" s="21" t="s">
        <v>14848</v>
      </c>
      <c r="N5028" s="35" t="s">
        <v>1396</v>
      </c>
      <c r="O5028" s="45" t="s">
        <v>83</v>
      </c>
      <c r="P5028" s="35" t="s">
        <v>13496</v>
      </c>
    </row>
    <row r="5029" spans="2:16">
      <c r="B5029" s="35" t="s">
        <v>41</v>
      </c>
      <c r="C5029" s="35" t="s">
        <v>14789</v>
      </c>
      <c r="D5029" s="36">
        <v>90151702</v>
      </c>
      <c r="E5029" s="35" t="s">
        <v>3038</v>
      </c>
      <c r="F5029" t="s">
        <v>3074</v>
      </c>
      <c r="G5029" t="s">
        <v>555</v>
      </c>
      <c r="H5029" s="37">
        <v>7182</v>
      </c>
      <c r="I5029" s="37">
        <f t="shared" si="99"/>
        <v>7038.36</v>
      </c>
      <c r="J5029" s="35" t="s">
        <v>1395</v>
      </c>
      <c r="K5029" s="35" t="s">
        <v>3038</v>
      </c>
      <c r="L5029" s="33">
        <v>0.02</v>
      </c>
      <c r="M5029" s="21" t="s">
        <v>14848</v>
      </c>
      <c r="N5029" s="35" t="s">
        <v>1396</v>
      </c>
      <c r="O5029" s="45" t="s">
        <v>83</v>
      </c>
      <c r="P5029" s="35" t="s">
        <v>13496</v>
      </c>
    </row>
    <row r="5030" spans="2:16">
      <c r="B5030" s="35" t="s">
        <v>41</v>
      </c>
      <c r="C5030" s="35" t="s">
        <v>14789</v>
      </c>
      <c r="D5030" s="36">
        <v>90151702</v>
      </c>
      <c r="E5030" s="35" t="s">
        <v>3039</v>
      </c>
      <c r="F5030" t="s">
        <v>3075</v>
      </c>
      <c r="G5030" t="s">
        <v>555</v>
      </c>
      <c r="H5030" s="37">
        <v>7182</v>
      </c>
      <c r="I5030" s="37">
        <f t="shared" si="99"/>
        <v>7038.36</v>
      </c>
      <c r="J5030" s="35" t="s">
        <v>1395</v>
      </c>
      <c r="K5030" s="35" t="s">
        <v>3039</v>
      </c>
      <c r="L5030" s="33">
        <v>0.02</v>
      </c>
      <c r="M5030" s="21" t="s">
        <v>14848</v>
      </c>
      <c r="N5030" s="35" t="s">
        <v>1396</v>
      </c>
      <c r="O5030" s="45" t="s">
        <v>83</v>
      </c>
      <c r="P5030" s="35" t="s">
        <v>13496</v>
      </c>
    </row>
    <row r="5031" spans="2:16">
      <c r="B5031" s="35" t="s">
        <v>41</v>
      </c>
      <c r="C5031" s="35" t="s">
        <v>14789</v>
      </c>
      <c r="D5031" s="36">
        <v>90151702</v>
      </c>
      <c r="E5031" s="35" t="s">
        <v>3040</v>
      </c>
      <c r="F5031" t="s">
        <v>3076</v>
      </c>
      <c r="G5031" t="s">
        <v>555</v>
      </c>
      <c r="H5031" s="37">
        <v>7182</v>
      </c>
      <c r="I5031" s="37">
        <f t="shared" si="99"/>
        <v>7038.36</v>
      </c>
      <c r="J5031" s="35" t="s">
        <v>1395</v>
      </c>
      <c r="K5031" s="35" t="s">
        <v>3040</v>
      </c>
      <c r="L5031" s="33">
        <v>0.02</v>
      </c>
      <c r="M5031" s="21" t="s">
        <v>14848</v>
      </c>
      <c r="N5031" s="35" t="s">
        <v>1396</v>
      </c>
      <c r="O5031" s="45" t="s">
        <v>83</v>
      </c>
      <c r="P5031" s="35" t="s">
        <v>13496</v>
      </c>
    </row>
    <row r="5032" spans="2:16">
      <c r="B5032" s="35" t="s">
        <v>41</v>
      </c>
      <c r="C5032" s="35" t="s">
        <v>14789</v>
      </c>
      <c r="D5032" s="36">
        <v>90151702</v>
      </c>
      <c r="E5032" s="35" t="s">
        <v>3041</v>
      </c>
      <c r="F5032" t="s">
        <v>3077</v>
      </c>
      <c r="G5032" t="s">
        <v>555</v>
      </c>
      <c r="H5032" s="37">
        <v>7182</v>
      </c>
      <c r="I5032" s="37">
        <f t="shared" si="99"/>
        <v>7038.36</v>
      </c>
      <c r="J5032" s="35" t="s">
        <v>1395</v>
      </c>
      <c r="K5032" s="35" t="s">
        <v>3041</v>
      </c>
      <c r="L5032" s="33">
        <v>0.02</v>
      </c>
      <c r="M5032" s="21" t="s">
        <v>14848</v>
      </c>
      <c r="N5032" s="35" t="s">
        <v>1396</v>
      </c>
      <c r="O5032" s="45" t="s">
        <v>83</v>
      </c>
      <c r="P5032" s="35" t="s">
        <v>13496</v>
      </c>
    </row>
    <row r="5033" spans="2:16">
      <c r="B5033" s="35" t="s">
        <v>41</v>
      </c>
      <c r="C5033" s="35" t="s">
        <v>14789</v>
      </c>
      <c r="D5033" s="36">
        <v>90151702</v>
      </c>
      <c r="E5033" s="35" t="s">
        <v>3042</v>
      </c>
      <c r="F5033" t="s">
        <v>3078</v>
      </c>
      <c r="G5033" t="s">
        <v>555</v>
      </c>
      <c r="H5033" s="37">
        <v>7182</v>
      </c>
      <c r="I5033" s="37">
        <f t="shared" si="99"/>
        <v>7038.36</v>
      </c>
      <c r="J5033" s="35" t="s">
        <v>1395</v>
      </c>
      <c r="K5033" s="35" t="s">
        <v>3042</v>
      </c>
      <c r="L5033" s="33">
        <v>0.02</v>
      </c>
      <c r="M5033" s="21" t="s">
        <v>14848</v>
      </c>
      <c r="N5033" s="35" t="s">
        <v>1396</v>
      </c>
      <c r="O5033" s="45" t="s">
        <v>83</v>
      </c>
      <c r="P5033" s="35" t="s">
        <v>13496</v>
      </c>
    </row>
    <row r="5034" spans="2:16">
      <c r="B5034" s="35" t="s">
        <v>41</v>
      </c>
      <c r="C5034" s="35" t="s">
        <v>14789</v>
      </c>
      <c r="D5034" s="36">
        <v>90151702</v>
      </c>
      <c r="E5034" s="35" t="s">
        <v>3043</v>
      </c>
      <c r="F5034" t="s">
        <v>3079</v>
      </c>
      <c r="G5034" t="s">
        <v>555</v>
      </c>
      <c r="H5034" s="37">
        <v>7182</v>
      </c>
      <c r="I5034" s="37">
        <f t="shared" si="99"/>
        <v>7038.36</v>
      </c>
      <c r="J5034" s="35" t="s">
        <v>1395</v>
      </c>
      <c r="K5034" s="35" t="s">
        <v>3043</v>
      </c>
      <c r="L5034" s="33">
        <v>0.02</v>
      </c>
      <c r="M5034" s="21" t="s">
        <v>14848</v>
      </c>
      <c r="N5034" s="35" t="s">
        <v>1396</v>
      </c>
      <c r="O5034" s="45" t="s">
        <v>83</v>
      </c>
      <c r="P5034" s="35" t="s">
        <v>13496</v>
      </c>
    </row>
    <row r="5035" spans="2:16">
      <c r="B5035" s="35" t="s">
        <v>41</v>
      </c>
      <c r="C5035" s="35" t="s">
        <v>14789</v>
      </c>
      <c r="D5035" s="36">
        <v>90151702</v>
      </c>
      <c r="E5035" s="35" t="s">
        <v>3044</v>
      </c>
      <c r="F5035" t="s">
        <v>3080</v>
      </c>
      <c r="G5035" t="s">
        <v>555</v>
      </c>
      <c r="H5035" s="37">
        <v>7182</v>
      </c>
      <c r="I5035" s="37">
        <f t="shared" si="99"/>
        <v>7038.36</v>
      </c>
      <c r="J5035" s="35" t="s">
        <v>1395</v>
      </c>
      <c r="K5035" s="35" t="s">
        <v>3044</v>
      </c>
      <c r="L5035" s="33">
        <v>0.02</v>
      </c>
      <c r="M5035" s="21" t="s">
        <v>14848</v>
      </c>
      <c r="N5035" s="35" t="s">
        <v>1396</v>
      </c>
      <c r="O5035" s="45" t="s">
        <v>83</v>
      </c>
      <c r="P5035" s="35" t="s">
        <v>13496</v>
      </c>
    </row>
    <row r="5036" spans="2:16">
      <c r="B5036" s="35" t="s">
        <v>41</v>
      </c>
      <c r="C5036" s="35" t="s">
        <v>14789</v>
      </c>
      <c r="D5036" s="36">
        <v>90151702</v>
      </c>
      <c r="E5036" s="35" t="s">
        <v>3045</v>
      </c>
      <c r="F5036" t="s">
        <v>3081</v>
      </c>
      <c r="G5036" t="s">
        <v>555</v>
      </c>
      <c r="H5036" s="37">
        <v>621</v>
      </c>
      <c r="I5036" s="37">
        <f t="shared" si="99"/>
        <v>608.58000000000004</v>
      </c>
      <c r="J5036" s="35" t="s">
        <v>1395</v>
      </c>
      <c r="K5036" s="35" t="s">
        <v>3045</v>
      </c>
      <c r="L5036" s="33">
        <v>0.02</v>
      </c>
      <c r="M5036" s="21" t="s">
        <v>14848</v>
      </c>
      <c r="N5036" s="35" t="s">
        <v>1396</v>
      </c>
      <c r="O5036" s="45" t="s">
        <v>83</v>
      </c>
      <c r="P5036" s="35" t="s">
        <v>13496</v>
      </c>
    </row>
    <row r="5037" spans="2:16">
      <c r="B5037" s="35" t="s">
        <v>41</v>
      </c>
      <c r="C5037" s="35" t="s">
        <v>14789</v>
      </c>
      <c r="D5037" s="36">
        <v>90151702</v>
      </c>
      <c r="E5037" s="35" t="s">
        <v>3046</v>
      </c>
      <c r="F5037" t="s">
        <v>3082</v>
      </c>
      <c r="G5037" t="s">
        <v>555</v>
      </c>
      <c r="H5037" s="37">
        <v>621</v>
      </c>
      <c r="I5037" s="37">
        <f t="shared" si="99"/>
        <v>608.58000000000004</v>
      </c>
      <c r="J5037" s="35" t="s">
        <v>1395</v>
      </c>
      <c r="K5037" s="35" t="s">
        <v>3046</v>
      </c>
      <c r="L5037" s="33">
        <v>0.02</v>
      </c>
      <c r="M5037" s="21" t="s">
        <v>14848</v>
      </c>
      <c r="N5037" s="35" t="s">
        <v>1396</v>
      </c>
      <c r="O5037" s="45" t="s">
        <v>83</v>
      </c>
      <c r="P5037" s="35" t="s">
        <v>13496</v>
      </c>
    </row>
    <row r="5038" spans="2:16">
      <c r="B5038" s="35" t="s">
        <v>41</v>
      </c>
      <c r="C5038" s="35" t="s">
        <v>14789</v>
      </c>
      <c r="D5038" s="36">
        <v>90151702</v>
      </c>
      <c r="E5038" s="35" t="s">
        <v>3047</v>
      </c>
      <c r="F5038" t="s">
        <v>3083</v>
      </c>
      <c r="G5038" t="s">
        <v>555</v>
      </c>
      <c r="H5038" s="37">
        <v>6345</v>
      </c>
      <c r="I5038" s="37">
        <f t="shared" si="99"/>
        <v>6218.0999999999995</v>
      </c>
      <c r="J5038" s="35" t="s">
        <v>1395</v>
      </c>
      <c r="K5038" s="35" t="s">
        <v>3047</v>
      </c>
      <c r="L5038" s="33">
        <v>0.02</v>
      </c>
      <c r="M5038" s="21" t="s">
        <v>14848</v>
      </c>
      <c r="N5038" s="35" t="s">
        <v>1396</v>
      </c>
      <c r="O5038" s="45" t="s">
        <v>83</v>
      </c>
      <c r="P5038" s="35" t="s">
        <v>13496</v>
      </c>
    </row>
    <row r="5039" spans="2:16">
      <c r="B5039" s="35" t="s">
        <v>41</v>
      </c>
      <c r="C5039" s="35" t="s">
        <v>14789</v>
      </c>
      <c r="D5039" s="36">
        <v>90151702</v>
      </c>
      <c r="E5039" s="35" t="s">
        <v>3048</v>
      </c>
      <c r="F5039" t="s">
        <v>3084</v>
      </c>
      <c r="G5039" t="s">
        <v>555</v>
      </c>
      <c r="H5039" s="37">
        <v>3990.6</v>
      </c>
      <c r="I5039" s="37">
        <f t="shared" si="99"/>
        <v>3910.788</v>
      </c>
      <c r="J5039" s="35" t="s">
        <v>1395</v>
      </c>
      <c r="K5039" s="35" t="s">
        <v>3048</v>
      </c>
      <c r="L5039" s="33">
        <v>0.02</v>
      </c>
      <c r="M5039" s="21" t="s">
        <v>14848</v>
      </c>
      <c r="N5039" s="35" t="s">
        <v>1396</v>
      </c>
      <c r="O5039" s="45" t="s">
        <v>83</v>
      </c>
      <c r="P5039" s="35" t="s">
        <v>13496</v>
      </c>
    </row>
    <row r="5040" spans="2:16">
      <c r="B5040" s="35" t="s">
        <v>41</v>
      </c>
      <c r="C5040" s="35" t="s">
        <v>14789</v>
      </c>
      <c r="D5040" s="36">
        <v>90151702</v>
      </c>
      <c r="E5040" s="35" t="s">
        <v>3049</v>
      </c>
      <c r="F5040" t="s">
        <v>3085</v>
      </c>
      <c r="G5040" t="s">
        <v>555</v>
      </c>
      <c r="H5040" s="37">
        <v>4314.6000000000004</v>
      </c>
      <c r="I5040" s="37">
        <f t="shared" si="99"/>
        <v>4228.308</v>
      </c>
      <c r="J5040" s="35" t="s">
        <v>1395</v>
      </c>
      <c r="K5040" s="35" t="s">
        <v>3049</v>
      </c>
      <c r="L5040" s="33">
        <v>0.02</v>
      </c>
      <c r="M5040" s="21" t="s">
        <v>14848</v>
      </c>
      <c r="N5040" s="35" t="s">
        <v>1396</v>
      </c>
      <c r="O5040" s="45" t="s">
        <v>83</v>
      </c>
      <c r="P5040" s="35" t="s">
        <v>13496</v>
      </c>
    </row>
    <row r="5041" spans="2:16">
      <c r="B5041" s="35" t="s">
        <v>41</v>
      </c>
      <c r="C5041" s="35" t="s">
        <v>14789</v>
      </c>
      <c r="D5041" s="36">
        <v>90151702</v>
      </c>
      <c r="E5041" s="35" t="s">
        <v>3050</v>
      </c>
      <c r="F5041" t="s">
        <v>3086</v>
      </c>
      <c r="G5041" t="s">
        <v>555</v>
      </c>
      <c r="H5041" s="37">
        <v>4962.6000000000004</v>
      </c>
      <c r="I5041" s="37">
        <f t="shared" si="99"/>
        <v>4863.348</v>
      </c>
      <c r="J5041" s="35" t="s">
        <v>1395</v>
      </c>
      <c r="K5041" s="35" t="s">
        <v>3050</v>
      </c>
      <c r="L5041" s="33">
        <v>0.02</v>
      </c>
      <c r="M5041" s="21" t="s">
        <v>14848</v>
      </c>
      <c r="N5041" s="35" t="s">
        <v>1396</v>
      </c>
      <c r="O5041" s="45" t="s">
        <v>83</v>
      </c>
      <c r="P5041" s="35" t="s">
        <v>13496</v>
      </c>
    </row>
    <row r="5042" spans="2:16">
      <c r="B5042" s="35" t="s">
        <v>41</v>
      </c>
      <c r="C5042" s="35" t="s">
        <v>14789</v>
      </c>
      <c r="D5042" s="36">
        <v>90151702</v>
      </c>
      <c r="E5042" s="35" t="s">
        <v>3051</v>
      </c>
      <c r="F5042" t="s">
        <v>3087</v>
      </c>
      <c r="G5042" t="s">
        <v>555</v>
      </c>
      <c r="H5042" s="37">
        <v>5286.6</v>
      </c>
      <c r="I5042" s="37">
        <f t="shared" si="99"/>
        <v>5180.8680000000004</v>
      </c>
      <c r="J5042" s="35" t="s">
        <v>1395</v>
      </c>
      <c r="K5042" s="35" t="s">
        <v>3051</v>
      </c>
      <c r="L5042" s="33">
        <v>0.02</v>
      </c>
      <c r="M5042" s="21" t="s">
        <v>14848</v>
      </c>
      <c r="N5042" s="35" t="s">
        <v>1396</v>
      </c>
      <c r="O5042" s="45" t="s">
        <v>83</v>
      </c>
      <c r="P5042" s="35" t="s">
        <v>13496</v>
      </c>
    </row>
    <row r="5043" spans="2:16">
      <c r="B5043" s="35" t="s">
        <v>41</v>
      </c>
      <c r="C5043" s="35" t="s">
        <v>14789</v>
      </c>
      <c r="D5043" s="36">
        <v>90151702</v>
      </c>
      <c r="E5043" s="35" t="s">
        <v>3052</v>
      </c>
      <c r="F5043" t="s">
        <v>3087</v>
      </c>
      <c r="G5043" t="s">
        <v>555</v>
      </c>
      <c r="H5043" s="37">
        <v>5286.6</v>
      </c>
      <c r="I5043" s="37">
        <f t="shared" si="99"/>
        <v>5180.8680000000004</v>
      </c>
      <c r="J5043" s="35" t="s">
        <v>1395</v>
      </c>
      <c r="K5043" s="35" t="s">
        <v>3052</v>
      </c>
      <c r="L5043" s="33">
        <v>0.02</v>
      </c>
      <c r="M5043" s="21" t="s">
        <v>14848</v>
      </c>
      <c r="N5043" s="35" t="s">
        <v>1396</v>
      </c>
      <c r="O5043" s="45" t="s">
        <v>83</v>
      </c>
      <c r="P5043" s="35" t="s">
        <v>13496</v>
      </c>
    </row>
    <row r="5044" spans="2:16">
      <c r="B5044" s="35" t="s">
        <v>41</v>
      </c>
      <c r="C5044" s="35" t="s">
        <v>14789</v>
      </c>
      <c r="D5044" s="36">
        <v>90151702</v>
      </c>
      <c r="E5044" s="35" t="s">
        <v>3053</v>
      </c>
      <c r="F5044" t="s">
        <v>3088</v>
      </c>
      <c r="G5044" t="s">
        <v>555</v>
      </c>
      <c r="H5044" s="37">
        <v>9177.84</v>
      </c>
      <c r="I5044" s="37">
        <f t="shared" si="99"/>
        <v>8994.2831999999999</v>
      </c>
      <c r="J5044" s="35" t="s">
        <v>1395</v>
      </c>
      <c r="K5044" s="35" t="s">
        <v>3053</v>
      </c>
      <c r="L5044" s="33">
        <v>0.02</v>
      </c>
      <c r="M5044" s="21" t="s">
        <v>14848</v>
      </c>
      <c r="N5044" s="35" t="s">
        <v>1396</v>
      </c>
      <c r="O5044" s="45" t="s">
        <v>83</v>
      </c>
      <c r="P5044" s="35" t="s">
        <v>13496</v>
      </c>
    </row>
    <row r="5045" spans="2:16">
      <c r="B5045" s="35" t="s">
        <v>41</v>
      </c>
      <c r="C5045" s="35" t="s">
        <v>14789</v>
      </c>
      <c r="D5045" s="36">
        <v>90151702</v>
      </c>
      <c r="E5045" s="35" t="s">
        <v>3054</v>
      </c>
      <c r="F5045" t="s">
        <v>3089</v>
      </c>
      <c r="G5045" t="s">
        <v>555</v>
      </c>
      <c r="H5045" s="37">
        <v>6345</v>
      </c>
      <c r="I5045" s="37">
        <f t="shared" si="99"/>
        <v>6218.0999999999995</v>
      </c>
      <c r="J5045" s="35" t="s">
        <v>1395</v>
      </c>
      <c r="K5045" s="35" t="s">
        <v>3054</v>
      </c>
      <c r="L5045" s="33">
        <v>0.02</v>
      </c>
      <c r="M5045" s="21" t="s">
        <v>14848</v>
      </c>
      <c r="N5045" s="35" t="s">
        <v>1396</v>
      </c>
      <c r="O5045" s="45" t="s">
        <v>83</v>
      </c>
      <c r="P5045" s="35" t="s">
        <v>13496</v>
      </c>
    </row>
    <row r="5046" spans="2:16">
      <c r="B5046" s="35" t="s">
        <v>41</v>
      </c>
      <c r="C5046" s="35" t="s">
        <v>14789</v>
      </c>
      <c r="D5046" s="36">
        <v>90151702</v>
      </c>
      <c r="E5046" s="35" t="s">
        <v>3055</v>
      </c>
      <c r="F5046" t="s">
        <v>3090</v>
      </c>
      <c r="G5046" t="s">
        <v>555</v>
      </c>
      <c r="H5046" s="37">
        <v>6474.6</v>
      </c>
      <c r="I5046" s="37">
        <f t="shared" si="99"/>
        <v>6345.1080000000002</v>
      </c>
      <c r="J5046" s="35" t="s">
        <v>1395</v>
      </c>
      <c r="K5046" s="35" t="s">
        <v>3055</v>
      </c>
      <c r="L5046" s="33">
        <v>0.02</v>
      </c>
      <c r="M5046" s="21" t="s">
        <v>14848</v>
      </c>
      <c r="N5046" s="35" t="s">
        <v>1396</v>
      </c>
      <c r="O5046" s="45" t="s">
        <v>83</v>
      </c>
      <c r="P5046" s="35" t="s">
        <v>13496</v>
      </c>
    </row>
    <row r="5047" spans="2:16">
      <c r="B5047" s="35" t="s">
        <v>41</v>
      </c>
      <c r="C5047" s="35" t="s">
        <v>14789</v>
      </c>
      <c r="D5047" s="36">
        <v>90151702</v>
      </c>
      <c r="E5047" s="35" t="s">
        <v>3056</v>
      </c>
      <c r="F5047" t="s">
        <v>3091</v>
      </c>
      <c r="G5047" t="s">
        <v>555</v>
      </c>
      <c r="H5047" s="37">
        <v>6474.6</v>
      </c>
      <c r="I5047" s="37">
        <f t="shared" si="99"/>
        <v>6345.1080000000002</v>
      </c>
      <c r="J5047" s="35" t="s">
        <v>1395</v>
      </c>
      <c r="K5047" s="35" t="s">
        <v>3056</v>
      </c>
      <c r="L5047" s="33">
        <v>0.02</v>
      </c>
      <c r="M5047" s="21" t="s">
        <v>14848</v>
      </c>
      <c r="N5047" s="35" t="s">
        <v>1396</v>
      </c>
      <c r="O5047" s="45" t="s">
        <v>83</v>
      </c>
      <c r="P5047" s="35" t="s">
        <v>13496</v>
      </c>
    </row>
    <row r="5048" spans="2:16">
      <c r="B5048" s="35" t="s">
        <v>41</v>
      </c>
      <c r="C5048" s="35" t="s">
        <v>14789</v>
      </c>
      <c r="D5048" s="36">
        <v>90151702</v>
      </c>
      <c r="E5048" s="35" t="s">
        <v>3057</v>
      </c>
      <c r="F5048" t="s">
        <v>3092</v>
      </c>
      <c r="G5048" t="s">
        <v>555</v>
      </c>
      <c r="H5048" s="37">
        <v>6798.6</v>
      </c>
      <c r="I5048" s="37">
        <f t="shared" si="99"/>
        <v>6662.6280000000006</v>
      </c>
      <c r="J5048" s="35" t="s">
        <v>1395</v>
      </c>
      <c r="K5048" s="35" t="s">
        <v>3057</v>
      </c>
      <c r="L5048" s="33">
        <v>0.02</v>
      </c>
      <c r="M5048" s="21" t="s">
        <v>14848</v>
      </c>
      <c r="N5048" s="35" t="s">
        <v>1396</v>
      </c>
      <c r="O5048" s="45" t="s">
        <v>83</v>
      </c>
      <c r="P5048" s="35" t="s">
        <v>13496</v>
      </c>
    </row>
    <row r="5049" spans="2:16">
      <c r="B5049" s="35" t="s">
        <v>41</v>
      </c>
      <c r="C5049" s="35" t="s">
        <v>14789</v>
      </c>
      <c r="D5049" s="36">
        <v>90151702</v>
      </c>
      <c r="E5049" s="35" t="s">
        <v>3093</v>
      </c>
      <c r="F5049" t="s">
        <v>3134</v>
      </c>
      <c r="G5049" t="s">
        <v>555</v>
      </c>
      <c r="H5049" s="37">
        <v>6798.6</v>
      </c>
      <c r="I5049" s="37">
        <f t="shared" si="99"/>
        <v>6662.6280000000006</v>
      </c>
      <c r="J5049" s="35" t="s">
        <v>1395</v>
      </c>
      <c r="K5049" s="35" t="s">
        <v>3093</v>
      </c>
      <c r="L5049" s="33">
        <v>0.02</v>
      </c>
      <c r="M5049" s="21" t="s">
        <v>14848</v>
      </c>
      <c r="N5049" s="35" t="s">
        <v>1396</v>
      </c>
      <c r="O5049" s="45" t="s">
        <v>83</v>
      </c>
      <c r="P5049" s="35" t="s">
        <v>13496</v>
      </c>
    </row>
    <row r="5050" spans="2:16">
      <c r="B5050" s="35" t="s">
        <v>41</v>
      </c>
      <c r="C5050" s="35" t="s">
        <v>14789</v>
      </c>
      <c r="D5050" s="36">
        <v>90151702</v>
      </c>
      <c r="E5050" s="35" t="s">
        <v>3094</v>
      </c>
      <c r="F5050" t="s">
        <v>3135</v>
      </c>
      <c r="G5050" t="s">
        <v>555</v>
      </c>
      <c r="H5050" s="37">
        <v>7446.6</v>
      </c>
      <c r="I5050" s="37">
        <f t="shared" si="99"/>
        <v>7297.6680000000006</v>
      </c>
      <c r="J5050" s="35" t="s">
        <v>1395</v>
      </c>
      <c r="K5050" s="35" t="s">
        <v>3094</v>
      </c>
      <c r="L5050" s="33">
        <v>0.02</v>
      </c>
      <c r="M5050" s="21" t="s">
        <v>14848</v>
      </c>
      <c r="N5050" s="35" t="s">
        <v>1396</v>
      </c>
      <c r="O5050" s="45" t="s">
        <v>83</v>
      </c>
      <c r="P5050" s="35" t="s">
        <v>13496</v>
      </c>
    </row>
    <row r="5051" spans="2:16">
      <c r="B5051" s="35" t="s">
        <v>41</v>
      </c>
      <c r="C5051" s="35" t="s">
        <v>14789</v>
      </c>
      <c r="D5051" s="36">
        <v>90151702</v>
      </c>
      <c r="E5051" s="35" t="s">
        <v>3095</v>
      </c>
      <c r="F5051" t="s">
        <v>3136</v>
      </c>
      <c r="G5051" t="s">
        <v>555</v>
      </c>
      <c r="H5051" s="37">
        <v>7122.6</v>
      </c>
      <c r="I5051" s="37">
        <f t="shared" si="99"/>
        <v>6980.1480000000001</v>
      </c>
      <c r="J5051" s="35" t="s">
        <v>1395</v>
      </c>
      <c r="K5051" s="35" t="s">
        <v>3095</v>
      </c>
      <c r="L5051" s="33">
        <v>0.02</v>
      </c>
      <c r="M5051" s="21" t="s">
        <v>14848</v>
      </c>
      <c r="N5051" s="35" t="s">
        <v>1396</v>
      </c>
      <c r="O5051" s="45" t="s">
        <v>83</v>
      </c>
      <c r="P5051" s="35" t="s">
        <v>13496</v>
      </c>
    </row>
    <row r="5052" spans="2:16">
      <c r="B5052" s="35" t="s">
        <v>41</v>
      </c>
      <c r="C5052" s="35" t="s">
        <v>14789</v>
      </c>
      <c r="D5052" s="36">
        <v>90151702</v>
      </c>
      <c r="E5052" s="35" t="s">
        <v>3096</v>
      </c>
      <c r="F5052" t="s">
        <v>3137</v>
      </c>
      <c r="G5052" t="s">
        <v>555</v>
      </c>
      <c r="H5052" s="37">
        <v>7770.6</v>
      </c>
      <c r="I5052" s="37">
        <f t="shared" si="99"/>
        <v>7615.1880000000001</v>
      </c>
      <c r="J5052" s="35" t="s">
        <v>1395</v>
      </c>
      <c r="K5052" s="35" t="s">
        <v>3096</v>
      </c>
      <c r="L5052" s="33">
        <v>0.02</v>
      </c>
      <c r="M5052" s="21" t="s">
        <v>14848</v>
      </c>
      <c r="N5052" s="35" t="s">
        <v>1396</v>
      </c>
      <c r="O5052" s="45" t="s">
        <v>83</v>
      </c>
      <c r="P5052" s="35" t="s">
        <v>13496</v>
      </c>
    </row>
    <row r="5053" spans="2:16">
      <c r="B5053" s="35" t="s">
        <v>41</v>
      </c>
      <c r="C5053" s="35" t="s">
        <v>14789</v>
      </c>
      <c r="D5053" s="36">
        <v>90151702</v>
      </c>
      <c r="E5053" s="35" t="s">
        <v>3097</v>
      </c>
      <c r="F5053" t="s">
        <v>3138</v>
      </c>
      <c r="G5053" t="s">
        <v>555</v>
      </c>
      <c r="H5053" s="37">
        <v>7770.6</v>
      </c>
      <c r="I5053" s="37">
        <f t="shared" si="99"/>
        <v>7615.1880000000001</v>
      </c>
      <c r="J5053" s="35" t="s">
        <v>1395</v>
      </c>
      <c r="K5053" s="35" t="s">
        <v>3097</v>
      </c>
      <c r="L5053" s="33">
        <v>0.02</v>
      </c>
      <c r="M5053" s="21" t="s">
        <v>14848</v>
      </c>
      <c r="N5053" s="35" t="s">
        <v>1396</v>
      </c>
      <c r="O5053" s="45" t="s">
        <v>83</v>
      </c>
      <c r="P5053" s="35" t="s">
        <v>13496</v>
      </c>
    </row>
    <row r="5054" spans="2:16">
      <c r="B5054" s="35" t="s">
        <v>41</v>
      </c>
      <c r="C5054" s="35" t="s">
        <v>14789</v>
      </c>
      <c r="D5054" s="36">
        <v>90151702</v>
      </c>
      <c r="E5054" s="35" t="s">
        <v>3098</v>
      </c>
      <c r="F5054" t="s">
        <v>3139</v>
      </c>
      <c r="G5054" t="s">
        <v>555</v>
      </c>
      <c r="H5054" s="37">
        <v>6345</v>
      </c>
      <c r="I5054" s="37">
        <f t="shared" si="99"/>
        <v>6218.0999999999995</v>
      </c>
      <c r="J5054" s="35" t="s">
        <v>1395</v>
      </c>
      <c r="K5054" s="35" t="s">
        <v>3098</v>
      </c>
      <c r="L5054" s="33">
        <v>0.02</v>
      </c>
      <c r="M5054" s="21" t="s">
        <v>14848</v>
      </c>
      <c r="N5054" s="35" t="s">
        <v>1396</v>
      </c>
      <c r="O5054" s="45" t="s">
        <v>83</v>
      </c>
      <c r="P5054" s="35" t="s">
        <v>13496</v>
      </c>
    </row>
    <row r="5055" spans="2:16">
      <c r="B5055" s="35" t="s">
        <v>41</v>
      </c>
      <c r="C5055" s="35" t="s">
        <v>14789</v>
      </c>
      <c r="D5055" s="36">
        <v>90151702</v>
      </c>
      <c r="E5055" s="35" t="s">
        <v>3099</v>
      </c>
      <c r="F5055" t="s">
        <v>3140</v>
      </c>
      <c r="G5055" t="s">
        <v>555</v>
      </c>
      <c r="H5055" s="37">
        <v>5940</v>
      </c>
      <c r="I5055" s="37">
        <f t="shared" si="99"/>
        <v>5821.2</v>
      </c>
      <c r="J5055" s="35" t="s">
        <v>1395</v>
      </c>
      <c r="K5055" s="35" t="s">
        <v>3099</v>
      </c>
      <c r="L5055" s="33">
        <v>0.02</v>
      </c>
      <c r="M5055" s="21" t="s">
        <v>14848</v>
      </c>
      <c r="N5055" s="35" t="s">
        <v>1396</v>
      </c>
      <c r="O5055" s="45" t="s">
        <v>83</v>
      </c>
      <c r="P5055" s="35" t="s">
        <v>13496</v>
      </c>
    </row>
    <row r="5056" spans="2:16">
      <c r="B5056" s="35" t="s">
        <v>41</v>
      </c>
      <c r="C5056" s="35" t="s">
        <v>14789</v>
      </c>
      <c r="D5056" s="36">
        <v>90151702</v>
      </c>
      <c r="E5056" s="35" t="s">
        <v>3100</v>
      </c>
      <c r="F5056" t="s">
        <v>3141</v>
      </c>
      <c r="G5056" t="s">
        <v>555</v>
      </c>
      <c r="H5056" s="37">
        <v>7344</v>
      </c>
      <c r="I5056" s="37">
        <f t="shared" si="99"/>
        <v>7197.12</v>
      </c>
      <c r="J5056" s="35" t="s">
        <v>1395</v>
      </c>
      <c r="K5056" s="35" t="s">
        <v>3100</v>
      </c>
      <c r="L5056" s="33">
        <v>0.02</v>
      </c>
      <c r="M5056" s="21" t="s">
        <v>14848</v>
      </c>
      <c r="N5056" s="35" t="s">
        <v>1396</v>
      </c>
      <c r="O5056" s="45" t="s">
        <v>83</v>
      </c>
      <c r="P5056" s="35" t="s">
        <v>13496</v>
      </c>
    </row>
    <row r="5057" spans="2:16">
      <c r="B5057" s="35" t="s">
        <v>41</v>
      </c>
      <c r="C5057" s="35" t="s">
        <v>14789</v>
      </c>
      <c r="D5057" s="36">
        <v>90151702</v>
      </c>
      <c r="E5057" s="35" t="s">
        <v>3101</v>
      </c>
      <c r="F5057" t="s">
        <v>3140</v>
      </c>
      <c r="G5057" t="s">
        <v>555</v>
      </c>
      <c r="H5057" s="37">
        <v>6264</v>
      </c>
      <c r="I5057" s="37">
        <f t="shared" si="99"/>
        <v>6138.72</v>
      </c>
      <c r="J5057" s="35" t="s">
        <v>1395</v>
      </c>
      <c r="K5057" s="35" t="s">
        <v>3101</v>
      </c>
      <c r="L5057" s="33">
        <v>0.02</v>
      </c>
      <c r="M5057" s="21" t="s">
        <v>14848</v>
      </c>
      <c r="N5057" s="35" t="s">
        <v>1396</v>
      </c>
      <c r="O5057" s="45" t="s">
        <v>83</v>
      </c>
      <c r="P5057" s="35" t="s">
        <v>13496</v>
      </c>
    </row>
    <row r="5058" spans="2:16">
      <c r="B5058" s="35" t="s">
        <v>41</v>
      </c>
      <c r="C5058" s="35" t="s">
        <v>14789</v>
      </c>
      <c r="D5058" s="36">
        <v>90151702</v>
      </c>
      <c r="E5058" s="35" t="s">
        <v>3102</v>
      </c>
      <c r="F5058" t="s">
        <v>3142</v>
      </c>
      <c r="G5058" t="s">
        <v>555</v>
      </c>
      <c r="H5058" s="37">
        <v>16572.599999999999</v>
      </c>
      <c r="I5058" s="37">
        <f t="shared" si="99"/>
        <v>16241.147999999997</v>
      </c>
      <c r="J5058" s="35" t="s">
        <v>1395</v>
      </c>
      <c r="K5058" s="35" t="s">
        <v>3102</v>
      </c>
      <c r="L5058" s="33">
        <v>0.02</v>
      </c>
      <c r="M5058" s="21" t="s">
        <v>14848</v>
      </c>
      <c r="N5058" s="35" t="s">
        <v>1396</v>
      </c>
      <c r="O5058" s="45" t="s">
        <v>83</v>
      </c>
      <c r="P5058" s="35" t="s">
        <v>13496</v>
      </c>
    </row>
    <row r="5059" spans="2:16">
      <c r="B5059" s="35" t="s">
        <v>41</v>
      </c>
      <c r="C5059" s="35" t="s">
        <v>14789</v>
      </c>
      <c r="D5059" s="36">
        <v>90151702</v>
      </c>
      <c r="E5059" s="35" t="s">
        <v>3103</v>
      </c>
      <c r="F5059" t="s">
        <v>3143</v>
      </c>
      <c r="G5059" t="s">
        <v>555</v>
      </c>
      <c r="H5059" s="37">
        <v>1917</v>
      </c>
      <c r="I5059" s="37">
        <f t="shared" si="99"/>
        <v>1878.6599999999999</v>
      </c>
      <c r="J5059" s="35" t="s">
        <v>1395</v>
      </c>
      <c r="K5059" s="35" t="s">
        <v>3103</v>
      </c>
      <c r="L5059" s="33">
        <v>0.02</v>
      </c>
      <c r="M5059" s="21" t="s">
        <v>14848</v>
      </c>
      <c r="N5059" s="35" t="s">
        <v>1396</v>
      </c>
      <c r="O5059" s="45" t="s">
        <v>83</v>
      </c>
      <c r="P5059" s="35" t="s">
        <v>13496</v>
      </c>
    </row>
    <row r="5060" spans="2:16">
      <c r="B5060" s="35" t="s">
        <v>41</v>
      </c>
      <c r="C5060" s="35" t="s">
        <v>14789</v>
      </c>
      <c r="D5060" s="36">
        <v>90151702</v>
      </c>
      <c r="E5060" s="35" t="s">
        <v>3104</v>
      </c>
      <c r="F5060" t="s">
        <v>3144</v>
      </c>
      <c r="G5060" t="s">
        <v>555</v>
      </c>
      <c r="H5060" s="37">
        <v>1917</v>
      </c>
      <c r="I5060" s="37">
        <f t="shared" si="99"/>
        <v>1878.6599999999999</v>
      </c>
      <c r="J5060" s="35" t="s">
        <v>1395</v>
      </c>
      <c r="K5060" s="35" t="s">
        <v>3104</v>
      </c>
      <c r="L5060" s="33">
        <v>0.02</v>
      </c>
      <c r="M5060" s="21" t="s">
        <v>14848</v>
      </c>
      <c r="N5060" s="35" t="s">
        <v>1396</v>
      </c>
      <c r="O5060" s="45" t="s">
        <v>83</v>
      </c>
      <c r="P5060" s="35" t="s">
        <v>13496</v>
      </c>
    </row>
    <row r="5061" spans="2:16">
      <c r="B5061" s="35" t="s">
        <v>41</v>
      </c>
      <c r="C5061" s="35" t="s">
        <v>14789</v>
      </c>
      <c r="D5061" s="36">
        <v>90151702</v>
      </c>
      <c r="E5061" s="35" t="s">
        <v>3105</v>
      </c>
      <c r="F5061" t="s">
        <v>3145</v>
      </c>
      <c r="G5061" t="s">
        <v>555</v>
      </c>
      <c r="H5061" s="37">
        <v>1917</v>
      </c>
      <c r="I5061" s="37">
        <f t="shared" si="99"/>
        <v>1878.6599999999999</v>
      </c>
      <c r="J5061" s="35" t="s">
        <v>1395</v>
      </c>
      <c r="K5061" s="35" t="s">
        <v>3105</v>
      </c>
      <c r="L5061" s="33">
        <v>0.02</v>
      </c>
      <c r="M5061" s="21" t="s">
        <v>14848</v>
      </c>
      <c r="N5061" s="35" t="s">
        <v>1396</v>
      </c>
      <c r="O5061" s="45" t="s">
        <v>83</v>
      </c>
      <c r="P5061" s="35" t="s">
        <v>13496</v>
      </c>
    </row>
    <row r="5062" spans="2:16">
      <c r="B5062" s="35" t="s">
        <v>41</v>
      </c>
      <c r="C5062" s="35" t="s">
        <v>14789</v>
      </c>
      <c r="D5062" s="36">
        <v>90151702</v>
      </c>
      <c r="E5062" s="35" t="s">
        <v>3106</v>
      </c>
      <c r="F5062" t="s">
        <v>3145</v>
      </c>
      <c r="G5062" t="s">
        <v>555</v>
      </c>
      <c r="H5062" s="37">
        <v>1917</v>
      </c>
      <c r="I5062" s="37">
        <f t="shared" si="99"/>
        <v>1878.6599999999999</v>
      </c>
      <c r="J5062" s="35" t="s">
        <v>1395</v>
      </c>
      <c r="K5062" s="35" t="s">
        <v>3106</v>
      </c>
      <c r="L5062" s="33">
        <v>0.02</v>
      </c>
      <c r="M5062" s="21" t="s">
        <v>14848</v>
      </c>
      <c r="N5062" s="35" t="s">
        <v>1396</v>
      </c>
      <c r="O5062" s="45" t="s">
        <v>83</v>
      </c>
      <c r="P5062" s="35" t="s">
        <v>13496</v>
      </c>
    </row>
    <row r="5063" spans="2:16">
      <c r="B5063" s="35" t="s">
        <v>41</v>
      </c>
      <c r="C5063" s="35" t="s">
        <v>14789</v>
      </c>
      <c r="D5063" s="36">
        <v>90151702</v>
      </c>
      <c r="E5063" s="35" t="s">
        <v>3107</v>
      </c>
      <c r="F5063" t="s">
        <v>3146</v>
      </c>
      <c r="G5063" t="s">
        <v>555</v>
      </c>
      <c r="H5063" s="37">
        <v>2556.36</v>
      </c>
      <c r="I5063" s="37">
        <f t="shared" si="99"/>
        <v>2505.2328000000002</v>
      </c>
      <c r="J5063" s="35" t="s">
        <v>1395</v>
      </c>
      <c r="K5063" s="35" t="s">
        <v>3107</v>
      </c>
      <c r="L5063" s="33">
        <v>0.02</v>
      </c>
      <c r="M5063" s="21" t="s">
        <v>14848</v>
      </c>
      <c r="N5063" s="35" t="s">
        <v>1396</v>
      </c>
      <c r="O5063" s="45" t="s">
        <v>83</v>
      </c>
      <c r="P5063" s="35" t="s">
        <v>13496</v>
      </c>
    </row>
    <row r="5064" spans="2:16">
      <c r="B5064" s="35" t="s">
        <v>41</v>
      </c>
      <c r="C5064" s="35" t="s">
        <v>14789</v>
      </c>
      <c r="D5064" s="36">
        <v>90151702</v>
      </c>
      <c r="E5064" s="35" t="s">
        <v>3108</v>
      </c>
      <c r="F5064" t="s">
        <v>3147</v>
      </c>
      <c r="G5064" t="s">
        <v>555</v>
      </c>
      <c r="H5064" s="37">
        <v>1277.99</v>
      </c>
      <c r="I5064" s="37">
        <f t="shared" si="99"/>
        <v>1252.4302</v>
      </c>
      <c r="J5064" s="35" t="s">
        <v>1395</v>
      </c>
      <c r="K5064" s="35" t="s">
        <v>3108</v>
      </c>
      <c r="L5064" s="33">
        <v>0.02</v>
      </c>
      <c r="M5064" s="21" t="s">
        <v>14848</v>
      </c>
      <c r="N5064" s="35" t="s">
        <v>1396</v>
      </c>
      <c r="O5064" s="45" t="s">
        <v>83</v>
      </c>
      <c r="P5064" s="35" t="s">
        <v>13496</v>
      </c>
    </row>
    <row r="5065" spans="2:16">
      <c r="B5065" s="35" t="s">
        <v>41</v>
      </c>
      <c r="C5065" s="35" t="s">
        <v>14789</v>
      </c>
      <c r="D5065" s="36">
        <v>90151702</v>
      </c>
      <c r="E5065" s="35" t="s">
        <v>3109</v>
      </c>
      <c r="F5065" t="s">
        <v>3148</v>
      </c>
      <c r="G5065" t="s">
        <v>555</v>
      </c>
      <c r="H5065" s="37">
        <v>2556.36</v>
      </c>
      <c r="I5065" s="37">
        <f t="shared" si="99"/>
        <v>2505.2328000000002</v>
      </c>
      <c r="J5065" s="35" t="s">
        <v>1395</v>
      </c>
      <c r="K5065" s="35" t="s">
        <v>3109</v>
      </c>
      <c r="L5065" s="33">
        <v>0.02</v>
      </c>
      <c r="M5065" s="21" t="s">
        <v>14848</v>
      </c>
      <c r="N5065" s="35" t="s">
        <v>1396</v>
      </c>
      <c r="O5065" s="45" t="s">
        <v>83</v>
      </c>
      <c r="P5065" s="35" t="s">
        <v>13496</v>
      </c>
    </row>
    <row r="5066" spans="2:16">
      <c r="B5066" s="35" t="s">
        <v>41</v>
      </c>
      <c r="C5066" s="35" t="s">
        <v>14789</v>
      </c>
      <c r="D5066" s="36">
        <v>90151702</v>
      </c>
      <c r="E5066" s="35" t="s">
        <v>3110</v>
      </c>
      <c r="F5066" t="s">
        <v>3149</v>
      </c>
      <c r="G5066" t="s">
        <v>555</v>
      </c>
      <c r="H5066" s="37">
        <v>1598.4</v>
      </c>
      <c r="I5066" s="37">
        <f t="shared" si="99"/>
        <v>1566.432</v>
      </c>
      <c r="J5066" s="35" t="s">
        <v>1395</v>
      </c>
      <c r="K5066" s="35" t="s">
        <v>3110</v>
      </c>
      <c r="L5066" s="33">
        <v>0.02</v>
      </c>
      <c r="M5066" s="21" t="s">
        <v>14848</v>
      </c>
      <c r="N5066" s="35" t="s">
        <v>1396</v>
      </c>
      <c r="O5066" s="45" t="s">
        <v>83</v>
      </c>
      <c r="P5066" s="35" t="s">
        <v>13496</v>
      </c>
    </row>
    <row r="5067" spans="2:16">
      <c r="B5067" s="35" t="s">
        <v>41</v>
      </c>
      <c r="C5067" s="35" t="s">
        <v>14789</v>
      </c>
      <c r="D5067" s="36">
        <v>90151702</v>
      </c>
      <c r="E5067" s="35" t="s">
        <v>3111</v>
      </c>
      <c r="F5067" t="s">
        <v>3150</v>
      </c>
      <c r="G5067" t="s">
        <v>555</v>
      </c>
      <c r="H5067" s="37">
        <v>4239</v>
      </c>
      <c r="I5067" s="37">
        <f t="shared" si="99"/>
        <v>4154.22</v>
      </c>
      <c r="J5067" s="35" t="s">
        <v>1395</v>
      </c>
      <c r="K5067" s="35" t="s">
        <v>3111</v>
      </c>
      <c r="L5067" s="33">
        <v>0.02</v>
      </c>
      <c r="M5067" s="21" t="s">
        <v>14848</v>
      </c>
      <c r="N5067" s="35" t="s">
        <v>1396</v>
      </c>
      <c r="O5067" s="45" t="s">
        <v>83</v>
      </c>
      <c r="P5067" s="35" t="s">
        <v>13496</v>
      </c>
    </row>
    <row r="5068" spans="2:16">
      <c r="B5068" s="35" t="s">
        <v>41</v>
      </c>
      <c r="C5068" s="35" t="s">
        <v>14789</v>
      </c>
      <c r="D5068" s="36">
        <v>90151702</v>
      </c>
      <c r="E5068" s="35" t="s">
        <v>3112</v>
      </c>
      <c r="F5068" t="s">
        <v>3151</v>
      </c>
      <c r="G5068" t="s">
        <v>555</v>
      </c>
      <c r="H5068" s="37">
        <v>4239</v>
      </c>
      <c r="I5068" s="37">
        <f t="shared" si="99"/>
        <v>4154.22</v>
      </c>
      <c r="J5068" s="35" t="s">
        <v>1395</v>
      </c>
      <c r="K5068" s="35" t="s">
        <v>3112</v>
      </c>
      <c r="L5068" s="33">
        <v>0.02</v>
      </c>
      <c r="M5068" s="21" t="s">
        <v>14848</v>
      </c>
      <c r="N5068" s="35" t="s">
        <v>1396</v>
      </c>
      <c r="O5068" s="45" t="s">
        <v>83</v>
      </c>
      <c r="P5068" s="35" t="s">
        <v>13496</v>
      </c>
    </row>
    <row r="5069" spans="2:16">
      <c r="B5069" s="35" t="s">
        <v>41</v>
      </c>
      <c r="C5069" s="35" t="s">
        <v>14789</v>
      </c>
      <c r="D5069" s="36">
        <v>90151702</v>
      </c>
      <c r="E5069" s="35" t="s">
        <v>3113</v>
      </c>
      <c r="F5069" t="s">
        <v>3152</v>
      </c>
      <c r="G5069" t="s">
        <v>555</v>
      </c>
      <c r="H5069" s="37">
        <v>4239</v>
      </c>
      <c r="I5069" s="37">
        <f t="shared" si="99"/>
        <v>4154.22</v>
      </c>
      <c r="J5069" s="35" t="s">
        <v>1395</v>
      </c>
      <c r="K5069" s="35" t="s">
        <v>3113</v>
      </c>
      <c r="L5069" s="33">
        <v>0.02</v>
      </c>
      <c r="M5069" s="21" t="s">
        <v>14848</v>
      </c>
      <c r="N5069" s="35" t="s">
        <v>1396</v>
      </c>
      <c r="O5069" s="45" t="s">
        <v>83</v>
      </c>
      <c r="P5069" s="35" t="s">
        <v>13496</v>
      </c>
    </row>
    <row r="5070" spans="2:16">
      <c r="B5070" s="35" t="s">
        <v>41</v>
      </c>
      <c r="C5070" s="35" t="s">
        <v>14789</v>
      </c>
      <c r="D5070" s="36">
        <v>90151702</v>
      </c>
      <c r="E5070" s="35" t="s">
        <v>3114</v>
      </c>
      <c r="F5070" t="s">
        <v>3153</v>
      </c>
      <c r="G5070" t="s">
        <v>555</v>
      </c>
      <c r="H5070" s="37">
        <v>297</v>
      </c>
      <c r="I5070" s="37">
        <f t="shared" si="99"/>
        <v>291.06</v>
      </c>
      <c r="J5070" s="35" t="s">
        <v>1395</v>
      </c>
      <c r="K5070" s="35" t="s">
        <v>3114</v>
      </c>
      <c r="L5070" s="33">
        <v>0.02</v>
      </c>
      <c r="M5070" s="21" t="s">
        <v>14848</v>
      </c>
      <c r="N5070" s="35" t="s">
        <v>1396</v>
      </c>
      <c r="O5070" s="45" t="s">
        <v>83</v>
      </c>
      <c r="P5070" s="35" t="s">
        <v>13496</v>
      </c>
    </row>
    <row r="5071" spans="2:16">
      <c r="B5071" s="35" t="s">
        <v>41</v>
      </c>
      <c r="C5071" s="35" t="s">
        <v>14789</v>
      </c>
      <c r="D5071" s="36">
        <v>90151702</v>
      </c>
      <c r="E5071" s="35" t="s">
        <v>3115</v>
      </c>
      <c r="F5071" t="s">
        <v>3154</v>
      </c>
      <c r="G5071" t="s">
        <v>555</v>
      </c>
      <c r="H5071" s="37">
        <v>621</v>
      </c>
      <c r="I5071" s="37">
        <f t="shared" si="99"/>
        <v>608.58000000000004</v>
      </c>
      <c r="J5071" s="35" t="s">
        <v>1395</v>
      </c>
      <c r="K5071" s="35" t="s">
        <v>3115</v>
      </c>
      <c r="L5071" s="33">
        <v>0.02</v>
      </c>
      <c r="M5071" s="21" t="s">
        <v>14848</v>
      </c>
      <c r="N5071" s="35" t="s">
        <v>1396</v>
      </c>
      <c r="O5071" s="45" t="s">
        <v>83</v>
      </c>
      <c r="P5071" s="35" t="s">
        <v>13496</v>
      </c>
    </row>
    <row r="5072" spans="2:16">
      <c r="B5072" s="35" t="s">
        <v>41</v>
      </c>
      <c r="C5072" s="35" t="s">
        <v>14789</v>
      </c>
      <c r="D5072" s="36">
        <v>90151702</v>
      </c>
      <c r="E5072" s="35" t="s">
        <v>3116</v>
      </c>
      <c r="F5072" t="s">
        <v>3155</v>
      </c>
      <c r="G5072" t="s">
        <v>555</v>
      </c>
      <c r="H5072" s="37">
        <v>30969</v>
      </c>
      <c r="I5072" s="37">
        <f t="shared" si="99"/>
        <v>30349.62</v>
      </c>
      <c r="J5072" s="35" t="s">
        <v>1395</v>
      </c>
      <c r="K5072" s="35" t="s">
        <v>3116</v>
      </c>
      <c r="L5072" s="33">
        <v>0.02</v>
      </c>
      <c r="M5072" s="21" t="s">
        <v>14848</v>
      </c>
      <c r="N5072" s="35" t="s">
        <v>1396</v>
      </c>
      <c r="O5072" s="45" t="s">
        <v>83</v>
      </c>
      <c r="P5072" s="35" t="s">
        <v>13496</v>
      </c>
    </row>
    <row r="5073" spans="2:16">
      <c r="B5073" s="35" t="s">
        <v>41</v>
      </c>
      <c r="C5073" s="35" t="s">
        <v>14789</v>
      </c>
      <c r="D5073" s="36">
        <v>90151702</v>
      </c>
      <c r="E5073" s="35" t="s">
        <v>3117</v>
      </c>
      <c r="F5073" t="s">
        <v>3156</v>
      </c>
      <c r="G5073" t="s">
        <v>555</v>
      </c>
      <c r="H5073" s="37">
        <v>31293</v>
      </c>
      <c r="I5073" s="37">
        <f t="shared" si="99"/>
        <v>30667.14</v>
      </c>
      <c r="J5073" s="35" t="s">
        <v>1395</v>
      </c>
      <c r="K5073" s="35" t="s">
        <v>3117</v>
      </c>
      <c r="L5073" s="33">
        <v>0.02</v>
      </c>
      <c r="M5073" s="21" t="s">
        <v>14848</v>
      </c>
      <c r="N5073" s="35" t="s">
        <v>1396</v>
      </c>
      <c r="O5073" s="45" t="s">
        <v>83</v>
      </c>
      <c r="P5073" s="35" t="s">
        <v>13496</v>
      </c>
    </row>
    <row r="5074" spans="2:16">
      <c r="B5074" s="35" t="s">
        <v>41</v>
      </c>
      <c r="C5074" s="35" t="s">
        <v>14789</v>
      </c>
      <c r="D5074" s="36">
        <v>90151702</v>
      </c>
      <c r="E5074" s="35" t="s">
        <v>3118</v>
      </c>
      <c r="F5074" t="s">
        <v>3157</v>
      </c>
      <c r="G5074" t="s">
        <v>555</v>
      </c>
      <c r="H5074" s="37">
        <v>5178.6000000000004</v>
      </c>
      <c r="I5074" s="37">
        <f t="shared" si="99"/>
        <v>5075.0280000000002</v>
      </c>
      <c r="J5074" s="35" t="s">
        <v>1395</v>
      </c>
      <c r="K5074" s="35" t="s">
        <v>3118</v>
      </c>
      <c r="L5074" s="33">
        <v>0.02</v>
      </c>
      <c r="M5074" s="21" t="s">
        <v>14848</v>
      </c>
      <c r="N5074" s="35" t="s">
        <v>1396</v>
      </c>
      <c r="O5074" s="45" t="s">
        <v>83</v>
      </c>
      <c r="P5074" s="35" t="s">
        <v>13496</v>
      </c>
    </row>
    <row r="5075" spans="2:16">
      <c r="B5075" s="35" t="s">
        <v>41</v>
      </c>
      <c r="C5075" s="35" t="s">
        <v>14789</v>
      </c>
      <c r="D5075" s="36">
        <v>90151702</v>
      </c>
      <c r="E5075" s="35" t="s">
        <v>3119</v>
      </c>
      <c r="F5075" t="s">
        <v>3158</v>
      </c>
      <c r="G5075" t="s">
        <v>555</v>
      </c>
      <c r="H5075" s="37">
        <v>5070.6000000000004</v>
      </c>
      <c r="I5075" s="37">
        <f t="shared" si="99"/>
        <v>4969.1880000000001</v>
      </c>
      <c r="J5075" s="35" t="s">
        <v>1395</v>
      </c>
      <c r="K5075" s="35" t="s">
        <v>3119</v>
      </c>
      <c r="L5075" s="33">
        <v>0.02</v>
      </c>
      <c r="M5075" s="21" t="s">
        <v>14848</v>
      </c>
      <c r="N5075" s="35" t="s">
        <v>1396</v>
      </c>
      <c r="O5075" s="45" t="s">
        <v>83</v>
      </c>
      <c r="P5075" s="35" t="s">
        <v>13496</v>
      </c>
    </row>
    <row r="5076" spans="2:16">
      <c r="B5076" s="35" t="s">
        <v>41</v>
      </c>
      <c r="C5076" s="35" t="s">
        <v>14789</v>
      </c>
      <c r="D5076" s="36">
        <v>90151702</v>
      </c>
      <c r="E5076" s="35" t="s">
        <v>3120</v>
      </c>
      <c r="F5076" t="s">
        <v>3159</v>
      </c>
      <c r="G5076" t="s">
        <v>555</v>
      </c>
      <c r="H5076" s="37">
        <v>5394.6</v>
      </c>
      <c r="I5076" s="37">
        <f t="shared" si="99"/>
        <v>5286.7080000000005</v>
      </c>
      <c r="J5076" s="35" t="s">
        <v>1395</v>
      </c>
      <c r="K5076" s="35" t="s">
        <v>3120</v>
      </c>
      <c r="L5076" s="33">
        <v>0.02</v>
      </c>
      <c r="M5076" s="21" t="s">
        <v>14848</v>
      </c>
      <c r="N5076" s="35" t="s">
        <v>1396</v>
      </c>
      <c r="O5076" s="45" t="s">
        <v>83</v>
      </c>
      <c r="P5076" s="35" t="s">
        <v>13496</v>
      </c>
    </row>
    <row r="5077" spans="2:16">
      <c r="B5077" s="35" t="s">
        <v>41</v>
      </c>
      <c r="C5077" s="35" t="s">
        <v>14789</v>
      </c>
      <c r="D5077" s="36">
        <v>90151702</v>
      </c>
      <c r="E5077" s="35" t="s">
        <v>3121</v>
      </c>
      <c r="F5077" t="s">
        <v>3160</v>
      </c>
      <c r="G5077" t="s">
        <v>555</v>
      </c>
      <c r="H5077" s="37">
        <v>5292</v>
      </c>
      <c r="I5077" s="37">
        <f t="shared" si="99"/>
        <v>5186.16</v>
      </c>
      <c r="J5077" s="35" t="s">
        <v>1395</v>
      </c>
      <c r="K5077" s="35" t="s">
        <v>3121</v>
      </c>
      <c r="L5077" s="33">
        <v>0.02</v>
      </c>
      <c r="M5077" s="21" t="s">
        <v>14848</v>
      </c>
      <c r="N5077" s="35" t="s">
        <v>1396</v>
      </c>
      <c r="O5077" s="45" t="s">
        <v>83</v>
      </c>
      <c r="P5077" s="35" t="s">
        <v>13496</v>
      </c>
    </row>
    <row r="5078" spans="2:16">
      <c r="B5078" s="35" t="s">
        <v>41</v>
      </c>
      <c r="C5078" s="35" t="s">
        <v>14789</v>
      </c>
      <c r="D5078" s="36">
        <v>90151702</v>
      </c>
      <c r="E5078" s="35" t="s">
        <v>3122</v>
      </c>
      <c r="F5078" t="s">
        <v>3161</v>
      </c>
      <c r="G5078" t="s">
        <v>555</v>
      </c>
      <c r="H5078" s="37">
        <v>9693</v>
      </c>
      <c r="I5078" s="37">
        <f t="shared" si="99"/>
        <v>9499.14</v>
      </c>
      <c r="J5078" s="35" t="s">
        <v>1395</v>
      </c>
      <c r="K5078" s="35" t="s">
        <v>3122</v>
      </c>
      <c r="L5078" s="33">
        <v>0.02</v>
      </c>
      <c r="M5078" s="21" t="s">
        <v>14848</v>
      </c>
      <c r="N5078" s="35" t="s">
        <v>1396</v>
      </c>
      <c r="O5078" s="45" t="s">
        <v>83</v>
      </c>
      <c r="P5078" s="35" t="s">
        <v>13496</v>
      </c>
    </row>
    <row r="5079" spans="2:16">
      <c r="B5079" s="35" t="s">
        <v>41</v>
      </c>
      <c r="C5079" s="35" t="s">
        <v>14789</v>
      </c>
      <c r="D5079" s="36">
        <v>90151702</v>
      </c>
      <c r="E5079" s="35" t="s">
        <v>3123</v>
      </c>
      <c r="F5079" t="s">
        <v>3162</v>
      </c>
      <c r="G5079" t="s">
        <v>555</v>
      </c>
      <c r="H5079" s="37">
        <v>9693</v>
      </c>
      <c r="I5079" s="37">
        <f t="shared" si="99"/>
        <v>9499.14</v>
      </c>
      <c r="J5079" s="35" t="s">
        <v>1395</v>
      </c>
      <c r="K5079" s="35" t="s">
        <v>3123</v>
      </c>
      <c r="L5079" s="33">
        <v>0.02</v>
      </c>
      <c r="M5079" s="21" t="s">
        <v>14848</v>
      </c>
      <c r="N5079" s="35" t="s">
        <v>1396</v>
      </c>
      <c r="O5079" s="45" t="s">
        <v>83</v>
      </c>
      <c r="P5079" s="35" t="s">
        <v>13496</v>
      </c>
    </row>
    <row r="5080" spans="2:16">
      <c r="B5080" s="35" t="s">
        <v>41</v>
      </c>
      <c r="C5080" s="35" t="s">
        <v>14789</v>
      </c>
      <c r="D5080" s="36">
        <v>90151702</v>
      </c>
      <c r="E5080" s="35" t="s">
        <v>3124</v>
      </c>
      <c r="F5080" t="s">
        <v>3162</v>
      </c>
      <c r="G5080" t="s">
        <v>555</v>
      </c>
      <c r="H5080" s="37">
        <v>9693</v>
      </c>
      <c r="I5080" s="37">
        <f t="shared" si="99"/>
        <v>9499.14</v>
      </c>
      <c r="J5080" s="35" t="s">
        <v>1395</v>
      </c>
      <c r="K5080" s="35" t="s">
        <v>3124</v>
      </c>
      <c r="L5080" s="33">
        <v>0.02</v>
      </c>
      <c r="M5080" s="21" t="s">
        <v>14848</v>
      </c>
      <c r="N5080" s="35" t="s">
        <v>1396</v>
      </c>
      <c r="O5080" s="45" t="s">
        <v>83</v>
      </c>
      <c r="P5080" s="35" t="s">
        <v>13496</v>
      </c>
    </row>
    <row r="5081" spans="2:16">
      <c r="B5081" s="35" t="s">
        <v>41</v>
      </c>
      <c r="C5081" s="35" t="s">
        <v>14789</v>
      </c>
      <c r="D5081" s="36">
        <v>90151702</v>
      </c>
      <c r="E5081" s="35" t="s">
        <v>3125</v>
      </c>
      <c r="F5081" t="s">
        <v>3163</v>
      </c>
      <c r="G5081" t="s">
        <v>555</v>
      </c>
      <c r="H5081" s="37">
        <v>10746</v>
      </c>
      <c r="I5081" s="37">
        <f t="shared" si="99"/>
        <v>10531.08</v>
      </c>
      <c r="J5081" s="35" t="s">
        <v>1395</v>
      </c>
      <c r="K5081" s="35" t="s">
        <v>3125</v>
      </c>
      <c r="L5081" s="33">
        <v>0.02</v>
      </c>
      <c r="M5081" s="21" t="s">
        <v>14848</v>
      </c>
      <c r="N5081" s="35" t="s">
        <v>1396</v>
      </c>
      <c r="O5081" s="45" t="s">
        <v>83</v>
      </c>
      <c r="P5081" s="35" t="s">
        <v>13496</v>
      </c>
    </row>
    <row r="5082" spans="2:16">
      <c r="B5082" s="35" t="s">
        <v>41</v>
      </c>
      <c r="C5082" s="35" t="s">
        <v>14789</v>
      </c>
      <c r="D5082" s="36">
        <v>90151702</v>
      </c>
      <c r="E5082" s="35" t="s">
        <v>3126</v>
      </c>
      <c r="F5082" t="s">
        <v>3164</v>
      </c>
      <c r="G5082" t="s">
        <v>555</v>
      </c>
      <c r="H5082" s="37">
        <v>10530</v>
      </c>
      <c r="I5082" s="37">
        <f t="shared" si="99"/>
        <v>10319.4</v>
      </c>
      <c r="J5082" s="35" t="s">
        <v>1395</v>
      </c>
      <c r="K5082" s="35" t="s">
        <v>3126</v>
      </c>
      <c r="L5082" s="33">
        <v>0.02</v>
      </c>
      <c r="M5082" s="21" t="s">
        <v>14848</v>
      </c>
      <c r="N5082" s="35" t="s">
        <v>1396</v>
      </c>
      <c r="O5082" s="45" t="s">
        <v>83</v>
      </c>
      <c r="P5082" s="35" t="s">
        <v>13496</v>
      </c>
    </row>
    <row r="5083" spans="2:16">
      <c r="B5083" s="35" t="s">
        <v>41</v>
      </c>
      <c r="C5083" s="35" t="s">
        <v>14789</v>
      </c>
      <c r="D5083" s="36">
        <v>90151702</v>
      </c>
      <c r="E5083" s="35" t="s">
        <v>3127</v>
      </c>
      <c r="F5083" t="s">
        <v>3165</v>
      </c>
      <c r="G5083" t="s">
        <v>555</v>
      </c>
      <c r="H5083" s="37">
        <v>25380</v>
      </c>
      <c r="I5083" s="37">
        <f t="shared" ref="I5083:I5146" si="100">H5083*0.98</f>
        <v>24872.399999999998</v>
      </c>
      <c r="J5083" s="35" t="s">
        <v>1395</v>
      </c>
      <c r="K5083" s="35" t="s">
        <v>3127</v>
      </c>
      <c r="L5083" s="33">
        <v>0.02</v>
      </c>
      <c r="M5083" s="21" t="s">
        <v>14848</v>
      </c>
      <c r="N5083" s="35" t="s">
        <v>1396</v>
      </c>
      <c r="O5083" s="45" t="s">
        <v>83</v>
      </c>
      <c r="P5083" s="35" t="s">
        <v>13496</v>
      </c>
    </row>
    <row r="5084" spans="2:16">
      <c r="B5084" s="35" t="s">
        <v>41</v>
      </c>
      <c r="C5084" s="35" t="s">
        <v>14789</v>
      </c>
      <c r="D5084" s="36">
        <v>90151702</v>
      </c>
      <c r="E5084" s="35" t="s">
        <v>3128</v>
      </c>
      <c r="F5084" t="s">
        <v>3166</v>
      </c>
      <c r="G5084" t="s">
        <v>555</v>
      </c>
      <c r="H5084" s="37">
        <v>22950</v>
      </c>
      <c r="I5084" s="37">
        <f t="shared" si="100"/>
        <v>22491</v>
      </c>
      <c r="J5084" s="35" t="s">
        <v>1395</v>
      </c>
      <c r="K5084" s="35" t="s">
        <v>3128</v>
      </c>
      <c r="L5084" s="33">
        <v>0.02</v>
      </c>
      <c r="M5084" s="21" t="s">
        <v>14848</v>
      </c>
      <c r="N5084" s="35" t="s">
        <v>1396</v>
      </c>
      <c r="O5084" s="45" t="s">
        <v>83</v>
      </c>
      <c r="P5084" s="35" t="s">
        <v>13496</v>
      </c>
    </row>
    <row r="5085" spans="2:16">
      <c r="B5085" s="35" t="s">
        <v>41</v>
      </c>
      <c r="C5085" s="35" t="s">
        <v>14789</v>
      </c>
      <c r="D5085" s="36">
        <v>90151702</v>
      </c>
      <c r="E5085" s="35" t="s">
        <v>3129</v>
      </c>
      <c r="F5085" t="s">
        <v>3167</v>
      </c>
      <c r="G5085" t="s">
        <v>555</v>
      </c>
      <c r="H5085" s="37">
        <v>7230.6</v>
      </c>
      <c r="I5085" s="37">
        <f t="shared" si="100"/>
        <v>7085.9880000000003</v>
      </c>
      <c r="J5085" s="35" t="s">
        <v>1395</v>
      </c>
      <c r="K5085" s="35" t="s">
        <v>3129</v>
      </c>
      <c r="L5085" s="33">
        <v>0.02</v>
      </c>
      <c r="M5085" s="21" t="s">
        <v>14848</v>
      </c>
      <c r="N5085" s="35" t="s">
        <v>1396</v>
      </c>
      <c r="O5085" s="45" t="s">
        <v>83</v>
      </c>
      <c r="P5085" s="35" t="s">
        <v>13496</v>
      </c>
    </row>
    <row r="5086" spans="2:16">
      <c r="B5086" s="35" t="s">
        <v>41</v>
      </c>
      <c r="C5086" s="35" t="s">
        <v>14789</v>
      </c>
      <c r="D5086" s="36">
        <v>90151702</v>
      </c>
      <c r="E5086" s="35" t="s">
        <v>3130</v>
      </c>
      <c r="F5086" t="s">
        <v>3168</v>
      </c>
      <c r="G5086" t="s">
        <v>555</v>
      </c>
      <c r="H5086" s="37">
        <v>7554.6</v>
      </c>
      <c r="I5086" s="37">
        <f t="shared" si="100"/>
        <v>7403.5079999999998</v>
      </c>
      <c r="J5086" s="35" t="s">
        <v>1395</v>
      </c>
      <c r="K5086" s="35" t="s">
        <v>3130</v>
      </c>
      <c r="L5086" s="33">
        <v>0.02</v>
      </c>
      <c r="M5086" s="21" t="s">
        <v>14848</v>
      </c>
      <c r="N5086" s="35" t="s">
        <v>1396</v>
      </c>
      <c r="O5086" s="45" t="s">
        <v>83</v>
      </c>
      <c r="P5086" s="35" t="s">
        <v>13496</v>
      </c>
    </row>
    <row r="5087" spans="2:16">
      <c r="B5087" s="35" t="s">
        <v>41</v>
      </c>
      <c r="C5087" s="35" t="s">
        <v>14789</v>
      </c>
      <c r="D5087" s="36">
        <v>90151702</v>
      </c>
      <c r="E5087" s="35" t="s">
        <v>3131</v>
      </c>
      <c r="F5087" t="s">
        <v>3169</v>
      </c>
      <c r="G5087" t="s">
        <v>555</v>
      </c>
      <c r="H5087" s="37">
        <v>8202.6</v>
      </c>
      <c r="I5087" s="37">
        <f t="shared" si="100"/>
        <v>8038.5479999999998</v>
      </c>
      <c r="J5087" s="35" t="s">
        <v>1395</v>
      </c>
      <c r="K5087" s="35" t="s">
        <v>3131</v>
      </c>
      <c r="L5087" s="33">
        <v>0.02</v>
      </c>
      <c r="M5087" s="21" t="s">
        <v>14848</v>
      </c>
      <c r="N5087" s="35" t="s">
        <v>1396</v>
      </c>
      <c r="O5087" s="45" t="s">
        <v>83</v>
      </c>
      <c r="P5087" s="35" t="s">
        <v>13496</v>
      </c>
    </row>
    <row r="5088" spans="2:16">
      <c r="B5088" s="35" t="s">
        <v>41</v>
      </c>
      <c r="C5088" s="35" t="s">
        <v>14789</v>
      </c>
      <c r="D5088" s="36">
        <v>90151702</v>
      </c>
      <c r="E5088" s="35" t="s">
        <v>3132</v>
      </c>
      <c r="F5088" t="s">
        <v>3170</v>
      </c>
      <c r="G5088" t="s">
        <v>555</v>
      </c>
      <c r="H5088" s="37">
        <v>8526.6</v>
      </c>
      <c r="I5088" s="37">
        <f t="shared" si="100"/>
        <v>8356.0679999999993</v>
      </c>
      <c r="J5088" s="35" t="s">
        <v>1395</v>
      </c>
      <c r="K5088" s="35" t="s">
        <v>3132</v>
      </c>
      <c r="L5088" s="33">
        <v>0.02</v>
      </c>
      <c r="M5088" s="21" t="s">
        <v>14848</v>
      </c>
      <c r="N5088" s="35" t="s">
        <v>1396</v>
      </c>
      <c r="O5088" s="45" t="s">
        <v>83</v>
      </c>
      <c r="P5088" s="35" t="s">
        <v>13496</v>
      </c>
    </row>
    <row r="5089" spans="2:16">
      <c r="B5089" s="35" t="s">
        <v>41</v>
      </c>
      <c r="C5089" s="35" t="s">
        <v>14789</v>
      </c>
      <c r="D5089" s="36">
        <v>90151702</v>
      </c>
      <c r="E5089" s="35" t="s">
        <v>3133</v>
      </c>
      <c r="F5089" t="s">
        <v>3171</v>
      </c>
      <c r="G5089" t="s">
        <v>555</v>
      </c>
      <c r="H5089" s="37">
        <v>6577.2</v>
      </c>
      <c r="I5089" s="37">
        <f t="shared" si="100"/>
        <v>6445.6559999999999</v>
      </c>
      <c r="J5089" s="35" t="s">
        <v>1395</v>
      </c>
      <c r="K5089" s="35" t="s">
        <v>3133</v>
      </c>
      <c r="L5089" s="33">
        <v>0.02</v>
      </c>
      <c r="M5089" s="21" t="s">
        <v>14848</v>
      </c>
      <c r="N5089" s="35" t="s">
        <v>1396</v>
      </c>
      <c r="O5089" s="45" t="s">
        <v>83</v>
      </c>
      <c r="P5089" s="35" t="s">
        <v>13496</v>
      </c>
    </row>
    <row r="5090" spans="2:16">
      <c r="B5090" s="35" t="s">
        <v>41</v>
      </c>
      <c r="C5090" s="35" t="s">
        <v>14789</v>
      </c>
      <c r="D5090" s="36">
        <v>90151702</v>
      </c>
      <c r="E5090" s="35" t="s">
        <v>3172</v>
      </c>
      <c r="F5090" t="s">
        <v>3213</v>
      </c>
      <c r="G5090" t="s">
        <v>555</v>
      </c>
      <c r="H5090" s="37">
        <v>9177.84</v>
      </c>
      <c r="I5090" s="37">
        <f t="shared" si="100"/>
        <v>8994.2831999999999</v>
      </c>
      <c r="J5090" s="35" t="s">
        <v>1395</v>
      </c>
      <c r="K5090" s="35" t="s">
        <v>3172</v>
      </c>
      <c r="L5090" s="33">
        <v>0.02</v>
      </c>
      <c r="M5090" s="21" t="s">
        <v>14848</v>
      </c>
      <c r="N5090" s="35" t="s">
        <v>1396</v>
      </c>
      <c r="O5090" s="45" t="s">
        <v>83</v>
      </c>
      <c r="P5090" s="35" t="s">
        <v>13496</v>
      </c>
    </row>
    <row r="5091" spans="2:16">
      <c r="B5091" s="35" t="s">
        <v>41</v>
      </c>
      <c r="C5091" s="35" t="s">
        <v>14789</v>
      </c>
      <c r="D5091" s="36">
        <v>90151702</v>
      </c>
      <c r="E5091" s="35" t="s">
        <v>3173</v>
      </c>
      <c r="F5091" t="s">
        <v>3214</v>
      </c>
      <c r="G5091" t="s">
        <v>555</v>
      </c>
      <c r="H5091" s="37">
        <v>1830.6</v>
      </c>
      <c r="I5091" s="37">
        <f t="shared" si="100"/>
        <v>1793.9879999999998</v>
      </c>
      <c r="J5091" s="35" t="s">
        <v>1395</v>
      </c>
      <c r="K5091" s="35" t="s">
        <v>3173</v>
      </c>
      <c r="L5091" s="33">
        <v>0.02</v>
      </c>
      <c r="M5091" s="21" t="s">
        <v>14848</v>
      </c>
      <c r="N5091" s="35" t="s">
        <v>1396</v>
      </c>
      <c r="O5091" s="45" t="s">
        <v>83</v>
      </c>
      <c r="P5091" s="35" t="s">
        <v>13496</v>
      </c>
    </row>
    <row r="5092" spans="2:16">
      <c r="B5092" s="35" t="s">
        <v>41</v>
      </c>
      <c r="C5092" s="35" t="s">
        <v>14789</v>
      </c>
      <c r="D5092" s="36">
        <v>90151702</v>
      </c>
      <c r="E5092" s="35" t="s">
        <v>3174</v>
      </c>
      <c r="F5092" t="s">
        <v>3215</v>
      </c>
      <c r="G5092" t="s">
        <v>555</v>
      </c>
      <c r="H5092" s="37">
        <v>1830.6</v>
      </c>
      <c r="I5092" s="37">
        <f t="shared" si="100"/>
        <v>1793.9879999999998</v>
      </c>
      <c r="J5092" s="35" t="s">
        <v>1395</v>
      </c>
      <c r="K5092" s="35" t="s">
        <v>3174</v>
      </c>
      <c r="L5092" s="33">
        <v>0.02</v>
      </c>
      <c r="M5092" s="21" t="s">
        <v>14848</v>
      </c>
      <c r="N5092" s="35" t="s">
        <v>1396</v>
      </c>
      <c r="O5092" s="45" t="s">
        <v>83</v>
      </c>
      <c r="P5092" s="35" t="s">
        <v>13496</v>
      </c>
    </row>
    <row r="5093" spans="2:16">
      <c r="B5093" s="35" t="s">
        <v>41</v>
      </c>
      <c r="C5093" s="35" t="s">
        <v>14789</v>
      </c>
      <c r="D5093" s="36">
        <v>90151702</v>
      </c>
      <c r="E5093" s="35" t="s">
        <v>3175</v>
      </c>
      <c r="F5093" t="s">
        <v>3216</v>
      </c>
      <c r="G5093" t="s">
        <v>555</v>
      </c>
      <c r="H5093" s="37">
        <v>297</v>
      </c>
      <c r="I5093" s="37">
        <f t="shared" si="100"/>
        <v>291.06</v>
      </c>
      <c r="J5093" s="35" t="s">
        <v>1395</v>
      </c>
      <c r="K5093" s="35" t="s">
        <v>3175</v>
      </c>
      <c r="L5093" s="33">
        <v>0.02</v>
      </c>
      <c r="M5093" s="21" t="s">
        <v>14848</v>
      </c>
      <c r="N5093" s="35" t="s">
        <v>1396</v>
      </c>
      <c r="O5093" s="45" t="s">
        <v>83</v>
      </c>
      <c r="P5093" s="35" t="s">
        <v>13496</v>
      </c>
    </row>
    <row r="5094" spans="2:16">
      <c r="B5094" s="35" t="s">
        <v>41</v>
      </c>
      <c r="C5094" s="35" t="s">
        <v>14789</v>
      </c>
      <c r="D5094" s="36">
        <v>90151702</v>
      </c>
      <c r="E5094" s="35" t="s">
        <v>3176</v>
      </c>
      <c r="F5094" t="s">
        <v>3217</v>
      </c>
      <c r="G5094" t="s">
        <v>555</v>
      </c>
      <c r="H5094" s="37">
        <v>297</v>
      </c>
      <c r="I5094" s="37">
        <f t="shared" si="100"/>
        <v>291.06</v>
      </c>
      <c r="J5094" s="35" t="s">
        <v>1395</v>
      </c>
      <c r="K5094" s="35" t="s">
        <v>3176</v>
      </c>
      <c r="L5094" s="33">
        <v>0.02</v>
      </c>
      <c r="M5094" s="21" t="s">
        <v>14848</v>
      </c>
      <c r="N5094" s="35" t="s">
        <v>1396</v>
      </c>
      <c r="O5094" s="45" t="s">
        <v>83</v>
      </c>
      <c r="P5094" s="35" t="s">
        <v>13496</v>
      </c>
    </row>
    <row r="5095" spans="2:16">
      <c r="B5095" s="35" t="s">
        <v>41</v>
      </c>
      <c r="C5095" s="35" t="s">
        <v>14789</v>
      </c>
      <c r="D5095" s="36">
        <v>90151702</v>
      </c>
      <c r="E5095" s="35" t="s">
        <v>3177</v>
      </c>
      <c r="F5095" t="s">
        <v>3218</v>
      </c>
      <c r="G5095" t="s">
        <v>555</v>
      </c>
      <c r="H5095" s="37">
        <v>621</v>
      </c>
      <c r="I5095" s="37">
        <f t="shared" si="100"/>
        <v>608.58000000000004</v>
      </c>
      <c r="J5095" s="35" t="s">
        <v>1395</v>
      </c>
      <c r="K5095" s="35" t="s">
        <v>3177</v>
      </c>
      <c r="L5095" s="33">
        <v>0.02</v>
      </c>
      <c r="M5095" s="21" t="s">
        <v>14848</v>
      </c>
      <c r="N5095" s="35" t="s">
        <v>1396</v>
      </c>
      <c r="O5095" s="45" t="s">
        <v>83</v>
      </c>
      <c r="P5095" s="35" t="s">
        <v>13496</v>
      </c>
    </row>
    <row r="5096" spans="2:16">
      <c r="B5096" s="35" t="s">
        <v>41</v>
      </c>
      <c r="C5096" s="35" t="s">
        <v>14789</v>
      </c>
      <c r="D5096" s="36">
        <v>90151702</v>
      </c>
      <c r="E5096" s="35" t="s">
        <v>3178</v>
      </c>
      <c r="F5096" t="s">
        <v>3219</v>
      </c>
      <c r="G5096" t="s">
        <v>555</v>
      </c>
      <c r="H5096" s="37">
        <v>621</v>
      </c>
      <c r="I5096" s="37">
        <f t="shared" si="100"/>
        <v>608.58000000000004</v>
      </c>
      <c r="J5096" s="35" t="s">
        <v>1395</v>
      </c>
      <c r="K5096" s="35" t="s">
        <v>3178</v>
      </c>
      <c r="L5096" s="33">
        <v>0.02</v>
      </c>
      <c r="M5096" s="21" t="s">
        <v>14848</v>
      </c>
      <c r="N5096" s="35" t="s">
        <v>1396</v>
      </c>
      <c r="O5096" s="45" t="s">
        <v>83</v>
      </c>
      <c r="P5096" s="35" t="s">
        <v>13496</v>
      </c>
    </row>
    <row r="5097" spans="2:16">
      <c r="B5097" s="35" t="s">
        <v>41</v>
      </c>
      <c r="C5097" s="35" t="s">
        <v>14789</v>
      </c>
      <c r="D5097" s="36">
        <v>90151702</v>
      </c>
      <c r="E5097" s="35" t="s">
        <v>3179</v>
      </c>
      <c r="F5097" t="s">
        <v>3220</v>
      </c>
      <c r="G5097" t="s">
        <v>555</v>
      </c>
      <c r="H5097" s="37">
        <v>210.6</v>
      </c>
      <c r="I5097" s="37">
        <f t="shared" si="100"/>
        <v>206.38799999999998</v>
      </c>
      <c r="J5097" s="35" t="s">
        <v>1395</v>
      </c>
      <c r="K5097" s="35" t="s">
        <v>3179</v>
      </c>
      <c r="L5097" s="33">
        <v>0.02</v>
      </c>
      <c r="M5097" s="21" t="s">
        <v>14848</v>
      </c>
      <c r="N5097" s="35" t="s">
        <v>1396</v>
      </c>
      <c r="O5097" s="45" t="s">
        <v>83</v>
      </c>
      <c r="P5097" s="35" t="s">
        <v>13496</v>
      </c>
    </row>
    <row r="5098" spans="2:16">
      <c r="B5098" s="35" t="s">
        <v>41</v>
      </c>
      <c r="C5098" s="35" t="s">
        <v>14789</v>
      </c>
      <c r="D5098" s="36">
        <v>90151702</v>
      </c>
      <c r="E5098" s="35" t="s">
        <v>3180</v>
      </c>
      <c r="F5098" t="s">
        <v>3221</v>
      </c>
      <c r="G5098" t="s">
        <v>555</v>
      </c>
      <c r="H5098" s="37">
        <v>210.6</v>
      </c>
      <c r="I5098" s="37">
        <f t="shared" si="100"/>
        <v>206.38799999999998</v>
      </c>
      <c r="J5098" s="35" t="s">
        <v>1395</v>
      </c>
      <c r="K5098" s="35" t="s">
        <v>3180</v>
      </c>
      <c r="L5098" s="33">
        <v>0.02</v>
      </c>
      <c r="M5098" s="21" t="s">
        <v>14848</v>
      </c>
      <c r="N5098" s="35" t="s">
        <v>1396</v>
      </c>
      <c r="O5098" s="45" t="s">
        <v>83</v>
      </c>
      <c r="P5098" s="35" t="s">
        <v>13496</v>
      </c>
    </row>
    <row r="5099" spans="2:16">
      <c r="B5099" s="35" t="s">
        <v>41</v>
      </c>
      <c r="C5099" s="35" t="s">
        <v>14789</v>
      </c>
      <c r="D5099" s="36">
        <v>90151702</v>
      </c>
      <c r="E5099" s="35" t="s">
        <v>3181</v>
      </c>
      <c r="F5099" t="s">
        <v>3222</v>
      </c>
      <c r="G5099" t="s">
        <v>555</v>
      </c>
      <c r="H5099" s="37">
        <v>534.6</v>
      </c>
      <c r="I5099" s="37">
        <f t="shared" si="100"/>
        <v>523.90800000000002</v>
      </c>
      <c r="J5099" s="35" t="s">
        <v>1395</v>
      </c>
      <c r="K5099" s="35" t="s">
        <v>3181</v>
      </c>
      <c r="L5099" s="33">
        <v>0.02</v>
      </c>
      <c r="M5099" s="21" t="s">
        <v>14848</v>
      </c>
      <c r="N5099" s="35" t="s">
        <v>1396</v>
      </c>
      <c r="O5099" s="45" t="s">
        <v>83</v>
      </c>
      <c r="P5099" s="35" t="s">
        <v>13496</v>
      </c>
    </row>
    <row r="5100" spans="2:16">
      <c r="B5100" s="35" t="s">
        <v>41</v>
      </c>
      <c r="C5100" s="35" t="s">
        <v>14789</v>
      </c>
      <c r="D5100" s="36">
        <v>90151702</v>
      </c>
      <c r="E5100" s="35" t="s">
        <v>3182</v>
      </c>
      <c r="F5100" t="s">
        <v>3223</v>
      </c>
      <c r="G5100" t="s">
        <v>555</v>
      </c>
      <c r="H5100" s="37">
        <v>534.6</v>
      </c>
      <c r="I5100" s="37">
        <f t="shared" si="100"/>
        <v>523.90800000000002</v>
      </c>
      <c r="J5100" s="35" t="s">
        <v>1395</v>
      </c>
      <c r="K5100" s="35" t="s">
        <v>3182</v>
      </c>
      <c r="L5100" s="33">
        <v>0.02</v>
      </c>
      <c r="M5100" s="21" t="s">
        <v>14848</v>
      </c>
      <c r="N5100" s="35" t="s">
        <v>1396</v>
      </c>
      <c r="O5100" s="45" t="s">
        <v>83</v>
      </c>
      <c r="P5100" s="35" t="s">
        <v>13496</v>
      </c>
    </row>
    <row r="5101" spans="2:16">
      <c r="B5101" s="35" t="s">
        <v>41</v>
      </c>
      <c r="C5101" s="35" t="s">
        <v>14789</v>
      </c>
      <c r="D5101" s="36">
        <v>90151702</v>
      </c>
      <c r="E5101" s="35" t="s">
        <v>3183</v>
      </c>
      <c r="F5101" t="s">
        <v>3224</v>
      </c>
      <c r="G5101" t="s">
        <v>555</v>
      </c>
      <c r="H5101" s="37">
        <v>297</v>
      </c>
      <c r="I5101" s="37">
        <f t="shared" si="100"/>
        <v>291.06</v>
      </c>
      <c r="J5101" s="35" t="s">
        <v>1395</v>
      </c>
      <c r="K5101" s="35" t="s">
        <v>3183</v>
      </c>
      <c r="L5101" s="33">
        <v>0.02</v>
      </c>
      <c r="M5101" s="21" t="s">
        <v>14848</v>
      </c>
      <c r="N5101" s="35" t="s">
        <v>1396</v>
      </c>
      <c r="O5101" s="45" t="s">
        <v>83</v>
      </c>
      <c r="P5101" s="35" t="s">
        <v>13496</v>
      </c>
    </row>
    <row r="5102" spans="2:16">
      <c r="B5102" s="35" t="s">
        <v>41</v>
      </c>
      <c r="C5102" s="35" t="s">
        <v>14789</v>
      </c>
      <c r="D5102" s="36">
        <v>90151702</v>
      </c>
      <c r="E5102" s="35" t="s">
        <v>3184</v>
      </c>
      <c r="F5102" t="s">
        <v>3225</v>
      </c>
      <c r="G5102" t="s">
        <v>555</v>
      </c>
      <c r="H5102" s="37">
        <v>9055.7999999999993</v>
      </c>
      <c r="I5102" s="37">
        <f t="shared" si="100"/>
        <v>8874.6839999999993</v>
      </c>
      <c r="J5102" s="35" t="s">
        <v>1395</v>
      </c>
      <c r="K5102" s="35" t="s">
        <v>3184</v>
      </c>
      <c r="L5102" s="33">
        <v>0.02</v>
      </c>
      <c r="M5102" s="21" t="s">
        <v>14848</v>
      </c>
      <c r="N5102" s="35" t="s">
        <v>1396</v>
      </c>
      <c r="O5102" s="45" t="s">
        <v>83</v>
      </c>
      <c r="P5102" s="35" t="s">
        <v>13496</v>
      </c>
    </row>
    <row r="5103" spans="2:16">
      <c r="B5103" s="35" t="s">
        <v>41</v>
      </c>
      <c r="C5103" s="35" t="s">
        <v>14789</v>
      </c>
      <c r="D5103" s="36">
        <v>90151702</v>
      </c>
      <c r="E5103" s="35" t="s">
        <v>3185</v>
      </c>
      <c r="F5103" t="s">
        <v>3226</v>
      </c>
      <c r="G5103" t="s">
        <v>555</v>
      </c>
      <c r="H5103" s="37">
        <v>9379.7999999999993</v>
      </c>
      <c r="I5103" s="37">
        <f t="shared" si="100"/>
        <v>9192.2039999999997</v>
      </c>
      <c r="J5103" s="35" t="s">
        <v>1395</v>
      </c>
      <c r="K5103" s="35" t="s">
        <v>3185</v>
      </c>
      <c r="L5103" s="33">
        <v>0.02</v>
      </c>
      <c r="M5103" s="21" t="s">
        <v>14848</v>
      </c>
      <c r="N5103" s="35" t="s">
        <v>1396</v>
      </c>
      <c r="O5103" s="45" t="s">
        <v>83</v>
      </c>
      <c r="P5103" s="35" t="s">
        <v>13496</v>
      </c>
    </row>
    <row r="5104" spans="2:16">
      <c r="B5104" s="35" t="s">
        <v>41</v>
      </c>
      <c r="C5104" s="35" t="s">
        <v>14789</v>
      </c>
      <c r="D5104" s="36">
        <v>90151702</v>
      </c>
      <c r="E5104" s="35" t="s">
        <v>3186</v>
      </c>
      <c r="F5104" t="s">
        <v>3227</v>
      </c>
      <c r="G5104" t="s">
        <v>555</v>
      </c>
      <c r="H5104" s="37">
        <v>4860</v>
      </c>
      <c r="I5104" s="37">
        <f t="shared" si="100"/>
        <v>4762.8</v>
      </c>
      <c r="J5104" s="35" t="s">
        <v>1395</v>
      </c>
      <c r="K5104" s="35" t="s">
        <v>3186</v>
      </c>
      <c r="L5104" s="33">
        <v>0.02</v>
      </c>
      <c r="M5104" s="21" t="s">
        <v>14848</v>
      </c>
      <c r="N5104" s="35" t="s">
        <v>1396</v>
      </c>
      <c r="O5104" s="45" t="s">
        <v>83</v>
      </c>
      <c r="P5104" s="35" t="s">
        <v>13496</v>
      </c>
    </row>
    <row r="5105" spans="2:16">
      <c r="B5105" s="35" t="s">
        <v>41</v>
      </c>
      <c r="C5105" s="35" t="s">
        <v>14789</v>
      </c>
      <c r="D5105" s="36">
        <v>90151702</v>
      </c>
      <c r="E5105" s="35" t="s">
        <v>3187</v>
      </c>
      <c r="F5105" t="s">
        <v>3228</v>
      </c>
      <c r="G5105" t="s">
        <v>555</v>
      </c>
      <c r="H5105" s="37">
        <v>6285.6</v>
      </c>
      <c r="I5105" s="37">
        <f t="shared" si="100"/>
        <v>6159.8879999999999</v>
      </c>
      <c r="J5105" s="35" t="s">
        <v>1395</v>
      </c>
      <c r="K5105" s="35" t="s">
        <v>3187</v>
      </c>
      <c r="L5105" s="33">
        <v>0.02</v>
      </c>
      <c r="M5105" s="21" t="s">
        <v>14848</v>
      </c>
      <c r="N5105" s="35" t="s">
        <v>1396</v>
      </c>
      <c r="O5105" s="45" t="s">
        <v>83</v>
      </c>
      <c r="P5105" s="35" t="s">
        <v>13496</v>
      </c>
    </row>
    <row r="5106" spans="2:16">
      <c r="B5106" s="35" t="s">
        <v>41</v>
      </c>
      <c r="C5106" s="35" t="s">
        <v>14789</v>
      </c>
      <c r="D5106" s="36">
        <v>90151702</v>
      </c>
      <c r="E5106" s="35" t="s">
        <v>3188</v>
      </c>
      <c r="F5106" t="s">
        <v>3229</v>
      </c>
      <c r="G5106" t="s">
        <v>555</v>
      </c>
      <c r="H5106" s="37">
        <v>6609.6</v>
      </c>
      <c r="I5106" s="37">
        <f t="shared" si="100"/>
        <v>6477.4080000000004</v>
      </c>
      <c r="J5106" s="35" t="s">
        <v>1395</v>
      </c>
      <c r="K5106" s="35" t="s">
        <v>3188</v>
      </c>
      <c r="L5106" s="33">
        <v>0.02</v>
      </c>
      <c r="M5106" s="21" t="s">
        <v>14848</v>
      </c>
      <c r="N5106" s="35" t="s">
        <v>1396</v>
      </c>
      <c r="O5106" s="45" t="s">
        <v>83</v>
      </c>
      <c r="P5106" s="35" t="s">
        <v>13496</v>
      </c>
    </row>
    <row r="5107" spans="2:16">
      <c r="B5107" s="35" t="s">
        <v>41</v>
      </c>
      <c r="C5107" s="35" t="s">
        <v>14789</v>
      </c>
      <c r="D5107" s="36">
        <v>90151702</v>
      </c>
      <c r="E5107" s="35" t="s">
        <v>3189</v>
      </c>
      <c r="F5107" t="s">
        <v>3230</v>
      </c>
      <c r="G5107" t="s">
        <v>555</v>
      </c>
      <c r="H5107" s="37">
        <v>6285.6</v>
      </c>
      <c r="I5107" s="37">
        <f t="shared" si="100"/>
        <v>6159.8879999999999</v>
      </c>
      <c r="J5107" s="35" t="s">
        <v>1395</v>
      </c>
      <c r="K5107" s="35" t="s">
        <v>3189</v>
      </c>
      <c r="L5107" s="33">
        <v>0.02</v>
      </c>
      <c r="M5107" s="21" t="s">
        <v>14848</v>
      </c>
      <c r="N5107" s="35" t="s">
        <v>1396</v>
      </c>
      <c r="O5107" s="45" t="s">
        <v>83</v>
      </c>
      <c r="P5107" s="35" t="s">
        <v>13496</v>
      </c>
    </row>
    <row r="5108" spans="2:16">
      <c r="B5108" s="35" t="s">
        <v>41</v>
      </c>
      <c r="C5108" s="35" t="s">
        <v>14789</v>
      </c>
      <c r="D5108" s="36">
        <v>90151702</v>
      </c>
      <c r="E5108" s="35" t="s">
        <v>3190</v>
      </c>
      <c r="F5108" t="s">
        <v>3231</v>
      </c>
      <c r="G5108" t="s">
        <v>555</v>
      </c>
      <c r="H5108" s="37">
        <v>6609.6</v>
      </c>
      <c r="I5108" s="37">
        <f t="shared" si="100"/>
        <v>6477.4080000000004</v>
      </c>
      <c r="J5108" s="35" t="s">
        <v>1395</v>
      </c>
      <c r="K5108" s="35" t="s">
        <v>3190</v>
      </c>
      <c r="L5108" s="33">
        <v>0.02</v>
      </c>
      <c r="M5108" s="21" t="s">
        <v>14848</v>
      </c>
      <c r="N5108" s="35" t="s">
        <v>1396</v>
      </c>
      <c r="O5108" s="45" t="s">
        <v>83</v>
      </c>
      <c r="P5108" s="35" t="s">
        <v>13496</v>
      </c>
    </row>
    <row r="5109" spans="2:16">
      <c r="B5109" s="35" t="s">
        <v>41</v>
      </c>
      <c r="C5109" s="35" t="s">
        <v>14789</v>
      </c>
      <c r="D5109" s="36">
        <v>90151702</v>
      </c>
      <c r="E5109" s="35" t="s">
        <v>3191</v>
      </c>
      <c r="F5109" t="s">
        <v>3228</v>
      </c>
      <c r="G5109" t="s">
        <v>555</v>
      </c>
      <c r="H5109" s="37">
        <v>5508</v>
      </c>
      <c r="I5109" s="37">
        <f t="shared" si="100"/>
        <v>5397.84</v>
      </c>
      <c r="J5109" s="35" t="s">
        <v>1395</v>
      </c>
      <c r="K5109" s="35" t="s">
        <v>3191</v>
      </c>
      <c r="L5109" s="33">
        <v>0.02</v>
      </c>
      <c r="M5109" s="21" t="s">
        <v>14848</v>
      </c>
      <c r="N5109" s="35" t="s">
        <v>1396</v>
      </c>
      <c r="O5109" s="45" t="s">
        <v>83</v>
      </c>
      <c r="P5109" s="35" t="s">
        <v>13496</v>
      </c>
    </row>
    <row r="5110" spans="2:16">
      <c r="B5110" s="35" t="s">
        <v>41</v>
      </c>
      <c r="C5110" s="35" t="s">
        <v>14789</v>
      </c>
      <c r="D5110" s="36">
        <v>90151702</v>
      </c>
      <c r="E5110" s="35" t="s">
        <v>3192</v>
      </c>
      <c r="F5110" t="s">
        <v>3229</v>
      </c>
      <c r="G5110" t="s">
        <v>555</v>
      </c>
      <c r="H5110" s="37">
        <v>5832</v>
      </c>
      <c r="I5110" s="37">
        <f t="shared" si="100"/>
        <v>5715.36</v>
      </c>
      <c r="J5110" s="35" t="s">
        <v>1395</v>
      </c>
      <c r="K5110" s="35" t="s">
        <v>3192</v>
      </c>
      <c r="L5110" s="33">
        <v>0.02</v>
      </c>
      <c r="M5110" s="21" t="s">
        <v>14848</v>
      </c>
      <c r="N5110" s="35" t="s">
        <v>1396</v>
      </c>
      <c r="O5110" s="45" t="s">
        <v>83</v>
      </c>
      <c r="P5110" s="35" t="s">
        <v>13496</v>
      </c>
    </row>
    <row r="5111" spans="2:16">
      <c r="B5111" s="35" t="s">
        <v>41</v>
      </c>
      <c r="C5111" s="35" t="s">
        <v>14789</v>
      </c>
      <c r="D5111" s="36">
        <v>90151702</v>
      </c>
      <c r="E5111" s="35" t="s">
        <v>3193</v>
      </c>
      <c r="F5111" t="s">
        <v>3232</v>
      </c>
      <c r="G5111" t="s">
        <v>555</v>
      </c>
      <c r="H5111" s="37">
        <v>8094.6</v>
      </c>
      <c r="I5111" s="37">
        <f t="shared" si="100"/>
        <v>7932.7080000000005</v>
      </c>
      <c r="J5111" s="35" t="s">
        <v>1395</v>
      </c>
      <c r="K5111" s="35" t="s">
        <v>3193</v>
      </c>
      <c r="L5111" s="33">
        <v>0.02</v>
      </c>
      <c r="M5111" s="21" t="s">
        <v>14848</v>
      </c>
      <c r="N5111" s="35" t="s">
        <v>1396</v>
      </c>
      <c r="O5111" s="45" t="s">
        <v>83</v>
      </c>
      <c r="P5111" s="35" t="s">
        <v>13496</v>
      </c>
    </row>
    <row r="5112" spans="2:16">
      <c r="B5112" s="35" t="s">
        <v>41</v>
      </c>
      <c r="C5112" s="35" t="s">
        <v>14789</v>
      </c>
      <c r="D5112" s="36">
        <v>90151702</v>
      </c>
      <c r="E5112" s="35" t="s">
        <v>3194</v>
      </c>
      <c r="F5112" t="s">
        <v>3233</v>
      </c>
      <c r="G5112" t="s">
        <v>555</v>
      </c>
      <c r="H5112" s="37">
        <v>8094.6</v>
      </c>
      <c r="I5112" s="37">
        <f t="shared" si="100"/>
        <v>7932.7080000000005</v>
      </c>
      <c r="J5112" s="35" t="s">
        <v>1395</v>
      </c>
      <c r="K5112" s="35" t="s">
        <v>3194</v>
      </c>
      <c r="L5112" s="33">
        <v>0.02</v>
      </c>
      <c r="M5112" s="21" t="s">
        <v>14848</v>
      </c>
      <c r="N5112" s="35" t="s">
        <v>1396</v>
      </c>
      <c r="O5112" s="45" t="s">
        <v>83</v>
      </c>
      <c r="P5112" s="35" t="s">
        <v>13496</v>
      </c>
    </row>
    <row r="5113" spans="2:16">
      <c r="B5113" s="35" t="s">
        <v>41</v>
      </c>
      <c r="C5113" s="35" t="s">
        <v>14789</v>
      </c>
      <c r="D5113" s="36">
        <v>90151702</v>
      </c>
      <c r="E5113" s="35" t="s">
        <v>3195</v>
      </c>
      <c r="F5113" t="s">
        <v>3234</v>
      </c>
      <c r="G5113" t="s">
        <v>555</v>
      </c>
      <c r="H5113" s="37">
        <v>8094.6</v>
      </c>
      <c r="I5113" s="37">
        <f t="shared" si="100"/>
        <v>7932.7080000000005</v>
      </c>
      <c r="J5113" s="35" t="s">
        <v>1395</v>
      </c>
      <c r="K5113" s="35" t="s">
        <v>3195</v>
      </c>
      <c r="L5113" s="33">
        <v>0.02</v>
      </c>
      <c r="M5113" s="21" t="s">
        <v>14848</v>
      </c>
      <c r="N5113" s="35" t="s">
        <v>1396</v>
      </c>
      <c r="O5113" s="45" t="s">
        <v>83</v>
      </c>
      <c r="P5113" s="35" t="s">
        <v>13496</v>
      </c>
    </row>
    <row r="5114" spans="2:16">
      <c r="B5114" s="35" t="s">
        <v>41</v>
      </c>
      <c r="C5114" s="35" t="s">
        <v>14789</v>
      </c>
      <c r="D5114" s="36">
        <v>90151702</v>
      </c>
      <c r="E5114" s="35" t="s">
        <v>3196</v>
      </c>
      <c r="F5114" t="s">
        <v>3235</v>
      </c>
      <c r="G5114" t="s">
        <v>555</v>
      </c>
      <c r="H5114" s="37">
        <v>6150.6</v>
      </c>
      <c r="I5114" s="37">
        <f t="shared" si="100"/>
        <v>6027.5880000000006</v>
      </c>
      <c r="J5114" s="35" t="s">
        <v>1395</v>
      </c>
      <c r="K5114" s="35" t="s">
        <v>3196</v>
      </c>
      <c r="L5114" s="33">
        <v>0.02</v>
      </c>
      <c r="M5114" s="21" t="s">
        <v>14848</v>
      </c>
      <c r="N5114" s="35" t="s">
        <v>1396</v>
      </c>
      <c r="O5114" s="45" t="s">
        <v>83</v>
      </c>
      <c r="P5114" s="35" t="s">
        <v>13496</v>
      </c>
    </row>
    <row r="5115" spans="2:16">
      <c r="B5115" s="35" t="s">
        <v>41</v>
      </c>
      <c r="C5115" s="35" t="s">
        <v>14789</v>
      </c>
      <c r="D5115" s="36">
        <v>90151702</v>
      </c>
      <c r="E5115" s="35" t="s">
        <v>3197</v>
      </c>
      <c r="F5115" t="s">
        <v>3236</v>
      </c>
      <c r="G5115" t="s">
        <v>555</v>
      </c>
      <c r="H5115" s="37">
        <v>6474.6</v>
      </c>
      <c r="I5115" s="37">
        <f t="shared" si="100"/>
        <v>6345.1080000000002</v>
      </c>
      <c r="J5115" s="35" t="s">
        <v>1395</v>
      </c>
      <c r="K5115" s="35" t="s">
        <v>3197</v>
      </c>
      <c r="L5115" s="33">
        <v>0.02</v>
      </c>
      <c r="M5115" s="21" t="s">
        <v>14848</v>
      </c>
      <c r="N5115" s="35" t="s">
        <v>1396</v>
      </c>
      <c r="O5115" s="45" t="s">
        <v>83</v>
      </c>
      <c r="P5115" s="35" t="s">
        <v>13496</v>
      </c>
    </row>
    <row r="5116" spans="2:16">
      <c r="B5116" s="35" t="s">
        <v>41</v>
      </c>
      <c r="C5116" s="35" t="s">
        <v>14789</v>
      </c>
      <c r="D5116" s="36">
        <v>90151702</v>
      </c>
      <c r="E5116" s="35" t="s">
        <v>3198</v>
      </c>
      <c r="F5116" t="s">
        <v>3237</v>
      </c>
      <c r="G5116" t="s">
        <v>555</v>
      </c>
      <c r="H5116" s="37">
        <v>5292</v>
      </c>
      <c r="I5116" s="37">
        <f t="shared" si="100"/>
        <v>5186.16</v>
      </c>
      <c r="J5116" s="35" t="s">
        <v>1395</v>
      </c>
      <c r="K5116" s="35" t="s">
        <v>3198</v>
      </c>
      <c r="L5116" s="33">
        <v>0.02</v>
      </c>
      <c r="M5116" s="21" t="s">
        <v>14848</v>
      </c>
      <c r="N5116" s="35" t="s">
        <v>1396</v>
      </c>
      <c r="O5116" s="45" t="s">
        <v>83</v>
      </c>
      <c r="P5116" s="35" t="s">
        <v>13496</v>
      </c>
    </row>
    <row r="5117" spans="2:16">
      <c r="B5117" s="35" t="s">
        <v>41</v>
      </c>
      <c r="C5117" s="35" t="s">
        <v>14789</v>
      </c>
      <c r="D5117" s="36">
        <v>90151702</v>
      </c>
      <c r="E5117" s="35" t="s">
        <v>3199</v>
      </c>
      <c r="F5117" t="s">
        <v>3238</v>
      </c>
      <c r="G5117" t="s">
        <v>555</v>
      </c>
      <c r="H5117" s="37">
        <v>5616</v>
      </c>
      <c r="I5117" s="37">
        <f t="shared" si="100"/>
        <v>5503.68</v>
      </c>
      <c r="J5117" s="35" t="s">
        <v>1395</v>
      </c>
      <c r="K5117" s="35" t="s">
        <v>3199</v>
      </c>
      <c r="L5117" s="33">
        <v>0.02</v>
      </c>
      <c r="M5117" s="21" t="s">
        <v>14848</v>
      </c>
      <c r="N5117" s="35" t="s">
        <v>1396</v>
      </c>
      <c r="O5117" s="45" t="s">
        <v>83</v>
      </c>
      <c r="P5117" s="35" t="s">
        <v>13496</v>
      </c>
    </row>
    <row r="5118" spans="2:16">
      <c r="B5118" s="35" t="s">
        <v>41</v>
      </c>
      <c r="C5118" s="35" t="s">
        <v>14789</v>
      </c>
      <c r="D5118" s="36">
        <v>90151702</v>
      </c>
      <c r="E5118" s="35" t="s">
        <v>3200</v>
      </c>
      <c r="F5118" t="s">
        <v>3239</v>
      </c>
      <c r="G5118" t="s">
        <v>555</v>
      </c>
      <c r="H5118" s="37">
        <v>9558</v>
      </c>
      <c r="I5118" s="37">
        <f t="shared" si="100"/>
        <v>9366.84</v>
      </c>
      <c r="J5118" s="35" t="s">
        <v>1395</v>
      </c>
      <c r="K5118" s="35" t="s">
        <v>3200</v>
      </c>
      <c r="L5118" s="33">
        <v>0.02</v>
      </c>
      <c r="M5118" s="21" t="s">
        <v>14848</v>
      </c>
      <c r="N5118" s="35" t="s">
        <v>1396</v>
      </c>
      <c r="O5118" s="45" t="s">
        <v>83</v>
      </c>
      <c r="P5118" s="35" t="s">
        <v>13496</v>
      </c>
    </row>
    <row r="5119" spans="2:16">
      <c r="B5119" s="35" t="s">
        <v>41</v>
      </c>
      <c r="C5119" s="35" t="s">
        <v>14789</v>
      </c>
      <c r="D5119" s="36">
        <v>90151702</v>
      </c>
      <c r="E5119" s="35" t="s">
        <v>3201</v>
      </c>
      <c r="F5119" t="s">
        <v>3240</v>
      </c>
      <c r="G5119" t="s">
        <v>555</v>
      </c>
      <c r="H5119" s="37">
        <v>8094.6</v>
      </c>
      <c r="I5119" s="37">
        <f t="shared" si="100"/>
        <v>7932.7080000000005</v>
      </c>
      <c r="J5119" s="35" t="s">
        <v>1395</v>
      </c>
      <c r="K5119" s="35" t="s">
        <v>3201</v>
      </c>
      <c r="L5119" s="33">
        <v>0.02</v>
      </c>
      <c r="M5119" s="21" t="s">
        <v>14848</v>
      </c>
      <c r="N5119" s="35" t="s">
        <v>1396</v>
      </c>
      <c r="O5119" s="45" t="s">
        <v>83</v>
      </c>
      <c r="P5119" s="35" t="s">
        <v>13496</v>
      </c>
    </row>
    <row r="5120" spans="2:16">
      <c r="B5120" s="35" t="s">
        <v>41</v>
      </c>
      <c r="C5120" s="35" t="s">
        <v>14789</v>
      </c>
      <c r="D5120" s="36">
        <v>90151702</v>
      </c>
      <c r="E5120" s="35" t="s">
        <v>3202</v>
      </c>
      <c r="F5120" t="s">
        <v>3241</v>
      </c>
      <c r="G5120" t="s">
        <v>555</v>
      </c>
      <c r="H5120" s="37">
        <v>5832</v>
      </c>
      <c r="I5120" s="37">
        <f t="shared" si="100"/>
        <v>5715.36</v>
      </c>
      <c r="J5120" s="35" t="s">
        <v>1395</v>
      </c>
      <c r="K5120" s="35" t="s">
        <v>3202</v>
      </c>
      <c r="L5120" s="33">
        <v>0.02</v>
      </c>
      <c r="M5120" s="21" t="s">
        <v>14848</v>
      </c>
      <c r="N5120" s="35" t="s">
        <v>1396</v>
      </c>
      <c r="O5120" s="45" t="s">
        <v>83</v>
      </c>
      <c r="P5120" s="35" t="s">
        <v>13496</v>
      </c>
    </row>
    <row r="5121" spans="2:16">
      <c r="B5121" s="35" t="s">
        <v>41</v>
      </c>
      <c r="C5121" s="35" t="s">
        <v>14789</v>
      </c>
      <c r="D5121" s="36">
        <v>90151702</v>
      </c>
      <c r="E5121" s="35" t="s">
        <v>3203</v>
      </c>
      <c r="F5121" t="s">
        <v>3242</v>
      </c>
      <c r="G5121" t="s">
        <v>555</v>
      </c>
      <c r="H5121" s="37">
        <v>6998.4</v>
      </c>
      <c r="I5121" s="37">
        <f t="shared" si="100"/>
        <v>6858.4319999999998</v>
      </c>
      <c r="J5121" s="35" t="s">
        <v>1395</v>
      </c>
      <c r="K5121" s="35" t="s">
        <v>3203</v>
      </c>
      <c r="L5121" s="33">
        <v>0.02</v>
      </c>
      <c r="M5121" s="21" t="s">
        <v>14848</v>
      </c>
      <c r="N5121" s="35" t="s">
        <v>1396</v>
      </c>
      <c r="O5121" s="45" t="s">
        <v>83</v>
      </c>
      <c r="P5121" s="35" t="s">
        <v>13496</v>
      </c>
    </row>
    <row r="5122" spans="2:16">
      <c r="B5122" s="35" t="s">
        <v>41</v>
      </c>
      <c r="C5122" s="35" t="s">
        <v>14789</v>
      </c>
      <c r="D5122" s="36">
        <v>90151702</v>
      </c>
      <c r="E5122" s="35" t="s">
        <v>3204</v>
      </c>
      <c r="F5122" t="s">
        <v>3228</v>
      </c>
      <c r="G5122" t="s">
        <v>555</v>
      </c>
      <c r="H5122" s="37">
        <v>5508</v>
      </c>
      <c r="I5122" s="37">
        <f t="shared" si="100"/>
        <v>5397.84</v>
      </c>
      <c r="J5122" s="35" t="s">
        <v>1395</v>
      </c>
      <c r="K5122" s="35" t="s">
        <v>3204</v>
      </c>
      <c r="L5122" s="33">
        <v>0.02</v>
      </c>
      <c r="M5122" s="21" t="s">
        <v>14848</v>
      </c>
      <c r="N5122" s="35" t="s">
        <v>1396</v>
      </c>
      <c r="O5122" s="45" t="s">
        <v>83</v>
      </c>
      <c r="P5122" s="35" t="s">
        <v>13496</v>
      </c>
    </row>
    <row r="5123" spans="2:16">
      <c r="B5123" s="35" t="s">
        <v>41</v>
      </c>
      <c r="C5123" s="35" t="s">
        <v>14789</v>
      </c>
      <c r="D5123" s="36">
        <v>90151702</v>
      </c>
      <c r="E5123" s="35" t="s">
        <v>3205</v>
      </c>
      <c r="F5123" t="s">
        <v>3229</v>
      </c>
      <c r="G5123" t="s">
        <v>555</v>
      </c>
      <c r="H5123" s="37">
        <v>5832</v>
      </c>
      <c r="I5123" s="37">
        <f t="shared" si="100"/>
        <v>5715.36</v>
      </c>
      <c r="J5123" s="35" t="s">
        <v>1395</v>
      </c>
      <c r="K5123" s="35" t="s">
        <v>3205</v>
      </c>
      <c r="L5123" s="33">
        <v>0.02</v>
      </c>
      <c r="M5123" s="21" t="s">
        <v>14848</v>
      </c>
      <c r="N5123" s="35" t="s">
        <v>1396</v>
      </c>
      <c r="O5123" s="45" t="s">
        <v>83</v>
      </c>
      <c r="P5123" s="35" t="s">
        <v>13496</v>
      </c>
    </row>
    <row r="5124" spans="2:16">
      <c r="B5124" s="35" t="s">
        <v>41</v>
      </c>
      <c r="C5124" s="35" t="s">
        <v>14789</v>
      </c>
      <c r="D5124" s="36">
        <v>90151702</v>
      </c>
      <c r="E5124" s="35" t="s">
        <v>3206</v>
      </c>
      <c r="F5124" t="s">
        <v>3243</v>
      </c>
      <c r="G5124" t="s">
        <v>555</v>
      </c>
      <c r="H5124" s="37">
        <v>4320</v>
      </c>
      <c r="I5124" s="37">
        <f t="shared" si="100"/>
        <v>4233.6000000000004</v>
      </c>
      <c r="J5124" s="35" t="s">
        <v>1395</v>
      </c>
      <c r="K5124" s="35" t="s">
        <v>3206</v>
      </c>
      <c r="L5124" s="33">
        <v>0.02</v>
      </c>
      <c r="M5124" s="21" t="s">
        <v>14848</v>
      </c>
      <c r="N5124" s="35" t="s">
        <v>1396</v>
      </c>
      <c r="O5124" s="45" t="s">
        <v>83</v>
      </c>
      <c r="P5124" s="35" t="s">
        <v>13496</v>
      </c>
    </row>
    <row r="5125" spans="2:16">
      <c r="B5125" s="35" t="s">
        <v>41</v>
      </c>
      <c r="C5125" s="35" t="s">
        <v>14789</v>
      </c>
      <c r="D5125" s="36">
        <v>90151702</v>
      </c>
      <c r="E5125" s="35" t="s">
        <v>3207</v>
      </c>
      <c r="F5125" t="s">
        <v>3244</v>
      </c>
      <c r="G5125" t="s">
        <v>555</v>
      </c>
      <c r="H5125" s="37">
        <v>4320</v>
      </c>
      <c r="I5125" s="37">
        <f t="shared" si="100"/>
        <v>4233.6000000000004</v>
      </c>
      <c r="J5125" s="35" t="s">
        <v>1395</v>
      </c>
      <c r="K5125" s="35" t="s">
        <v>3207</v>
      </c>
      <c r="L5125" s="33">
        <v>0.02</v>
      </c>
      <c r="M5125" s="21" t="s">
        <v>14848</v>
      </c>
      <c r="N5125" s="35" t="s">
        <v>1396</v>
      </c>
      <c r="O5125" s="45" t="s">
        <v>83</v>
      </c>
      <c r="P5125" s="35" t="s">
        <v>13496</v>
      </c>
    </row>
    <row r="5126" spans="2:16">
      <c r="B5126" s="35" t="s">
        <v>41</v>
      </c>
      <c r="C5126" s="35" t="s">
        <v>14789</v>
      </c>
      <c r="D5126" s="36">
        <v>90151702</v>
      </c>
      <c r="E5126" s="35" t="s">
        <v>3208</v>
      </c>
      <c r="F5126" t="s">
        <v>3245</v>
      </c>
      <c r="G5126" t="s">
        <v>555</v>
      </c>
      <c r="H5126" s="37">
        <v>4320</v>
      </c>
      <c r="I5126" s="37">
        <f t="shared" si="100"/>
        <v>4233.6000000000004</v>
      </c>
      <c r="J5126" s="35" t="s">
        <v>1395</v>
      </c>
      <c r="K5126" s="35" t="s">
        <v>3208</v>
      </c>
      <c r="L5126" s="33">
        <v>0.02</v>
      </c>
      <c r="M5126" s="21" t="s">
        <v>14848</v>
      </c>
      <c r="N5126" s="35" t="s">
        <v>1396</v>
      </c>
      <c r="O5126" s="45" t="s">
        <v>83</v>
      </c>
      <c r="P5126" s="35" t="s">
        <v>13496</v>
      </c>
    </row>
    <row r="5127" spans="2:16">
      <c r="B5127" s="35" t="s">
        <v>41</v>
      </c>
      <c r="C5127" s="35" t="s">
        <v>14789</v>
      </c>
      <c r="D5127" s="36">
        <v>90151702</v>
      </c>
      <c r="E5127" s="35" t="s">
        <v>3209</v>
      </c>
      <c r="F5127" t="s">
        <v>3246</v>
      </c>
      <c r="G5127" t="s">
        <v>555</v>
      </c>
      <c r="H5127" s="37">
        <v>15114.6</v>
      </c>
      <c r="I5127" s="37">
        <f t="shared" si="100"/>
        <v>14812.308000000001</v>
      </c>
      <c r="J5127" s="35" t="s">
        <v>1395</v>
      </c>
      <c r="K5127" s="35" t="s">
        <v>3209</v>
      </c>
      <c r="L5127" s="33">
        <v>0.02</v>
      </c>
      <c r="M5127" s="21" t="s">
        <v>14848</v>
      </c>
      <c r="N5127" s="35" t="s">
        <v>1396</v>
      </c>
      <c r="O5127" s="45" t="s">
        <v>83</v>
      </c>
      <c r="P5127" s="35" t="s">
        <v>13496</v>
      </c>
    </row>
    <row r="5128" spans="2:16">
      <c r="B5128" s="35" t="s">
        <v>41</v>
      </c>
      <c r="C5128" s="35" t="s">
        <v>14789</v>
      </c>
      <c r="D5128" s="36">
        <v>90151702</v>
      </c>
      <c r="E5128" s="35" t="s">
        <v>3210</v>
      </c>
      <c r="F5128" t="s">
        <v>3247</v>
      </c>
      <c r="G5128" t="s">
        <v>555</v>
      </c>
      <c r="H5128" s="37">
        <v>35121.599999999999</v>
      </c>
      <c r="I5128" s="37">
        <f t="shared" si="100"/>
        <v>34419.167999999998</v>
      </c>
      <c r="J5128" s="35" t="s">
        <v>1395</v>
      </c>
      <c r="K5128" s="35" t="s">
        <v>3210</v>
      </c>
      <c r="L5128" s="33">
        <v>0.02</v>
      </c>
      <c r="M5128" s="21" t="s">
        <v>14848</v>
      </c>
      <c r="N5128" s="35" t="s">
        <v>1396</v>
      </c>
      <c r="O5128" s="45" t="s">
        <v>83</v>
      </c>
      <c r="P5128" s="35" t="s">
        <v>13496</v>
      </c>
    </row>
    <row r="5129" spans="2:16">
      <c r="B5129" s="35" t="s">
        <v>41</v>
      </c>
      <c r="C5129" s="35" t="s">
        <v>14789</v>
      </c>
      <c r="D5129" s="36">
        <v>90151702</v>
      </c>
      <c r="E5129" s="35" t="s">
        <v>3211</v>
      </c>
      <c r="F5129" t="s">
        <v>3248</v>
      </c>
      <c r="G5129" t="s">
        <v>555</v>
      </c>
      <c r="H5129" s="37">
        <v>13494.6</v>
      </c>
      <c r="I5129" s="37">
        <f t="shared" si="100"/>
        <v>13224.708000000001</v>
      </c>
      <c r="J5129" s="35" t="s">
        <v>1395</v>
      </c>
      <c r="K5129" s="35" t="s">
        <v>3211</v>
      </c>
      <c r="L5129" s="33">
        <v>0.02</v>
      </c>
      <c r="M5129" s="21" t="s">
        <v>14848</v>
      </c>
      <c r="N5129" s="35" t="s">
        <v>1396</v>
      </c>
      <c r="O5129" s="45" t="s">
        <v>83</v>
      </c>
      <c r="P5129" s="35" t="s">
        <v>13496</v>
      </c>
    </row>
    <row r="5130" spans="2:16">
      <c r="B5130" s="35" t="s">
        <v>41</v>
      </c>
      <c r="C5130" s="35" t="s">
        <v>14789</v>
      </c>
      <c r="D5130" s="36">
        <v>90151702</v>
      </c>
      <c r="E5130" s="35" t="s">
        <v>3212</v>
      </c>
      <c r="F5130" t="s">
        <v>3249</v>
      </c>
      <c r="G5130" t="s">
        <v>555</v>
      </c>
      <c r="H5130" s="37">
        <v>9045</v>
      </c>
      <c r="I5130" s="37">
        <f t="shared" si="100"/>
        <v>8864.1</v>
      </c>
      <c r="J5130" s="35" t="s">
        <v>1395</v>
      </c>
      <c r="K5130" s="35" t="s">
        <v>3212</v>
      </c>
      <c r="L5130" s="33">
        <v>0.02</v>
      </c>
      <c r="M5130" s="21" t="s">
        <v>14848</v>
      </c>
      <c r="N5130" s="35" t="s">
        <v>1396</v>
      </c>
      <c r="O5130" s="45" t="s">
        <v>83</v>
      </c>
      <c r="P5130" s="35" t="s">
        <v>13496</v>
      </c>
    </row>
    <row r="5131" spans="2:16">
      <c r="B5131" s="35" t="s">
        <v>41</v>
      </c>
      <c r="C5131" s="35" t="s">
        <v>14789</v>
      </c>
      <c r="D5131" s="36">
        <v>90151702</v>
      </c>
      <c r="E5131" s="35" t="s">
        <v>3250</v>
      </c>
      <c r="F5131" t="s">
        <v>3270</v>
      </c>
      <c r="G5131" t="s">
        <v>555</v>
      </c>
      <c r="H5131" s="37">
        <v>15352.2</v>
      </c>
      <c r="I5131" s="37">
        <f t="shared" si="100"/>
        <v>15045.156000000001</v>
      </c>
      <c r="J5131" s="35" t="s">
        <v>1395</v>
      </c>
      <c r="K5131" s="35" t="s">
        <v>3250</v>
      </c>
      <c r="L5131" s="33">
        <v>0.02</v>
      </c>
      <c r="M5131" s="21" t="s">
        <v>14848</v>
      </c>
      <c r="N5131" s="35" t="s">
        <v>1396</v>
      </c>
      <c r="O5131" s="45" t="s">
        <v>83</v>
      </c>
      <c r="P5131" s="35" t="s">
        <v>13496</v>
      </c>
    </row>
    <row r="5132" spans="2:16">
      <c r="B5132" s="35" t="s">
        <v>41</v>
      </c>
      <c r="C5132" s="35" t="s">
        <v>14789</v>
      </c>
      <c r="D5132" s="36">
        <v>90151702</v>
      </c>
      <c r="E5132" s="35" t="s">
        <v>3251</v>
      </c>
      <c r="F5132" t="s">
        <v>3271</v>
      </c>
      <c r="G5132" t="s">
        <v>555</v>
      </c>
      <c r="H5132" s="37">
        <v>35994.239999999998</v>
      </c>
      <c r="I5132" s="37">
        <f t="shared" si="100"/>
        <v>35274.355199999998</v>
      </c>
      <c r="J5132" s="35" t="s">
        <v>1395</v>
      </c>
      <c r="K5132" s="35" t="s">
        <v>3251</v>
      </c>
      <c r="L5132" s="33">
        <v>0.02</v>
      </c>
      <c r="M5132" s="21" t="s">
        <v>14848</v>
      </c>
      <c r="N5132" s="35" t="s">
        <v>1396</v>
      </c>
      <c r="O5132" s="45" t="s">
        <v>83</v>
      </c>
      <c r="P5132" s="35" t="s">
        <v>13496</v>
      </c>
    </row>
    <row r="5133" spans="2:16">
      <c r="B5133" s="35" t="s">
        <v>41</v>
      </c>
      <c r="C5133" s="35" t="s">
        <v>14789</v>
      </c>
      <c r="D5133" s="36">
        <v>90151702</v>
      </c>
      <c r="E5133" s="35" t="s">
        <v>3252</v>
      </c>
      <c r="F5133" t="s">
        <v>3272</v>
      </c>
      <c r="G5133" t="s">
        <v>555</v>
      </c>
      <c r="H5133" s="37">
        <v>25558.2</v>
      </c>
      <c r="I5133" s="37">
        <f t="shared" si="100"/>
        <v>25047.036</v>
      </c>
      <c r="J5133" s="35" t="s">
        <v>1395</v>
      </c>
      <c r="K5133" s="35" t="s">
        <v>3252</v>
      </c>
      <c r="L5133" s="33">
        <v>0.02</v>
      </c>
      <c r="M5133" s="21" t="s">
        <v>14848</v>
      </c>
      <c r="N5133" s="35" t="s">
        <v>1396</v>
      </c>
      <c r="O5133" s="45" t="s">
        <v>83</v>
      </c>
      <c r="P5133" s="35" t="s">
        <v>13496</v>
      </c>
    </row>
    <row r="5134" spans="2:16">
      <c r="B5134" s="35" t="s">
        <v>41</v>
      </c>
      <c r="C5134" s="35" t="s">
        <v>14789</v>
      </c>
      <c r="D5134" s="36">
        <v>90151702</v>
      </c>
      <c r="E5134" s="35" t="s">
        <v>3253</v>
      </c>
      <c r="F5134" t="s">
        <v>3273</v>
      </c>
      <c r="G5134" t="s">
        <v>555</v>
      </c>
      <c r="H5134" s="37">
        <v>23571</v>
      </c>
      <c r="I5134" s="37">
        <f t="shared" si="100"/>
        <v>23099.579999999998</v>
      </c>
      <c r="J5134" s="35" t="s">
        <v>1395</v>
      </c>
      <c r="K5134" s="35" t="s">
        <v>3253</v>
      </c>
      <c r="L5134" s="33">
        <v>0.02</v>
      </c>
      <c r="M5134" s="21" t="s">
        <v>14848</v>
      </c>
      <c r="N5134" s="35" t="s">
        <v>1396</v>
      </c>
      <c r="O5134" s="45" t="s">
        <v>83</v>
      </c>
      <c r="P5134" s="35" t="s">
        <v>13496</v>
      </c>
    </row>
    <row r="5135" spans="2:16">
      <c r="B5135" s="35" t="s">
        <v>41</v>
      </c>
      <c r="C5135" s="35" t="s">
        <v>14789</v>
      </c>
      <c r="D5135" s="36">
        <v>90151702</v>
      </c>
      <c r="E5135" s="35" t="s">
        <v>3254</v>
      </c>
      <c r="F5135" t="s">
        <v>3274</v>
      </c>
      <c r="G5135" t="s">
        <v>555</v>
      </c>
      <c r="H5135" s="37">
        <v>12452.4</v>
      </c>
      <c r="I5135" s="37">
        <f t="shared" si="100"/>
        <v>12203.351999999999</v>
      </c>
      <c r="J5135" s="35" t="s">
        <v>1395</v>
      </c>
      <c r="K5135" s="35" t="s">
        <v>3254</v>
      </c>
      <c r="L5135" s="33">
        <v>0.02</v>
      </c>
      <c r="M5135" s="21" t="s">
        <v>14848</v>
      </c>
      <c r="N5135" s="35" t="s">
        <v>1396</v>
      </c>
      <c r="O5135" s="45" t="s">
        <v>83</v>
      </c>
      <c r="P5135" s="35" t="s">
        <v>13496</v>
      </c>
    </row>
    <row r="5136" spans="2:16">
      <c r="B5136" s="35" t="s">
        <v>41</v>
      </c>
      <c r="C5136" s="35" t="s">
        <v>14789</v>
      </c>
      <c r="D5136" s="36">
        <v>90151702</v>
      </c>
      <c r="E5136" s="35" t="s">
        <v>3255</v>
      </c>
      <c r="F5136" t="s">
        <v>3275</v>
      </c>
      <c r="G5136" t="s">
        <v>555</v>
      </c>
      <c r="H5136" s="37">
        <v>12776.4</v>
      </c>
      <c r="I5136" s="37">
        <f t="shared" si="100"/>
        <v>12520.871999999999</v>
      </c>
      <c r="J5136" s="35" t="s">
        <v>1395</v>
      </c>
      <c r="K5136" s="35" t="s">
        <v>3255</v>
      </c>
      <c r="L5136" s="33">
        <v>0.02</v>
      </c>
      <c r="M5136" s="21" t="s">
        <v>14848</v>
      </c>
      <c r="N5136" s="35" t="s">
        <v>1396</v>
      </c>
      <c r="O5136" s="45" t="s">
        <v>83</v>
      </c>
      <c r="P5136" s="35" t="s">
        <v>13496</v>
      </c>
    </row>
    <row r="5137" spans="2:16">
      <c r="B5137" s="35" t="s">
        <v>41</v>
      </c>
      <c r="C5137" s="35" t="s">
        <v>14789</v>
      </c>
      <c r="D5137" s="36">
        <v>90151702</v>
      </c>
      <c r="E5137" s="35" t="s">
        <v>3256</v>
      </c>
      <c r="F5137" t="s">
        <v>3276</v>
      </c>
      <c r="G5137" t="s">
        <v>555</v>
      </c>
      <c r="H5137" s="37">
        <v>4120.2</v>
      </c>
      <c r="I5137" s="37">
        <f t="shared" si="100"/>
        <v>4037.7959999999998</v>
      </c>
      <c r="J5137" s="35" t="s">
        <v>1395</v>
      </c>
      <c r="K5137" s="35" t="s">
        <v>3256</v>
      </c>
      <c r="L5137" s="33">
        <v>0.02</v>
      </c>
      <c r="M5137" s="21" t="s">
        <v>14848</v>
      </c>
      <c r="N5137" s="35" t="s">
        <v>1396</v>
      </c>
      <c r="O5137" s="45" t="s">
        <v>83</v>
      </c>
      <c r="P5137" s="35" t="s">
        <v>13496</v>
      </c>
    </row>
    <row r="5138" spans="2:16">
      <c r="B5138" s="35" t="s">
        <v>41</v>
      </c>
      <c r="C5138" s="35" t="s">
        <v>14789</v>
      </c>
      <c r="D5138" s="36">
        <v>90151702</v>
      </c>
      <c r="E5138" s="35" t="s">
        <v>3257</v>
      </c>
      <c r="F5138" t="s">
        <v>3277</v>
      </c>
      <c r="G5138" t="s">
        <v>555</v>
      </c>
      <c r="H5138" s="37">
        <v>8623.7999999999993</v>
      </c>
      <c r="I5138" s="37">
        <f t="shared" si="100"/>
        <v>8451.3239999999987</v>
      </c>
      <c r="J5138" s="35" t="s">
        <v>1395</v>
      </c>
      <c r="K5138" s="35" t="s">
        <v>3257</v>
      </c>
      <c r="L5138" s="33">
        <v>0.02</v>
      </c>
      <c r="M5138" s="21" t="s">
        <v>14848</v>
      </c>
      <c r="N5138" s="35" t="s">
        <v>1396</v>
      </c>
      <c r="O5138" s="45" t="s">
        <v>83</v>
      </c>
      <c r="P5138" s="35" t="s">
        <v>13496</v>
      </c>
    </row>
    <row r="5139" spans="2:16">
      <c r="B5139" s="35" t="s">
        <v>41</v>
      </c>
      <c r="C5139" s="35" t="s">
        <v>14789</v>
      </c>
      <c r="D5139" s="36">
        <v>90151702</v>
      </c>
      <c r="E5139" s="35" t="s">
        <v>3258</v>
      </c>
      <c r="F5139" t="s">
        <v>3278</v>
      </c>
      <c r="G5139" t="s">
        <v>555</v>
      </c>
      <c r="H5139" s="37">
        <v>4860</v>
      </c>
      <c r="I5139" s="37">
        <f t="shared" si="100"/>
        <v>4762.8</v>
      </c>
      <c r="J5139" s="35" t="s">
        <v>1395</v>
      </c>
      <c r="K5139" s="35" t="s">
        <v>3258</v>
      </c>
      <c r="L5139" s="33">
        <v>0.02</v>
      </c>
      <c r="M5139" s="21" t="s">
        <v>14848</v>
      </c>
      <c r="N5139" s="35" t="s">
        <v>1396</v>
      </c>
      <c r="O5139" s="45" t="s">
        <v>83</v>
      </c>
      <c r="P5139" s="35" t="s">
        <v>13496</v>
      </c>
    </row>
    <row r="5140" spans="2:16">
      <c r="B5140" s="35" t="s">
        <v>41</v>
      </c>
      <c r="C5140" s="35" t="s">
        <v>14789</v>
      </c>
      <c r="D5140" s="36">
        <v>90151702</v>
      </c>
      <c r="E5140" s="35" t="s">
        <v>3259</v>
      </c>
      <c r="F5140" t="s">
        <v>3227</v>
      </c>
      <c r="G5140" t="s">
        <v>555</v>
      </c>
      <c r="H5140" s="37">
        <v>4330.8</v>
      </c>
      <c r="I5140" s="37">
        <f t="shared" si="100"/>
        <v>4244.1840000000002</v>
      </c>
      <c r="J5140" s="35" t="s">
        <v>1395</v>
      </c>
      <c r="K5140" s="35" t="s">
        <v>3259</v>
      </c>
      <c r="L5140" s="33">
        <v>0.02</v>
      </c>
      <c r="M5140" s="21" t="s">
        <v>14848</v>
      </c>
      <c r="N5140" s="35" t="s">
        <v>1396</v>
      </c>
      <c r="O5140" s="45" t="s">
        <v>83</v>
      </c>
      <c r="P5140" s="35" t="s">
        <v>13496</v>
      </c>
    </row>
    <row r="5141" spans="2:16">
      <c r="B5141" s="35" t="s">
        <v>41</v>
      </c>
      <c r="C5141" s="35" t="s">
        <v>14789</v>
      </c>
      <c r="D5141" s="36">
        <v>90151702</v>
      </c>
      <c r="E5141" s="35" t="s">
        <v>3260</v>
      </c>
      <c r="F5141" t="s">
        <v>3279</v>
      </c>
      <c r="G5141" t="s">
        <v>555</v>
      </c>
      <c r="H5141" s="37">
        <v>621</v>
      </c>
      <c r="I5141" s="37">
        <f t="shared" si="100"/>
        <v>608.58000000000004</v>
      </c>
      <c r="J5141" s="35" t="s">
        <v>1395</v>
      </c>
      <c r="K5141" s="35" t="s">
        <v>3260</v>
      </c>
      <c r="L5141" s="33">
        <v>0.02</v>
      </c>
      <c r="M5141" s="21" t="s">
        <v>14848</v>
      </c>
      <c r="N5141" s="35" t="s">
        <v>1396</v>
      </c>
      <c r="O5141" s="45" t="s">
        <v>83</v>
      </c>
      <c r="P5141" s="35" t="s">
        <v>13496</v>
      </c>
    </row>
    <row r="5142" spans="2:16">
      <c r="B5142" s="35" t="s">
        <v>41</v>
      </c>
      <c r="C5142" s="35" t="s">
        <v>14789</v>
      </c>
      <c r="D5142" s="36">
        <v>90151702</v>
      </c>
      <c r="E5142" s="35" t="s">
        <v>3261</v>
      </c>
      <c r="F5142" t="s">
        <v>3280</v>
      </c>
      <c r="G5142" t="s">
        <v>555</v>
      </c>
      <c r="H5142" s="37">
        <v>621</v>
      </c>
      <c r="I5142" s="37">
        <f t="shared" si="100"/>
        <v>608.58000000000004</v>
      </c>
      <c r="J5142" s="35" t="s">
        <v>1395</v>
      </c>
      <c r="K5142" s="35" t="s">
        <v>3261</v>
      </c>
      <c r="L5142" s="33">
        <v>0.02</v>
      </c>
      <c r="M5142" s="21" t="s">
        <v>14848</v>
      </c>
      <c r="N5142" s="35" t="s">
        <v>1396</v>
      </c>
      <c r="O5142" s="45" t="s">
        <v>83</v>
      </c>
      <c r="P5142" s="35" t="s">
        <v>13496</v>
      </c>
    </row>
    <row r="5143" spans="2:16">
      <c r="B5143" s="35" t="s">
        <v>41</v>
      </c>
      <c r="C5143" s="35" t="s">
        <v>14789</v>
      </c>
      <c r="D5143" s="36">
        <v>90151702</v>
      </c>
      <c r="E5143" s="35" t="s">
        <v>3262</v>
      </c>
      <c r="F5143" t="s">
        <v>3281</v>
      </c>
      <c r="G5143" t="s">
        <v>555</v>
      </c>
      <c r="H5143" s="37">
        <v>31001.4</v>
      </c>
      <c r="I5143" s="37">
        <f t="shared" si="100"/>
        <v>30381.371999999999</v>
      </c>
      <c r="J5143" s="35" t="s">
        <v>1395</v>
      </c>
      <c r="K5143" s="35" t="s">
        <v>3262</v>
      </c>
      <c r="L5143" s="33">
        <v>0.02</v>
      </c>
      <c r="M5143" s="21" t="s">
        <v>14848</v>
      </c>
      <c r="N5143" s="35" t="s">
        <v>1396</v>
      </c>
      <c r="O5143" s="45" t="s">
        <v>83</v>
      </c>
      <c r="P5143" s="35" t="s">
        <v>13496</v>
      </c>
    </row>
    <row r="5144" spans="2:16">
      <c r="B5144" s="35" t="s">
        <v>41</v>
      </c>
      <c r="C5144" s="35" t="s">
        <v>14789</v>
      </c>
      <c r="D5144" s="36">
        <v>90151702</v>
      </c>
      <c r="E5144" s="35" t="s">
        <v>3263</v>
      </c>
      <c r="F5144" t="s">
        <v>3282</v>
      </c>
      <c r="G5144" t="s">
        <v>555</v>
      </c>
      <c r="H5144" s="37">
        <v>1020.6</v>
      </c>
      <c r="I5144" s="37">
        <f t="shared" si="100"/>
        <v>1000.188</v>
      </c>
      <c r="J5144" s="35" t="s">
        <v>1395</v>
      </c>
      <c r="K5144" s="35" t="s">
        <v>3263</v>
      </c>
      <c r="L5144" s="33">
        <v>0.02</v>
      </c>
      <c r="M5144" s="21" t="s">
        <v>14848</v>
      </c>
      <c r="N5144" s="35" t="s">
        <v>1396</v>
      </c>
      <c r="O5144" s="45" t="s">
        <v>83</v>
      </c>
      <c r="P5144" s="35" t="s">
        <v>13496</v>
      </c>
    </row>
    <row r="5145" spans="2:16">
      <c r="B5145" s="35" t="s">
        <v>41</v>
      </c>
      <c r="C5145" s="35" t="s">
        <v>14789</v>
      </c>
      <c r="D5145" s="36">
        <v>90151702</v>
      </c>
      <c r="E5145" s="35" t="s">
        <v>3264</v>
      </c>
      <c r="F5145" t="s">
        <v>3283</v>
      </c>
      <c r="G5145" t="s">
        <v>555</v>
      </c>
      <c r="H5145" s="37">
        <v>1020.6</v>
      </c>
      <c r="I5145" s="37">
        <f t="shared" si="100"/>
        <v>1000.188</v>
      </c>
      <c r="J5145" s="35" t="s">
        <v>1395</v>
      </c>
      <c r="K5145" s="35" t="s">
        <v>3264</v>
      </c>
      <c r="L5145" s="33">
        <v>0.02</v>
      </c>
      <c r="M5145" s="21" t="s">
        <v>14848</v>
      </c>
      <c r="N5145" s="35" t="s">
        <v>1396</v>
      </c>
      <c r="O5145" s="45" t="s">
        <v>83</v>
      </c>
      <c r="P5145" s="35" t="s">
        <v>13496</v>
      </c>
    </row>
    <row r="5146" spans="2:16">
      <c r="B5146" s="35" t="s">
        <v>41</v>
      </c>
      <c r="C5146" s="35" t="s">
        <v>14789</v>
      </c>
      <c r="D5146" s="36">
        <v>90151702</v>
      </c>
      <c r="E5146" s="35" t="s">
        <v>3265</v>
      </c>
      <c r="F5146" t="s">
        <v>3284</v>
      </c>
      <c r="G5146" t="s">
        <v>555</v>
      </c>
      <c r="H5146" s="37">
        <v>6021</v>
      </c>
      <c r="I5146" s="37">
        <f t="shared" si="100"/>
        <v>5900.58</v>
      </c>
      <c r="J5146" s="35" t="s">
        <v>1395</v>
      </c>
      <c r="K5146" s="35" t="s">
        <v>3265</v>
      </c>
      <c r="L5146" s="33">
        <v>0.02</v>
      </c>
      <c r="M5146" s="21" t="s">
        <v>14848</v>
      </c>
      <c r="N5146" s="35" t="s">
        <v>1396</v>
      </c>
      <c r="O5146" s="45" t="s">
        <v>83</v>
      </c>
      <c r="P5146" s="35" t="s">
        <v>13496</v>
      </c>
    </row>
    <row r="5147" spans="2:16">
      <c r="B5147" s="35" t="s">
        <v>41</v>
      </c>
      <c r="C5147" s="35" t="s">
        <v>14789</v>
      </c>
      <c r="D5147" s="36">
        <v>90151702</v>
      </c>
      <c r="E5147" s="35" t="s">
        <v>3266</v>
      </c>
      <c r="F5147" t="s">
        <v>3285</v>
      </c>
      <c r="G5147" t="s">
        <v>555</v>
      </c>
      <c r="H5147" s="37">
        <v>18306</v>
      </c>
      <c r="I5147" s="37">
        <f t="shared" ref="I5147:I5210" si="101">H5147*0.98</f>
        <v>17939.88</v>
      </c>
      <c r="J5147" s="35" t="s">
        <v>1395</v>
      </c>
      <c r="K5147" s="35" t="s">
        <v>3266</v>
      </c>
      <c r="L5147" s="33">
        <v>0.02</v>
      </c>
      <c r="M5147" s="21" t="s">
        <v>14848</v>
      </c>
      <c r="N5147" s="35" t="s">
        <v>1396</v>
      </c>
      <c r="O5147" s="45" t="s">
        <v>83</v>
      </c>
      <c r="P5147" s="35" t="s">
        <v>13496</v>
      </c>
    </row>
    <row r="5148" spans="2:16">
      <c r="B5148" s="35" t="s">
        <v>41</v>
      </c>
      <c r="C5148" s="35" t="s">
        <v>14789</v>
      </c>
      <c r="D5148" s="36">
        <v>90151702</v>
      </c>
      <c r="E5148" s="35" t="s">
        <v>3267</v>
      </c>
      <c r="F5148" t="s">
        <v>3286</v>
      </c>
      <c r="G5148" t="s">
        <v>555</v>
      </c>
      <c r="H5148" s="37">
        <v>18306</v>
      </c>
      <c r="I5148" s="37">
        <f t="shared" si="101"/>
        <v>17939.88</v>
      </c>
      <c r="J5148" s="35" t="s">
        <v>1395</v>
      </c>
      <c r="K5148" s="35" t="s">
        <v>3267</v>
      </c>
      <c r="L5148" s="33">
        <v>0.02</v>
      </c>
      <c r="M5148" s="21" t="s">
        <v>14848</v>
      </c>
      <c r="N5148" s="35" t="s">
        <v>1396</v>
      </c>
      <c r="O5148" s="45" t="s">
        <v>83</v>
      </c>
      <c r="P5148" s="35" t="s">
        <v>13496</v>
      </c>
    </row>
    <row r="5149" spans="2:16">
      <c r="B5149" s="35" t="s">
        <v>41</v>
      </c>
      <c r="C5149" s="35" t="s">
        <v>14789</v>
      </c>
      <c r="D5149" s="36">
        <v>90151702</v>
      </c>
      <c r="E5149" s="35" t="s">
        <v>3268</v>
      </c>
      <c r="F5149" t="s">
        <v>3287</v>
      </c>
      <c r="G5149" t="s">
        <v>555</v>
      </c>
      <c r="H5149" s="37">
        <v>18630</v>
      </c>
      <c r="I5149" s="37">
        <f t="shared" si="101"/>
        <v>18257.400000000001</v>
      </c>
      <c r="J5149" s="35" t="s">
        <v>1395</v>
      </c>
      <c r="K5149" s="35" t="s">
        <v>3268</v>
      </c>
      <c r="L5149" s="33">
        <v>0.02</v>
      </c>
      <c r="M5149" s="21" t="s">
        <v>14848</v>
      </c>
      <c r="N5149" s="35" t="s">
        <v>1396</v>
      </c>
      <c r="O5149" s="45" t="s">
        <v>83</v>
      </c>
      <c r="P5149" s="35" t="s">
        <v>13496</v>
      </c>
    </row>
    <row r="5150" spans="2:16">
      <c r="B5150" s="35" t="s">
        <v>41</v>
      </c>
      <c r="C5150" s="35" t="s">
        <v>14789</v>
      </c>
      <c r="D5150" s="36">
        <v>90151702</v>
      </c>
      <c r="E5150" s="35" t="s">
        <v>3269</v>
      </c>
      <c r="F5150" t="s">
        <v>3288</v>
      </c>
      <c r="G5150" t="s">
        <v>555</v>
      </c>
      <c r="H5150" s="37">
        <v>18630</v>
      </c>
      <c r="I5150" s="37">
        <f t="shared" si="101"/>
        <v>18257.400000000001</v>
      </c>
      <c r="J5150" s="35" t="s">
        <v>1395</v>
      </c>
      <c r="K5150" s="35" t="s">
        <v>3269</v>
      </c>
      <c r="L5150" s="33">
        <v>0.02</v>
      </c>
      <c r="M5150" s="21" t="s">
        <v>14848</v>
      </c>
      <c r="N5150" s="35" t="s">
        <v>1396</v>
      </c>
      <c r="O5150" s="45" t="s">
        <v>83</v>
      </c>
      <c r="P5150" s="35" t="s">
        <v>13496</v>
      </c>
    </row>
    <row r="5151" spans="2:16">
      <c r="B5151" s="35" t="s">
        <v>41</v>
      </c>
      <c r="C5151" s="35" t="s">
        <v>14789</v>
      </c>
      <c r="D5151" s="36">
        <v>90151702</v>
      </c>
      <c r="E5151" s="35" t="s">
        <v>13497</v>
      </c>
      <c r="F5151" t="s">
        <v>14036</v>
      </c>
      <c r="G5151" t="s">
        <v>555</v>
      </c>
      <c r="H5151" s="37">
        <v>27986</v>
      </c>
      <c r="I5151" s="37">
        <f t="shared" si="101"/>
        <v>27426.28</v>
      </c>
      <c r="J5151" s="35" t="s">
        <v>14035</v>
      </c>
      <c r="K5151" s="35" t="s">
        <v>13497</v>
      </c>
      <c r="L5151" s="33">
        <v>0.02</v>
      </c>
      <c r="M5151" s="21" t="s">
        <v>14848</v>
      </c>
      <c r="N5151" s="35" t="s">
        <v>14611</v>
      </c>
      <c r="O5151" s="45" t="s">
        <v>83</v>
      </c>
      <c r="P5151" s="35" t="s">
        <v>13496</v>
      </c>
    </row>
    <row r="5152" spans="2:16">
      <c r="B5152" s="35" t="s">
        <v>41</v>
      </c>
      <c r="C5152" s="35" t="s">
        <v>14789</v>
      </c>
      <c r="D5152" s="36">
        <v>90151702</v>
      </c>
      <c r="E5152" s="35" t="s">
        <v>13498</v>
      </c>
      <c r="F5152" t="s">
        <v>14037</v>
      </c>
      <c r="G5152" t="s">
        <v>555</v>
      </c>
      <c r="H5152" s="37">
        <v>33186</v>
      </c>
      <c r="I5152" s="37">
        <f t="shared" si="101"/>
        <v>32522.28</v>
      </c>
      <c r="J5152" s="35" t="s">
        <v>14035</v>
      </c>
      <c r="K5152" s="35" t="s">
        <v>13498</v>
      </c>
      <c r="L5152" s="33">
        <v>0.02</v>
      </c>
      <c r="M5152" s="21" t="s">
        <v>14848</v>
      </c>
      <c r="N5152" s="35" t="s">
        <v>14611</v>
      </c>
      <c r="O5152" s="45" t="s">
        <v>83</v>
      </c>
      <c r="P5152" s="35" t="s">
        <v>13496</v>
      </c>
    </row>
    <row r="5153" spans="2:16">
      <c r="B5153" s="35" t="s">
        <v>41</v>
      </c>
      <c r="C5153" s="35" t="s">
        <v>14789</v>
      </c>
      <c r="D5153" s="36">
        <v>90151702</v>
      </c>
      <c r="E5153" s="35" t="s">
        <v>13499</v>
      </c>
      <c r="F5153" t="s">
        <v>14038</v>
      </c>
      <c r="G5153" t="s">
        <v>555</v>
      </c>
      <c r="H5153" s="37">
        <v>31548</v>
      </c>
      <c r="I5153" s="37">
        <f t="shared" si="101"/>
        <v>30917.040000000001</v>
      </c>
      <c r="J5153" s="35" t="s">
        <v>14035</v>
      </c>
      <c r="K5153" s="35" t="s">
        <v>13499</v>
      </c>
      <c r="L5153" s="33">
        <v>0.02</v>
      </c>
      <c r="M5153" s="21" t="s">
        <v>14848</v>
      </c>
      <c r="N5153" s="35" t="s">
        <v>14611</v>
      </c>
      <c r="O5153" s="45" t="s">
        <v>83</v>
      </c>
      <c r="P5153" s="35" t="s">
        <v>13496</v>
      </c>
    </row>
    <row r="5154" spans="2:16">
      <c r="B5154" s="35" t="s">
        <v>41</v>
      </c>
      <c r="C5154" s="35" t="s">
        <v>14789</v>
      </c>
      <c r="D5154" s="36">
        <v>90151702</v>
      </c>
      <c r="E5154" s="35" t="s">
        <v>13500</v>
      </c>
      <c r="F5154" t="s">
        <v>14039</v>
      </c>
      <c r="G5154" t="s">
        <v>555</v>
      </c>
      <c r="H5154" s="37">
        <v>20858</v>
      </c>
      <c r="I5154" s="37">
        <f t="shared" si="101"/>
        <v>20440.84</v>
      </c>
      <c r="J5154" s="35" t="s">
        <v>14035</v>
      </c>
      <c r="K5154" s="35" t="s">
        <v>13500</v>
      </c>
      <c r="L5154" s="33">
        <v>0.02</v>
      </c>
      <c r="M5154" s="21" t="s">
        <v>14848</v>
      </c>
      <c r="N5154" s="35" t="s">
        <v>14611</v>
      </c>
      <c r="O5154" s="45" t="s">
        <v>83</v>
      </c>
      <c r="P5154" s="35" t="s">
        <v>13496</v>
      </c>
    </row>
    <row r="5155" spans="2:16">
      <c r="B5155" s="35" t="s">
        <v>41</v>
      </c>
      <c r="C5155" s="35" t="s">
        <v>14789</v>
      </c>
      <c r="D5155" s="36">
        <v>90151702</v>
      </c>
      <c r="E5155" s="35" t="s">
        <v>13501</v>
      </c>
      <c r="F5155" t="s">
        <v>14040</v>
      </c>
      <c r="G5155" t="s">
        <v>555</v>
      </c>
      <c r="H5155" s="37">
        <v>20858</v>
      </c>
      <c r="I5155" s="37">
        <f t="shared" si="101"/>
        <v>20440.84</v>
      </c>
      <c r="J5155" s="35" t="s">
        <v>14035</v>
      </c>
      <c r="K5155" s="35" t="s">
        <v>13501</v>
      </c>
      <c r="L5155" s="33">
        <v>0.02</v>
      </c>
      <c r="M5155" s="21" t="s">
        <v>14848</v>
      </c>
      <c r="N5155" s="35" t="s">
        <v>14611</v>
      </c>
      <c r="O5155" s="45" t="s">
        <v>83</v>
      </c>
      <c r="P5155" s="35" t="s">
        <v>13496</v>
      </c>
    </row>
    <row r="5156" spans="2:16">
      <c r="B5156" s="35" t="s">
        <v>41</v>
      </c>
      <c r="C5156" s="35" t="s">
        <v>14789</v>
      </c>
      <c r="D5156" s="36">
        <v>90151702</v>
      </c>
      <c r="E5156" s="35" t="s">
        <v>13502</v>
      </c>
      <c r="F5156" t="s">
        <v>14041</v>
      </c>
      <c r="G5156" t="s">
        <v>555</v>
      </c>
      <c r="H5156" s="37">
        <v>16710</v>
      </c>
      <c r="I5156" s="37">
        <f t="shared" si="101"/>
        <v>16375.8</v>
      </c>
      <c r="J5156" s="35" t="s">
        <v>14035</v>
      </c>
      <c r="K5156" s="35" t="s">
        <v>13502</v>
      </c>
      <c r="L5156" s="33">
        <v>0.02</v>
      </c>
      <c r="M5156" s="21" t="s">
        <v>14848</v>
      </c>
      <c r="N5156" s="35" t="s">
        <v>14611</v>
      </c>
      <c r="O5156" s="45" t="s">
        <v>83</v>
      </c>
      <c r="P5156" s="35" t="s">
        <v>13496</v>
      </c>
    </row>
    <row r="5157" spans="2:16">
      <c r="B5157" s="35" t="s">
        <v>41</v>
      </c>
      <c r="C5157" s="35" t="s">
        <v>14789</v>
      </c>
      <c r="D5157" s="36">
        <v>90151702</v>
      </c>
      <c r="E5157" s="35" t="s">
        <v>13503</v>
      </c>
      <c r="F5157" t="s">
        <v>14042</v>
      </c>
      <c r="G5157" t="s">
        <v>555</v>
      </c>
      <c r="H5157" s="37">
        <v>16710</v>
      </c>
      <c r="I5157" s="37">
        <f t="shared" si="101"/>
        <v>16375.8</v>
      </c>
      <c r="J5157" s="35" t="s">
        <v>14035</v>
      </c>
      <c r="K5157" s="35" t="s">
        <v>13503</v>
      </c>
      <c r="L5157" s="33">
        <v>0.02</v>
      </c>
      <c r="M5157" s="21" t="s">
        <v>14848</v>
      </c>
      <c r="N5157" s="35" t="s">
        <v>14611</v>
      </c>
      <c r="O5157" s="45" t="s">
        <v>83</v>
      </c>
      <c r="P5157" s="35" t="s">
        <v>13496</v>
      </c>
    </row>
    <row r="5158" spans="2:16">
      <c r="B5158" s="35" t="s">
        <v>41</v>
      </c>
      <c r="C5158" s="35" t="s">
        <v>14789</v>
      </c>
      <c r="D5158" s="36">
        <v>90151702</v>
      </c>
      <c r="E5158" s="35" t="s">
        <v>13504</v>
      </c>
      <c r="F5158" t="s">
        <v>14043</v>
      </c>
      <c r="G5158" t="s">
        <v>555</v>
      </c>
      <c r="H5158" s="37">
        <v>16944</v>
      </c>
      <c r="I5158" s="37">
        <f t="shared" si="101"/>
        <v>16605.12</v>
      </c>
      <c r="J5158" s="35" t="s">
        <v>14035</v>
      </c>
      <c r="K5158" s="35" t="s">
        <v>13504</v>
      </c>
      <c r="L5158" s="33">
        <v>0.02</v>
      </c>
      <c r="M5158" s="21" t="s">
        <v>14848</v>
      </c>
      <c r="N5158" s="35" t="s">
        <v>14611</v>
      </c>
      <c r="O5158" s="45" t="s">
        <v>83</v>
      </c>
      <c r="P5158" s="35" t="s">
        <v>13496</v>
      </c>
    </row>
    <row r="5159" spans="2:16">
      <c r="B5159" s="35" t="s">
        <v>41</v>
      </c>
      <c r="C5159" s="35" t="s">
        <v>14789</v>
      </c>
      <c r="D5159" s="36">
        <v>90151702</v>
      </c>
      <c r="E5159" s="35" t="s">
        <v>13505</v>
      </c>
      <c r="F5159" t="s">
        <v>14044</v>
      </c>
      <c r="G5159" t="s">
        <v>555</v>
      </c>
      <c r="H5159" s="37">
        <v>14678</v>
      </c>
      <c r="I5159" s="37">
        <f t="shared" si="101"/>
        <v>14384.44</v>
      </c>
      <c r="J5159" s="35" t="s">
        <v>14035</v>
      </c>
      <c r="K5159" s="35" t="s">
        <v>13505</v>
      </c>
      <c r="L5159" s="33">
        <v>0.02</v>
      </c>
      <c r="M5159" s="21" t="s">
        <v>14848</v>
      </c>
      <c r="N5159" s="35" t="s">
        <v>14611</v>
      </c>
      <c r="O5159" s="45" t="s">
        <v>83</v>
      </c>
      <c r="P5159" s="35" t="s">
        <v>13496</v>
      </c>
    </row>
    <row r="5160" spans="2:16">
      <c r="B5160" s="35" t="s">
        <v>41</v>
      </c>
      <c r="C5160" s="35" t="s">
        <v>14789</v>
      </c>
      <c r="D5160" s="36">
        <v>90151702</v>
      </c>
      <c r="E5160" s="35" t="s">
        <v>13506</v>
      </c>
      <c r="F5160" t="s">
        <v>14045</v>
      </c>
      <c r="G5160" t="s">
        <v>555</v>
      </c>
      <c r="H5160" s="37">
        <v>11500</v>
      </c>
      <c r="I5160" s="37">
        <f t="shared" si="101"/>
        <v>11270</v>
      </c>
      <c r="J5160" s="35" t="s">
        <v>14035</v>
      </c>
      <c r="K5160" s="35" t="s">
        <v>13506</v>
      </c>
      <c r="L5160" s="33">
        <v>0.02</v>
      </c>
      <c r="M5160" s="21" t="s">
        <v>14848</v>
      </c>
      <c r="N5160" s="35" t="s">
        <v>14611</v>
      </c>
      <c r="O5160" s="45" t="s">
        <v>83</v>
      </c>
      <c r="P5160" s="35" t="s">
        <v>13496</v>
      </c>
    </row>
    <row r="5161" spans="2:16">
      <c r="B5161" s="35" t="s">
        <v>41</v>
      </c>
      <c r="C5161" s="35" t="s">
        <v>14789</v>
      </c>
      <c r="D5161" s="36">
        <v>90151702</v>
      </c>
      <c r="E5161" s="35" t="s">
        <v>13507</v>
      </c>
      <c r="F5161" t="s">
        <v>14046</v>
      </c>
      <c r="G5161" t="s">
        <v>555</v>
      </c>
      <c r="H5161" s="37">
        <v>11500</v>
      </c>
      <c r="I5161" s="37">
        <f t="shared" si="101"/>
        <v>11270</v>
      </c>
      <c r="J5161" s="35" t="s">
        <v>14035</v>
      </c>
      <c r="K5161" s="35" t="s">
        <v>13507</v>
      </c>
      <c r="L5161" s="33">
        <v>0.02</v>
      </c>
      <c r="M5161" s="21" t="s">
        <v>14848</v>
      </c>
      <c r="N5161" s="35" t="s">
        <v>14611</v>
      </c>
      <c r="O5161" s="45" t="s">
        <v>83</v>
      </c>
      <c r="P5161" s="35" t="s">
        <v>13496</v>
      </c>
    </row>
    <row r="5162" spans="2:16">
      <c r="B5162" s="35" t="s">
        <v>41</v>
      </c>
      <c r="C5162" s="35" t="s">
        <v>14789</v>
      </c>
      <c r="D5162" s="36">
        <v>90151702</v>
      </c>
      <c r="E5162" s="35" t="s">
        <v>13508</v>
      </c>
      <c r="F5162" t="s">
        <v>14047</v>
      </c>
      <c r="G5162" t="s">
        <v>555</v>
      </c>
      <c r="H5162" s="37">
        <v>28306</v>
      </c>
      <c r="I5162" s="37">
        <f t="shared" si="101"/>
        <v>27739.88</v>
      </c>
      <c r="J5162" s="35" t="s">
        <v>14035</v>
      </c>
      <c r="K5162" s="35" t="s">
        <v>13508</v>
      </c>
      <c r="L5162" s="33">
        <v>0.02</v>
      </c>
      <c r="M5162" s="21" t="s">
        <v>14848</v>
      </c>
      <c r="N5162" s="35" t="s">
        <v>14611</v>
      </c>
      <c r="O5162" s="45" t="s">
        <v>83</v>
      </c>
      <c r="P5162" s="35" t="s">
        <v>13496</v>
      </c>
    </row>
    <row r="5163" spans="2:16">
      <c r="B5163" s="35" t="s">
        <v>41</v>
      </c>
      <c r="C5163" s="35" t="s">
        <v>14789</v>
      </c>
      <c r="D5163" s="36">
        <v>90151702</v>
      </c>
      <c r="E5163" s="35" t="s">
        <v>13509</v>
      </c>
      <c r="F5163" t="s">
        <v>14048</v>
      </c>
      <c r="G5163" t="s">
        <v>555</v>
      </c>
      <c r="H5163" s="37">
        <v>21458</v>
      </c>
      <c r="I5163" s="37">
        <f t="shared" si="101"/>
        <v>21028.84</v>
      </c>
      <c r="J5163" s="35" t="s">
        <v>14035</v>
      </c>
      <c r="K5163" s="35" t="s">
        <v>13509</v>
      </c>
      <c r="L5163" s="33">
        <v>0.02</v>
      </c>
      <c r="M5163" s="21" t="s">
        <v>14848</v>
      </c>
      <c r="N5163" s="35" t="s">
        <v>14611</v>
      </c>
      <c r="O5163" s="45" t="s">
        <v>83</v>
      </c>
      <c r="P5163" s="35" t="s">
        <v>13496</v>
      </c>
    </row>
    <row r="5164" spans="2:16">
      <c r="B5164" s="35" t="s">
        <v>41</v>
      </c>
      <c r="C5164" s="35" t="s">
        <v>14789</v>
      </c>
      <c r="D5164" s="36">
        <v>90151702</v>
      </c>
      <c r="E5164" s="35" t="s">
        <v>13510</v>
      </c>
      <c r="F5164" t="s">
        <v>14049</v>
      </c>
      <c r="G5164" t="s">
        <v>555</v>
      </c>
      <c r="H5164" s="37">
        <v>20874</v>
      </c>
      <c r="I5164" s="37">
        <f t="shared" si="101"/>
        <v>20456.52</v>
      </c>
      <c r="J5164" s="35" t="s">
        <v>14035</v>
      </c>
      <c r="K5164" s="35" t="s">
        <v>13510</v>
      </c>
      <c r="L5164" s="33">
        <v>0.02</v>
      </c>
      <c r="M5164" s="21" t="s">
        <v>14848</v>
      </c>
      <c r="N5164" s="35" t="s">
        <v>14611</v>
      </c>
      <c r="O5164" s="45" t="s">
        <v>83</v>
      </c>
      <c r="P5164" s="35" t="s">
        <v>13496</v>
      </c>
    </row>
    <row r="5165" spans="2:16">
      <c r="B5165" s="35" t="s">
        <v>41</v>
      </c>
      <c r="C5165" s="35" t="s">
        <v>14789</v>
      </c>
      <c r="D5165" s="36">
        <v>90151702</v>
      </c>
      <c r="E5165" s="35" t="s">
        <v>13511</v>
      </c>
      <c r="F5165" t="s">
        <v>14050</v>
      </c>
      <c r="G5165" t="s">
        <v>555</v>
      </c>
      <c r="H5165" s="37">
        <v>23366</v>
      </c>
      <c r="I5165" s="37">
        <f t="shared" si="101"/>
        <v>22898.68</v>
      </c>
      <c r="J5165" s="35" t="s">
        <v>14035</v>
      </c>
      <c r="K5165" s="35" t="s">
        <v>13511</v>
      </c>
      <c r="L5165" s="33">
        <v>0.02</v>
      </c>
      <c r="M5165" s="21" t="s">
        <v>14848</v>
      </c>
      <c r="N5165" s="35" t="s">
        <v>14611</v>
      </c>
      <c r="O5165" s="45" t="s">
        <v>83</v>
      </c>
      <c r="P5165" s="35" t="s">
        <v>13496</v>
      </c>
    </row>
    <row r="5166" spans="2:16">
      <c r="B5166" s="35" t="s">
        <v>41</v>
      </c>
      <c r="C5166" s="35" t="s">
        <v>14789</v>
      </c>
      <c r="D5166" s="36">
        <v>90151702</v>
      </c>
      <c r="E5166" s="35" t="s">
        <v>13512</v>
      </c>
      <c r="F5166" t="s">
        <v>14051</v>
      </c>
      <c r="G5166" t="s">
        <v>555</v>
      </c>
      <c r="H5166" s="37">
        <v>25540</v>
      </c>
      <c r="I5166" s="37">
        <f t="shared" si="101"/>
        <v>25029.200000000001</v>
      </c>
      <c r="J5166" s="35" t="s">
        <v>14035</v>
      </c>
      <c r="K5166" s="35" t="s">
        <v>13512</v>
      </c>
      <c r="L5166" s="33">
        <v>0.02</v>
      </c>
      <c r="M5166" s="21" t="s">
        <v>14848</v>
      </c>
      <c r="N5166" s="35" t="s">
        <v>14611</v>
      </c>
      <c r="O5166" s="45" t="s">
        <v>83</v>
      </c>
      <c r="P5166" s="35" t="s">
        <v>13496</v>
      </c>
    </row>
    <row r="5167" spans="2:16">
      <c r="B5167" s="35" t="s">
        <v>41</v>
      </c>
      <c r="C5167" s="35" t="s">
        <v>14789</v>
      </c>
      <c r="D5167" s="36">
        <v>90151702</v>
      </c>
      <c r="E5167" s="35" t="s">
        <v>13513</v>
      </c>
      <c r="F5167" t="s">
        <v>14052</v>
      </c>
      <c r="G5167" t="s">
        <v>555</v>
      </c>
      <c r="H5167" s="37">
        <v>10640</v>
      </c>
      <c r="I5167" s="37">
        <f t="shared" si="101"/>
        <v>10427.199999999999</v>
      </c>
      <c r="J5167" s="35" t="s">
        <v>14035</v>
      </c>
      <c r="K5167" s="35" t="s">
        <v>13513</v>
      </c>
      <c r="L5167" s="33">
        <v>0.02</v>
      </c>
      <c r="M5167" s="21" t="s">
        <v>14848</v>
      </c>
      <c r="N5167" s="35" t="s">
        <v>14611</v>
      </c>
      <c r="O5167" s="45" t="s">
        <v>83</v>
      </c>
      <c r="P5167" s="35" t="s">
        <v>13496</v>
      </c>
    </row>
    <row r="5168" spans="2:16">
      <c r="B5168" s="35" t="s">
        <v>41</v>
      </c>
      <c r="C5168" s="35" t="s">
        <v>14789</v>
      </c>
      <c r="D5168" s="36">
        <v>90151702</v>
      </c>
      <c r="E5168" s="35" t="s">
        <v>13514</v>
      </c>
      <c r="F5168" t="s">
        <v>14053</v>
      </c>
      <c r="G5168" t="s">
        <v>555</v>
      </c>
      <c r="H5168" s="37">
        <v>10618</v>
      </c>
      <c r="I5168" s="37">
        <f t="shared" si="101"/>
        <v>10405.64</v>
      </c>
      <c r="J5168" s="35" t="s">
        <v>14035</v>
      </c>
      <c r="K5168" s="35" t="s">
        <v>13514</v>
      </c>
      <c r="L5168" s="33">
        <v>0.02</v>
      </c>
      <c r="M5168" s="21" t="s">
        <v>14848</v>
      </c>
      <c r="N5168" s="35" t="s">
        <v>14611</v>
      </c>
      <c r="O5168" s="45" t="s">
        <v>83</v>
      </c>
      <c r="P5168" s="35" t="s">
        <v>13496</v>
      </c>
    </row>
    <row r="5169" spans="2:16">
      <c r="B5169" s="35" t="s">
        <v>41</v>
      </c>
      <c r="C5169" s="35" t="s">
        <v>14789</v>
      </c>
      <c r="D5169" s="36">
        <v>90151702</v>
      </c>
      <c r="E5169" s="35" t="s">
        <v>13515</v>
      </c>
      <c r="F5169" t="s">
        <v>14054</v>
      </c>
      <c r="G5169" t="s">
        <v>555</v>
      </c>
      <c r="H5169" s="37">
        <v>23184</v>
      </c>
      <c r="I5169" s="37">
        <f t="shared" si="101"/>
        <v>22720.32</v>
      </c>
      <c r="J5169" s="35" t="s">
        <v>14035</v>
      </c>
      <c r="K5169" s="35" t="s">
        <v>13515</v>
      </c>
      <c r="L5169" s="33">
        <v>0.02</v>
      </c>
      <c r="M5169" s="21" t="s">
        <v>14848</v>
      </c>
      <c r="N5169" s="35" t="s">
        <v>14611</v>
      </c>
      <c r="O5169" s="45" t="s">
        <v>83</v>
      </c>
      <c r="P5169" s="35" t="s">
        <v>13496</v>
      </c>
    </row>
    <row r="5170" spans="2:16">
      <c r="B5170" s="35" t="s">
        <v>41</v>
      </c>
      <c r="C5170" s="35" t="s">
        <v>14789</v>
      </c>
      <c r="D5170" s="36">
        <v>90151702</v>
      </c>
      <c r="E5170" s="35" t="s">
        <v>13516</v>
      </c>
      <c r="F5170" t="s">
        <v>14055</v>
      </c>
      <c r="G5170" t="s">
        <v>555</v>
      </c>
      <c r="H5170" s="37">
        <v>23012</v>
      </c>
      <c r="I5170" s="37">
        <f t="shared" si="101"/>
        <v>22551.759999999998</v>
      </c>
      <c r="J5170" s="35" t="s">
        <v>14035</v>
      </c>
      <c r="K5170" s="35" t="s">
        <v>13516</v>
      </c>
      <c r="L5170" s="33">
        <v>0.02</v>
      </c>
      <c r="M5170" s="21" t="s">
        <v>14848</v>
      </c>
      <c r="N5170" s="35" t="s">
        <v>14611</v>
      </c>
      <c r="O5170" s="45" t="s">
        <v>83</v>
      </c>
      <c r="P5170" s="35" t="s">
        <v>13496</v>
      </c>
    </row>
    <row r="5171" spans="2:16">
      <c r="B5171" s="35" t="s">
        <v>41</v>
      </c>
      <c r="C5171" s="35" t="s">
        <v>14789</v>
      </c>
      <c r="D5171" s="36">
        <v>90151702</v>
      </c>
      <c r="E5171" s="35" t="s">
        <v>13517</v>
      </c>
      <c r="F5171" t="s">
        <v>14056</v>
      </c>
      <c r="G5171" t="s">
        <v>555</v>
      </c>
      <c r="H5171" s="37">
        <v>28780</v>
      </c>
      <c r="I5171" s="37">
        <f t="shared" si="101"/>
        <v>28204.399999999998</v>
      </c>
      <c r="J5171" s="35" t="s">
        <v>14035</v>
      </c>
      <c r="K5171" s="35" t="s">
        <v>13517</v>
      </c>
      <c r="L5171" s="33">
        <v>0.02</v>
      </c>
      <c r="M5171" s="21" t="s">
        <v>14848</v>
      </c>
      <c r="N5171" s="35" t="s">
        <v>14611</v>
      </c>
      <c r="O5171" s="45" t="s">
        <v>83</v>
      </c>
      <c r="P5171" s="35" t="s">
        <v>13496</v>
      </c>
    </row>
    <row r="5172" spans="2:16">
      <c r="B5172" s="35" t="s">
        <v>41</v>
      </c>
      <c r="C5172" s="35" t="s">
        <v>14789</v>
      </c>
      <c r="D5172" s="36">
        <v>90151702</v>
      </c>
      <c r="E5172" s="35" t="s">
        <v>13518</v>
      </c>
      <c r="F5172" t="s">
        <v>14057</v>
      </c>
      <c r="G5172" t="s">
        <v>555</v>
      </c>
      <c r="H5172" s="37">
        <v>14138</v>
      </c>
      <c r="I5172" s="37">
        <f t="shared" si="101"/>
        <v>13855.24</v>
      </c>
      <c r="J5172" s="35" t="s">
        <v>14035</v>
      </c>
      <c r="K5172" s="35" t="s">
        <v>13518</v>
      </c>
      <c r="L5172" s="33">
        <v>0.02</v>
      </c>
      <c r="M5172" s="21" t="s">
        <v>14848</v>
      </c>
      <c r="N5172" s="35" t="s">
        <v>14611</v>
      </c>
      <c r="O5172" s="45" t="s">
        <v>83</v>
      </c>
      <c r="P5172" s="35" t="s">
        <v>13496</v>
      </c>
    </row>
    <row r="5173" spans="2:16">
      <c r="B5173" s="35" t="s">
        <v>41</v>
      </c>
      <c r="C5173" s="35" t="s">
        <v>14789</v>
      </c>
      <c r="D5173" s="36">
        <v>90151702</v>
      </c>
      <c r="E5173" s="35" t="s">
        <v>13519</v>
      </c>
      <c r="F5173" t="s">
        <v>14058</v>
      </c>
      <c r="G5173" t="s">
        <v>555</v>
      </c>
      <c r="H5173" s="37">
        <v>18158</v>
      </c>
      <c r="I5173" s="37">
        <f t="shared" si="101"/>
        <v>17794.84</v>
      </c>
      <c r="J5173" s="35" t="s">
        <v>14035</v>
      </c>
      <c r="K5173" s="35" t="s">
        <v>13519</v>
      </c>
      <c r="L5173" s="33">
        <v>0.02</v>
      </c>
      <c r="M5173" s="21" t="s">
        <v>14848</v>
      </c>
      <c r="N5173" s="35" t="s">
        <v>14611</v>
      </c>
      <c r="O5173" s="45" t="s">
        <v>83</v>
      </c>
      <c r="P5173" s="35" t="s">
        <v>13496</v>
      </c>
    </row>
    <row r="5174" spans="2:16">
      <c r="B5174" s="35" t="s">
        <v>41</v>
      </c>
      <c r="C5174" s="35" t="s">
        <v>14789</v>
      </c>
      <c r="D5174" s="36">
        <v>90151702</v>
      </c>
      <c r="E5174" s="35" t="s">
        <v>13520</v>
      </c>
      <c r="F5174" t="s">
        <v>14059</v>
      </c>
      <c r="G5174" t="s">
        <v>555</v>
      </c>
      <c r="H5174" s="37">
        <v>11558</v>
      </c>
      <c r="I5174" s="37">
        <f t="shared" si="101"/>
        <v>11326.84</v>
      </c>
      <c r="J5174" s="35" t="s">
        <v>14035</v>
      </c>
      <c r="K5174" s="35" t="s">
        <v>13520</v>
      </c>
      <c r="L5174" s="33">
        <v>0.02</v>
      </c>
      <c r="M5174" s="21" t="s">
        <v>14848</v>
      </c>
      <c r="N5174" s="35" t="s">
        <v>14611</v>
      </c>
      <c r="O5174" s="45" t="s">
        <v>83</v>
      </c>
      <c r="P5174" s="35" t="s">
        <v>13496</v>
      </c>
    </row>
    <row r="5175" spans="2:16">
      <c r="B5175" s="35" t="s">
        <v>41</v>
      </c>
      <c r="C5175" s="35" t="s">
        <v>14789</v>
      </c>
      <c r="D5175" s="36">
        <v>90151702</v>
      </c>
      <c r="E5175" s="35" t="s">
        <v>13521</v>
      </c>
      <c r="F5175" t="s">
        <v>14060</v>
      </c>
      <c r="G5175" t="s">
        <v>555</v>
      </c>
      <c r="H5175" s="37">
        <v>14258</v>
      </c>
      <c r="I5175" s="37">
        <f t="shared" si="101"/>
        <v>13972.84</v>
      </c>
      <c r="J5175" s="35" t="s">
        <v>14035</v>
      </c>
      <c r="K5175" s="35" t="s">
        <v>13521</v>
      </c>
      <c r="L5175" s="33">
        <v>0.02</v>
      </c>
      <c r="M5175" s="21" t="s">
        <v>14848</v>
      </c>
      <c r="N5175" s="35" t="s">
        <v>14611</v>
      </c>
      <c r="O5175" s="45" t="s">
        <v>83</v>
      </c>
      <c r="P5175" s="35" t="s">
        <v>13496</v>
      </c>
    </row>
    <row r="5176" spans="2:16">
      <c r="B5176" s="35" t="s">
        <v>41</v>
      </c>
      <c r="C5176" s="35" t="s">
        <v>14789</v>
      </c>
      <c r="D5176" s="36">
        <v>90151702</v>
      </c>
      <c r="E5176" s="35" t="s">
        <v>13522</v>
      </c>
      <c r="F5176" t="s">
        <v>14061</v>
      </c>
      <c r="G5176" t="s">
        <v>555</v>
      </c>
      <c r="H5176" s="37">
        <v>14258</v>
      </c>
      <c r="I5176" s="37">
        <f t="shared" si="101"/>
        <v>13972.84</v>
      </c>
      <c r="J5176" s="35" t="s">
        <v>14035</v>
      </c>
      <c r="K5176" s="35" t="s">
        <v>13522</v>
      </c>
      <c r="L5176" s="33">
        <v>0.02</v>
      </c>
      <c r="M5176" s="21" t="s">
        <v>14848</v>
      </c>
      <c r="N5176" s="35" t="s">
        <v>14611</v>
      </c>
      <c r="O5176" s="45" t="s">
        <v>83</v>
      </c>
      <c r="P5176" s="35" t="s">
        <v>13496</v>
      </c>
    </row>
    <row r="5177" spans="2:16">
      <c r="B5177" s="35" t="s">
        <v>41</v>
      </c>
      <c r="C5177" s="35" t="s">
        <v>14789</v>
      </c>
      <c r="D5177" s="36">
        <v>90151702</v>
      </c>
      <c r="E5177" s="35" t="s">
        <v>13523</v>
      </c>
      <c r="F5177" t="s">
        <v>14062</v>
      </c>
      <c r="G5177" t="s">
        <v>555</v>
      </c>
      <c r="H5177" s="37">
        <v>16054</v>
      </c>
      <c r="I5177" s="37">
        <f t="shared" si="101"/>
        <v>15732.92</v>
      </c>
      <c r="J5177" s="35" t="s">
        <v>14035</v>
      </c>
      <c r="K5177" s="35" t="s">
        <v>13523</v>
      </c>
      <c r="L5177" s="33">
        <v>0.02</v>
      </c>
      <c r="M5177" s="21" t="s">
        <v>14848</v>
      </c>
      <c r="N5177" s="35" t="s">
        <v>14611</v>
      </c>
      <c r="O5177" s="45" t="s">
        <v>83</v>
      </c>
      <c r="P5177" s="35" t="s">
        <v>13496</v>
      </c>
    </row>
    <row r="5178" spans="2:16">
      <c r="B5178" s="35" t="s">
        <v>41</v>
      </c>
      <c r="C5178" s="35" t="s">
        <v>14789</v>
      </c>
      <c r="D5178" s="36">
        <v>90151702</v>
      </c>
      <c r="E5178" s="35" t="s">
        <v>13524</v>
      </c>
      <c r="F5178" t="s">
        <v>14063</v>
      </c>
      <c r="G5178" t="s">
        <v>555</v>
      </c>
      <c r="H5178" s="37">
        <v>20756</v>
      </c>
      <c r="I5178" s="37">
        <f t="shared" si="101"/>
        <v>20340.88</v>
      </c>
      <c r="J5178" s="35" t="s">
        <v>14035</v>
      </c>
      <c r="K5178" s="35" t="s">
        <v>13524</v>
      </c>
      <c r="L5178" s="33">
        <v>0.02</v>
      </c>
      <c r="M5178" s="21" t="s">
        <v>14848</v>
      </c>
      <c r="N5178" s="35" t="s">
        <v>14611</v>
      </c>
      <c r="O5178" s="45" t="s">
        <v>83</v>
      </c>
      <c r="P5178" s="35" t="s">
        <v>13496</v>
      </c>
    </row>
    <row r="5179" spans="2:16">
      <c r="B5179" s="35" t="s">
        <v>41</v>
      </c>
      <c r="C5179" s="35" t="s">
        <v>14789</v>
      </c>
      <c r="D5179" s="36">
        <v>90151702</v>
      </c>
      <c r="E5179" s="35" t="s">
        <v>13525</v>
      </c>
      <c r="F5179" t="s">
        <v>14064</v>
      </c>
      <c r="G5179" t="s">
        <v>555</v>
      </c>
      <c r="H5179" s="37">
        <v>22450</v>
      </c>
      <c r="I5179" s="37">
        <f t="shared" si="101"/>
        <v>22001</v>
      </c>
      <c r="J5179" s="35" t="s">
        <v>14035</v>
      </c>
      <c r="K5179" s="35" t="s">
        <v>13525</v>
      </c>
      <c r="L5179" s="33">
        <v>0.02</v>
      </c>
      <c r="M5179" s="21" t="s">
        <v>14848</v>
      </c>
      <c r="N5179" s="35" t="s">
        <v>14611</v>
      </c>
      <c r="O5179" s="45" t="s">
        <v>83</v>
      </c>
      <c r="P5179" s="35" t="s">
        <v>13496</v>
      </c>
    </row>
    <row r="5180" spans="2:16">
      <c r="B5180" s="35" t="s">
        <v>41</v>
      </c>
      <c r="C5180" s="35" t="s">
        <v>14789</v>
      </c>
      <c r="D5180" s="36">
        <v>90151702</v>
      </c>
      <c r="E5180" s="35" t="s">
        <v>13526</v>
      </c>
      <c r="F5180" t="s">
        <v>14065</v>
      </c>
      <c r="G5180" t="s">
        <v>555</v>
      </c>
      <c r="H5180" s="37">
        <v>29982</v>
      </c>
      <c r="I5180" s="37">
        <f t="shared" si="101"/>
        <v>29382.36</v>
      </c>
      <c r="J5180" s="35" t="s">
        <v>14035</v>
      </c>
      <c r="K5180" s="35" t="s">
        <v>13526</v>
      </c>
      <c r="L5180" s="33">
        <v>0.02</v>
      </c>
      <c r="M5180" s="21" t="s">
        <v>14848</v>
      </c>
      <c r="N5180" s="35" t="s">
        <v>14611</v>
      </c>
      <c r="O5180" s="45" t="s">
        <v>83</v>
      </c>
      <c r="P5180" s="35" t="s">
        <v>13496</v>
      </c>
    </row>
    <row r="5181" spans="2:16">
      <c r="B5181" s="35" t="s">
        <v>41</v>
      </c>
      <c r="C5181" s="35" t="s">
        <v>14789</v>
      </c>
      <c r="D5181" s="36">
        <v>90151702</v>
      </c>
      <c r="E5181" s="35" t="s">
        <v>13527</v>
      </c>
      <c r="F5181" t="s">
        <v>14066</v>
      </c>
      <c r="G5181" t="s">
        <v>555</v>
      </c>
      <c r="H5181" s="37">
        <v>23706</v>
      </c>
      <c r="I5181" s="37">
        <f t="shared" si="101"/>
        <v>23231.88</v>
      </c>
      <c r="J5181" s="35" t="s">
        <v>14035</v>
      </c>
      <c r="K5181" s="35" t="s">
        <v>13527</v>
      </c>
      <c r="L5181" s="33">
        <v>0.02</v>
      </c>
      <c r="M5181" s="21" t="s">
        <v>14848</v>
      </c>
      <c r="N5181" s="35" t="s">
        <v>14611</v>
      </c>
      <c r="O5181" s="45" t="s">
        <v>83</v>
      </c>
      <c r="P5181" s="35" t="s">
        <v>13496</v>
      </c>
    </row>
    <row r="5182" spans="2:16">
      <c r="B5182" s="35" t="s">
        <v>41</v>
      </c>
      <c r="C5182" s="35" t="s">
        <v>14789</v>
      </c>
      <c r="D5182" s="36">
        <v>90151702</v>
      </c>
      <c r="E5182" s="35" t="s">
        <v>13528</v>
      </c>
      <c r="F5182" t="s">
        <v>14067</v>
      </c>
      <c r="G5182" t="s">
        <v>555</v>
      </c>
      <c r="H5182" s="37">
        <v>16606</v>
      </c>
      <c r="I5182" s="37">
        <f t="shared" si="101"/>
        <v>16273.88</v>
      </c>
      <c r="J5182" s="35" t="s">
        <v>14035</v>
      </c>
      <c r="K5182" s="35" t="s">
        <v>13528</v>
      </c>
      <c r="L5182" s="33">
        <v>0.02</v>
      </c>
      <c r="M5182" s="21" t="s">
        <v>14848</v>
      </c>
      <c r="N5182" s="35" t="s">
        <v>14611</v>
      </c>
      <c r="O5182" s="45" t="s">
        <v>83</v>
      </c>
      <c r="P5182" s="35" t="s">
        <v>13496</v>
      </c>
    </row>
    <row r="5183" spans="2:16">
      <c r="B5183" s="35" t="s">
        <v>41</v>
      </c>
      <c r="C5183" s="35" t="s">
        <v>14789</v>
      </c>
      <c r="D5183" s="36">
        <v>90151702</v>
      </c>
      <c r="E5183" s="35" t="s">
        <v>13529</v>
      </c>
      <c r="F5183" t="s">
        <v>14068</v>
      </c>
      <c r="G5183" t="s">
        <v>555</v>
      </c>
      <c r="H5183" s="37">
        <v>14028</v>
      </c>
      <c r="I5183" s="37">
        <f t="shared" si="101"/>
        <v>13747.44</v>
      </c>
      <c r="J5183" s="35" t="s">
        <v>14035</v>
      </c>
      <c r="K5183" s="35" t="s">
        <v>13529</v>
      </c>
      <c r="L5183" s="33">
        <v>0.02</v>
      </c>
      <c r="M5183" s="21" t="s">
        <v>14848</v>
      </c>
      <c r="N5183" s="35" t="s">
        <v>14611</v>
      </c>
      <c r="O5183" s="45" t="s">
        <v>83</v>
      </c>
      <c r="P5183" s="35" t="s">
        <v>13496</v>
      </c>
    </row>
    <row r="5184" spans="2:16">
      <c r="B5184" s="35" t="s">
        <v>41</v>
      </c>
      <c r="C5184" s="35" t="s">
        <v>14789</v>
      </c>
      <c r="D5184" s="36">
        <v>90151702</v>
      </c>
      <c r="E5184" s="35" t="s">
        <v>13530</v>
      </c>
      <c r="F5184" t="s">
        <v>14069</v>
      </c>
      <c r="G5184" t="s">
        <v>555</v>
      </c>
      <c r="H5184" s="37">
        <v>18416</v>
      </c>
      <c r="I5184" s="37">
        <f t="shared" si="101"/>
        <v>18047.68</v>
      </c>
      <c r="J5184" s="35" t="s">
        <v>14035</v>
      </c>
      <c r="K5184" s="35" t="s">
        <v>13530</v>
      </c>
      <c r="L5184" s="33">
        <v>0.02</v>
      </c>
      <c r="M5184" s="21" t="s">
        <v>14848</v>
      </c>
      <c r="N5184" s="35" t="s">
        <v>14611</v>
      </c>
      <c r="O5184" s="45" t="s">
        <v>83</v>
      </c>
      <c r="P5184" s="35" t="s">
        <v>13496</v>
      </c>
    </row>
    <row r="5185" spans="2:16">
      <c r="B5185" s="35" t="s">
        <v>41</v>
      </c>
      <c r="C5185" s="35" t="s">
        <v>14789</v>
      </c>
      <c r="D5185" s="36">
        <v>90151702</v>
      </c>
      <c r="E5185" s="35" t="s">
        <v>13531</v>
      </c>
      <c r="F5185" t="s">
        <v>14070</v>
      </c>
      <c r="G5185" t="s">
        <v>555</v>
      </c>
      <c r="H5185" s="37">
        <v>20088</v>
      </c>
      <c r="I5185" s="37">
        <f t="shared" si="101"/>
        <v>19686.239999999998</v>
      </c>
      <c r="J5185" s="35" t="s">
        <v>14035</v>
      </c>
      <c r="K5185" s="35" t="s">
        <v>13531</v>
      </c>
      <c r="L5185" s="33">
        <v>0.02</v>
      </c>
      <c r="M5185" s="21" t="s">
        <v>14848</v>
      </c>
      <c r="N5185" s="35" t="s">
        <v>14611</v>
      </c>
      <c r="O5185" s="45" t="s">
        <v>83</v>
      </c>
      <c r="P5185" s="35" t="s">
        <v>13496</v>
      </c>
    </row>
    <row r="5186" spans="2:16">
      <c r="B5186" s="35" t="s">
        <v>41</v>
      </c>
      <c r="C5186" s="35" t="s">
        <v>14789</v>
      </c>
      <c r="D5186" s="36">
        <v>90151702</v>
      </c>
      <c r="E5186" s="35" t="s">
        <v>13532</v>
      </c>
      <c r="F5186" t="s">
        <v>14071</v>
      </c>
      <c r="G5186" t="s">
        <v>555</v>
      </c>
      <c r="H5186" s="37">
        <v>13538</v>
      </c>
      <c r="I5186" s="37">
        <f t="shared" si="101"/>
        <v>13267.24</v>
      </c>
      <c r="J5186" s="35" t="s">
        <v>14035</v>
      </c>
      <c r="K5186" s="35" t="s">
        <v>13532</v>
      </c>
      <c r="L5186" s="33">
        <v>0.02</v>
      </c>
      <c r="M5186" s="21" t="s">
        <v>14848</v>
      </c>
      <c r="N5186" s="35" t="s">
        <v>14611</v>
      </c>
      <c r="O5186" s="45" t="s">
        <v>83</v>
      </c>
      <c r="P5186" s="35" t="s">
        <v>13496</v>
      </c>
    </row>
    <row r="5187" spans="2:16">
      <c r="B5187" s="35" t="s">
        <v>41</v>
      </c>
      <c r="C5187" s="35" t="s">
        <v>14789</v>
      </c>
      <c r="D5187" s="36">
        <v>90151702</v>
      </c>
      <c r="E5187" s="35" t="s">
        <v>13533</v>
      </c>
      <c r="F5187" t="s">
        <v>14072</v>
      </c>
      <c r="G5187" t="s">
        <v>555</v>
      </c>
      <c r="H5187" s="37">
        <v>18944</v>
      </c>
      <c r="I5187" s="37">
        <f t="shared" si="101"/>
        <v>18565.12</v>
      </c>
      <c r="J5187" s="35" t="s">
        <v>14035</v>
      </c>
      <c r="K5187" s="35" t="s">
        <v>13533</v>
      </c>
      <c r="L5187" s="33">
        <v>0.02</v>
      </c>
      <c r="M5187" s="21" t="s">
        <v>14848</v>
      </c>
      <c r="N5187" s="35" t="s">
        <v>14611</v>
      </c>
      <c r="O5187" s="45" t="s">
        <v>83</v>
      </c>
      <c r="P5187" s="35" t="s">
        <v>13496</v>
      </c>
    </row>
    <row r="5188" spans="2:16">
      <c r="B5188" s="35" t="s">
        <v>41</v>
      </c>
      <c r="C5188" s="35" t="s">
        <v>14789</v>
      </c>
      <c r="D5188" s="36">
        <v>90151702</v>
      </c>
      <c r="E5188" s="35" t="s">
        <v>13534</v>
      </c>
      <c r="F5188" t="s">
        <v>14073</v>
      </c>
      <c r="G5188" t="s">
        <v>555</v>
      </c>
      <c r="H5188" s="37">
        <v>24014</v>
      </c>
      <c r="I5188" s="37">
        <f t="shared" si="101"/>
        <v>23533.72</v>
      </c>
      <c r="J5188" s="35" t="s">
        <v>14035</v>
      </c>
      <c r="K5188" s="35" t="s">
        <v>13534</v>
      </c>
      <c r="L5188" s="33">
        <v>0.02</v>
      </c>
      <c r="M5188" s="21" t="s">
        <v>14848</v>
      </c>
      <c r="N5188" s="35" t="s">
        <v>14611</v>
      </c>
      <c r="O5188" s="45" t="s">
        <v>83</v>
      </c>
      <c r="P5188" s="35" t="s">
        <v>13496</v>
      </c>
    </row>
    <row r="5189" spans="2:16">
      <c r="B5189" s="35" t="s">
        <v>41</v>
      </c>
      <c r="C5189" s="35" t="s">
        <v>14789</v>
      </c>
      <c r="D5189" s="36">
        <v>90151702</v>
      </c>
      <c r="E5189" s="35" t="s">
        <v>13535</v>
      </c>
      <c r="F5189" t="s">
        <v>14074</v>
      </c>
      <c r="G5189" t="s">
        <v>555</v>
      </c>
      <c r="H5189" s="37">
        <v>1760</v>
      </c>
      <c r="I5189" s="37">
        <f t="shared" si="101"/>
        <v>1724.8</v>
      </c>
      <c r="J5189" s="35" t="s">
        <v>14035</v>
      </c>
      <c r="K5189" s="35" t="s">
        <v>13535</v>
      </c>
      <c r="L5189" s="33">
        <v>0.02</v>
      </c>
      <c r="M5189" s="21" t="s">
        <v>14848</v>
      </c>
      <c r="N5189" s="35" t="s">
        <v>14611</v>
      </c>
      <c r="O5189" s="45" t="s">
        <v>83</v>
      </c>
      <c r="P5189" s="35" t="s">
        <v>13496</v>
      </c>
    </row>
    <row r="5190" spans="2:16">
      <c r="B5190" s="35" t="s">
        <v>41</v>
      </c>
      <c r="C5190" s="35" t="s">
        <v>14789</v>
      </c>
      <c r="D5190" s="36">
        <v>90151702</v>
      </c>
      <c r="E5190" s="35" t="s">
        <v>13536</v>
      </c>
      <c r="F5190" t="s">
        <v>14075</v>
      </c>
      <c r="G5190" t="s">
        <v>555</v>
      </c>
      <c r="H5190" s="37">
        <v>1760</v>
      </c>
      <c r="I5190" s="37">
        <f t="shared" si="101"/>
        <v>1724.8</v>
      </c>
      <c r="J5190" s="35" t="s">
        <v>14035</v>
      </c>
      <c r="K5190" s="35" t="s">
        <v>13536</v>
      </c>
      <c r="L5190" s="33">
        <v>0.02</v>
      </c>
      <c r="M5190" s="21" t="s">
        <v>14848</v>
      </c>
      <c r="N5190" s="35" t="s">
        <v>14611</v>
      </c>
      <c r="O5190" s="45" t="s">
        <v>83</v>
      </c>
      <c r="P5190" s="35" t="s">
        <v>13496</v>
      </c>
    </row>
    <row r="5191" spans="2:16">
      <c r="B5191" s="35" t="s">
        <v>41</v>
      </c>
      <c r="C5191" s="35" t="s">
        <v>14789</v>
      </c>
      <c r="D5191" s="36">
        <v>90151702</v>
      </c>
      <c r="E5191" s="35" t="s">
        <v>13537</v>
      </c>
      <c r="F5191" t="s">
        <v>14076</v>
      </c>
      <c r="G5191" t="s">
        <v>555</v>
      </c>
      <c r="H5191" s="37">
        <v>1760</v>
      </c>
      <c r="I5191" s="37">
        <f t="shared" si="101"/>
        <v>1724.8</v>
      </c>
      <c r="J5191" s="35" t="s">
        <v>14035</v>
      </c>
      <c r="K5191" s="35" t="s">
        <v>13537</v>
      </c>
      <c r="L5191" s="33">
        <v>0.02</v>
      </c>
      <c r="M5191" s="21" t="s">
        <v>14848</v>
      </c>
      <c r="N5191" s="35" t="s">
        <v>14611</v>
      </c>
      <c r="O5191" s="45" t="s">
        <v>83</v>
      </c>
      <c r="P5191" s="35" t="s">
        <v>13496</v>
      </c>
    </row>
    <row r="5192" spans="2:16">
      <c r="B5192" s="35" t="s">
        <v>41</v>
      </c>
      <c r="C5192" s="35" t="s">
        <v>14789</v>
      </c>
      <c r="D5192" s="36">
        <v>90151702</v>
      </c>
      <c r="E5192" s="35" t="s">
        <v>13538</v>
      </c>
      <c r="F5192" t="s">
        <v>14077</v>
      </c>
      <c r="G5192" t="s">
        <v>555</v>
      </c>
      <c r="H5192" s="37">
        <v>1760</v>
      </c>
      <c r="I5192" s="37">
        <f t="shared" si="101"/>
        <v>1724.8</v>
      </c>
      <c r="J5192" s="35" t="s">
        <v>14035</v>
      </c>
      <c r="K5192" s="35" t="s">
        <v>13538</v>
      </c>
      <c r="L5192" s="33">
        <v>0.02</v>
      </c>
      <c r="M5192" s="21" t="s">
        <v>14848</v>
      </c>
      <c r="N5192" s="35" t="s">
        <v>14611</v>
      </c>
      <c r="O5192" s="45" t="s">
        <v>83</v>
      </c>
      <c r="P5192" s="35" t="s">
        <v>13496</v>
      </c>
    </row>
    <row r="5193" spans="2:16">
      <c r="B5193" s="35" t="s">
        <v>41</v>
      </c>
      <c r="C5193" s="35" t="s">
        <v>14789</v>
      </c>
      <c r="D5193" s="36">
        <v>90151702</v>
      </c>
      <c r="E5193" s="35" t="s">
        <v>13539</v>
      </c>
      <c r="F5193" t="s">
        <v>14078</v>
      </c>
      <c r="G5193" t="s">
        <v>555</v>
      </c>
      <c r="H5193" s="37">
        <v>1760</v>
      </c>
      <c r="I5193" s="37">
        <f t="shared" si="101"/>
        <v>1724.8</v>
      </c>
      <c r="J5193" s="35" t="s">
        <v>14035</v>
      </c>
      <c r="K5193" s="35" t="s">
        <v>13539</v>
      </c>
      <c r="L5193" s="33">
        <v>0.02</v>
      </c>
      <c r="M5193" s="21" t="s">
        <v>14848</v>
      </c>
      <c r="N5193" s="35" t="s">
        <v>14611</v>
      </c>
      <c r="O5193" s="45" t="s">
        <v>83</v>
      </c>
      <c r="P5193" s="35" t="s">
        <v>13496</v>
      </c>
    </row>
    <row r="5194" spans="2:16">
      <c r="B5194" s="35" t="s">
        <v>41</v>
      </c>
      <c r="C5194" s="35" t="s">
        <v>14789</v>
      </c>
      <c r="D5194" s="36">
        <v>90151702</v>
      </c>
      <c r="E5194" s="35" t="s">
        <v>13540</v>
      </c>
      <c r="F5194" t="s">
        <v>14079</v>
      </c>
      <c r="G5194" t="s">
        <v>555</v>
      </c>
      <c r="H5194" s="37">
        <v>23484</v>
      </c>
      <c r="I5194" s="37">
        <f t="shared" si="101"/>
        <v>23014.32</v>
      </c>
      <c r="J5194" s="35" t="s">
        <v>14035</v>
      </c>
      <c r="K5194" s="35" t="s">
        <v>13540</v>
      </c>
      <c r="L5194" s="33">
        <v>0.02</v>
      </c>
      <c r="M5194" s="21" t="s">
        <v>14848</v>
      </c>
      <c r="N5194" s="35" t="s">
        <v>14611</v>
      </c>
      <c r="O5194" s="45" t="s">
        <v>83</v>
      </c>
      <c r="P5194" s="35" t="s">
        <v>13496</v>
      </c>
    </row>
    <row r="5195" spans="2:16">
      <c r="B5195" s="35" t="s">
        <v>41</v>
      </c>
      <c r="C5195" s="35" t="s">
        <v>14789</v>
      </c>
      <c r="D5195" s="36">
        <v>90151702</v>
      </c>
      <c r="E5195" s="35" t="s">
        <v>13541</v>
      </c>
      <c r="F5195" t="s">
        <v>14080</v>
      </c>
      <c r="G5195" t="s">
        <v>555</v>
      </c>
      <c r="H5195" s="37">
        <v>40452</v>
      </c>
      <c r="I5195" s="37">
        <f t="shared" si="101"/>
        <v>39642.959999999999</v>
      </c>
      <c r="J5195" s="35" t="s">
        <v>14035</v>
      </c>
      <c r="K5195" s="35" t="s">
        <v>13541</v>
      </c>
      <c r="L5195" s="33">
        <v>0.02</v>
      </c>
      <c r="M5195" s="21" t="s">
        <v>14848</v>
      </c>
      <c r="N5195" s="35" t="s">
        <v>14611</v>
      </c>
      <c r="O5195" s="45" t="s">
        <v>83</v>
      </c>
      <c r="P5195" s="35" t="s">
        <v>13496</v>
      </c>
    </row>
    <row r="5196" spans="2:16">
      <c r="B5196" s="35" t="s">
        <v>41</v>
      </c>
      <c r="C5196" s="35" t="s">
        <v>14789</v>
      </c>
      <c r="D5196" s="36">
        <v>90151702</v>
      </c>
      <c r="E5196" s="35" t="s">
        <v>13542</v>
      </c>
      <c r="F5196" t="s">
        <v>14081</v>
      </c>
      <c r="G5196" t="s">
        <v>555</v>
      </c>
      <c r="H5196" s="37">
        <v>42750</v>
      </c>
      <c r="I5196" s="37">
        <f t="shared" si="101"/>
        <v>41895</v>
      </c>
      <c r="J5196" s="35" t="s">
        <v>14035</v>
      </c>
      <c r="K5196" s="35" t="s">
        <v>13542</v>
      </c>
      <c r="L5196" s="33">
        <v>0.02</v>
      </c>
      <c r="M5196" s="21" t="s">
        <v>14848</v>
      </c>
      <c r="N5196" s="35" t="s">
        <v>14611</v>
      </c>
      <c r="O5196" s="45" t="s">
        <v>83</v>
      </c>
      <c r="P5196" s="35" t="s">
        <v>13496</v>
      </c>
    </row>
    <row r="5197" spans="2:16">
      <c r="B5197" s="35" t="s">
        <v>41</v>
      </c>
      <c r="C5197" s="35" t="s">
        <v>14789</v>
      </c>
      <c r="D5197" s="36">
        <v>90151702</v>
      </c>
      <c r="E5197" s="35" t="s">
        <v>13543</v>
      </c>
      <c r="F5197" t="s">
        <v>14082</v>
      </c>
      <c r="G5197" t="s">
        <v>555</v>
      </c>
      <c r="H5197" s="37">
        <v>44104</v>
      </c>
      <c r="I5197" s="37">
        <f t="shared" si="101"/>
        <v>43221.919999999998</v>
      </c>
      <c r="J5197" s="35" t="s">
        <v>14035</v>
      </c>
      <c r="K5197" s="35" t="s">
        <v>13543</v>
      </c>
      <c r="L5197" s="33">
        <v>0.02</v>
      </c>
      <c r="M5197" s="21" t="s">
        <v>14848</v>
      </c>
      <c r="N5197" s="35" t="s">
        <v>14611</v>
      </c>
      <c r="O5197" s="45" t="s">
        <v>83</v>
      </c>
      <c r="P5197" s="35" t="s">
        <v>13496</v>
      </c>
    </row>
    <row r="5198" spans="2:16">
      <c r="B5198" s="35" t="s">
        <v>41</v>
      </c>
      <c r="C5198" s="35" t="s">
        <v>14789</v>
      </c>
      <c r="D5198" s="36">
        <v>90151702</v>
      </c>
      <c r="E5198" s="35" t="s">
        <v>13544</v>
      </c>
      <c r="F5198" t="s">
        <v>14083</v>
      </c>
      <c r="G5198" t="s">
        <v>555</v>
      </c>
      <c r="H5198" s="37">
        <v>34100</v>
      </c>
      <c r="I5198" s="37">
        <f t="shared" si="101"/>
        <v>33418</v>
      </c>
      <c r="J5198" s="35" t="s">
        <v>14035</v>
      </c>
      <c r="K5198" s="35" t="s">
        <v>13544</v>
      </c>
      <c r="L5198" s="33">
        <v>0.02</v>
      </c>
      <c r="M5198" s="21" t="s">
        <v>14848</v>
      </c>
      <c r="N5198" s="35" t="s">
        <v>14611</v>
      </c>
      <c r="O5198" s="45" t="s">
        <v>83</v>
      </c>
      <c r="P5198" s="35" t="s">
        <v>13496</v>
      </c>
    </row>
    <row r="5199" spans="2:16">
      <c r="B5199" s="35" t="s">
        <v>41</v>
      </c>
      <c r="C5199" s="35" t="s">
        <v>14789</v>
      </c>
      <c r="D5199" s="36">
        <v>90151702</v>
      </c>
      <c r="E5199" s="35" t="s">
        <v>13545</v>
      </c>
      <c r="F5199" t="s">
        <v>14084</v>
      </c>
      <c r="G5199" t="s">
        <v>555</v>
      </c>
      <c r="H5199" s="37">
        <v>37140</v>
      </c>
      <c r="I5199" s="37">
        <f t="shared" si="101"/>
        <v>36397.199999999997</v>
      </c>
      <c r="J5199" s="35" t="s">
        <v>14035</v>
      </c>
      <c r="K5199" s="35" t="s">
        <v>13545</v>
      </c>
      <c r="L5199" s="33">
        <v>0.02</v>
      </c>
      <c r="M5199" s="21" t="s">
        <v>14848</v>
      </c>
      <c r="N5199" s="35" t="s">
        <v>14611</v>
      </c>
      <c r="O5199" s="45" t="s">
        <v>83</v>
      </c>
      <c r="P5199" s="35" t="s">
        <v>13496</v>
      </c>
    </row>
    <row r="5200" spans="2:16">
      <c r="B5200" s="35" t="s">
        <v>41</v>
      </c>
      <c r="C5200" s="35" t="s">
        <v>14789</v>
      </c>
      <c r="D5200" s="36">
        <v>90151702</v>
      </c>
      <c r="E5200" s="35" t="s">
        <v>13546</v>
      </c>
      <c r="F5200" t="s">
        <v>14085</v>
      </c>
      <c r="G5200" t="s">
        <v>555</v>
      </c>
      <c r="H5200" s="37">
        <v>24742</v>
      </c>
      <c r="I5200" s="37">
        <f t="shared" si="101"/>
        <v>24247.16</v>
      </c>
      <c r="J5200" s="35" t="s">
        <v>14035</v>
      </c>
      <c r="K5200" s="35" t="s">
        <v>13546</v>
      </c>
      <c r="L5200" s="33">
        <v>0.02</v>
      </c>
      <c r="M5200" s="21" t="s">
        <v>14848</v>
      </c>
      <c r="N5200" s="35" t="s">
        <v>14611</v>
      </c>
      <c r="O5200" s="45" t="s">
        <v>83</v>
      </c>
      <c r="P5200" s="35" t="s">
        <v>13496</v>
      </c>
    </row>
    <row r="5201" spans="2:16">
      <c r="B5201" s="35" t="s">
        <v>41</v>
      </c>
      <c r="C5201" s="35" t="s">
        <v>14789</v>
      </c>
      <c r="D5201" s="36">
        <v>90151702</v>
      </c>
      <c r="E5201" s="35" t="s">
        <v>13547</v>
      </c>
      <c r="F5201" t="s">
        <v>14086</v>
      </c>
      <c r="G5201" t="s">
        <v>555</v>
      </c>
      <c r="H5201" s="37">
        <v>29946</v>
      </c>
      <c r="I5201" s="37">
        <f t="shared" si="101"/>
        <v>29347.079999999998</v>
      </c>
      <c r="J5201" s="35" t="s">
        <v>14035</v>
      </c>
      <c r="K5201" s="35" t="s">
        <v>13547</v>
      </c>
      <c r="L5201" s="33">
        <v>0.02</v>
      </c>
      <c r="M5201" s="21" t="s">
        <v>14848</v>
      </c>
      <c r="N5201" s="35" t="s">
        <v>14611</v>
      </c>
      <c r="O5201" s="45" t="s">
        <v>83</v>
      </c>
      <c r="P5201" s="35" t="s">
        <v>13496</v>
      </c>
    </row>
    <row r="5202" spans="2:16">
      <c r="B5202" s="35" t="s">
        <v>41</v>
      </c>
      <c r="C5202" s="35" t="s">
        <v>14789</v>
      </c>
      <c r="D5202" s="36">
        <v>90151702</v>
      </c>
      <c r="E5202" s="35" t="s">
        <v>13548</v>
      </c>
      <c r="F5202" t="s">
        <v>14087</v>
      </c>
      <c r="G5202" t="s">
        <v>555</v>
      </c>
      <c r="H5202" s="37">
        <v>25180</v>
      </c>
      <c r="I5202" s="37">
        <f t="shared" si="101"/>
        <v>24676.399999999998</v>
      </c>
      <c r="J5202" s="35" t="s">
        <v>14035</v>
      </c>
      <c r="K5202" s="35" t="s">
        <v>13548</v>
      </c>
      <c r="L5202" s="33">
        <v>0.02</v>
      </c>
      <c r="M5202" s="21" t="s">
        <v>14848</v>
      </c>
      <c r="N5202" s="35" t="s">
        <v>14611</v>
      </c>
      <c r="O5202" s="45" t="s">
        <v>83</v>
      </c>
      <c r="P5202" s="35" t="s">
        <v>13496</v>
      </c>
    </row>
    <row r="5203" spans="2:16">
      <c r="B5203" s="35" t="s">
        <v>41</v>
      </c>
      <c r="C5203" s="35" t="s">
        <v>14789</v>
      </c>
      <c r="D5203" s="36">
        <v>90151702</v>
      </c>
      <c r="E5203" s="35" t="s">
        <v>13549</v>
      </c>
      <c r="F5203" t="s">
        <v>14088</v>
      </c>
      <c r="G5203" t="s">
        <v>555</v>
      </c>
      <c r="H5203" s="37">
        <v>32480</v>
      </c>
      <c r="I5203" s="37">
        <f t="shared" si="101"/>
        <v>31830.399999999998</v>
      </c>
      <c r="J5203" s="35" t="s">
        <v>14035</v>
      </c>
      <c r="K5203" s="35" t="s">
        <v>13549</v>
      </c>
      <c r="L5203" s="33">
        <v>0.02</v>
      </c>
      <c r="M5203" s="21" t="s">
        <v>14848</v>
      </c>
      <c r="N5203" s="35" t="s">
        <v>14611</v>
      </c>
      <c r="O5203" s="45" t="s">
        <v>83</v>
      </c>
      <c r="P5203" s="35" t="s">
        <v>13496</v>
      </c>
    </row>
    <row r="5204" spans="2:16">
      <c r="B5204" s="35" t="s">
        <v>41</v>
      </c>
      <c r="C5204" s="35" t="s">
        <v>14789</v>
      </c>
      <c r="D5204" s="36">
        <v>90151702</v>
      </c>
      <c r="E5204" s="35" t="s">
        <v>13550</v>
      </c>
      <c r="F5204" t="s">
        <v>14089</v>
      </c>
      <c r="G5204" t="s">
        <v>555</v>
      </c>
      <c r="H5204" s="37">
        <v>40442</v>
      </c>
      <c r="I5204" s="37">
        <f t="shared" si="101"/>
        <v>39633.159999999996</v>
      </c>
      <c r="J5204" s="35" t="s">
        <v>14035</v>
      </c>
      <c r="K5204" s="35" t="s">
        <v>13550</v>
      </c>
      <c r="L5204" s="33">
        <v>0.02</v>
      </c>
      <c r="M5204" s="21" t="s">
        <v>14848</v>
      </c>
      <c r="N5204" s="35" t="s">
        <v>14611</v>
      </c>
      <c r="O5204" s="45" t="s">
        <v>83</v>
      </c>
      <c r="P5204" s="35" t="s">
        <v>13496</v>
      </c>
    </row>
    <row r="5205" spans="2:16">
      <c r="B5205" s="35" t="s">
        <v>41</v>
      </c>
      <c r="C5205" s="35" t="s">
        <v>14789</v>
      </c>
      <c r="D5205" s="36">
        <v>90151702</v>
      </c>
      <c r="E5205" s="35" t="s">
        <v>13551</v>
      </c>
      <c r="F5205" t="s">
        <v>14090</v>
      </c>
      <c r="G5205" t="s">
        <v>555</v>
      </c>
      <c r="H5205" s="37">
        <v>43370</v>
      </c>
      <c r="I5205" s="37">
        <f t="shared" si="101"/>
        <v>42502.6</v>
      </c>
      <c r="J5205" s="35" t="s">
        <v>14035</v>
      </c>
      <c r="K5205" s="35" t="s">
        <v>13551</v>
      </c>
      <c r="L5205" s="33">
        <v>0.02</v>
      </c>
      <c r="M5205" s="21" t="s">
        <v>14848</v>
      </c>
      <c r="N5205" s="35" t="s">
        <v>14611</v>
      </c>
      <c r="O5205" s="45" t="s">
        <v>83</v>
      </c>
      <c r="P5205" s="35" t="s">
        <v>13496</v>
      </c>
    </row>
    <row r="5206" spans="2:16">
      <c r="B5206" s="35" t="s">
        <v>41</v>
      </c>
      <c r="C5206" s="35" t="s">
        <v>14789</v>
      </c>
      <c r="D5206" s="36">
        <v>90151702</v>
      </c>
      <c r="E5206" s="35" t="s">
        <v>13552</v>
      </c>
      <c r="F5206" t="s">
        <v>14091</v>
      </c>
      <c r="G5206" t="s">
        <v>555</v>
      </c>
      <c r="H5206" s="37">
        <v>22200</v>
      </c>
      <c r="I5206" s="37">
        <f t="shared" si="101"/>
        <v>21756</v>
      </c>
      <c r="J5206" s="35" t="s">
        <v>14035</v>
      </c>
      <c r="K5206" s="35" t="s">
        <v>13552</v>
      </c>
      <c r="L5206" s="33">
        <v>0.02</v>
      </c>
      <c r="M5206" s="21" t="s">
        <v>14848</v>
      </c>
      <c r="N5206" s="35" t="s">
        <v>14611</v>
      </c>
      <c r="O5206" s="45" t="s">
        <v>83</v>
      </c>
      <c r="P5206" s="35" t="s">
        <v>13496</v>
      </c>
    </row>
    <row r="5207" spans="2:16">
      <c r="B5207" s="35" t="s">
        <v>41</v>
      </c>
      <c r="C5207" s="35" t="s">
        <v>14789</v>
      </c>
      <c r="D5207" s="36">
        <v>90151702</v>
      </c>
      <c r="E5207" s="35" t="s">
        <v>13553</v>
      </c>
      <c r="F5207" t="s">
        <v>14092</v>
      </c>
      <c r="G5207" t="s">
        <v>555</v>
      </c>
      <c r="H5207" s="37">
        <v>26388</v>
      </c>
      <c r="I5207" s="37">
        <f t="shared" si="101"/>
        <v>25860.239999999998</v>
      </c>
      <c r="J5207" s="35" t="s">
        <v>14035</v>
      </c>
      <c r="K5207" s="35" t="s">
        <v>13553</v>
      </c>
      <c r="L5207" s="33">
        <v>0.02</v>
      </c>
      <c r="M5207" s="21" t="s">
        <v>14848</v>
      </c>
      <c r="N5207" s="35" t="s">
        <v>14611</v>
      </c>
      <c r="O5207" s="45" t="s">
        <v>83</v>
      </c>
      <c r="P5207" s="35" t="s">
        <v>13496</v>
      </c>
    </row>
    <row r="5208" spans="2:16">
      <c r="B5208" s="35" t="s">
        <v>41</v>
      </c>
      <c r="C5208" s="35" t="s">
        <v>14789</v>
      </c>
      <c r="D5208" s="36">
        <v>90151702</v>
      </c>
      <c r="E5208" s="35" t="s">
        <v>13554</v>
      </c>
      <c r="F5208" t="s">
        <v>14093</v>
      </c>
      <c r="G5208" t="s">
        <v>555</v>
      </c>
      <c r="H5208" s="37">
        <v>23034</v>
      </c>
      <c r="I5208" s="37">
        <f t="shared" si="101"/>
        <v>22573.32</v>
      </c>
      <c r="J5208" s="35" t="s">
        <v>14035</v>
      </c>
      <c r="K5208" s="35" t="s">
        <v>13554</v>
      </c>
      <c r="L5208" s="33">
        <v>0.02</v>
      </c>
      <c r="M5208" s="21" t="s">
        <v>14848</v>
      </c>
      <c r="N5208" s="35" t="s">
        <v>14611</v>
      </c>
      <c r="O5208" s="45" t="s">
        <v>83</v>
      </c>
      <c r="P5208" s="35" t="s">
        <v>13496</v>
      </c>
    </row>
    <row r="5209" spans="2:16">
      <c r="B5209" s="35" t="s">
        <v>41</v>
      </c>
      <c r="C5209" s="35" t="s">
        <v>14789</v>
      </c>
      <c r="D5209" s="36">
        <v>90151702</v>
      </c>
      <c r="E5209" s="35" t="s">
        <v>13555</v>
      </c>
      <c r="F5209" t="s">
        <v>14094</v>
      </c>
      <c r="G5209" t="s">
        <v>555</v>
      </c>
      <c r="H5209" s="37">
        <v>24294</v>
      </c>
      <c r="I5209" s="37">
        <f t="shared" si="101"/>
        <v>23808.12</v>
      </c>
      <c r="J5209" s="35" t="s">
        <v>14035</v>
      </c>
      <c r="K5209" s="35" t="s">
        <v>13555</v>
      </c>
      <c r="L5209" s="33">
        <v>0.02</v>
      </c>
      <c r="M5209" s="21" t="s">
        <v>14848</v>
      </c>
      <c r="N5209" s="35" t="s">
        <v>14611</v>
      </c>
      <c r="O5209" s="45" t="s">
        <v>83</v>
      </c>
      <c r="P5209" s="35" t="s">
        <v>13496</v>
      </c>
    </row>
    <row r="5210" spans="2:16">
      <c r="B5210" s="35" t="s">
        <v>41</v>
      </c>
      <c r="C5210" s="35" t="s">
        <v>14789</v>
      </c>
      <c r="D5210" s="36">
        <v>90151702</v>
      </c>
      <c r="E5210" s="35" t="s">
        <v>13556</v>
      </c>
      <c r="F5210" t="s">
        <v>14095</v>
      </c>
      <c r="G5210" t="s">
        <v>555</v>
      </c>
      <c r="H5210" s="37">
        <v>37060</v>
      </c>
      <c r="I5210" s="37">
        <f t="shared" si="101"/>
        <v>36318.800000000003</v>
      </c>
      <c r="J5210" s="35" t="s">
        <v>14035</v>
      </c>
      <c r="K5210" s="35" t="s">
        <v>13556</v>
      </c>
      <c r="L5210" s="33">
        <v>0.02</v>
      </c>
      <c r="M5210" s="21" t="s">
        <v>14848</v>
      </c>
      <c r="N5210" s="35" t="s">
        <v>14611</v>
      </c>
      <c r="O5210" s="45" t="s">
        <v>83</v>
      </c>
      <c r="P5210" s="35" t="s">
        <v>13496</v>
      </c>
    </row>
    <row r="5211" spans="2:16">
      <c r="B5211" s="35" t="s">
        <v>41</v>
      </c>
      <c r="C5211" s="35" t="s">
        <v>14789</v>
      </c>
      <c r="D5211" s="36">
        <v>90151702</v>
      </c>
      <c r="E5211" s="35" t="s">
        <v>13557</v>
      </c>
      <c r="F5211" t="s">
        <v>14096</v>
      </c>
      <c r="G5211" t="s">
        <v>555</v>
      </c>
      <c r="H5211" s="37">
        <v>44236</v>
      </c>
      <c r="I5211" s="37">
        <f t="shared" ref="I5211:I5274" si="102">H5211*0.98</f>
        <v>43351.28</v>
      </c>
      <c r="J5211" s="35" t="s">
        <v>14035</v>
      </c>
      <c r="K5211" s="35" t="s">
        <v>13557</v>
      </c>
      <c r="L5211" s="33">
        <v>0.02</v>
      </c>
      <c r="M5211" s="21" t="s">
        <v>14848</v>
      </c>
      <c r="N5211" s="35" t="s">
        <v>14611</v>
      </c>
      <c r="O5211" s="45" t="s">
        <v>83</v>
      </c>
      <c r="P5211" s="35" t="s">
        <v>13496</v>
      </c>
    </row>
    <row r="5212" spans="2:16">
      <c r="B5212" s="35" t="s">
        <v>41</v>
      </c>
      <c r="C5212" s="35" t="s">
        <v>14789</v>
      </c>
      <c r="D5212" s="36">
        <v>90151702</v>
      </c>
      <c r="E5212" s="35" t="s">
        <v>13558</v>
      </c>
      <c r="F5212" t="s">
        <v>14097</v>
      </c>
      <c r="G5212" t="s">
        <v>555</v>
      </c>
      <c r="H5212" s="37">
        <v>22186</v>
      </c>
      <c r="I5212" s="37">
        <f t="shared" si="102"/>
        <v>21742.28</v>
      </c>
      <c r="J5212" s="35" t="s">
        <v>14035</v>
      </c>
      <c r="K5212" s="35" t="s">
        <v>13558</v>
      </c>
      <c r="L5212" s="33">
        <v>0.02</v>
      </c>
      <c r="M5212" s="21" t="s">
        <v>14848</v>
      </c>
      <c r="N5212" s="35" t="s">
        <v>14611</v>
      </c>
      <c r="O5212" s="45" t="s">
        <v>83</v>
      </c>
      <c r="P5212" s="35" t="s">
        <v>13496</v>
      </c>
    </row>
    <row r="5213" spans="2:16">
      <c r="B5213" s="35" t="s">
        <v>41</v>
      </c>
      <c r="C5213" s="35" t="s">
        <v>14789</v>
      </c>
      <c r="D5213" s="36">
        <v>90151702</v>
      </c>
      <c r="E5213" s="35" t="s">
        <v>13559</v>
      </c>
      <c r="F5213" t="s">
        <v>14098</v>
      </c>
      <c r="G5213" t="s">
        <v>555</v>
      </c>
      <c r="H5213" s="37">
        <v>64012</v>
      </c>
      <c r="I5213" s="37">
        <f t="shared" si="102"/>
        <v>62731.76</v>
      </c>
      <c r="J5213" s="35" t="s">
        <v>14035</v>
      </c>
      <c r="K5213" s="35" t="s">
        <v>13559</v>
      </c>
      <c r="L5213" s="33">
        <v>0.02</v>
      </c>
      <c r="M5213" s="21" t="s">
        <v>14848</v>
      </c>
      <c r="N5213" s="35" t="s">
        <v>14611</v>
      </c>
      <c r="O5213" s="45" t="s">
        <v>83</v>
      </c>
      <c r="P5213" s="35" t="s">
        <v>13496</v>
      </c>
    </row>
    <row r="5214" spans="2:16">
      <c r="B5214" s="35" t="s">
        <v>41</v>
      </c>
      <c r="C5214" s="35" t="s">
        <v>14789</v>
      </c>
      <c r="D5214" s="36">
        <v>90151702</v>
      </c>
      <c r="E5214" s="35" t="s">
        <v>13560</v>
      </c>
      <c r="F5214" t="s">
        <v>14099</v>
      </c>
      <c r="G5214" t="s">
        <v>555</v>
      </c>
      <c r="H5214" s="37">
        <v>71738</v>
      </c>
      <c r="I5214" s="37">
        <f t="shared" si="102"/>
        <v>70303.240000000005</v>
      </c>
      <c r="J5214" s="35" t="s">
        <v>14035</v>
      </c>
      <c r="K5214" s="35" t="s">
        <v>13560</v>
      </c>
      <c r="L5214" s="33">
        <v>0.02</v>
      </c>
      <c r="M5214" s="21" t="s">
        <v>14848</v>
      </c>
      <c r="N5214" s="35" t="s">
        <v>14611</v>
      </c>
      <c r="O5214" s="45" t="s">
        <v>83</v>
      </c>
      <c r="P5214" s="35" t="s">
        <v>13496</v>
      </c>
    </row>
    <row r="5215" spans="2:16">
      <c r="B5215" s="35" t="s">
        <v>41</v>
      </c>
      <c r="C5215" s="35" t="s">
        <v>14789</v>
      </c>
      <c r="D5215" s="36">
        <v>90151702</v>
      </c>
      <c r="E5215" s="35" t="s">
        <v>13561</v>
      </c>
      <c r="F5215" t="s">
        <v>14100</v>
      </c>
      <c r="G5215" t="s">
        <v>555</v>
      </c>
      <c r="H5215" s="37">
        <v>41214</v>
      </c>
      <c r="I5215" s="37">
        <f t="shared" si="102"/>
        <v>40389.72</v>
      </c>
      <c r="J5215" s="35" t="s">
        <v>14035</v>
      </c>
      <c r="K5215" s="35" t="s">
        <v>13561</v>
      </c>
      <c r="L5215" s="33">
        <v>0.02</v>
      </c>
      <c r="M5215" s="21" t="s">
        <v>14848</v>
      </c>
      <c r="N5215" s="35" t="s">
        <v>14611</v>
      </c>
      <c r="O5215" s="45" t="s">
        <v>83</v>
      </c>
      <c r="P5215" s="35" t="s">
        <v>13496</v>
      </c>
    </row>
    <row r="5216" spans="2:16">
      <c r="B5216" s="35" t="s">
        <v>41</v>
      </c>
      <c r="C5216" s="35" t="s">
        <v>14789</v>
      </c>
      <c r="D5216" s="36">
        <v>90151702</v>
      </c>
      <c r="E5216" s="35" t="s">
        <v>13562</v>
      </c>
      <c r="F5216" t="s">
        <v>14101</v>
      </c>
      <c r="G5216" t="s">
        <v>555</v>
      </c>
      <c r="H5216" s="37">
        <v>44530</v>
      </c>
      <c r="I5216" s="37">
        <f t="shared" si="102"/>
        <v>43639.4</v>
      </c>
      <c r="J5216" s="35" t="s">
        <v>14035</v>
      </c>
      <c r="K5216" s="35" t="s">
        <v>13562</v>
      </c>
      <c r="L5216" s="33">
        <v>0.02</v>
      </c>
      <c r="M5216" s="21" t="s">
        <v>14848</v>
      </c>
      <c r="N5216" s="35" t="s">
        <v>14611</v>
      </c>
      <c r="O5216" s="45" t="s">
        <v>83</v>
      </c>
      <c r="P5216" s="35" t="s">
        <v>13496</v>
      </c>
    </row>
    <row r="5217" spans="2:16">
      <c r="B5217" s="35" t="s">
        <v>41</v>
      </c>
      <c r="C5217" s="35" t="s">
        <v>14789</v>
      </c>
      <c r="D5217" s="36">
        <v>90151702</v>
      </c>
      <c r="E5217" s="35" t="s">
        <v>13563</v>
      </c>
      <c r="F5217" t="s">
        <v>14102</v>
      </c>
      <c r="G5217" t="s">
        <v>555</v>
      </c>
      <c r="H5217" s="37">
        <v>39746</v>
      </c>
      <c r="I5217" s="37">
        <f t="shared" si="102"/>
        <v>38951.08</v>
      </c>
      <c r="J5217" s="35" t="s">
        <v>14035</v>
      </c>
      <c r="K5217" s="35" t="s">
        <v>13563</v>
      </c>
      <c r="L5217" s="33">
        <v>0.02</v>
      </c>
      <c r="M5217" s="21" t="s">
        <v>14848</v>
      </c>
      <c r="N5217" s="35" t="s">
        <v>14611</v>
      </c>
      <c r="O5217" s="45" t="s">
        <v>83</v>
      </c>
      <c r="P5217" s="35" t="s">
        <v>13496</v>
      </c>
    </row>
    <row r="5218" spans="2:16">
      <c r="B5218" s="35" t="s">
        <v>41</v>
      </c>
      <c r="C5218" s="35" t="s">
        <v>14789</v>
      </c>
      <c r="D5218" s="36">
        <v>90151702</v>
      </c>
      <c r="E5218" s="35" t="s">
        <v>13564</v>
      </c>
      <c r="F5218" t="s">
        <v>14103</v>
      </c>
      <c r="G5218" t="s">
        <v>555</v>
      </c>
      <c r="H5218" s="37">
        <v>44280</v>
      </c>
      <c r="I5218" s="37">
        <f t="shared" si="102"/>
        <v>43394.400000000001</v>
      </c>
      <c r="J5218" s="35" t="s">
        <v>14035</v>
      </c>
      <c r="K5218" s="35" t="s">
        <v>13564</v>
      </c>
      <c r="L5218" s="33">
        <v>0.02</v>
      </c>
      <c r="M5218" s="21" t="s">
        <v>14848</v>
      </c>
      <c r="N5218" s="35" t="s">
        <v>14611</v>
      </c>
      <c r="O5218" s="45" t="s">
        <v>83</v>
      </c>
      <c r="P5218" s="35" t="s">
        <v>13496</v>
      </c>
    </row>
    <row r="5219" spans="2:16">
      <c r="B5219" s="35" t="s">
        <v>41</v>
      </c>
      <c r="C5219" s="35" t="s">
        <v>14789</v>
      </c>
      <c r="D5219" s="36">
        <v>90151702</v>
      </c>
      <c r="E5219" s="35" t="s">
        <v>13565</v>
      </c>
      <c r="F5219" t="s">
        <v>14104</v>
      </c>
      <c r="G5219" t="s">
        <v>555</v>
      </c>
      <c r="H5219" s="37">
        <v>51948</v>
      </c>
      <c r="I5219" s="37">
        <f t="shared" si="102"/>
        <v>50909.04</v>
      </c>
      <c r="J5219" s="35" t="s">
        <v>14035</v>
      </c>
      <c r="K5219" s="35" t="s">
        <v>13565</v>
      </c>
      <c r="L5219" s="33">
        <v>0.02</v>
      </c>
      <c r="M5219" s="21" t="s">
        <v>14848</v>
      </c>
      <c r="N5219" s="35" t="s">
        <v>14611</v>
      </c>
      <c r="O5219" s="45" t="s">
        <v>83</v>
      </c>
      <c r="P5219" s="35" t="s">
        <v>13496</v>
      </c>
    </row>
    <row r="5220" spans="2:16">
      <c r="B5220" s="35" t="s">
        <v>41</v>
      </c>
      <c r="C5220" s="35" t="s">
        <v>14789</v>
      </c>
      <c r="D5220" s="36">
        <v>90151702</v>
      </c>
      <c r="E5220" s="35" t="s">
        <v>13566</v>
      </c>
      <c r="F5220" t="s">
        <v>14105</v>
      </c>
      <c r="G5220" t="s">
        <v>555</v>
      </c>
      <c r="H5220" s="37">
        <v>55384</v>
      </c>
      <c r="I5220" s="37">
        <f t="shared" si="102"/>
        <v>54276.32</v>
      </c>
      <c r="J5220" s="35" t="s">
        <v>14035</v>
      </c>
      <c r="K5220" s="35" t="s">
        <v>13566</v>
      </c>
      <c r="L5220" s="33">
        <v>0.02</v>
      </c>
      <c r="M5220" s="21" t="s">
        <v>14848</v>
      </c>
      <c r="N5220" s="35" t="s">
        <v>14611</v>
      </c>
      <c r="O5220" s="45" t="s">
        <v>83</v>
      </c>
      <c r="P5220" s="35" t="s">
        <v>13496</v>
      </c>
    </row>
    <row r="5221" spans="2:16">
      <c r="B5221" s="35" t="s">
        <v>41</v>
      </c>
      <c r="C5221" s="35" t="s">
        <v>14789</v>
      </c>
      <c r="D5221" s="36">
        <v>90151702</v>
      </c>
      <c r="E5221" s="35" t="s">
        <v>13567</v>
      </c>
      <c r="F5221" t="s">
        <v>14106</v>
      </c>
      <c r="G5221" t="s">
        <v>555</v>
      </c>
      <c r="H5221" s="37">
        <v>43784</v>
      </c>
      <c r="I5221" s="37">
        <f t="shared" si="102"/>
        <v>42908.32</v>
      </c>
      <c r="J5221" s="35" t="s">
        <v>14035</v>
      </c>
      <c r="K5221" s="35" t="s">
        <v>13567</v>
      </c>
      <c r="L5221" s="33">
        <v>0.02</v>
      </c>
      <c r="M5221" s="21" t="s">
        <v>14848</v>
      </c>
      <c r="N5221" s="35" t="s">
        <v>14611</v>
      </c>
      <c r="O5221" s="45" t="s">
        <v>83</v>
      </c>
      <c r="P5221" s="35" t="s">
        <v>13496</v>
      </c>
    </row>
    <row r="5222" spans="2:16">
      <c r="B5222" s="35" t="s">
        <v>41</v>
      </c>
      <c r="C5222" s="35" t="s">
        <v>14789</v>
      </c>
      <c r="D5222" s="36">
        <v>90151702</v>
      </c>
      <c r="E5222" s="35" t="s">
        <v>13568</v>
      </c>
      <c r="F5222" t="s">
        <v>14107</v>
      </c>
      <c r="G5222" t="s">
        <v>555</v>
      </c>
      <c r="H5222" s="37">
        <v>17494</v>
      </c>
      <c r="I5222" s="37">
        <f t="shared" si="102"/>
        <v>17144.12</v>
      </c>
      <c r="J5222" s="35" t="s">
        <v>14035</v>
      </c>
      <c r="K5222" s="35" t="s">
        <v>13568</v>
      </c>
      <c r="L5222" s="33">
        <v>0.02</v>
      </c>
      <c r="M5222" s="21" t="s">
        <v>14848</v>
      </c>
      <c r="N5222" s="35" t="s">
        <v>14611</v>
      </c>
      <c r="O5222" s="45" t="s">
        <v>83</v>
      </c>
      <c r="P5222" s="35" t="s">
        <v>13496</v>
      </c>
    </row>
    <row r="5223" spans="2:16">
      <c r="B5223" s="35" t="s">
        <v>41</v>
      </c>
      <c r="C5223" s="35" t="s">
        <v>14789</v>
      </c>
      <c r="D5223" s="36">
        <v>90151702</v>
      </c>
      <c r="E5223" s="35" t="s">
        <v>13569</v>
      </c>
      <c r="F5223" t="s">
        <v>14108</v>
      </c>
      <c r="G5223" t="s">
        <v>555</v>
      </c>
      <c r="H5223" s="37">
        <v>44456</v>
      </c>
      <c r="I5223" s="37">
        <f t="shared" si="102"/>
        <v>43566.879999999997</v>
      </c>
      <c r="J5223" s="35" t="s">
        <v>14035</v>
      </c>
      <c r="K5223" s="35" t="s">
        <v>13569</v>
      </c>
      <c r="L5223" s="33">
        <v>0.02</v>
      </c>
      <c r="M5223" s="21" t="s">
        <v>14848</v>
      </c>
      <c r="N5223" s="35" t="s">
        <v>14611</v>
      </c>
      <c r="O5223" s="45" t="s">
        <v>83</v>
      </c>
      <c r="P5223" s="35" t="s">
        <v>13496</v>
      </c>
    </row>
    <row r="5224" spans="2:16">
      <c r="B5224" s="35" t="s">
        <v>41</v>
      </c>
      <c r="C5224" s="35" t="s">
        <v>14789</v>
      </c>
      <c r="D5224" s="36">
        <v>90151702</v>
      </c>
      <c r="E5224" s="35" t="s">
        <v>13570</v>
      </c>
      <c r="F5224" t="s">
        <v>14109</v>
      </c>
      <c r="G5224" t="s">
        <v>555</v>
      </c>
      <c r="H5224" s="37">
        <v>49424</v>
      </c>
      <c r="I5224" s="37">
        <f t="shared" si="102"/>
        <v>48435.519999999997</v>
      </c>
      <c r="J5224" s="35" t="s">
        <v>14035</v>
      </c>
      <c r="K5224" s="35" t="s">
        <v>13570</v>
      </c>
      <c r="L5224" s="33">
        <v>0.02</v>
      </c>
      <c r="M5224" s="21" t="s">
        <v>14848</v>
      </c>
      <c r="N5224" s="35" t="s">
        <v>14611</v>
      </c>
      <c r="O5224" s="45" t="s">
        <v>83</v>
      </c>
      <c r="P5224" s="35" t="s">
        <v>13496</v>
      </c>
    </row>
    <row r="5225" spans="2:16">
      <c r="B5225" s="35" t="s">
        <v>41</v>
      </c>
      <c r="C5225" s="35" t="s">
        <v>14789</v>
      </c>
      <c r="D5225" s="36">
        <v>90151702</v>
      </c>
      <c r="E5225" s="35" t="s">
        <v>13571</v>
      </c>
      <c r="F5225" t="s">
        <v>14110</v>
      </c>
      <c r="G5225" t="s">
        <v>555</v>
      </c>
      <c r="H5225" s="37">
        <v>25742</v>
      </c>
      <c r="I5225" s="37">
        <f t="shared" si="102"/>
        <v>25227.16</v>
      </c>
      <c r="J5225" s="35" t="s">
        <v>14035</v>
      </c>
      <c r="K5225" s="35" t="s">
        <v>13571</v>
      </c>
      <c r="L5225" s="33">
        <v>0.02</v>
      </c>
      <c r="M5225" s="21" t="s">
        <v>14848</v>
      </c>
      <c r="N5225" s="35" t="s">
        <v>14611</v>
      </c>
      <c r="O5225" s="45" t="s">
        <v>83</v>
      </c>
      <c r="P5225" s="35" t="s">
        <v>13496</v>
      </c>
    </row>
    <row r="5226" spans="2:16">
      <c r="B5226" s="35" t="s">
        <v>41</v>
      </c>
      <c r="C5226" s="35" t="s">
        <v>14789</v>
      </c>
      <c r="D5226" s="36">
        <v>90151702</v>
      </c>
      <c r="E5226" s="35" t="s">
        <v>13572</v>
      </c>
      <c r="F5226" t="s">
        <v>14111</v>
      </c>
      <c r="G5226" t="s">
        <v>555</v>
      </c>
      <c r="H5226" s="37">
        <v>30096</v>
      </c>
      <c r="I5226" s="37">
        <f t="shared" si="102"/>
        <v>29494.079999999998</v>
      </c>
      <c r="J5226" s="35" t="s">
        <v>14035</v>
      </c>
      <c r="K5226" s="35" t="s">
        <v>13572</v>
      </c>
      <c r="L5226" s="33">
        <v>0.02</v>
      </c>
      <c r="M5226" s="21" t="s">
        <v>14848</v>
      </c>
      <c r="N5226" s="35" t="s">
        <v>14611</v>
      </c>
      <c r="O5226" s="45" t="s">
        <v>83</v>
      </c>
      <c r="P5226" s="35" t="s">
        <v>13496</v>
      </c>
    </row>
    <row r="5227" spans="2:16">
      <c r="B5227" s="35" t="s">
        <v>41</v>
      </c>
      <c r="C5227" s="35" t="s">
        <v>14789</v>
      </c>
      <c r="D5227" s="36">
        <v>90151702</v>
      </c>
      <c r="E5227" s="35" t="s">
        <v>13573</v>
      </c>
      <c r="F5227" t="s">
        <v>14112</v>
      </c>
      <c r="G5227" t="s">
        <v>555</v>
      </c>
      <c r="H5227" s="37">
        <v>24234</v>
      </c>
      <c r="I5227" s="37">
        <f t="shared" si="102"/>
        <v>23749.32</v>
      </c>
      <c r="J5227" s="35" t="s">
        <v>14035</v>
      </c>
      <c r="K5227" s="35" t="s">
        <v>13573</v>
      </c>
      <c r="L5227" s="33">
        <v>0.02</v>
      </c>
      <c r="M5227" s="21" t="s">
        <v>14848</v>
      </c>
      <c r="N5227" s="35" t="s">
        <v>14611</v>
      </c>
      <c r="O5227" s="45" t="s">
        <v>83</v>
      </c>
      <c r="P5227" s="35" t="s">
        <v>13496</v>
      </c>
    </row>
    <row r="5228" spans="2:16">
      <c r="B5228" s="35" t="s">
        <v>41</v>
      </c>
      <c r="C5228" s="35" t="s">
        <v>14789</v>
      </c>
      <c r="D5228" s="36">
        <v>90151702</v>
      </c>
      <c r="E5228" s="35" t="s">
        <v>13574</v>
      </c>
      <c r="F5228" t="s">
        <v>14113</v>
      </c>
      <c r="G5228" t="s">
        <v>555</v>
      </c>
      <c r="H5228" s="37">
        <v>32020</v>
      </c>
      <c r="I5228" s="37">
        <f t="shared" si="102"/>
        <v>31379.599999999999</v>
      </c>
      <c r="J5228" s="35" t="s">
        <v>14035</v>
      </c>
      <c r="K5228" s="35" t="s">
        <v>13574</v>
      </c>
      <c r="L5228" s="33">
        <v>0.02</v>
      </c>
      <c r="M5228" s="21" t="s">
        <v>14848</v>
      </c>
      <c r="N5228" s="35" t="s">
        <v>14611</v>
      </c>
      <c r="O5228" s="45" t="s">
        <v>83</v>
      </c>
      <c r="P5228" s="35" t="s">
        <v>13496</v>
      </c>
    </row>
    <row r="5229" spans="2:16">
      <c r="B5229" s="35" t="s">
        <v>41</v>
      </c>
      <c r="C5229" s="35" t="s">
        <v>14789</v>
      </c>
      <c r="D5229" s="36">
        <v>90151702</v>
      </c>
      <c r="E5229" s="35" t="s">
        <v>13575</v>
      </c>
      <c r="F5229" t="s">
        <v>14114</v>
      </c>
      <c r="G5229" t="s">
        <v>555</v>
      </c>
      <c r="H5229" s="37">
        <v>33204</v>
      </c>
      <c r="I5229" s="37">
        <f t="shared" si="102"/>
        <v>32539.919999999998</v>
      </c>
      <c r="J5229" s="35" t="s">
        <v>14035</v>
      </c>
      <c r="K5229" s="35" t="s">
        <v>13575</v>
      </c>
      <c r="L5229" s="33">
        <v>0.02</v>
      </c>
      <c r="M5229" s="21" t="s">
        <v>14848</v>
      </c>
      <c r="N5229" s="35" t="s">
        <v>14611</v>
      </c>
      <c r="O5229" s="45" t="s">
        <v>83</v>
      </c>
      <c r="P5229" s="35" t="s">
        <v>13496</v>
      </c>
    </row>
    <row r="5230" spans="2:16">
      <c r="B5230" s="35" t="s">
        <v>41</v>
      </c>
      <c r="C5230" s="35" t="s">
        <v>14789</v>
      </c>
      <c r="D5230" s="36">
        <v>90151702</v>
      </c>
      <c r="E5230" s="35" t="s">
        <v>13576</v>
      </c>
      <c r="F5230" t="s">
        <v>14115</v>
      </c>
      <c r="G5230" t="s">
        <v>555</v>
      </c>
      <c r="H5230" s="37">
        <v>34532</v>
      </c>
      <c r="I5230" s="37">
        <f t="shared" si="102"/>
        <v>33841.360000000001</v>
      </c>
      <c r="J5230" s="35" t="s">
        <v>14035</v>
      </c>
      <c r="K5230" s="35" t="s">
        <v>13576</v>
      </c>
      <c r="L5230" s="33">
        <v>0.02</v>
      </c>
      <c r="M5230" s="21" t="s">
        <v>14848</v>
      </c>
      <c r="N5230" s="35" t="s">
        <v>14611</v>
      </c>
      <c r="O5230" s="45" t="s">
        <v>83</v>
      </c>
      <c r="P5230" s="35" t="s">
        <v>13496</v>
      </c>
    </row>
    <row r="5231" spans="2:16">
      <c r="B5231" s="35" t="s">
        <v>41</v>
      </c>
      <c r="C5231" s="35" t="s">
        <v>14789</v>
      </c>
      <c r="D5231" s="36">
        <v>90151702</v>
      </c>
      <c r="E5231" s="35" t="s">
        <v>13577</v>
      </c>
      <c r="F5231" t="s">
        <v>14116</v>
      </c>
      <c r="G5231" t="s">
        <v>555</v>
      </c>
      <c r="H5231" s="37">
        <v>21638</v>
      </c>
      <c r="I5231" s="37">
        <f t="shared" si="102"/>
        <v>21205.239999999998</v>
      </c>
      <c r="J5231" s="35" t="s">
        <v>14035</v>
      </c>
      <c r="K5231" s="35" t="s">
        <v>13577</v>
      </c>
      <c r="L5231" s="33">
        <v>0.02</v>
      </c>
      <c r="M5231" s="21" t="s">
        <v>14848</v>
      </c>
      <c r="N5231" s="35" t="s">
        <v>14611</v>
      </c>
      <c r="O5231" s="45" t="s">
        <v>83</v>
      </c>
      <c r="P5231" s="35" t="s">
        <v>13496</v>
      </c>
    </row>
    <row r="5232" spans="2:16">
      <c r="B5232" s="35" t="s">
        <v>41</v>
      </c>
      <c r="C5232" s="35" t="s">
        <v>14789</v>
      </c>
      <c r="D5232" s="36">
        <v>90151702</v>
      </c>
      <c r="E5232" s="35" t="s">
        <v>13578</v>
      </c>
      <c r="F5232" t="s">
        <v>14117</v>
      </c>
      <c r="G5232" t="s">
        <v>555</v>
      </c>
      <c r="H5232" s="37">
        <v>99704</v>
      </c>
      <c r="I5232" s="37">
        <f t="shared" si="102"/>
        <v>97709.92</v>
      </c>
      <c r="J5232" s="35" t="s">
        <v>14035</v>
      </c>
      <c r="K5232" s="35" t="s">
        <v>13578</v>
      </c>
      <c r="L5232" s="33">
        <v>0.02</v>
      </c>
      <c r="M5232" s="21" t="s">
        <v>14848</v>
      </c>
      <c r="N5232" s="35" t="s">
        <v>14611</v>
      </c>
      <c r="O5232" s="45" t="s">
        <v>83</v>
      </c>
      <c r="P5232" s="35" t="s">
        <v>13496</v>
      </c>
    </row>
    <row r="5233" spans="2:16">
      <c r="B5233" s="35" t="s">
        <v>41</v>
      </c>
      <c r="C5233" s="35" t="s">
        <v>14789</v>
      </c>
      <c r="D5233" s="36">
        <v>90151702</v>
      </c>
      <c r="E5233" s="35" t="s">
        <v>13579</v>
      </c>
      <c r="F5233" t="s">
        <v>14118</v>
      </c>
      <c r="G5233" t="s">
        <v>555</v>
      </c>
      <c r="H5233" s="37">
        <v>107810</v>
      </c>
      <c r="I5233" s="37">
        <f t="shared" si="102"/>
        <v>105653.8</v>
      </c>
      <c r="J5233" s="35" t="s">
        <v>14035</v>
      </c>
      <c r="K5233" s="35" t="s">
        <v>13579</v>
      </c>
      <c r="L5233" s="33">
        <v>0.02</v>
      </c>
      <c r="M5233" s="21" t="s">
        <v>14848</v>
      </c>
      <c r="N5233" s="35" t="s">
        <v>14611</v>
      </c>
      <c r="O5233" s="45" t="s">
        <v>83</v>
      </c>
      <c r="P5233" s="35" t="s">
        <v>13496</v>
      </c>
    </row>
    <row r="5234" spans="2:16">
      <c r="B5234" s="35" t="s">
        <v>41</v>
      </c>
      <c r="C5234" s="35" t="s">
        <v>14789</v>
      </c>
      <c r="D5234" s="36">
        <v>90151702</v>
      </c>
      <c r="E5234" s="35" t="s">
        <v>13580</v>
      </c>
      <c r="F5234" t="s">
        <v>14119</v>
      </c>
      <c r="G5234" t="s">
        <v>555</v>
      </c>
      <c r="H5234" s="37">
        <v>41524</v>
      </c>
      <c r="I5234" s="37">
        <f t="shared" si="102"/>
        <v>40693.519999999997</v>
      </c>
      <c r="J5234" s="35" t="s">
        <v>14035</v>
      </c>
      <c r="K5234" s="35" t="s">
        <v>13580</v>
      </c>
      <c r="L5234" s="33">
        <v>0.02</v>
      </c>
      <c r="M5234" s="21" t="s">
        <v>14848</v>
      </c>
      <c r="N5234" s="35" t="s">
        <v>14611</v>
      </c>
      <c r="O5234" s="45" t="s">
        <v>83</v>
      </c>
      <c r="P5234" s="35" t="s">
        <v>13496</v>
      </c>
    </row>
    <row r="5235" spans="2:16">
      <c r="B5235" s="35" t="s">
        <v>41</v>
      </c>
      <c r="C5235" s="35" t="s">
        <v>14789</v>
      </c>
      <c r="D5235" s="36">
        <v>90151702</v>
      </c>
      <c r="E5235" s="35" t="s">
        <v>13581</v>
      </c>
      <c r="F5235" t="s">
        <v>14120</v>
      </c>
      <c r="G5235" t="s">
        <v>555</v>
      </c>
      <c r="H5235" s="37">
        <v>48698</v>
      </c>
      <c r="I5235" s="37">
        <f t="shared" si="102"/>
        <v>47724.04</v>
      </c>
      <c r="J5235" s="35" t="s">
        <v>14035</v>
      </c>
      <c r="K5235" s="35" t="s">
        <v>13581</v>
      </c>
      <c r="L5235" s="33">
        <v>0.02</v>
      </c>
      <c r="M5235" s="21" t="s">
        <v>14848</v>
      </c>
      <c r="N5235" s="35" t="s">
        <v>14611</v>
      </c>
      <c r="O5235" s="45" t="s">
        <v>83</v>
      </c>
      <c r="P5235" s="35" t="s">
        <v>13496</v>
      </c>
    </row>
    <row r="5236" spans="2:16">
      <c r="B5236" s="35" t="s">
        <v>41</v>
      </c>
      <c r="C5236" s="35" t="s">
        <v>14789</v>
      </c>
      <c r="D5236" s="36">
        <v>90151702</v>
      </c>
      <c r="E5236" s="35" t="s">
        <v>13582</v>
      </c>
      <c r="F5236" t="s">
        <v>14121</v>
      </c>
      <c r="G5236" t="s">
        <v>555</v>
      </c>
      <c r="H5236" s="37">
        <v>23994</v>
      </c>
      <c r="I5236" s="37">
        <f t="shared" si="102"/>
        <v>23514.12</v>
      </c>
      <c r="J5236" s="35" t="s">
        <v>14035</v>
      </c>
      <c r="K5236" s="35" t="s">
        <v>13582</v>
      </c>
      <c r="L5236" s="33">
        <v>0.02</v>
      </c>
      <c r="M5236" s="21" t="s">
        <v>14848</v>
      </c>
      <c r="N5236" s="35" t="s">
        <v>14611</v>
      </c>
      <c r="O5236" s="45" t="s">
        <v>83</v>
      </c>
      <c r="P5236" s="35" t="s">
        <v>13496</v>
      </c>
    </row>
    <row r="5237" spans="2:16">
      <c r="B5237" s="35" t="s">
        <v>41</v>
      </c>
      <c r="C5237" s="35" t="s">
        <v>14789</v>
      </c>
      <c r="D5237" s="36">
        <v>90151702</v>
      </c>
      <c r="E5237" s="35" t="s">
        <v>13583</v>
      </c>
      <c r="F5237" t="s">
        <v>14122</v>
      </c>
      <c r="G5237" t="s">
        <v>555</v>
      </c>
      <c r="H5237" s="37">
        <v>21392</v>
      </c>
      <c r="I5237" s="37">
        <f t="shared" si="102"/>
        <v>20964.16</v>
      </c>
      <c r="J5237" s="35" t="s">
        <v>14035</v>
      </c>
      <c r="K5237" s="35" t="s">
        <v>13583</v>
      </c>
      <c r="L5237" s="33">
        <v>0.02</v>
      </c>
      <c r="M5237" s="21" t="s">
        <v>14848</v>
      </c>
      <c r="N5237" s="35" t="s">
        <v>14611</v>
      </c>
      <c r="O5237" s="45" t="s">
        <v>83</v>
      </c>
      <c r="P5237" s="35" t="s">
        <v>13496</v>
      </c>
    </row>
    <row r="5238" spans="2:16">
      <c r="B5238" s="35" t="s">
        <v>41</v>
      </c>
      <c r="C5238" s="35" t="s">
        <v>14789</v>
      </c>
      <c r="D5238" s="36">
        <v>90151702</v>
      </c>
      <c r="E5238" s="35" t="s">
        <v>13584</v>
      </c>
      <c r="F5238" t="s">
        <v>14123</v>
      </c>
      <c r="G5238" t="s">
        <v>555</v>
      </c>
      <c r="H5238" s="37">
        <v>23622</v>
      </c>
      <c r="I5238" s="37">
        <f t="shared" si="102"/>
        <v>23149.56</v>
      </c>
      <c r="J5238" s="35" t="s">
        <v>14035</v>
      </c>
      <c r="K5238" s="35" t="s">
        <v>13584</v>
      </c>
      <c r="L5238" s="33">
        <v>0.02</v>
      </c>
      <c r="M5238" s="21" t="s">
        <v>14848</v>
      </c>
      <c r="N5238" s="35" t="s">
        <v>14611</v>
      </c>
      <c r="O5238" s="45" t="s">
        <v>83</v>
      </c>
      <c r="P5238" s="35" t="s">
        <v>13496</v>
      </c>
    </row>
    <row r="5239" spans="2:16">
      <c r="B5239" s="35" t="s">
        <v>41</v>
      </c>
      <c r="C5239" s="35" t="s">
        <v>14789</v>
      </c>
      <c r="D5239" s="36">
        <v>90151702</v>
      </c>
      <c r="E5239" s="35" t="s">
        <v>13585</v>
      </c>
      <c r="F5239" t="s">
        <v>14124</v>
      </c>
      <c r="G5239" t="s">
        <v>555</v>
      </c>
      <c r="H5239" s="37">
        <v>35022</v>
      </c>
      <c r="I5239" s="37">
        <f t="shared" si="102"/>
        <v>34321.56</v>
      </c>
      <c r="J5239" s="35" t="s">
        <v>14035</v>
      </c>
      <c r="K5239" s="35" t="s">
        <v>13585</v>
      </c>
      <c r="L5239" s="33">
        <v>0.02</v>
      </c>
      <c r="M5239" s="21" t="s">
        <v>14848</v>
      </c>
      <c r="N5239" s="35" t="s">
        <v>14611</v>
      </c>
      <c r="O5239" s="45" t="s">
        <v>83</v>
      </c>
      <c r="P5239" s="35" t="s">
        <v>13496</v>
      </c>
    </row>
    <row r="5240" spans="2:16">
      <c r="B5240" s="35" t="s">
        <v>41</v>
      </c>
      <c r="C5240" s="35" t="s">
        <v>14789</v>
      </c>
      <c r="D5240" s="36">
        <v>90151702</v>
      </c>
      <c r="E5240" s="35" t="s">
        <v>13586</v>
      </c>
      <c r="F5240" t="s">
        <v>14125</v>
      </c>
      <c r="G5240" t="s">
        <v>555</v>
      </c>
      <c r="H5240" s="37">
        <v>38270</v>
      </c>
      <c r="I5240" s="37">
        <f t="shared" si="102"/>
        <v>37504.6</v>
      </c>
      <c r="J5240" s="35" t="s">
        <v>14035</v>
      </c>
      <c r="K5240" s="35" t="s">
        <v>13586</v>
      </c>
      <c r="L5240" s="33">
        <v>0.02</v>
      </c>
      <c r="M5240" s="21" t="s">
        <v>14848</v>
      </c>
      <c r="N5240" s="35" t="s">
        <v>14611</v>
      </c>
      <c r="O5240" s="45" t="s">
        <v>83</v>
      </c>
      <c r="P5240" s="35" t="s">
        <v>13496</v>
      </c>
    </row>
    <row r="5241" spans="2:16">
      <c r="B5241" s="35" t="s">
        <v>41</v>
      </c>
      <c r="C5241" s="35" t="s">
        <v>14789</v>
      </c>
      <c r="D5241" s="36">
        <v>90151702</v>
      </c>
      <c r="E5241" s="35" t="s">
        <v>13587</v>
      </c>
      <c r="F5241" t="s">
        <v>14126</v>
      </c>
      <c r="G5241" t="s">
        <v>555</v>
      </c>
      <c r="H5241" s="37">
        <v>45458</v>
      </c>
      <c r="I5241" s="37">
        <f t="shared" si="102"/>
        <v>44548.84</v>
      </c>
      <c r="J5241" s="35" t="s">
        <v>14035</v>
      </c>
      <c r="K5241" s="35" t="s">
        <v>13587</v>
      </c>
      <c r="L5241" s="33">
        <v>0.02</v>
      </c>
      <c r="M5241" s="21" t="s">
        <v>14848</v>
      </c>
      <c r="N5241" s="35" t="s">
        <v>14611</v>
      </c>
      <c r="O5241" s="45" t="s">
        <v>83</v>
      </c>
      <c r="P5241" s="35" t="s">
        <v>13496</v>
      </c>
    </row>
    <row r="5242" spans="2:16">
      <c r="B5242" s="35" t="s">
        <v>41</v>
      </c>
      <c r="C5242" s="35" t="s">
        <v>14789</v>
      </c>
      <c r="D5242" s="36">
        <v>90151702</v>
      </c>
      <c r="E5242" s="35" t="s">
        <v>13588</v>
      </c>
      <c r="F5242" t="s">
        <v>14127</v>
      </c>
      <c r="G5242" t="s">
        <v>555</v>
      </c>
      <c r="H5242" s="37">
        <v>138576</v>
      </c>
      <c r="I5242" s="37">
        <f t="shared" si="102"/>
        <v>135804.48000000001</v>
      </c>
      <c r="J5242" s="35" t="s">
        <v>14035</v>
      </c>
      <c r="K5242" s="35" t="s">
        <v>13588</v>
      </c>
      <c r="L5242" s="33">
        <v>0.02</v>
      </c>
      <c r="M5242" s="21" t="s">
        <v>14848</v>
      </c>
      <c r="N5242" s="35" t="s">
        <v>14611</v>
      </c>
      <c r="O5242" s="45" t="s">
        <v>83</v>
      </c>
      <c r="P5242" s="35" t="s">
        <v>13496</v>
      </c>
    </row>
    <row r="5243" spans="2:16">
      <c r="B5243" s="35" t="s">
        <v>41</v>
      </c>
      <c r="C5243" s="35" t="s">
        <v>14789</v>
      </c>
      <c r="D5243" s="36">
        <v>90151702</v>
      </c>
      <c r="E5243" s="35" t="s">
        <v>13589</v>
      </c>
      <c r="F5243" t="s">
        <v>14128</v>
      </c>
      <c r="G5243" t="s">
        <v>555</v>
      </c>
      <c r="H5243" s="37">
        <v>150456</v>
      </c>
      <c r="I5243" s="37">
        <f t="shared" si="102"/>
        <v>147446.88</v>
      </c>
      <c r="J5243" s="35" t="s">
        <v>14035</v>
      </c>
      <c r="K5243" s="35" t="s">
        <v>13589</v>
      </c>
      <c r="L5243" s="33">
        <v>0.02</v>
      </c>
      <c r="M5243" s="21" t="s">
        <v>14848</v>
      </c>
      <c r="N5243" s="35" t="s">
        <v>14611</v>
      </c>
      <c r="O5243" s="45" t="s">
        <v>83</v>
      </c>
      <c r="P5243" s="35" t="s">
        <v>13496</v>
      </c>
    </row>
    <row r="5244" spans="2:16">
      <c r="B5244" s="35" t="s">
        <v>41</v>
      </c>
      <c r="C5244" s="35" t="s">
        <v>14789</v>
      </c>
      <c r="D5244" s="36">
        <v>90151702</v>
      </c>
      <c r="E5244" s="35" t="s">
        <v>13590</v>
      </c>
      <c r="F5244" t="s">
        <v>14129</v>
      </c>
      <c r="G5244" t="s">
        <v>555</v>
      </c>
      <c r="H5244" s="37">
        <v>62990</v>
      </c>
      <c r="I5244" s="37">
        <f t="shared" si="102"/>
        <v>61730.2</v>
      </c>
      <c r="J5244" s="35" t="s">
        <v>14035</v>
      </c>
      <c r="K5244" s="35" t="s">
        <v>13590</v>
      </c>
      <c r="L5244" s="33">
        <v>0.02</v>
      </c>
      <c r="M5244" s="21" t="s">
        <v>14848</v>
      </c>
      <c r="N5244" s="35" t="s">
        <v>14611</v>
      </c>
      <c r="O5244" s="45" t="s">
        <v>83</v>
      </c>
      <c r="P5244" s="35" t="s">
        <v>13496</v>
      </c>
    </row>
    <row r="5245" spans="2:16">
      <c r="B5245" s="35" t="s">
        <v>41</v>
      </c>
      <c r="C5245" s="35" t="s">
        <v>14789</v>
      </c>
      <c r="D5245" s="36">
        <v>90151702</v>
      </c>
      <c r="E5245" s="35" t="s">
        <v>13591</v>
      </c>
      <c r="F5245" t="s">
        <v>14130</v>
      </c>
      <c r="G5245" t="s">
        <v>555</v>
      </c>
      <c r="H5245" s="37">
        <v>76702</v>
      </c>
      <c r="I5245" s="37">
        <f t="shared" si="102"/>
        <v>75167.959999999992</v>
      </c>
      <c r="J5245" s="35" t="s">
        <v>14035</v>
      </c>
      <c r="K5245" s="35" t="s">
        <v>13591</v>
      </c>
      <c r="L5245" s="33">
        <v>0.02</v>
      </c>
      <c r="M5245" s="21" t="s">
        <v>14848</v>
      </c>
      <c r="N5245" s="35" t="s">
        <v>14611</v>
      </c>
      <c r="O5245" s="45" t="s">
        <v>83</v>
      </c>
      <c r="P5245" s="35" t="s">
        <v>13496</v>
      </c>
    </row>
    <row r="5246" spans="2:16">
      <c r="B5246" s="35" t="s">
        <v>41</v>
      </c>
      <c r="C5246" s="35" t="s">
        <v>14789</v>
      </c>
      <c r="D5246" s="36">
        <v>90151702</v>
      </c>
      <c r="E5246" s="35" t="s">
        <v>13592</v>
      </c>
      <c r="F5246" t="s">
        <v>14131</v>
      </c>
      <c r="G5246" t="s">
        <v>555</v>
      </c>
      <c r="H5246" s="37">
        <v>21624</v>
      </c>
      <c r="I5246" s="37">
        <f t="shared" si="102"/>
        <v>21191.52</v>
      </c>
      <c r="J5246" s="35" t="s">
        <v>14035</v>
      </c>
      <c r="K5246" s="35" t="s">
        <v>13592</v>
      </c>
      <c r="L5246" s="33">
        <v>0.02</v>
      </c>
      <c r="M5246" s="21" t="s">
        <v>14848</v>
      </c>
      <c r="N5246" s="35" t="s">
        <v>14611</v>
      </c>
      <c r="O5246" s="45" t="s">
        <v>83</v>
      </c>
      <c r="P5246" s="35" t="s">
        <v>13496</v>
      </c>
    </row>
    <row r="5247" spans="2:16">
      <c r="B5247" s="35" t="s">
        <v>41</v>
      </c>
      <c r="C5247" s="35" t="s">
        <v>14789</v>
      </c>
      <c r="D5247" s="36">
        <v>90151702</v>
      </c>
      <c r="E5247" s="35" t="s">
        <v>13593</v>
      </c>
      <c r="F5247" t="s">
        <v>14132</v>
      </c>
      <c r="G5247" t="s">
        <v>555</v>
      </c>
      <c r="H5247" s="37">
        <v>27902</v>
      </c>
      <c r="I5247" s="37">
        <f t="shared" si="102"/>
        <v>27343.96</v>
      </c>
      <c r="J5247" s="35" t="s">
        <v>14035</v>
      </c>
      <c r="K5247" s="35" t="s">
        <v>13593</v>
      </c>
      <c r="L5247" s="33">
        <v>0.02</v>
      </c>
      <c r="M5247" s="21" t="s">
        <v>14848</v>
      </c>
      <c r="N5247" s="35" t="s">
        <v>14611</v>
      </c>
      <c r="O5247" s="45" t="s">
        <v>83</v>
      </c>
      <c r="P5247" s="35" t="s">
        <v>13496</v>
      </c>
    </row>
    <row r="5248" spans="2:16">
      <c r="B5248" s="35" t="s">
        <v>41</v>
      </c>
      <c r="C5248" s="35" t="s">
        <v>14789</v>
      </c>
      <c r="D5248" s="36">
        <v>90151702</v>
      </c>
      <c r="E5248" s="35" t="s">
        <v>13594</v>
      </c>
      <c r="F5248" t="s">
        <v>14133</v>
      </c>
      <c r="G5248" t="s">
        <v>555</v>
      </c>
      <c r="H5248" s="37">
        <v>20738</v>
      </c>
      <c r="I5248" s="37">
        <f t="shared" si="102"/>
        <v>20323.239999999998</v>
      </c>
      <c r="J5248" s="35" t="s">
        <v>14035</v>
      </c>
      <c r="K5248" s="35" t="s">
        <v>13594</v>
      </c>
      <c r="L5248" s="33">
        <v>0.02</v>
      </c>
      <c r="M5248" s="21" t="s">
        <v>14848</v>
      </c>
      <c r="N5248" s="35" t="s">
        <v>14611</v>
      </c>
      <c r="O5248" s="45" t="s">
        <v>83</v>
      </c>
      <c r="P5248" s="35" t="s">
        <v>13496</v>
      </c>
    </row>
    <row r="5249" spans="2:16">
      <c r="B5249" s="35" t="s">
        <v>41</v>
      </c>
      <c r="C5249" s="35" t="s">
        <v>14789</v>
      </c>
      <c r="D5249" s="36">
        <v>90151702</v>
      </c>
      <c r="E5249" s="35" t="s">
        <v>13595</v>
      </c>
      <c r="F5249" t="s">
        <v>14134</v>
      </c>
      <c r="G5249" t="s">
        <v>555</v>
      </c>
      <c r="H5249" s="37">
        <v>36162</v>
      </c>
      <c r="I5249" s="37">
        <f t="shared" si="102"/>
        <v>35438.76</v>
      </c>
      <c r="J5249" s="35" t="s">
        <v>14035</v>
      </c>
      <c r="K5249" s="35" t="s">
        <v>13595</v>
      </c>
      <c r="L5249" s="33">
        <v>0.02</v>
      </c>
      <c r="M5249" s="21" t="s">
        <v>14848</v>
      </c>
      <c r="N5249" s="35" t="s">
        <v>14611</v>
      </c>
      <c r="O5249" s="45" t="s">
        <v>83</v>
      </c>
      <c r="P5249" s="35" t="s">
        <v>13496</v>
      </c>
    </row>
    <row r="5250" spans="2:16">
      <c r="B5250" s="35" t="s">
        <v>41</v>
      </c>
      <c r="C5250" s="35" t="s">
        <v>14789</v>
      </c>
      <c r="D5250" s="36">
        <v>90151702</v>
      </c>
      <c r="E5250" s="35" t="s">
        <v>13596</v>
      </c>
      <c r="F5250" t="s">
        <v>14135</v>
      </c>
      <c r="G5250" t="s">
        <v>555</v>
      </c>
      <c r="H5250" s="37">
        <v>40780</v>
      </c>
      <c r="I5250" s="37">
        <f t="shared" si="102"/>
        <v>39964.400000000001</v>
      </c>
      <c r="J5250" s="35" t="s">
        <v>14035</v>
      </c>
      <c r="K5250" s="35" t="s">
        <v>13596</v>
      </c>
      <c r="L5250" s="33">
        <v>0.02</v>
      </c>
      <c r="M5250" s="21" t="s">
        <v>14848</v>
      </c>
      <c r="N5250" s="35" t="s">
        <v>14611</v>
      </c>
      <c r="O5250" s="45" t="s">
        <v>83</v>
      </c>
      <c r="P5250" s="35" t="s">
        <v>13496</v>
      </c>
    </row>
    <row r="5251" spans="2:16">
      <c r="B5251" s="35" t="s">
        <v>41</v>
      </c>
      <c r="C5251" s="35" t="s">
        <v>14789</v>
      </c>
      <c r="D5251" s="36">
        <v>90151702</v>
      </c>
      <c r="E5251" s="35" t="s">
        <v>13597</v>
      </c>
      <c r="F5251" t="s">
        <v>14136</v>
      </c>
      <c r="G5251" t="s">
        <v>555</v>
      </c>
      <c r="H5251" s="37">
        <v>66470</v>
      </c>
      <c r="I5251" s="37">
        <f t="shared" si="102"/>
        <v>65140.6</v>
      </c>
      <c r="J5251" s="35" t="s">
        <v>14035</v>
      </c>
      <c r="K5251" s="35" t="s">
        <v>13597</v>
      </c>
      <c r="L5251" s="33">
        <v>0.02</v>
      </c>
      <c r="M5251" s="21" t="s">
        <v>14848</v>
      </c>
      <c r="N5251" s="35" t="s">
        <v>14611</v>
      </c>
      <c r="O5251" s="45" t="s">
        <v>83</v>
      </c>
      <c r="P5251" s="35" t="s">
        <v>13496</v>
      </c>
    </row>
    <row r="5252" spans="2:16">
      <c r="B5252" s="35" t="s">
        <v>41</v>
      </c>
      <c r="C5252" s="35" t="s">
        <v>14789</v>
      </c>
      <c r="D5252" s="36">
        <v>90151702</v>
      </c>
      <c r="E5252" s="35" t="s">
        <v>13598</v>
      </c>
      <c r="F5252" t="s">
        <v>14137</v>
      </c>
      <c r="G5252" t="s">
        <v>555</v>
      </c>
      <c r="H5252" s="37">
        <v>72230</v>
      </c>
      <c r="I5252" s="37">
        <f t="shared" si="102"/>
        <v>70785.399999999994</v>
      </c>
      <c r="J5252" s="35" t="s">
        <v>14035</v>
      </c>
      <c r="K5252" s="35" t="s">
        <v>13598</v>
      </c>
      <c r="L5252" s="33">
        <v>0.02</v>
      </c>
      <c r="M5252" s="21" t="s">
        <v>14848</v>
      </c>
      <c r="N5252" s="35" t="s">
        <v>14611</v>
      </c>
      <c r="O5252" s="45" t="s">
        <v>83</v>
      </c>
      <c r="P5252" s="35" t="s">
        <v>13496</v>
      </c>
    </row>
    <row r="5253" spans="2:16">
      <c r="B5253" s="35" t="s">
        <v>41</v>
      </c>
      <c r="C5253" s="35" t="s">
        <v>14789</v>
      </c>
      <c r="D5253" s="36">
        <v>90151702</v>
      </c>
      <c r="E5253" s="35" t="s">
        <v>13599</v>
      </c>
      <c r="F5253" t="s">
        <v>14138</v>
      </c>
      <c r="G5253" t="s">
        <v>555</v>
      </c>
      <c r="H5253" s="37">
        <v>40742</v>
      </c>
      <c r="I5253" s="37">
        <f t="shared" si="102"/>
        <v>39927.159999999996</v>
      </c>
      <c r="J5253" s="35" t="s">
        <v>14035</v>
      </c>
      <c r="K5253" s="35" t="s">
        <v>13599</v>
      </c>
      <c r="L5253" s="33">
        <v>0.02</v>
      </c>
      <c r="M5253" s="21" t="s">
        <v>14848</v>
      </c>
      <c r="N5253" s="35" t="s">
        <v>14611</v>
      </c>
      <c r="O5253" s="45" t="s">
        <v>83</v>
      </c>
      <c r="P5253" s="35" t="s">
        <v>13496</v>
      </c>
    </row>
    <row r="5254" spans="2:16">
      <c r="B5254" s="35" t="s">
        <v>41</v>
      </c>
      <c r="C5254" s="35" t="s">
        <v>14789</v>
      </c>
      <c r="D5254" s="36">
        <v>90151702</v>
      </c>
      <c r="E5254" s="35" t="s">
        <v>13600</v>
      </c>
      <c r="F5254" t="s">
        <v>14139</v>
      </c>
      <c r="G5254" t="s">
        <v>555</v>
      </c>
      <c r="H5254" s="37">
        <v>23658</v>
      </c>
      <c r="I5254" s="37">
        <f t="shared" si="102"/>
        <v>23184.84</v>
      </c>
      <c r="J5254" s="35" t="s">
        <v>14035</v>
      </c>
      <c r="K5254" s="35" t="s">
        <v>13600</v>
      </c>
      <c r="L5254" s="33">
        <v>0.02</v>
      </c>
      <c r="M5254" s="21" t="s">
        <v>14848</v>
      </c>
      <c r="N5254" s="35" t="s">
        <v>14611</v>
      </c>
      <c r="O5254" s="45" t="s">
        <v>83</v>
      </c>
      <c r="P5254" s="35" t="s">
        <v>13496</v>
      </c>
    </row>
    <row r="5255" spans="2:16">
      <c r="B5255" s="35" t="s">
        <v>41</v>
      </c>
      <c r="C5255" s="35" t="s">
        <v>14789</v>
      </c>
      <c r="D5255" s="36">
        <v>90151702</v>
      </c>
      <c r="E5255" s="35" t="s">
        <v>13601</v>
      </c>
      <c r="F5255" t="s">
        <v>14140</v>
      </c>
      <c r="G5255" t="s">
        <v>555</v>
      </c>
      <c r="H5255" s="37">
        <v>29328</v>
      </c>
      <c r="I5255" s="37">
        <f t="shared" si="102"/>
        <v>28741.439999999999</v>
      </c>
      <c r="J5255" s="35" t="s">
        <v>14035</v>
      </c>
      <c r="K5255" s="35" t="s">
        <v>13601</v>
      </c>
      <c r="L5255" s="33">
        <v>0.02</v>
      </c>
      <c r="M5255" s="21" t="s">
        <v>14848</v>
      </c>
      <c r="N5255" s="35" t="s">
        <v>14611</v>
      </c>
      <c r="O5255" s="45" t="s">
        <v>83</v>
      </c>
      <c r="P5255" s="35" t="s">
        <v>13496</v>
      </c>
    </row>
    <row r="5256" spans="2:16">
      <c r="B5256" s="35" t="s">
        <v>41</v>
      </c>
      <c r="C5256" s="35" t="s">
        <v>14789</v>
      </c>
      <c r="D5256" s="36">
        <v>90151702</v>
      </c>
      <c r="E5256" s="35" t="s">
        <v>13602</v>
      </c>
      <c r="F5256" t="s">
        <v>14141</v>
      </c>
      <c r="G5256" t="s">
        <v>555</v>
      </c>
      <c r="H5256" s="37">
        <v>32440</v>
      </c>
      <c r="I5256" s="37">
        <f t="shared" si="102"/>
        <v>31791.200000000001</v>
      </c>
      <c r="J5256" s="35" t="s">
        <v>14035</v>
      </c>
      <c r="K5256" s="35" t="s">
        <v>13602</v>
      </c>
      <c r="L5256" s="33">
        <v>0.02</v>
      </c>
      <c r="M5256" s="21" t="s">
        <v>14848</v>
      </c>
      <c r="N5256" s="35" t="s">
        <v>14611</v>
      </c>
      <c r="O5256" s="45" t="s">
        <v>83</v>
      </c>
      <c r="P5256" s="35" t="s">
        <v>13496</v>
      </c>
    </row>
    <row r="5257" spans="2:16">
      <c r="B5257" s="35" t="s">
        <v>41</v>
      </c>
      <c r="C5257" s="35" t="s">
        <v>14789</v>
      </c>
      <c r="D5257" s="36">
        <v>90151702</v>
      </c>
      <c r="E5257" s="35" t="s">
        <v>13603</v>
      </c>
      <c r="F5257" t="s">
        <v>14142</v>
      </c>
      <c r="G5257" t="s">
        <v>555</v>
      </c>
      <c r="H5257" s="37">
        <v>35090</v>
      </c>
      <c r="I5257" s="37">
        <f t="shared" si="102"/>
        <v>34388.199999999997</v>
      </c>
      <c r="J5257" s="35" t="s">
        <v>14035</v>
      </c>
      <c r="K5257" s="35" t="s">
        <v>13603</v>
      </c>
      <c r="L5257" s="33">
        <v>0.02</v>
      </c>
      <c r="M5257" s="21" t="s">
        <v>14848</v>
      </c>
      <c r="N5257" s="35" t="s">
        <v>14611</v>
      </c>
      <c r="O5257" s="45" t="s">
        <v>83</v>
      </c>
      <c r="P5257" s="35" t="s">
        <v>13496</v>
      </c>
    </row>
    <row r="5258" spans="2:16">
      <c r="B5258" s="35" t="s">
        <v>41</v>
      </c>
      <c r="C5258" s="35" t="s">
        <v>14789</v>
      </c>
      <c r="D5258" s="36">
        <v>90151702</v>
      </c>
      <c r="E5258" s="35" t="s">
        <v>13604</v>
      </c>
      <c r="F5258" t="s">
        <v>14143</v>
      </c>
      <c r="G5258" t="s">
        <v>555</v>
      </c>
      <c r="H5258" s="37">
        <v>34946</v>
      </c>
      <c r="I5258" s="37">
        <f t="shared" si="102"/>
        <v>34247.08</v>
      </c>
      <c r="J5258" s="35" t="s">
        <v>14035</v>
      </c>
      <c r="K5258" s="35" t="s">
        <v>13604</v>
      </c>
      <c r="L5258" s="33">
        <v>0.02</v>
      </c>
      <c r="M5258" s="21" t="s">
        <v>14848</v>
      </c>
      <c r="N5258" s="35" t="s">
        <v>14611</v>
      </c>
      <c r="O5258" s="45" t="s">
        <v>83</v>
      </c>
      <c r="P5258" s="35" t="s">
        <v>13496</v>
      </c>
    </row>
    <row r="5259" spans="2:16">
      <c r="B5259" s="35" t="s">
        <v>41</v>
      </c>
      <c r="C5259" s="35" t="s">
        <v>14789</v>
      </c>
      <c r="D5259" s="36">
        <v>90151702</v>
      </c>
      <c r="E5259" s="35" t="s">
        <v>13605</v>
      </c>
      <c r="F5259" t="s">
        <v>14144</v>
      </c>
      <c r="G5259" t="s">
        <v>555</v>
      </c>
      <c r="H5259" s="37">
        <v>39632</v>
      </c>
      <c r="I5259" s="37">
        <f t="shared" si="102"/>
        <v>38839.360000000001</v>
      </c>
      <c r="J5259" s="35" t="s">
        <v>14035</v>
      </c>
      <c r="K5259" s="35" t="s">
        <v>13605</v>
      </c>
      <c r="L5259" s="33">
        <v>0.02</v>
      </c>
      <c r="M5259" s="21" t="s">
        <v>14848</v>
      </c>
      <c r="N5259" s="35" t="s">
        <v>14611</v>
      </c>
      <c r="O5259" s="45" t="s">
        <v>83</v>
      </c>
      <c r="P5259" s="35" t="s">
        <v>13496</v>
      </c>
    </row>
    <row r="5260" spans="2:16">
      <c r="B5260" s="35" t="s">
        <v>41</v>
      </c>
      <c r="C5260" s="35" t="s">
        <v>14789</v>
      </c>
      <c r="D5260" s="36">
        <v>90151702</v>
      </c>
      <c r="E5260" s="35" t="s">
        <v>13606</v>
      </c>
      <c r="F5260" t="s">
        <v>14145</v>
      </c>
      <c r="G5260" t="s">
        <v>555</v>
      </c>
      <c r="H5260" s="37">
        <v>22998</v>
      </c>
      <c r="I5260" s="37">
        <f t="shared" si="102"/>
        <v>22538.04</v>
      </c>
      <c r="J5260" s="35" t="s">
        <v>14035</v>
      </c>
      <c r="K5260" s="35" t="s">
        <v>13606</v>
      </c>
      <c r="L5260" s="33">
        <v>0.02</v>
      </c>
      <c r="M5260" s="21" t="s">
        <v>14848</v>
      </c>
      <c r="N5260" s="35" t="s">
        <v>14611</v>
      </c>
      <c r="O5260" s="45" t="s">
        <v>83</v>
      </c>
      <c r="P5260" s="35" t="s">
        <v>13496</v>
      </c>
    </row>
    <row r="5261" spans="2:16">
      <c r="B5261" s="35" t="s">
        <v>41</v>
      </c>
      <c r="C5261" s="35" t="s">
        <v>14789</v>
      </c>
      <c r="D5261" s="36">
        <v>90151702</v>
      </c>
      <c r="E5261" s="35" t="s">
        <v>13607</v>
      </c>
      <c r="F5261" t="s">
        <v>14146</v>
      </c>
      <c r="G5261" t="s">
        <v>555</v>
      </c>
      <c r="H5261" s="37">
        <v>25676</v>
      </c>
      <c r="I5261" s="37">
        <f t="shared" si="102"/>
        <v>25162.48</v>
      </c>
      <c r="J5261" s="35" t="s">
        <v>14035</v>
      </c>
      <c r="K5261" s="35" t="s">
        <v>13607</v>
      </c>
      <c r="L5261" s="33">
        <v>0.02</v>
      </c>
      <c r="M5261" s="21" t="s">
        <v>14848</v>
      </c>
      <c r="N5261" s="35" t="s">
        <v>14611</v>
      </c>
      <c r="O5261" s="45" t="s">
        <v>83</v>
      </c>
      <c r="P5261" s="35" t="s">
        <v>13496</v>
      </c>
    </row>
    <row r="5262" spans="2:16">
      <c r="B5262" s="35" t="s">
        <v>41</v>
      </c>
      <c r="C5262" s="35" t="s">
        <v>14789</v>
      </c>
      <c r="D5262" s="36">
        <v>90151702</v>
      </c>
      <c r="E5262" s="35" t="s">
        <v>13608</v>
      </c>
      <c r="F5262" t="s">
        <v>14147</v>
      </c>
      <c r="G5262" t="s">
        <v>555</v>
      </c>
      <c r="H5262" s="37">
        <v>168618</v>
      </c>
      <c r="I5262" s="37">
        <f t="shared" si="102"/>
        <v>165245.63999999998</v>
      </c>
      <c r="J5262" s="35" t="s">
        <v>14035</v>
      </c>
      <c r="K5262" s="35" t="s">
        <v>13608</v>
      </c>
      <c r="L5262" s="33">
        <v>0.02</v>
      </c>
      <c r="M5262" s="21" t="s">
        <v>14848</v>
      </c>
      <c r="N5262" s="35" t="s">
        <v>14611</v>
      </c>
      <c r="O5262" s="45" t="s">
        <v>83</v>
      </c>
      <c r="P5262" s="35" t="s">
        <v>13496</v>
      </c>
    </row>
    <row r="5263" spans="2:16">
      <c r="B5263" s="35" t="s">
        <v>41</v>
      </c>
      <c r="C5263" s="35" t="s">
        <v>14789</v>
      </c>
      <c r="D5263" s="36">
        <v>90151702</v>
      </c>
      <c r="E5263" s="35" t="s">
        <v>13609</v>
      </c>
      <c r="F5263" t="s">
        <v>14148</v>
      </c>
      <c r="G5263" t="s">
        <v>555</v>
      </c>
      <c r="H5263" s="37">
        <v>180444</v>
      </c>
      <c r="I5263" s="37">
        <f t="shared" si="102"/>
        <v>176835.12</v>
      </c>
      <c r="J5263" s="35" t="s">
        <v>14035</v>
      </c>
      <c r="K5263" s="35" t="s">
        <v>13609</v>
      </c>
      <c r="L5263" s="33">
        <v>0.02</v>
      </c>
      <c r="M5263" s="21" t="s">
        <v>14848</v>
      </c>
      <c r="N5263" s="35" t="s">
        <v>14611</v>
      </c>
      <c r="O5263" s="45" t="s">
        <v>83</v>
      </c>
      <c r="P5263" s="35" t="s">
        <v>13496</v>
      </c>
    </row>
    <row r="5264" spans="2:16">
      <c r="B5264" s="35" t="s">
        <v>41</v>
      </c>
      <c r="C5264" s="35" t="s">
        <v>14789</v>
      </c>
      <c r="D5264" s="36">
        <v>90151702</v>
      </c>
      <c r="E5264" s="35" t="s">
        <v>13610</v>
      </c>
      <c r="F5264" t="s">
        <v>14149</v>
      </c>
      <c r="G5264" t="s">
        <v>555</v>
      </c>
      <c r="H5264" s="37">
        <v>30626</v>
      </c>
      <c r="I5264" s="37">
        <f t="shared" si="102"/>
        <v>30013.48</v>
      </c>
      <c r="J5264" s="35" t="s">
        <v>14035</v>
      </c>
      <c r="K5264" s="35" t="s">
        <v>13610</v>
      </c>
      <c r="L5264" s="33">
        <v>0.02</v>
      </c>
      <c r="M5264" s="21" t="s">
        <v>14848</v>
      </c>
      <c r="N5264" s="35" t="s">
        <v>14611</v>
      </c>
      <c r="O5264" s="45" t="s">
        <v>83</v>
      </c>
      <c r="P5264" s="35" t="s">
        <v>13496</v>
      </c>
    </row>
    <row r="5265" spans="2:16">
      <c r="B5265" s="35" t="s">
        <v>41</v>
      </c>
      <c r="C5265" s="35" t="s">
        <v>14789</v>
      </c>
      <c r="D5265" s="36">
        <v>90151702</v>
      </c>
      <c r="E5265" s="35" t="s">
        <v>13611</v>
      </c>
      <c r="F5265" t="s">
        <v>14150</v>
      </c>
      <c r="G5265" t="s">
        <v>555</v>
      </c>
      <c r="H5265" s="37">
        <v>33154</v>
      </c>
      <c r="I5265" s="37">
        <f t="shared" si="102"/>
        <v>32490.92</v>
      </c>
      <c r="J5265" s="35" t="s">
        <v>14035</v>
      </c>
      <c r="K5265" s="35" t="s">
        <v>13611</v>
      </c>
      <c r="L5265" s="33">
        <v>0.02</v>
      </c>
      <c r="M5265" s="21" t="s">
        <v>14848</v>
      </c>
      <c r="N5265" s="35" t="s">
        <v>14611</v>
      </c>
      <c r="O5265" s="45" t="s">
        <v>83</v>
      </c>
      <c r="P5265" s="35" t="s">
        <v>13496</v>
      </c>
    </row>
    <row r="5266" spans="2:16">
      <c r="B5266" s="35" t="s">
        <v>41</v>
      </c>
      <c r="C5266" s="35" t="s">
        <v>14789</v>
      </c>
      <c r="D5266" s="36">
        <v>90151702</v>
      </c>
      <c r="E5266" s="35" t="s">
        <v>13612</v>
      </c>
      <c r="F5266" t="s">
        <v>14151</v>
      </c>
      <c r="G5266" t="s">
        <v>555</v>
      </c>
      <c r="H5266" s="37">
        <v>36670</v>
      </c>
      <c r="I5266" s="37">
        <f t="shared" si="102"/>
        <v>35936.6</v>
      </c>
      <c r="J5266" s="35" t="s">
        <v>14035</v>
      </c>
      <c r="K5266" s="35" t="s">
        <v>13612</v>
      </c>
      <c r="L5266" s="33">
        <v>0.02</v>
      </c>
      <c r="M5266" s="21" t="s">
        <v>14848</v>
      </c>
      <c r="N5266" s="35" t="s">
        <v>14611</v>
      </c>
      <c r="O5266" s="45" t="s">
        <v>83</v>
      </c>
      <c r="P5266" s="35" t="s">
        <v>13496</v>
      </c>
    </row>
    <row r="5267" spans="2:16">
      <c r="B5267" s="35" t="s">
        <v>41</v>
      </c>
      <c r="C5267" s="35" t="s">
        <v>14789</v>
      </c>
      <c r="D5267" s="36">
        <v>90151702</v>
      </c>
      <c r="E5267" s="35" t="s">
        <v>13613</v>
      </c>
      <c r="F5267" t="s">
        <v>14152</v>
      </c>
      <c r="G5267" t="s">
        <v>555</v>
      </c>
      <c r="H5267" s="37">
        <v>28090</v>
      </c>
      <c r="I5267" s="37">
        <f t="shared" si="102"/>
        <v>27528.2</v>
      </c>
      <c r="J5267" s="35" t="s">
        <v>14035</v>
      </c>
      <c r="K5267" s="35" t="s">
        <v>13613</v>
      </c>
      <c r="L5267" s="33">
        <v>0.02</v>
      </c>
      <c r="M5267" s="21" t="s">
        <v>14848</v>
      </c>
      <c r="N5267" s="35" t="s">
        <v>14611</v>
      </c>
      <c r="O5267" s="45" t="s">
        <v>83</v>
      </c>
      <c r="P5267" s="35" t="s">
        <v>13496</v>
      </c>
    </row>
    <row r="5268" spans="2:16">
      <c r="B5268" s="35" t="s">
        <v>41</v>
      </c>
      <c r="C5268" s="35" t="s">
        <v>14789</v>
      </c>
      <c r="D5268" s="36">
        <v>90151702</v>
      </c>
      <c r="E5268" s="35" t="s">
        <v>13614</v>
      </c>
      <c r="F5268" t="s">
        <v>14153</v>
      </c>
      <c r="G5268" t="s">
        <v>555</v>
      </c>
      <c r="H5268" s="37">
        <v>30740</v>
      </c>
      <c r="I5268" s="37">
        <f t="shared" si="102"/>
        <v>30125.200000000001</v>
      </c>
      <c r="J5268" s="35" t="s">
        <v>14035</v>
      </c>
      <c r="K5268" s="35" t="s">
        <v>13614</v>
      </c>
      <c r="L5268" s="33">
        <v>0.02</v>
      </c>
      <c r="M5268" s="21" t="s">
        <v>14848</v>
      </c>
      <c r="N5268" s="35" t="s">
        <v>14611</v>
      </c>
      <c r="O5268" s="45" t="s">
        <v>83</v>
      </c>
      <c r="P5268" s="35" t="s">
        <v>13496</v>
      </c>
    </row>
    <row r="5269" spans="2:16">
      <c r="B5269" s="35" t="s">
        <v>41</v>
      </c>
      <c r="C5269" s="35" t="s">
        <v>14789</v>
      </c>
      <c r="D5269" s="36">
        <v>90151702</v>
      </c>
      <c r="E5269" s="35" t="s">
        <v>13615</v>
      </c>
      <c r="F5269" t="s">
        <v>14154</v>
      </c>
      <c r="G5269" t="s">
        <v>555</v>
      </c>
      <c r="H5269" s="37">
        <v>52036</v>
      </c>
      <c r="I5269" s="37">
        <f t="shared" si="102"/>
        <v>50995.28</v>
      </c>
      <c r="J5269" s="35" t="s">
        <v>14035</v>
      </c>
      <c r="K5269" s="35" t="s">
        <v>13615</v>
      </c>
      <c r="L5269" s="33">
        <v>0.02</v>
      </c>
      <c r="M5269" s="21" t="s">
        <v>14848</v>
      </c>
      <c r="N5269" s="35" t="s">
        <v>14611</v>
      </c>
      <c r="O5269" s="45" t="s">
        <v>83</v>
      </c>
      <c r="P5269" s="35" t="s">
        <v>13496</v>
      </c>
    </row>
    <row r="5270" spans="2:16">
      <c r="B5270" s="35" t="s">
        <v>41</v>
      </c>
      <c r="C5270" s="35" t="s">
        <v>14789</v>
      </c>
      <c r="D5270" s="36">
        <v>90151702</v>
      </c>
      <c r="E5270" s="35" t="s">
        <v>13616</v>
      </c>
      <c r="F5270" t="s">
        <v>14155</v>
      </c>
      <c r="G5270" t="s">
        <v>555</v>
      </c>
      <c r="H5270" s="37">
        <v>54686</v>
      </c>
      <c r="I5270" s="37">
        <f t="shared" si="102"/>
        <v>53592.28</v>
      </c>
      <c r="J5270" s="35" t="s">
        <v>14035</v>
      </c>
      <c r="K5270" s="35" t="s">
        <v>13616</v>
      </c>
      <c r="L5270" s="33">
        <v>0.02</v>
      </c>
      <c r="M5270" s="21" t="s">
        <v>14848</v>
      </c>
      <c r="N5270" s="35" t="s">
        <v>14611</v>
      </c>
      <c r="O5270" s="45" t="s">
        <v>83</v>
      </c>
      <c r="P5270" s="35" t="s">
        <v>13496</v>
      </c>
    </row>
    <row r="5271" spans="2:16">
      <c r="B5271" s="35" t="s">
        <v>41</v>
      </c>
      <c r="C5271" s="35" t="s">
        <v>14789</v>
      </c>
      <c r="D5271" s="36">
        <v>90151702</v>
      </c>
      <c r="E5271" s="35" t="s">
        <v>13617</v>
      </c>
      <c r="F5271" t="s">
        <v>14156</v>
      </c>
      <c r="G5271" t="s">
        <v>555</v>
      </c>
      <c r="H5271" s="37">
        <v>72100</v>
      </c>
      <c r="I5271" s="37">
        <f t="shared" si="102"/>
        <v>70658</v>
      </c>
      <c r="J5271" s="35" t="s">
        <v>14035</v>
      </c>
      <c r="K5271" s="35" t="s">
        <v>13617</v>
      </c>
      <c r="L5271" s="33">
        <v>0.02</v>
      </c>
      <c r="M5271" s="21" t="s">
        <v>14848</v>
      </c>
      <c r="N5271" s="35" t="s">
        <v>14611</v>
      </c>
      <c r="O5271" s="45" t="s">
        <v>83</v>
      </c>
      <c r="P5271" s="35" t="s">
        <v>13496</v>
      </c>
    </row>
    <row r="5272" spans="2:16">
      <c r="B5272" s="35" t="s">
        <v>41</v>
      </c>
      <c r="C5272" s="35" t="s">
        <v>14789</v>
      </c>
      <c r="D5272" s="36">
        <v>90151702</v>
      </c>
      <c r="E5272" s="35" t="s">
        <v>13618</v>
      </c>
      <c r="F5272" t="s">
        <v>14157</v>
      </c>
      <c r="G5272" t="s">
        <v>555</v>
      </c>
      <c r="H5272" s="37">
        <v>79014</v>
      </c>
      <c r="I5272" s="37">
        <f t="shared" si="102"/>
        <v>77433.72</v>
      </c>
      <c r="J5272" s="35" t="s">
        <v>14035</v>
      </c>
      <c r="K5272" s="35" t="s">
        <v>13618</v>
      </c>
      <c r="L5272" s="33">
        <v>0.02</v>
      </c>
      <c r="M5272" s="21" t="s">
        <v>14848</v>
      </c>
      <c r="N5272" s="35" t="s">
        <v>14611</v>
      </c>
      <c r="O5272" s="45" t="s">
        <v>83</v>
      </c>
      <c r="P5272" s="35" t="s">
        <v>13496</v>
      </c>
    </row>
    <row r="5273" spans="2:16">
      <c r="B5273" s="35" t="s">
        <v>41</v>
      </c>
      <c r="C5273" s="35" t="s">
        <v>14789</v>
      </c>
      <c r="D5273" s="36">
        <v>90151702</v>
      </c>
      <c r="E5273" s="35" t="s">
        <v>13619</v>
      </c>
      <c r="F5273" t="s">
        <v>14158</v>
      </c>
      <c r="G5273" t="s">
        <v>555</v>
      </c>
      <c r="H5273" s="37">
        <v>84062</v>
      </c>
      <c r="I5273" s="37">
        <f t="shared" si="102"/>
        <v>82380.759999999995</v>
      </c>
      <c r="J5273" s="35" t="s">
        <v>14035</v>
      </c>
      <c r="K5273" s="35" t="s">
        <v>13619</v>
      </c>
      <c r="L5273" s="33">
        <v>0.02</v>
      </c>
      <c r="M5273" s="21" t="s">
        <v>14848</v>
      </c>
      <c r="N5273" s="35" t="s">
        <v>14611</v>
      </c>
      <c r="O5273" s="45" t="s">
        <v>83</v>
      </c>
      <c r="P5273" s="35" t="s">
        <v>13496</v>
      </c>
    </row>
    <row r="5274" spans="2:16">
      <c r="B5274" s="35" t="s">
        <v>41</v>
      </c>
      <c r="C5274" s="35" t="s">
        <v>14789</v>
      </c>
      <c r="D5274" s="36">
        <v>90151702</v>
      </c>
      <c r="E5274" s="35" t="s">
        <v>13620</v>
      </c>
      <c r="F5274" t="s">
        <v>14159</v>
      </c>
      <c r="G5274" t="s">
        <v>555</v>
      </c>
      <c r="H5274" s="37">
        <v>96200</v>
      </c>
      <c r="I5274" s="37">
        <f t="shared" si="102"/>
        <v>94276</v>
      </c>
      <c r="J5274" s="35" t="s">
        <v>14035</v>
      </c>
      <c r="K5274" s="35" t="s">
        <v>13620</v>
      </c>
      <c r="L5274" s="33">
        <v>0.02</v>
      </c>
      <c r="M5274" s="21" t="s">
        <v>14848</v>
      </c>
      <c r="N5274" s="35" t="s">
        <v>14611</v>
      </c>
      <c r="O5274" s="45" t="s">
        <v>83</v>
      </c>
      <c r="P5274" s="35" t="s">
        <v>13496</v>
      </c>
    </row>
    <row r="5275" spans="2:16">
      <c r="B5275" s="35" t="s">
        <v>41</v>
      </c>
      <c r="C5275" s="35" t="s">
        <v>14789</v>
      </c>
      <c r="D5275" s="36">
        <v>90151702</v>
      </c>
      <c r="E5275" s="35" t="s">
        <v>13621</v>
      </c>
      <c r="F5275" t="s">
        <v>14160</v>
      </c>
      <c r="G5275" t="s">
        <v>555</v>
      </c>
      <c r="H5275" s="37">
        <v>24830</v>
      </c>
      <c r="I5275" s="37">
        <f t="shared" ref="I5275:I5338" si="103">H5275*0.98</f>
        <v>24333.399999999998</v>
      </c>
      <c r="J5275" s="35" t="s">
        <v>14035</v>
      </c>
      <c r="K5275" s="35" t="s">
        <v>13621</v>
      </c>
      <c r="L5275" s="33">
        <v>0.02</v>
      </c>
      <c r="M5275" s="21" t="s">
        <v>14848</v>
      </c>
      <c r="N5275" s="35" t="s">
        <v>14611</v>
      </c>
      <c r="O5275" s="45" t="s">
        <v>83</v>
      </c>
      <c r="P5275" s="35" t="s">
        <v>13496</v>
      </c>
    </row>
    <row r="5276" spans="2:16">
      <c r="B5276" s="35" t="s">
        <v>41</v>
      </c>
      <c r="C5276" s="35" t="s">
        <v>14789</v>
      </c>
      <c r="D5276" s="36">
        <v>90151702</v>
      </c>
      <c r="E5276" s="35" t="s">
        <v>13622</v>
      </c>
      <c r="F5276" t="s">
        <v>14161</v>
      </c>
      <c r="G5276" t="s">
        <v>555</v>
      </c>
      <c r="H5276" s="37">
        <v>24548</v>
      </c>
      <c r="I5276" s="37">
        <f t="shared" si="103"/>
        <v>24057.040000000001</v>
      </c>
      <c r="J5276" s="35" t="s">
        <v>14035</v>
      </c>
      <c r="K5276" s="35" t="s">
        <v>13622</v>
      </c>
      <c r="L5276" s="33">
        <v>0.02</v>
      </c>
      <c r="M5276" s="21" t="s">
        <v>14848</v>
      </c>
      <c r="N5276" s="35" t="s">
        <v>14611</v>
      </c>
      <c r="O5276" s="45" t="s">
        <v>83</v>
      </c>
      <c r="P5276" s="35" t="s">
        <v>13496</v>
      </c>
    </row>
    <row r="5277" spans="2:16">
      <c r="B5277" s="35" t="s">
        <v>41</v>
      </c>
      <c r="C5277" s="35" t="s">
        <v>14789</v>
      </c>
      <c r="D5277" s="36">
        <v>90151702</v>
      </c>
      <c r="E5277" s="35" t="s">
        <v>13623</v>
      </c>
      <c r="F5277" t="s">
        <v>14162</v>
      </c>
      <c r="G5277" t="s">
        <v>555</v>
      </c>
      <c r="H5277" s="37">
        <v>24116</v>
      </c>
      <c r="I5277" s="37">
        <f t="shared" si="103"/>
        <v>23633.68</v>
      </c>
      <c r="J5277" s="35" t="s">
        <v>14035</v>
      </c>
      <c r="K5277" s="35" t="s">
        <v>13623</v>
      </c>
      <c r="L5277" s="33">
        <v>0.02</v>
      </c>
      <c r="M5277" s="21" t="s">
        <v>14848</v>
      </c>
      <c r="N5277" s="35" t="s">
        <v>14611</v>
      </c>
      <c r="O5277" s="45" t="s">
        <v>83</v>
      </c>
      <c r="P5277" s="35" t="s">
        <v>13496</v>
      </c>
    </row>
    <row r="5278" spans="2:16">
      <c r="B5278" s="35" t="s">
        <v>41</v>
      </c>
      <c r="C5278" s="35" t="s">
        <v>14789</v>
      </c>
      <c r="D5278" s="36">
        <v>90151702</v>
      </c>
      <c r="E5278" s="35" t="s">
        <v>13624</v>
      </c>
      <c r="F5278" t="s">
        <v>14163</v>
      </c>
      <c r="G5278" t="s">
        <v>555</v>
      </c>
      <c r="H5278" s="37">
        <v>18540</v>
      </c>
      <c r="I5278" s="37">
        <f t="shared" si="103"/>
        <v>18169.2</v>
      </c>
      <c r="J5278" s="35" t="s">
        <v>14035</v>
      </c>
      <c r="K5278" s="35" t="s">
        <v>13624</v>
      </c>
      <c r="L5278" s="33">
        <v>0.02</v>
      </c>
      <c r="M5278" s="21" t="s">
        <v>14848</v>
      </c>
      <c r="N5278" s="35" t="s">
        <v>14611</v>
      </c>
      <c r="O5278" s="45" t="s">
        <v>83</v>
      </c>
      <c r="P5278" s="35" t="s">
        <v>13496</v>
      </c>
    </row>
    <row r="5279" spans="2:16">
      <c r="B5279" s="35" t="s">
        <v>41</v>
      </c>
      <c r="C5279" s="35" t="s">
        <v>14789</v>
      </c>
      <c r="D5279" s="36">
        <v>90151702</v>
      </c>
      <c r="E5279" s="35" t="s">
        <v>13625</v>
      </c>
      <c r="F5279" t="s">
        <v>14164</v>
      </c>
      <c r="G5279" t="s">
        <v>555</v>
      </c>
      <c r="H5279" s="37">
        <v>14456</v>
      </c>
      <c r="I5279" s="37">
        <f t="shared" si="103"/>
        <v>14166.88</v>
      </c>
      <c r="J5279" s="35" t="s">
        <v>14035</v>
      </c>
      <c r="K5279" s="35" t="s">
        <v>13625</v>
      </c>
      <c r="L5279" s="33">
        <v>0.02</v>
      </c>
      <c r="M5279" s="21" t="s">
        <v>14848</v>
      </c>
      <c r="N5279" s="35" t="s">
        <v>14611</v>
      </c>
      <c r="O5279" s="45" t="s">
        <v>83</v>
      </c>
      <c r="P5279" s="35" t="s">
        <v>13496</v>
      </c>
    </row>
    <row r="5280" spans="2:16">
      <c r="B5280" s="35" t="s">
        <v>41</v>
      </c>
      <c r="C5280" s="35" t="s">
        <v>14789</v>
      </c>
      <c r="D5280" s="36">
        <v>90151702</v>
      </c>
      <c r="E5280" s="35" t="s">
        <v>13626</v>
      </c>
      <c r="F5280" t="s">
        <v>14165</v>
      </c>
      <c r="G5280" t="s">
        <v>555</v>
      </c>
      <c r="H5280" s="37">
        <v>13934</v>
      </c>
      <c r="I5280" s="37">
        <f t="shared" si="103"/>
        <v>13655.32</v>
      </c>
      <c r="J5280" s="35" t="s">
        <v>14035</v>
      </c>
      <c r="K5280" s="35" t="s">
        <v>13626</v>
      </c>
      <c r="L5280" s="33">
        <v>0.02</v>
      </c>
      <c r="M5280" s="21" t="s">
        <v>14848</v>
      </c>
      <c r="N5280" s="35" t="s">
        <v>14611</v>
      </c>
      <c r="O5280" s="45" t="s">
        <v>83</v>
      </c>
      <c r="P5280" s="35" t="s">
        <v>13496</v>
      </c>
    </row>
    <row r="5281" spans="2:16">
      <c r="B5281" s="35" t="s">
        <v>41</v>
      </c>
      <c r="C5281" s="35" t="s">
        <v>14789</v>
      </c>
      <c r="D5281" s="36">
        <v>90151702</v>
      </c>
      <c r="E5281" s="35" t="s">
        <v>13627</v>
      </c>
      <c r="F5281" t="s">
        <v>14166</v>
      </c>
      <c r="G5281" t="s">
        <v>555</v>
      </c>
      <c r="H5281" s="37">
        <v>17922</v>
      </c>
      <c r="I5281" s="37">
        <f t="shared" si="103"/>
        <v>17563.560000000001</v>
      </c>
      <c r="J5281" s="35" t="s">
        <v>14035</v>
      </c>
      <c r="K5281" s="35" t="s">
        <v>13627</v>
      </c>
      <c r="L5281" s="33">
        <v>0.02</v>
      </c>
      <c r="M5281" s="21" t="s">
        <v>14848</v>
      </c>
      <c r="N5281" s="35" t="s">
        <v>14611</v>
      </c>
      <c r="O5281" s="45" t="s">
        <v>83</v>
      </c>
      <c r="P5281" s="35" t="s">
        <v>13496</v>
      </c>
    </row>
    <row r="5282" spans="2:16">
      <c r="B5282" s="35" t="s">
        <v>41</v>
      </c>
      <c r="C5282" s="35" t="s">
        <v>14789</v>
      </c>
      <c r="D5282" s="36">
        <v>90151702</v>
      </c>
      <c r="E5282" s="35" t="s">
        <v>13628</v>
      </c>
      <c r="F5282" t="s">
        <v>14167</v>
      </c>
      <c r="G5282" t="s">
        <v>555</v>
      </c>
      <c r="H5282" s="37">
        <v>21950</v>
      </c>
      <c r="I5282" s="37">
        <f t="shared" si="103"/>
        <v>21511</v>
      </c>
      <c r="J5282" s="35" t="s">
        <v>14035</v>
      </c>
      <c r="K5282" s="35" t="s">
        <v>13628</v>
      </c>
      <c r="L5282" s="33">
        <v>0.02</v>
      </c>
      <c r="M5282" s="21" t="s">
        <v>14848</v>
      </c>
      <c r="N5282" s="35" t="s">
        <v>14611</v>
      </c>
      <c r="O5282" s="45" t="s">
        <v>83</v>
      </c>
      <c r="P5282" s="35" t="s">
        <v>13496</v>
      </c>
    </row>
    <row r="5283" spans="2:16">
      <c r="B5283" s="35" t="s">
        <v>41</v>
      </c>
      <c r="C5283" s="35" t="s">
        <v>14789</v>
      </c>
      <c r="D5283" s="36">
        <v>90151702</v>
      </c>
      <c r="E5283" s="35" t="s">
        <v>13629</v>
      </c>
      <c r="F5283" t="s">
        <v>14168</v>
      </c>
      <c r="G5283" t="s">
        <v>555</v>
      </c>
      <c r="H5283" s="37">
        <v>22106</v>
      </c>
      <c r="I5283" s="37">
        <f t="shared" si="103"/>
        <v>21663.88</v>
      </c>
      <c r="J5283" s="35" t="s">
        <v>14035</v>
      </c>
      <c r="K5283" s="35" t="s">
        <v>13629</v>
      </c>
      <c r="L5283" s="33">
        <v>0.02</v>
      </c>
      <c r="M5283" s="21" t="s">
        <v>14848</v>
      </c>
      <c r="N5283" s="35" t="s">
        <v>14611</v>
      </c>
      <c r="O5283" s="45" t="s">
        <v>83</v>
      </c>
      <c r="P5283" s="35" t="s">
        <v>13496</v>
      </c>
    </row>
    <row r="5284" spans="2:16">
      <c r="B5284" s="35" t="s">
        <v>41</v>
      </c>
      <c r="C5284" s="35" t="s">
        <v>14789</v>
      </c>
      <c r="D5284" s="36">
        <v>90151702</v>
      </c>
      <c r="E5284" s="35" t="s">
        <v>13630</v>
      </c>
      <c r="F5284" t="s">
        <v>14169</v>
      </c>
      <c r="G5284" t="s">
        <v>555</v>
      </c>
      <c r="H5284" s="37">
        <v>21252</v>
      </c>
      <c r="I5284" s="37">
        <f t="shared" si="103"/>
        <v>20826.96</v>
      </c>
      <c r="J5284" s="35" t="s">
        <v>14035</v>
      </c>
      <c r="K5284" s="35" t="s">
        <v>13630</v>
      </c>
      <c r="L5284" s="33">
        <v>0.02</v>
      </c>
      <c r="M5284" s="21" t="s">
        <v>14848</v>
      </c>
      <c r="N5284" s="35" t="s">
        <v>14611</v>
      </c>
      <c r="O5284" s="45" t="s">
        <v>83</v>
      </c>
      <c r="P5284" s="35" t="s">
        <v>13496</v>
      </c>
    </row>
    <row r="5285" spans="2:16">
      <c r="B5285" s="35" t="s">
        <v>41</v>
      </c>
      <c r="C5285" s="35" t="s">
        <v>14789</v>
      </c>
      <c r="D5285" s="36">
        <v>90151702</v>
      </c>
      <c r="E5285" s="35" t="s">
        <v>13631</v>
      </c>
      <c r="F5285" t="s">
        <v>14170</v>
      </c>
      <c r="G5285" t="s">
        <v>555</v>
      </c>
      <c r="H5285" s="37">
        <v>13654</v>
      </c>
      <c r="I5285" s="37">
        <f t="shared" si="103"/>
        <v>13380.92</v>
      </c>
      <c r="J5285" s="35" t="s">
        <v>14035</v>
      </c>
      <c r="K5285" s="35" t="s">
        <v>13631</v>
      </c>
      <c r="L5285" s="33">
        <v>0.02</v>
      </c>
      <c r="M5285" s="21" t="s">
        <v>14848</v>
      </c>
      <c r="N5285" s="35" t="s">
        <v>14611</v>
      </c>
      <c r="O5285" s="45" t="s">
        <v>83</v>
      </c>
      <c r="P5285" s="35" t="s">
        <v>13496</v>
      </c>
    </row>
    <row r="5286" spans="2:16">
      <c r="B5286" s="35" t="s">
        <v>41</v>
      </c>
      <c r="C5286" s="35" t="s">
        <v>14789</v>
      </c>
      <c r="D5286" s="36">
        <v>90151702</v>
      </c>
      <c r="E5286" s="35" t="s">
        <v>13632</v>
      </c>
      <c r="F5286" t="s">
        <v>14171</v>
      </c>
      <c r="G5286" t="s">
        <v>555</v>
      </c>
      <c r="H5286" s="37">
        <v>16858</v>
      </c>
      <c r="I5286" s="37">
        <f t="shared" si="103"/>
        <v>16520.84</v>
      </c>
      <c r="J5286" s="35" t="s">
        <v>14035</v>
      </c>
      <c r="K5286" s="35" t="s">
        <v>13632</v>
      </c>
      <c r="L5286" s="33">
        <v>0.02</v>
      </c>
      <c r="M5286" s="21" t="s">
        <v>14848</v>
      </c>
      <c r="N5286" s="35" t="s">
        <v>14611</v>
      </c>
      <c r="O5286" s="45" t="s">
        <v>83</v>
      </c>
      <c r="P5286" s="35" t="s">
        <v>13496</v>
      </c>
    </row>
    <row r="5287" spans="2:16">
      <c r="B5287" s="35" t="s">
        <v>41</v>
      </c>
      <c r="C5287" s="35" t="s">
        <v>14789</v>
      </c>
      <c r="D5287" s="36">
        <v>90151702</v>
      </c>
      <c r="E5287" s="35" t="s">
        <v>13633</v>
      </c>
      <c r="F5287" t="s">
        <v>14172</v>
      </c>
      <c r="G5287" t="s">
        <v>555</v>
      </c>
      <c r="H5287" s="37">
        <v>15676</v>
      </c>
      <c r="I5287" s="37">
        <f t="shared" si="103"/>
        <v>15362.48</v>
      </c>
      <c r="J5287" s="35" t="s">
        <v>14035</v>
      </c>
      <c r="K5287" s="35" t="s">
        <v>13633</v>
      </c>
      <c r="L5287" s="33">
        <v>0.02</v>
      </c>
      <c r="M5287" s="21" t="s">
        <v>14848</v>
      </c>
      <c r="N5287" s="35" t="s">
        <v>14611</v>
      </c>
      <c r="O5287" s="45" t="s">
        <v>83</v>
      </c>
      <c r="P5287" s="35" t="s">
        <v>13496</v>
      </c>
    </row>
    <row r="5288" spans="2:16">
      <c r="B5288" s="35" t="s">
        <v>41</v>
      </c>
      <c r="C5288" s="35" t="s">
        <v>14789</v>
      </c>
      <c r="D5288" s="36">
        <v>90151702</v>
      </c>
      <c r="E5288" s="35" t="s">
        <v>13634</v>
      </c>
      <c r="F5288" t="s">
        <v>14173</v>
      </c>
      <c r="G5288" t="s">
        <v>555</v>
      </c>
      <c r="H5288" s="37">
        <v>18354</v>
      </c>
      <c r="I5288" s="37">
        <f t="shared" si="103"/>
        <v>17986.919999999998</v>
      </c>
      <c r="J5288" s="35" t="s">
        <v>14035</v>
      </c>
      <c r="K5288" s="35" t="s">
        <v>13634</v>
      </c>
      <c r="L5288" s="33">
        <v>0.02</v>
      </c>
      <c r="M5288" s="21" t="s">
        <v>14848</v>
      </c>
      <c r="N5288" s="35" t="s">
        <v>14611</v>
      </c>
      <c r="O5288" s="45" t="s">
        <v>83</v>
      </c>
      <c r="P5288" s="35" t="s">
        <v>13496</v>
      </c>
    </row>
    <row r="5289" spans="2:16">
      <c r="B5289" s="35" t="s">
        <v>41</v>
      </c>
      <c r="C5289" s="35" t="s">
        <v>14789</v>
      </c>
      <c r="D5289" s="36">
        <v>90151702</v>
      </c>
      <c r="E5289" s="35" t="s">
        <v>13635</v>
      </c>
      <c r="F5289" t="s">
        <v>14174</v>
      </c>
      <c r="G5289" t="s">
        <v>555</v>
      </c>
      <c r="H5289" s="37">
        <v>18902</v>
      </c>
      <c r="I5289" s="37">
        <f t="shared" si="103"/>
        <v>18523.96</v>
      </c>
      <c r="J5289" s="35" t="s">
        <v>14035</v>
      </c>
      <c r="K5289" s="35" t="s">
        <v>13635</v>
      </c>
      <c r="L5289" s="33">
        <v>0.02</v>
      </c>
      <c r="M5289" s="21" t="s">
        <v>14848</v>
      </c>
      <c r="N5289" s="35" t="s">
        <v>14611</v>
      </c>
      <c r="O5289" s="45" t="s">
        <v>83</v>
      </c>
      <c r="P5289" s="35" t="s">
        <v>13496</v>
      </c>
    </row>
    <row r="5290" spans="2:16">
      <c r="B5290" s="35" t="s">
        <v>41</v>
      </c>
      <c r="C5290" s="35" t="s">
        <v>14789</v>
      </c>
      <c r="D5290" s="36">
        <v>90151702</v>
      </c>
      <c r="E5290" s="35" t="s">
        <v>13636</v>
      </c>
      <c r="F5290" t="s">
        <v>14175</v>
      </c>
      <c r="G5290" t="s">
        <v>555</v>
      </c>
      <c r="H5290" s="37">
        <v>21580</v>
      </c>
      <c r="I5290" s="37">
        <f t="shared" si="103"/>
        <v>21148.399999999998</v>
      </c>
      <c r="J5290" s="35" t="s">
        <v>14035</v>
      </c>
      <c r="K5290" s="35" t="s">
        <v>13636</v>
      </c>
      <c r="L5290" s="33">
        <v>0.02</v>
      </c>
      <c r="M5290" s="21" t="s">
        <v>14848</v>
      </c>
      <c r="N5290" s="35" t="s">
        <v>14611</v>
      </c>
      <c r="O5290" s="45" t="s">
        <v>83</v>
      </c>
      <c r="P5290" s="35" t="s">
        <v>13496</v>
      </c>
    </row>
    <row r="5291" spans="2:16">
      <c r="B5291" s="35" t="s">
        <v>41</v>
      </c>
      <c r="C5291" s="35" t="s">
        <v>14789</v>
      </c>
      <c r="D5291" s="36">
        <v>90151702</v>
      </c>
      <c r="E5291" s="35" t="s">
        <v>13637</v>
      </c>
      <c r="F5291" t="s">
        <v>14176</v>
      </c>
      <c r="G5291" t="s">
        <v>555</v>
      </c>
      <c r="H5291" s="37">
        <v>13854</v>
      </c>
      <c r="I5291" s="37">
        <f t="shared" si="103"/>
        <v>13576.92</v>
      </c>
      <c r="J5291" s="35" t="s">
        <v>14035</v>
      </c>
      <c r="K5291" s="35" t="s">
        <v>13637</v>
      </c>
      <c r="L5291" s="33">
        <v>0.02</v>
      </c>
      <c r="M5291" s="21" t="s">
        <v>14848</v>
      </c>
      <c r="N5291" s="35" t="s">
        <v>14611</v>
      </c>
      <c r="O5291" s="45" t="s">
        <v>83</v>
      </c>
      <c r="P5291" s="35" t="s">
        <v>13496</v>
      </c>
    </row>
    <row r="5292" spans="2:16">
      <c r="B5292" s="35" t="s">
        <v>41</v>
      </c>
      <c r="C5292" s="35" t="s">
        <v>14789</v>
      </c>
      <c r="D5292" s="36">
        <v>90151702</v>
      </c>
      <c r="E5292" s="35" t="s">
        <v>13638</v>
      </c>
      <c r="F5292" t="s">
        <v>14177</v>
      </c>
      <c r="G5292" t="s">
        <v>555</v>
      </c>
      <c r="H5292" s="37">
        <v>12534</v>
      </c>
      <c r="I5292" s="37">
        <f t="shared" si="103"/>
        <v>12283.32</v>
      </c>
      <c r="J5292" s="35" t="s">
        <v>14035</v>
      </c>
      <c r="K5292" s="35" t="s">
        <v>13638</v>
      </c>
      <c r="L5292" s="33">
        <v>0.02</v>
      </c>
      <c r="M5292" s="21" t="s">
        <v>14848</v>
      </c>
      <c r="N5292" s="35" t="s">
        <v>14611</v>
      </c>
      <c r="O5292" s="45" t="s">
        <v>83</v>
      </c>
      <c r="P5292" s="35" t="s">
        <v>13496</v>
      </c>
    </row>
    <row r="5293" spans="2:16">
      <c r="B5293" s="35" t="s">
        <v>41</v>
      </c>
      <c r="C5293" s="35" t="s">
        <v>14789</v>
      </c>
      <c r="D5293" s="36">
        <v>90151702</v>
      </c>
      <c r="E5293" s="35" t="s">
        <v>13639</v>
      </c>
      <c r="F5293" t="s">
        <v>14178</v>
      </c>
      <c r="G5293" t="s">
        <v>555</v>
      </c>
      <c r="H5293" s="37">
        <v>15826</v>
      </c>
      <c r="I5293" s="37">
        <f t="shared" si="103"/>
        <v>15509.48</v>
      </c>
      <c r="J5293" s="35" t="s">
        <v>14035</v>
      </c>
      <c r="K5293" s="35" t="s">
        <v>13639</v>
      </c>
      <c r="L5293" s="33">
        <v>0.02</v>
      </c>
      <c r="M5293" s="21" t="s">
        <v>14848</v>
      </c>
      <c r="N5293" s="35" t="s">
        <v>14611</v>
      </c>
      <c r="O5293" s="45" t="s">
        <v>83</v>
      </c>
      <c r="P5293" s="35" t="s">
        <v>13496</v>
      </c>
    </row>
    <row r="5294" spans="2:16">
      <c r="B5294" s="35" t="s">
        <v>41</v>
      </c>
      <c r="C5294" s="35" t="s">
        <v>14789</v>
      </c>
      <c r="D5294" s="36">
        <v>90151702</v>
      </c>
      <c r="E5294" s="35" t="s">
        <v>13640</v>
      </c>
      <c r="F5294" t="s">
        <v>14179</v>
      </c>
      <c r="G5294" t="s">
        <v>555</v>
      </c>
      <c r="H5294" s="37">
        <v>18504</v>
      </c>
      <c r="I5294" s="37">
        <f t="shared" si="103"/>
        <v>18133.919999999998</v>
      </c>
      <c r="J5294" s="35" t="s">
        <v>14035</v>
      </c>
      <c r="K5294" s="35" t="s">
        <v>13640</v>
      </c>
      <c r="L5294" s="33">
        <v>0.02</v>
      </c>
      <c r="M5294" s="21" t="s">
        <v>14848</v>
      </c>
      <c r="N5294" s="35" t="s">
        <v>14611</v>
      </c>
      <c r="O5294" s="45" t="s">
        <v>83</v>
      </c>
      <c r="P5294" s="35" t="s">
        <v>13496</v>
      </c>
    </row>
    <row r="5295" spans="2:16">
      <c r="B5295" s="35" t="s">
        <v>41</v>
      </c>
      <c r="C5295" s="35" t="s">
        <v>14789</v>
      </c>
      <c r="D5295" s="36">
        <v>90151702</v>
      </c>
      <c r="E5295" s="35" t="s">
        <v>13641</v>
      </c>
      <c r="F5295" t="s">
        <v>14180</v>
      </c>
      <c r="G5295" t="s">
        <v>555</v>
      </c>
      <c r="H5295" s="37">
        <v>15450</v>
      </c>
      <c r="I5295" s="37">
        <f t="shared" si="103"/>
        <v>15141</v>
      </c>
      <c r="J5295" s="35" t="s">
        <v>14035</v>
      </c>
      <c r="K5295" s="35" t="s">
        <v>13641</v>
      </c>
      <c r="L5295" s="33">
        <v>0.02</v>
      </c>
      <c r="M5295" s="21" t="s">
        <v>14848</v>
      </c>
      <c r="N5295" s="35" t="s">
        <v>14611</v>
      </c>
      <c r="O5295" s="45" t="s">
        <v>83</v>
      </c>
      <c r="P5295" s="35" t="s">
        <v>13496</v>
      </c>
    </row>
    <row r="5296" spans="2:16">
      <c r="B5296" s="35" t="s">
        <v>41</v>
      </c>
      <c r="C5296" s="35" t="s">
        <v>14789</v>
      </c>
      <c r="D5296" s="36">
        <v>90151702</v>
      </c>
      <c r="E5296" s="35" t="s">
        <v>13642</v>
      </c>
      <c r="F5296" t="s">
        <v>14181</v>
      </c>
      <c r="G5296" t="s">
        <v>555</v>
      </c>
      <c r="H5296" s="37">
        <v>18128</v>
      </c>
      <c r="I5296" s="37">
        <f t="shared" si="103"/>
        <v>17765.439999999999</v>
      </c>
      <c r="J5296" s="35" t="s">
        <v>14035</v>
      </c>
      <c r="K5296" s="35" t="s">
        <v>13642</v>
      </c>
      <c r="L5296" s="33">
        <v>0.02</v>
      </c>
      <c r="M5296" s="21" t="s">
        <v>14848</v>
      </c>
      <c r="N5296" s="35" t="s">
        <v>14611</v>
      </c>
      <c r="O5296" s="45" t="s">
        <v>83</v>
      </c>
      <c r="P5296" s="35" t="s">
        <v>13496</v>
      </c>
    </row>
    <row r="5297" spans="2:16">
      <c r="B5297" s="35" t="s">
        <v>41</v>
      </c>
      <c r="C5297" s="35" t="s">
        <v>14789</v>
      </c>
      <c r="D5297" s="36">
        <v>90151702</v>
      </c>
      <c r="E5297" s="35" t="s">
        <v>13643</v>
      </c>
      <c r="F5297" t="s">
        <v>14182</v>
      </c>
      <c r="G5297" t="s">
        <v>555</v>
      </c>
      <c r="H5297" s="37">
        <v>14442</v>
      </c>
      <c r="I5297" s="37">
        <f t="shared" si="103"/>
        <v>14153.16</v>
      </c>
      <c r="J5297" s="35" t="s">
        <v>14035</v>
      </c>
      <c r="K5297" s="35" t="s">
        <v>13643</v>
      </c>
      <c r="L5297" s="33">
        <v>0.02</v>
      </c>
      <c r="M5297" s="21" t="s">
        <v>14848</v>
      </c>
      <c r="N5297" s="35" t="s">
        <v>14611</v>
      </c>
      <c r="O5297" s="45" t="s">
        <v>83</v>
      </c>
      <c r="P5297" s="35" t="s">
        <v>13496</v>
      </c>
    </row>
    <row r="5298" spans="2:16">
      <c r="B5298" s="35" t="s">
        <v>41</v>
      </c>
      <c r="C5298" s="35" t="s">
        <v>14789</v>
      </c>
      <c r="D5298" s="36">
        <v>90151702</v>
      </c>
      <c r="E5298" s="35" t="s">
        <v>13644</v>
      </c>
      <c r="F5298" t="s">
        <v>14183</v>
      </c>
      <c r="G5298" t="s">
        <v>555</v>
      </c>
      <c r="H5298" s="37">
        <v>17120</v>
      </c>
      <c r="I5298" s="37">
        <f t="shared" si="103"/>
        <v>16777.599999999999</v>
      </c>
      <c r="J5298" s="35" t="s">
        <v>14035</v>
      </c>
      <c r="K5298" s="35" t="s">
        <v>13644</v>
      </c>
      <c r="L5298" s="33">
        <v>0.02</v>
      </c>
      <c r="M5298" s="21" t="s">
        <v>14848</v>
      </c>
      <c r="N5298" s="35" t="s">
        <v>14611</v>
      </c>
      <c r="O5298" s="45" t="s">
        <v>83</v>
      </c>
      <c r="P5298" s="35" t="s">
        <v>13496</v>
      </c>
    </row>
    <row r="5299" spans="2:16">
      <c r="B5299" s="35" t="s">
        <v>41</v>
      </c>
      <c r="C5299" s="35" t="s">
        <v>14789</v>
      </c>
      <c r="D5299" s="36">
        <v>90151702</v>
      </c>
      <c r="E5299" s="35" t="s">
        <v>13645</v>
      </c>
      <c r="F5299" t="s">
        <v>14184</v>
      </c>
      <c r="G5299" t="s">
        <v>555</v>
      </c>
      <c r="H5299" s="37">
        <v>32416</v>
      </c>
      <c r="I5299" s="37">
        <f t="shared" si="103"/>
        <v>31767.68</v>
      </c>
      <c r="J5299" s="35" t="s">
        <v>14035</v>
      </c>
      <c r="K5299" s="35" t="s">
        <v>13645</v>
      </c>
      <c r="L5299" s="33">
        <v>0.02</v>
      </c>
      <c r="M5299" s="21" t="s">
        <v>14848</v>
      </c>
      <c r="N5299" s="35" t="s">
        <v>14611</v>
      </c>
      <c r="O5299" s="45" t="s">
        <v>83</v>
      </c>
      <c r="P5299" s="35" t="s">
        <v>13496</v>
      </c>
    </row>
    <row r="5300" spans="2:16">
      <c r="B5300" s="35" t="s">
        <v>41</v>
      </c>
      <c r="C5300" s="35" t="s">
        <v>14789</v>
      </c>
      <c r="D5300" s="36">
        <v>90151702</v>
      </c>
      <c r="E5300" s="35" t="s">
        <v>13646</v>
      </c>
      <c r="F5300" t="s">
        <v>14185</v>
      </c>
      <c r="G5300" t="s">
        <v>555</v>
      </c>
      <c r="H5300" s="37">
        <v>17462</v>
      </c>
      <c r="I5300" s="37">
        <f t="shared" si="103"/>
        <v>17112.759999999998</v>
      </c>
      <c r="J5300" s="35" t="s">
        <v>14035</v>
      </c>
      <c r="K5300" s="35" t="s">
        <v>13646</v>
      </c>
      <c r="L5300" s="33">
        <v>0.02</v>
      </c>
      <c r="M5300" s="21" t="s">
        <v>14848</v>
      </c>
      <c r="N5300" s="35" t="s">
        <v>14611</v>
      </c>
      <c r="O5300" s="45" t="s">
        <v>83</v>
      </c>
      <c r="P5300" s="35" t="s">
        <v>13496</v>
      </c>
    </row>
    <row r="5301" spans="2:16">
      <c r="B5301" s="35" t="s">
        <v>41</v>
      </c>
      <c r="C5301" s="35" t="s">
        <v>14789</v>
      </c>
      <c r="D5301" s="36">
        <v>90151702</v>
      </c>
      <c r="E5301" s="35" t="s">
        <v>13647</v>
      </c>
      <c r="F5301" t="s">
        <v>14186</v>
      </c>
      <c r="G5301" t="s">
        <v>555</v>
      </c>
      <c r="H5301" s="37">
        <v>12396</v>
      </c>
      <c r="I5301" s="37">
        <f t="shared" si="103"/>
        <v>12148.08</v>
      </c>
      <c r="J5301" s="35" t="s">
        <v>14035</v>
      </c>
      <c r="K5301" s="35" t="s">
        <v>13647</v>
      </c>
      <c r="L5301" s="33">
        <v>0.02</v>
      </c>
      <c r="M5301" s="21" t="s">
        <v>14848</v>
      </c>
      <c r="N5301" s="35" t="s">
        <v>14611</v>
      </c>
      <c r="O5301" s="45" t="s">
        <v>83</v>
      </c>
      <c r="P5301" s="35" t="s">
        <v>13496</v>
      </c>
    </row>
    <row r="5302" spans="2:16">
      <c r="B5302" s="35" t="s">
        <v>41</v>
      </c>
      <c r="C5302" s="35" t="s">
        <v>14789</v>
      </c>
      <c r="D5302" s="36">
        <v>90151702</v>
      </c>
      <c r="E5302" s="35" t="s">
        <v>13648</v>
      </c>
      <c r="F5302" t="s">
        <v>14187</v>
      </c>
      <c r="G5302" t="s">
        <v>555</v>
      </c>
      <c r="H5302" s="37">
        <v>12292</v>
      </c>
      <c r="I5302" s="37">
        <f t="shared" si="103"/>
        <v>12046.16</v>
      </c>
      <c r="J5302" s="35" t="s">
        <v>14035</v>
      </c>
      <c r="K5302" s="35" t="s">
        <v>13648</v>
      </c>
      <c r="L5302" s="33">
        <v>0.02</v>
      </c>
      <c r="M5302" s="21" t="s">
        <v>14848</v>
      </c>
      <c r="N5302" s="35" t="s">
        <v>14611</v>
      </c>
      <c r="O5302" s="45" t="s">
        <v>83</v>
      </c>
      <c r="P5302" s="35" t="s">
        <v>13496</v>
      </c>
    </row>
    <row r="5303" spans="2:16">
      <c r="B5303" s="35" t="s">
        <v>41</v>
      </c>
      <c r="C5303" s="35" t="s">
        <v>14789</v>
      </c>
      <c r="D5303" s="36">
        <v>90151702</v>
      </c>
      <c r="E5303" s="35" t="s">
        <v>13649</v>
      </c>
      <c r="F5303" t="s">
        <v>14188</v>
      </c>
      <c r="G5303" t="s">
        <v>555</v>
      </c>
      <c r="H5303" s="37">
        <v>14284</v>
      </c>
      <c r="I5303" s="37">
        <f t="shared" si="103"/>
        <v>13998.32</v>
      </c>
      <c r="J5303" s="35" t="s">
        <v>14035</v>
      </c>
      <c r="K5303" s="35" t="s">
        <v>13649</v>
      </c>
      <c r="L5303" s="33">
        <v>0.02</v>
      </c>
      <c r="M5303" s="21" t="s">
        <v>14848</v>
      </c>
      <c r="N5303" s="35" t="s">
        <v>14611</v>
      </c>
      <c r="O5303" s="45" t="s">
        <v>83</v>
      </c>
      <c r="P5303" s="35" t="s">
        <v>13496</v>
      </c>
    </row>
    <row r="5304" spans="2:16">
      <c r="B5304" s="35" t="s">
        <v>41</v>
      </c>
      <c r="C5304" s="35" t="s">
        <v>14789</v>
      </c>
      <c r="D5304" s="36">
        <v>90151702</v>
      </c>
      <c r="E5304" s="35" t="s">
        <v>13650</v>
      </c>
      <c r="F5304" t="s">
        <v>14189</v>
      </c>
      <c r="G5304" t="s">
        <v>555</v>
      </c>
      <c r="H5304" s="37">
        <v>7230</v>
      </c>
      <c r="I5304" s="37">
        <f t="shared" si="103"/>
        <v>7085.4</v>
      </c>
      <c r="J5304" s="35" t="s">
        <v>14035</v>
      </c>
      <c r="K5304" s="35" t="s">
        <v>13650</v>
      </c>
      <c r="L5304" s="33">
        <v>0.02</v>
      </c>
      <c r="M5304" s="21" t="s">
        <v>14848</v>
      </c>
      <c r="N5304" s="35" t="s">
        <v>14611</v>
      </c>
      <c r="O5304" s="45" t="s">
        <v>83</v>
      </c>
      <c r="P5304" s="35" t="s">
        <v>13496</v>
      </c>
    </row>
    <row r="5305" spans="2:16">
      <c r="B5305" s="35" t="s">
        <v>41</v>
      </c>
      <c r="C5305" s="35" t="s">
        <v>14789</v>
      </c>
      <c r="D5305" s="36">
        <v>90151702</v>
      </c>
      <c r="E5305" s="35" t="s">
        <v>13651</v>
      </c>
      <c r="F5305" t="s">
        <v>14190</v>
      </c>
      <c r="G5305" t="s">
        <v>555</v>
      </c>
      <c r="H5305" s="37">
        <v>26460</v>
      </c>
      <c r="I5305" s="37">
        <f t="shared" si="103"/>
        <v>25930.799999999999</v>
      </c>
      <c r="J5305" s="35" t="s">
        <v>14035</v>
      </c>
      <c r="K5305" s="35" t="s">
        <v>13651</v>
      </c>
      <c r="L5305" s="33">
        <v>0.02</v>
      </c>
      <c r="M5305" s="21" t="s">
        <v>14848</v>
      </c>
      <c r="N5305" s="35" t="s">
        <v>14611</v>
      </c>
      <c r="O5305" s="45" t="s">
        <v>83</v>
      </c>
      <c r="P5305" s="35" t="s">
        <v>13496</v>
      </c>
    </row>
    <row r="5306" spans="2:16">
      <c r="B5306" s="35" t="s">
        <v>41</v>
      </c>
      <c r="C5306" s="35" t="s">
        <v>14789</v>
      </c>
      <c r="D5306" s="36">
        <v>90151702</v>
      </c>
      <c r="E5306" s="35" t="s">
        <v>13652</v>
      </c>
      <c r="F5306" t="s">
        <v>14191</v>
      </c>
      <c r="G5306" t="s">
        <v>555</v>
      </c>
      <c r="H5306" s="37">
        <v>15538</v>
      </c>
      <c r="I5306" s="37">
        <f t="shared" si="103"/>
        <v>15227.24</v>
      </c>
      <c r="J5306" s="35" t="s">
        <v>14035</v>
      </c>
      <c r="K5306" s="35" t="s">
        <v>13652</v>
      </c>
      <c r="L5306" s="33">
        <v>0.02</v>
      </c>
      <c r="M5306" s="21" t="s">
        <v>14848</v>
      </c>
      <c r="N5306" s="35" t="s">
        <v>14611</v>
      </c>
      <c r="O5306" s="45" t="s">
        <v>83</v>
      </c>
      <c r="P5306" s="35" t="s">
        <v>13496</v>
      </c>
    </row>
    <row r="5307" spans="2:16">
      <c r="B5307" s="35" t="s">
        <v>41</v>
      </c>
      <c r="C5307" s="35" t="s">
        <v>14789</v>
      </c>
      <c r="D5307" s="36">
        <v>90151702</v>
      </c>
      <c r="E5307" s="35" t="s">
        <v>13653</v>
      </c>
      <c r="F5307" t="s">
        <v>14192</v>
      </c>
      <c r="G5307" t="s">
        <v>555</v>
      </c>
      <c r="H5307" s="37">
        <v>21924</v>
      </c>
      <c r="I5307" s="37">
        <f t="shared" si="103"/>
        <v>21485.52</v>
      </c>
      <c r="J5307" s="35" t="s">
        <v>14035</v>
      </c>
      <c r="K5307" s="35" t="s">
        <v>13653</v>
      </c>
      <c r="L5307" s="33">
        <v>0.02</v>
      </c>
      <c r="M5307" s="21" t="s">
        <v>14848</v>
      </c>
      <c r="N5307" s="35" t="s">
        <v>14611</v>
      </c>
      <c r="O5307" s="45" t="s">
        <v>83</v>
      </c>
      <c r="P5307" s="35" t="s">
        <v>13496</v>
      </c>
    </row>
    <row r="5308" spans="2:16">
      <c r="B5308" s="35" t="s">
        <v>41</v>
      </c>
      <c r="C5308" s="35" t="s">
        <v>14789</v>
      </c>
      <c r="D5308" s="36">
        <v>90151702</v>
      </c>
      <c r="E5308" s="35" t="s">
        <v>13654</v>
      </c>
      <c r="F5308" t="s">
        <v>14193</v>
      </c>
      <c r="G5308" t="s">
        <v>555</v>
      </c>
      <c r="H5308" s="37">
        <v>33136</v>
      </c>
      <c r="I5308" s="37">
        <f t="shared" si="103"/>
        <v>32473.279999999999</v>
      </c>
      <c r="J5308" s="35" t="s">
        <v>14035</v>
      </c>
      <c r="K5308" s="35" t="s">
        <v>13654</v>
      </c>
      <c r="L5308" s="33">
        <v>0.02</v>
      </c>
      <c r="M5308" s="21" t="s">
        <v>14848</v>
      </c>
      <c r="N5308" s="35" t="s">
        <v>14611</v>
      </c>
      <c r="O5308" s="45" t="s">
        <v>83</v>
      </c>
      <c r="P5308" s="35" t="s">
        <v>13496</v>
      </c>
    </row>
    <row r="5309" spans="2:16">
      <c r="B5309" s="35" t="s">
        <v>41</v>
      </c>
      <c r="C5309" s="35" t="s">
        <v>14789</v>
      </c>
      <c r="D5309" s="36">
        <v>90151702</v>
      </c>
      <c r="E5309" s="35" t="s">
        <v>13655</v>
      </c>
      <c r="F5309" t="s">
        <v>14194</v>
      </c>
      <c r="G5309" t="s">
        <v>555</v>
      </c>
      <c r="H5309" s="37">
        <v>9312</v>
      </c>
      <c r="I5309" s="37">
        <f t="shared" si="103"/>
        <v>9125.76</v>
      </c>
      <c r="J5309" s="35" t="s">
        <v>14035</v>
      </c>
      <c r="K5309" s="35" t="s">
        <v>13655</v>
      </c>
      <c r="L5309" s="33">
        <v>0.02</v>
      </c>
      <c r="M5309" s="21" t="s">
        <v>14848</v>
      </c>
      <c r="N5309" s="35" t="s">
        <v>14611</v>
      </c>
      <c r="O5309" s="45" t="s">
        <v>83</v>
      </c>
      <c r="P5309" s="35" t="s">
        <v>13496</v>
      </c>
    </row>
    <row r="5310" spans="2:16">
      <c r="B5310" s="35" t="s">
        <v>41</v>
      </c>
      <c r="C5310" s="35" t="s">
        <v>14789</v>
      </c>
      <c r="D5310" s="36">
        <v>90151702</v>
      </c>
      <c r="E5310" s="35" t="s">
        <v>13656</v>
      </c>
      <c r="F5310" t="s">
        <v>14195</v>
      </c>
      <c r="G5310" t="s">
        <v>555</v>
      </c>
      <c r="H5310" s="37">
        <v>31316</v>
      </c>
      <c r="I5310" s="37">
        <f t="shared" si="103"/>
        <v>30689.68</v>
      </c>
      <c r="J5310" s="35" t="s">
        <v>14035</v>
      </c>
      <c r="K5310" s="35" t="s">
        <v>13656</v>
      </c>
      <c r="L5310" s="33">
        <v>0.02</v>
      </c>
      <c r="M5310" s="21" t="s">
        <v>14848</v>
      </c>
      <c r="N5310" s="35" t="s">
        <v>14611</v>
      </c>
      <c r="O5310" s="45" t="s">
        <v>83</v>
      </c>
      <c r="P5310" s="35" t="s">
        <v>13496</v>
      </c>
    </row>
    <row r="5311" spans="2:16">
      <c r="B5311" s="35" t="s">
        <v>41</v>
      </c>
      <c r="C5311" s="35" t="s">
        <v>14789</v>
      </c>
      <c r="D5311" s="36">
        <v>90151702</v>
      </c>
      <c r="E5311" s="35" t="s">
        <v>13657</v>
      </c>
      <c r="F5311" t="s">
        <v>14196</v>
      </c>
      <c r="G5311" t="s">
        <v>555</v>
      </c>
      <c r="H5311" s="37">
        <v>14592</v>
      </c>
      <c r="I5311" s="37">
        <f t="shared" si="103"/>
        <v>14300.16</v>
      </c>
      <c r="J5311" s="35" t="s">
        <v>14035</v>
      </c>
      <c r="K5311" s="35" t="s">
        <v>13657</v>
      </c>
      <c r="L5311" s="33">
        <v>0.02</v>
      </c>
      <c r="M5311" s="21" t="s">
        <v>14848</v>
      </c>
      <c r="N5311" s="35" t="s">
        <v>14611</v>
      </c>
      <c r="O5311" s="45" t="s">
        <v>83</v>
      </c>
      <c r="P5311" s="35" t="s">
        <v>13496</v>
      </c>
    </row>
    <row r="5312" spans="2:16">
      <c r="B5312" s="35" t="s">
        <v>41</v>
      </c>
      <c r="C5312" s="35" t="s">
        <v>14789</v>
      </c>
      <c r="D5312" s="36">
        <v>90151702</v>
      </c>
      <c r="E5312" s="35" t="s">
        <v>13658</v>
      </c>
      <c r="F5312" t="s">
        <v>14197</v>
      </c>
      <c r="G5312" t="s">
        <v>555</v>
      </c>
      <c r="H5312" s="37">
        <v>17646</v>
      </c>
      <c r="I5312" s="37">
        <f t="shared" si="103"/>
        <v>17293.079999999998</v>
      </c>
      <c r="J5312" s="35" t="s">
        <v>14035</v>
      </c>
      <c r="K5312" s="35" t="s">
        <v>13658</v>
      </c>
      <c r="L5312" s="33">
        <v>0.02</v>
      </c>
      <c r="M5312" s="21" t="s">
        <v>14848</v>
      </c>
      <c r="N5312" s="35" t="s">
        <v>14611</v>
      </c>
      <c r="O5312" s="45" t="s">
        <v>83</v>
      </c>
      <c r="P5312" s="35" t="s">
        <v>13496</v>
      </c>
    </row>
    <row r="5313" spans="2:16">
      <c r="B5313" s="35" t="s">
        <v>41</v>
      </c>
      <c r="C5313" s="35" t="s">
        <v>14789</v>
      </c>
      <c r="D5313" s="36">
        <v>90151702</v>
      </c>
      <c r="E5313" s="35" t="s">
        <v>13659</v>
      </c>
      <c r="F5313" t="s">
        <v>14198</v>
      </c>
      <c r="G5313" t="s">
        <v>555</v>
      </c>
      <c r="H5313" s="37">
        <v>9592</v>
      </c>
      <c r="I5313" s="37">
        <f t="shared" si="103"/>
        <v>9400.16</v>
      </c>
      <c r="J5313" s="35" t="s">
        <v>14035</v>
      </c>
      <c r="K5313" s="35" t="s">
        <v>13659</v>
      </c>
      <c r="L5313" s="33">
        <v>0.02</v>
      </c>
      <c r="M5313" s="21" t="s">
        <v>14848</v>
      </c>
      <c r="N5313" s="35" t="s">
        <v>14611</v>
      </c>
      <c r="O5313" s="45" t="s">
        <v>83</v>
      </c>
      <c r="P5313" s="35" t="s">
        <v>13496</v>
      </c>
    </row>
    <row r="5314" spans="2:16">
      <c r="B5314" s="35" t="s">
        <v>41</v>
      </c>
      <c r="C5314" s="35" t="s">
        <v>14789</v>
      </c>
      <c r="D5314" s="36">
        <v>90151702</v>
      </c>
      <c r="E5314" s="35" t="s">
        <v>13660</v>
      </c>
      <c r="F5314" t="s">
        <v>14199</v>
      </c>
      <c r="G5314" t="s">
        <v>555</v>
      </c>
      <c r="H5314" s="37">
        <v>14246</v>
      </c>
      <c r="I5314" s="37">
        <f t="shared" si="103"/>
        <v>13961.08</v>
      </c>
      <c r="J5314" s="35" t="s">
        <v>14035</v>
      </c>
      <c r="K5314" s="35" t="s">
        <v>13660</v>
      </c>
      <c r="L5314" s="33">
        <v>0.02</v>
      </c>
      <c r="M5314" s="21" t="s">
        <v>14848</v>
      </c>
      <c r="N5314" s="35" t="s">
        <v>14611</v>
      </c>
      <c r="O5314" s="45" t="s">
        <v>83</v>
      </c>
      <c r="P5314" s="35" t="s">
        <v>13496</v>
      </c>
    </row>
    <row r="5315" spans="2:16">
      <c r="B5315" s="35" t="s">
        <v>41</v>
      </c>
      <c r="C5315" s="35" t="s">
        <v>14789</v>
      </c>
      <c r="D5315" s="36">
        <v>90151702</v>
      </c>
      <c r="E5315" s="35" t="s">
        <v>13661</v>
      </c>
      <c r="F5315" t="s">
        <v>14200</v>
      </c>
      <c r="G5315" t="s">
        <v>555</v>
      </c>
      <c r="H5315" s="37">
        <v>8526</v>
      </c>
      <c r="I5315" s="37">
        <f t="shared" si="103"/>
        <v>8355.48</v>
      </c>
      <c r="J5315" s="35" t="s">
        <v>14035</v>
      </c>
      <c r="K5315" s="35" t="s">
        <v>13661</v>
      </c>
      <c r="L5315" s="33">
        <v>0.02</v>
      </c>
      <c r="M5315" s="21" t="s">
        <v>14848</v>
      </c>
      <c r="N5315" s="35" t="s">
        <v>14611</v>
      </c>
      <c r="O5315" s="45" t="s">
        <v>83</v>
      </c>
      <c r="P5315" s="35" t="s">
        <v>13496</v>
      </c>
    </row>
    <row r="5316" spans="2:16">
      <c r="B5316" s="35" t="s">
        <v>41</v>
      </c>
      <c r="C5316" s="35" t="s">
        <v>14789</v>
      </c>
      <c r="D5316" s="36">
        <v>90151702</v>
      </c>
      <c r="E5316" s="35" t="s">
        <v>13662</v>
      </c>
      <c r="F5316" t="s">
        <v>14201</v>
      </c>
      <c r="G5316" t="s">
        <v>555</v>
      </c>
      <c r="H5316" s="37">
        <v>23040</v>
      </c>
      <c r="I5316" s="37">
        <f t="shared" si="103"/>
        <v>22579.200000000001</v>
      </c>
      <c r="J5316" s="35" t="s">
        <v>14035</v>
      </c>
      <c r="K5316" s="35" t="s">
        <v>13662</v>
      </c>
      <c r="L5316" s="33">
        <v>0.02</v>
      </c>
      <c r="M5316" s="21" t="s">
        <v>14848</v>
      </c>
      <c r="N5316" s="35" t="s">
        <v>14611</v>
      </c>
      <c r="O5316" s="45" t="s">
        <v>83</v>
      </c>
      <c r="P5316" s="35" t="s">
        <v>13496</v>
      </c>
    </row>
    <row r="5317" spans="2:16">
      <c r="B5317" s="35" t="s">
        <v>41</v>
      </c>
      <c r="C5317" s="35" t="s">
        <v>14789</v>
      </c>
      <c r="D5317" s="36">
        <v>90151702</v>
      </c>
      <c r="E5317" s="35" t="s">
        <v>13663</v>
      </c>
      <c r="F5317" t="s">
        <v>14202</v>
      </c>
      <c r="G5317" t="s">
        <v>555</v>
      </c>
      <c r="H5317" s="37">
        <v>25798</v>
      </c>
      <c r="I5317" s="37">
        <f t="shared" si="103"/>
        <v>25282.04</v>
      </c>
      <c r="J5317" s="35" t="s">
        <v>14035</v>
      </c>
      <c r="K5317" s="35" t="s">
        <v>13663</v>
      </c>
      <c r="L5317" s="33">
        <v>0.02</v>
      </c>
      <c r="M5317" s="21" t="s">
        <v>14848</v>
      </c>
      <c r="N5317" s="35" t="s">
        <v>14611</v>
      </c>
      <c r="O5317" s="45" t="s">
        <v>83</v>
      </c>
      <c r="P5317" s="35" t="s">
        <v>13496</v>
      </c>
    </row>
    <row r="5318" spans="2:16">
      <c r="B5318" s="35" t="s">
        <v>41</v>
      </c>
      <c r="C5318" s="35" t="s">
        <v>14789</v>
      </c>
      <c r="D5318" s="36">
        <v>90151702</v>
      </c>
      <c r="E5318" s="35" t="s">
        <v>13664</v>
      </c>
      <c r="F5318" t="s">
        <v>14203</v>
      </c>
      <c r="G5318" t="s">
        <v>555</v>
      </c>
      <c r="H5318" s="37">
        <v>49660</v>
      </c>
      <c r="I5318" s="37">
        <f t="shared" si="103"/>
        <v>48666.799999999996</v>
      </c>
      <c r="J5318" s="35" t="s">
        <v>14035</v>
      </c>
      <c r="K5318" s="35" t="s">
        <v>13664</v>
      </c>
      <c r="L5318" s="33">
        <v>0.02</v>
      </c>
      <c r="M5318" s="21" t="s">
        <v>14848</v>
      </c>
      <c r="N5318" s="35" t="s">
        <v>14611</v>
      </c>
      <c r="O5318" s="45" t="s">
        <v>83</v>
      </c>
      <c r="P5318" s="35" t="s">
        <v>13496</v>
      </c>
    </row>
    <row r="5319" spans="2:16">
      <c r="B5319" s="35" t="s">
        <v>41</v>
      </c>
      <c r="C5319" s="35" t="s">
        <v>14789</v>
      </c>
      <c r="D5319" s="36">
        <v>90151702</v>
      </c>
      <c r="E5319" s="35" t="s">
        <v>13665</v>
      </c>
      <c r="F5319" t="s">
        <v>14204</v>
      </c>
      <c r="G5319" t="s">
        <v>555</v>
      </c>
      <c r="H5319" s="37">
        <v>21782</v>
      </c>
      <c r="I5319" s="37">
        <f t="shared" si="103"/>
        <v>21346.36</v>
      </c>
      <c r="J5319" s="35" t="s">
        <v>14035</v>
      </c>
      <c r="K5319" s="35" t="s">
        <v>13665</v>
      </c>
      <c r="L5319" s="33">
        <v>0.02</v>
      </c>
      <c r="M5319" s="21" t="s">
        <v>14848</v>
      </c>
      <c r="N5319" s="35" t="s">
        <v>14611</v>
      </c>
      <c r="O5319" s="45" t="s">
        <v>83</v>
      </c>
      <c r="P5319" s="35" t="s">
        <v>13496</v>
      </c>
    </row>
    <row r="5320" spans="2:16">
      <c r="B5320" s="35" t="s">
        <v>41</v>
      </c>
      <c r="C5320" s="35" t="s">
        <v>14789</v>
      </c>
      <c r="D5320" s="36">
        <v>90151702</v>
      </c>
      <c r="E5320" s="35" t="s">
        <v>13666</v>
      </c>
      <c r="F5320" t="s">
        <v>14205</v>
      </c>
      <c r="G5320" t="s">
        <v>555</v>
      </c>
      <c r="H5320" s="37">
        <v>21498</v>
      </c>
      <c r="I5320" s="37">
        <f t="shared" si="103"/>
        <v>21068.04</v>
      </c>
      <c r="J5320" s="35" t="s">
        <v>14035</v>
      </c>
      <c r="K5320" s="35" t="s">
        <v>13666</v>
      </c>
      <c r="L5320" s="33">
        <v>0.02</v>
      </c>
      <c r="M5320" s="21" t="s">
        <v>14848</v>
      </c>
      <c r="N5320" s="35" t="s">
        <v>14611</v>
      </c>
      <c r="O5320" s="45" t="s">
        <v>83</v>
      </c>
      <c r="P5320" s="35" t="s">
        <v>13496</v>
      </c>
    </row>
    <row r="5321" spans="2:16">
      <c r="B5321" s="35" t="s">
        <v>41</v>
      </c>
      <c r="C5321" s="35" t="s">
        <v>14789</v>
      </c>
      <c r="D5321" s="36">
        <v>90151702</v>
      </c>
      <c r="E5321" s="35" t="s">
        <v>13667</v>
      </c>
      <c r="F5321" t="s">
        <v>14206</v>
      </c>
      <c r="G5321" t="s">
        <v>555</v>
      </c>
      <c r="H5321" s="37">
        <v>21666</v>
      </c>
      <c r="I5321" s="37">
        <f t="shared" si="103"/>
        <v>21232.68</v>
      </c>
      <c r="J5321" s="35" t="s">
        <v>14035</v>
      </c>
      <c r="K5321" s="35" t="s">
        <v>13667</v>
      </c>
      <c r="L5321" s="33">
        <v>0.02</v>
      </c>
      <c r="M5321" s="21" t="s">
        <v>14848</v>
      </c>
      <c r="N5321" s="35" t="s">
        <v>14611</v>
      </c>
      <c r="O5321" s="45" t="s">
        <v>83</v>
      </c>
      <c r="P5321" s="35" t="s">
        <v>13496</v>
      </c>
    </row>
    <row r="5322" spans="2:16">
      <c r="B5322" s="35" t="s">
        <v>41</v>
      </c>
      <c r="C5322" s="35" t="s">
        <v>14789</v>
      </c>
      <c r="D5322" s="36">
        <v>90151702</v>
      </c>
      <c r="E5322" s="35" t="s">
        <v>13668</v>
      </c>
      <c r="F5322" t="s">
        <v>14207</v>
      </c>
      <c r="G5322" t="s">
        <v>555</v>
      </c>
      <c r="H5322" s="37">
        <v>25072</v>
      </c>
      <c r="I5322" s="37">
        <f t="shared" si="103"/>
        <v>24570.560000000001</v>
      </c>
      <c r="J5322" s="35" t="s">
        <v>14035</v>
      </c>
      <c r="K5322" s="35" t="s">
        <v>13668</v>
      </c>
      <c r="L5322" s="33">
        <v>0.02</v>
      </c>
      <c r="M5322" s="21" t="s">
        <v>14848</v>
      </c>
      <c r="N5322" s="35" t="s">
        <v>14611</v>
      </c>
      <c r="O5322" s="45" t="s">
        <v>83</v>
      </c>
      <c r="P5322" s="35" t="s">
        <v>13496</v>
      </c>
    </row>
    <row r="5323" spans="2:16">
      <c r="B5323" s="35" t="s">
        <v>41</v>
      </c>
      <c r="C5323" s="35" t="s">
        <v>14789</v>
      </c>
      <c r="D5323" s="36">
        <v>90151702</v>
      </c>
      <c r="E5323" s="35" t="s">
        <v>13669</v>
      </c>
      <c r="F5323" t="s">
        <v>14208</v>
      </c>
      <c r="G5323" t="s">
        <v>555</v>
      </c>
      <c r="H5323" s="37">
        <v>40298</v>
      </c>
      <c r="I5323" s="37">
        <f t="shared" si="103"/>
        <v>39492.04</v>
      </c>
      <c r="J5323" s="35" t="s">
        <v>14035</v>
      </c>
      <c r="K5323" s="35" t="s">
        <v>13669</v>
      </c>
      <c r="L5323" s="33">
        <v>0.02</v>
      </c>
      <c r="M5323" s="21" t="s">
        <v>14848</v>
      </c>
      <c r="N5323" s="35" t="s">
        <v>14611</v>
      </c>
      <c r="O5323" s="45" t="s">
        <v>83</v>
      </c>
      <c r="P5323" s="35" t="s">
        <v>13496</v>
      </c>
    </row>
    <row r="5324" spans="2:16">
      <c r="B5324" s="35" t="s">
        <v>41</v>
      </c>
      <c r="C5324" s="35" t="s">
        <v>14789</v>
      </c>
      <c r="D5324" s="36">
        <v>90151702</v>
      </c>
      <c r="E5324" s="35" t="s">
        <v>13670</v>
      </c>
      <c r="F5324" t="s">
        <v>14209</v>
      </c>
      <c r="G5324" t="s">
        <v>555</v>
      </c>
      <c r="H5324" s="37">
        <v>36890</v>
      </c>
      <c r="I5324" s="37">
        <f t="shared" si="103"/>
        <v>36152.199999999997</v>
      </c>
      <c r="J5324" s="35" t="s">
        <v>14035</v>
      </c>
      <c r="K5324" s="35" t="s">
        <v>13670</v>
      </c>
      <c r="L5324" s="33">
        <v>0.02</v>
      </c>
      <c r="M5324" s="21" t="s">
        <v>14848</v>
      </c>
      <c r="N5324" s="35" t="s">
        <v>14611</v>
      </c>
      <c r="O5324" s="45" t="s">
        <v>83</v>
      </c>
      <c r="P5324" s="35" t="s">
        <v>13496</v>
      </c>
    </row>
    <row r="5325" spans="2:16">
      <c r="B5325" s="35" t="s">
        <v>41</v>
      </c>
      <c r="C5325" s="35" t="s">
        <v>14789</v>
      </c>
      <c r="D5325" s="36">
        <v>90151702</v>
      </c>
      <c r="E5325" s="35" t="s">
        <v>13671</v>
      </c>
      <c r="F5325" t="s">
        <v>14210</v>
      </c>
      <c r="G5325" t="s">
        <v>555</v>
      </c>
      <c r="H5325" s="37">
        <v>10598</v>
      </c>
      <c r="I5325" s="37">
        <f t="shared" si="103"/>
        <v>10386.039999999999</v>
      </c>
      <c r="J5325" s="35" t="s">
        <v>14035</v>
      </c>
      <c r="K5325" s="35" t="s">
        <v>13671</v>
      </c>
      <c r="L5325" s="33">
        <v>0.02</v>
      </c>
      <c r="M5325" s="21" t="s">
        <v>14848</v>
      </c>
      <c r="N5325" s="35" t="s">
        <v>14611</v>
      </c>
      <c r="O5325" s="45" t="s">
        <v>83</v>
      </c>
      <c r="P5325" s="35" t="s">
        <v>13496</v>
      </c>
    </row>
    <row r="5326" spans="2:16">
      <c r="B5326" s="35" t="s">
        <v>41</v>
      </c>
      <c r="C5326" s="35" t="s">
        <v>14789</v>
      </c>
      <c r="D5326" s="36">
        <v>90151702</v>
      </c>
      <c r="E5326" s="35" t="s">
        <v>13672</v>
      </c>
      <c r="F5326" t="s">
        <v>14211</v>
      </c>
      <c r="G5326" t="s">
        <v>555</v>
      </c>
      <c r="H5326" s="37">
        <v>16110</v>
      </c>
      <c r="I5326" s="37">
        <f t="shared" si="103"/>
        <v>15787.8</v>
      </c>
      <c r="J5326" s="35" t="s">
        <v>14035</v>
      </c>
      <c r="K5326" s="35" t="s">
        <v>13672</v>
      </c>
      <c r="L5326" s="33">
        <v>0.02</v>
      </c>
      <c r="M5326" s="21" t="s">
        <v>14848</v>
      </c>
      <c r="N5326" s="35" t="s">
        <v>14611</v>
      </c>
      <c r="O5326" s="45" t="s">
        <v>83</v>
      </c>
      <c r="P5326" s="35" t="s">
        <v>13496</v>
      </c>
    </row>
    <row r="5327" spans="2:16">
      <c r="B5327" s="35" t="s">
        <v>41</v>
      </c>
      <c r="C5327" s="35" t="s">
        <v>14789</v>
      </c>
      <c r="D5327" s="36">
        <v>90151702</v>
      </c>
      <c r="E5327" s="35" t="s">
        <v>13673</v>
      </c>
      <c r="F5327" t="s">
        <v>14212</v>
      </c>
      <c r="G5327" t="s">
        <v>555</v>
      </c>
      <c r="H5327" s="37">
        <v>41792</v>
      </c>
      <c r="I5327" s="37">
        <f t="shared" si="103"/>
        <v>40956.159999999996</v>
      </c>
      <c r="J5327" s="35" t="s">
        <v>14035</v>
      </c>
      <c r="K5327" s="35" t="s">
        <v>13673</v>
      </c>
      <c r="L5327" s="33">
        <v>0.02</v>
      </c>
      <c r="M5327" s="21" t="s">
        <v>14848</v>
      </c>
      <c r="N5327" s="35" t="s">
        <v>14611</v>
      </c>
      <c r="O5327" s="45" t="s">
        <v>83</v>
      </c>
      <c r="P5327" s="35" t="s">
        <v>13496</v>
      </c>
    </row>
    <row r="5328" spans="2:16">
      <c r="B5328" s="35" t="s">
        <v>41</v>
      </c>
      <c r="C5328" s="35" t="s">
        <v>14789</v>
      </c>
      <c r="D5328" s="36">
        <v>90151702</v>
      </c>
      <c r="E5328" s="35" t="s">
        <v>13674</v>
      </c>
      <c r="F5328" t="s">
        <v>14213</v>
      </c>
      <c r="G5328" t="s">
        <v>555</v>
      </c>
      <c r="H5328" s="37">
        <v>11052</v>
      </c>
      <c r="I5328" s="37">
        <f t="shared" si="103"/>
        <v>10830.96</v>
      </c>
      <c r="J5328" s="35" t="s">
        <v>14035</v>
      </c>
      <c r="K5328" s="35" t="s">
        <v>13674</v>
      </c>
      <c r="L5328" s="33">
        <v>0.02</v>
      </c>
      <c r="M5328" s="21" t="s">
        <v>14848</v>
      </c>
      <c r="N5328" s="35" t="s">
        <v>14611</v>
      </c>
      <c r="O5328" s="45" t="s">
        <v>83</v>
      </c>
      <c r="P5328" s="35" t="s">
        <v>13496</v>
      </c>
    </row>
    <row r="5329" spans="2:16">
      <c r="B5329" s="35" t="s">
        <v>41</v>
      </c>
      <c r="C5329" s="35" t="s">
        <v>14789</v>
      </c>
      <c r="D5329" s="36">
        <v>90151702</v>
      </c>
      <c r="E5329" s="35" t="s">
        <v>13675</v>
      </c>
      <c r="F5329" t="s">
        <v>14214</v>
      </c>
      <c r="G5329" t="s">
        <v>555</v>
      </c>
      <c r="H5329" s="37">
        <v>14296</v>
      </c>
      <c r="I5329" s="37">
        <f t="shared" si="103"/>
        <v>14010.08</v>
      </c>
      <c r="J5329" s="35" t="s">
        <v>14035</v>
      </c>
      <c r="K5329" s="35" t="s">
        <v>13675</v>
      </c>
      <c r="L5329" s="33">
        <v>0.02</v>
      </c>
      <c r="M5329" s="21" t="s">
        <v>14848</v>
      </c>
      <c r="N5329" s="35" t="s">
        <v>14611</v>
      </c>
      <c r="O5329" s="45" t="s">
        <v>83</v>
      </c>
      <c r="P5329" s="35" t="s">
        <v>13496</v>
      </c>
    </row>
    <row r="5330" spans="2:16">
      <c r="B5330" s="35" t="s">
        <v>41</v>
      </c>
      <c r="C5330" s="35" t="s">
        <v>14789</v>
      </c>
      <c r="D5330" s="36">
        <v>90151702</v>
      </c>
      <c r="E5330" s="35" t="s">
        <v>13676</v>
      </c>
      <c r="F5330" t="s">
        <v>14215</v>
      </c>
      <c r="G5330" t="s">
        <v>555</v>
      </c>
      <c r="H5330" s="37">
        <v>10860</v>
      </c>
      <c r="I5330" s="37">
        <f t="shared" si="103"/>
        <v>10642.8</v>
      </c>
      <c r="J5330" s="35" t="s">
        <v>14035</v>
      </c>
      <c r="K5330" s="35" t="s">
        <v>13676</v>
      </c>
      <c r="L5330" s="33">
        <v>0.02</v>
      </c>
      <c r="M5330" s="21" t="s">
        <v>14848</v>
      </c>
      <c r="N5330" s="35" t="s">
        <v>14611</v>
      </c>
      <c r="O5330" s="45" t="s">
        <v>83</v>
      </c>
      <c r="P5330" s="35" t="s">
        <v>13496</v>
      </c>
    </row>
    <row r="5331" spans="2:16">
      <c r="B5331" s="35" t="s">
        <v>41</v>
      </c>
      <c r="C5331" s="35" t="s">
        <v>14789</v>
      </c>
      <c r="D5331" s="36">
        <v>90151702</v>
      </c>
      <c r="E5331" s="35" t="s">
        <v>13677</v>
      </c>
      <c r="F5331" t="s">
        <v>14216</v>
      </c>
      <c r="G5331" t="s">
        <v>555</v>
      </c>
      <c r="H5331" s="37">
        <v>15500</v>
      </c>
      <c r="I5331" s="37">
        <f t="shared" si="103"/>
        <v>15190</v>
      </c>
      <c r="J5331" s="35" t="s">
        <v>14035</v>
      </c>
      <c r="K5331" s="35" t="s">
        <v>13677</v>
      </c>
      <c r="L5331" s="33">
        <v>0.02</v>
      </c>
      <c r="M5331" s="21" t="s">
        <v>14848</v>
      </c>
      <c r="N5331" s="35" t="s">
        <v>14611</v>
      </c>
      <c r="O5331" s="45" t="s">
        <v>83</v>
      </c>
      <c r="P5331" s="35" t="s">
        <v>13496</v>
      </c>
    </row>
    <row r="5332" spans="2:16">
      <c r="B5332" s="35" t="s">
        <v>41</v>
      </c>
      <c r="C5332" s="35" t="s">
        <v>14789</v>
      </c>
      <c r="D5332" s="36">
        <v>90151702</v>
      </c>
      <c r="E5332" s="35" t="s">
        <v>13678</v>
      </c>
      <c r="F5332" t="s">
        <v>14217</v>
      </c>
      <c r="G5332" t="s">
        <v>555</v>
      </c>
      <c r="H5332" s="37">
        <v>12278</v>
      </c>
      <c r="I5332" s="37">
        <f t="shared" si="103"/>
        <v>12032.44</v>
      </c>
      <c r="J5332" s="35" t="s">
        <v>14035</v>
      </c>
      <c r="K5332" s="35" t="s">
        <v>13678</v>
      </c>
      <c r="L5332" s="33">
        <v>0.02</v>
      </c>
      <c r="M5332" s="21" t="s">
        <v>14848</v>
      </c>
      <c r="N5332" s="35" t="s">
        <v>14611</v>
      </c>
      <c r="O5332" s="45" t="s">
        <v>83</v>
      </c>
      <c r="P5332" s="35" t="s">
        <v>13496</v>
      </c>
    </row>
    <row r="5333" spans="2:16">
      <c r="B5333" s="35" t="s">
        <v>41</v>
      </c>
      <c r="C5333" s="35" t="s">
        <v>14789</v>
      </c>
      <c r="D5333" s="36">
        <v>90151702</v>
      </c>
      <c r="E5333" s="35" t="s">
        <v>13679</v>
      </c>
      <c r="F5333" t="s">
        <v>14218</v>
      </c>
      <c r="G5333" t="s">
        <v>555</v>
      </c>
      <c r="H5333" s="37">
        <v>14442</v>
      </c>
      <c r="I5333" s="37">
        <f t="shared" si="103"/>
        <v>14153.16</v>
      </c>
      <c r="J5333" s="35" t="s">
        <v>14035</v>
      </c>
      <c r="K5333" s="35" t="s">
        <v>13679</v>
      </c>
      <c r="L5333" s="33">
        <v>0.02</v>
      </c>
      <c r="M5333" s="21" t="s">
        <v>14848</v>
      </c>
      <c r="N5333" s="35" t="s">
        <v>14611</v>
      </c>
      <c r="O5333" s="45" t="s">
        <v>83</v>
      </c>
      <c r="P5333" s="35" t="s">
        <v>13496</v>
      </c>
    </row>
    <row r="5334" spans="2:16">
      <c r="B5334" s="35" t="s">
        <v>41</v>
      </c>
      <c r="C5334" s="35" t="s">
        <v>14789</v>
      </c>
      <c r="D5334" s="36">
        <v>90151702</v>
      </c>
      <c r="E5334" s="35" t="s">
        <v>13680</v>
      </c>
      <c r="F5334" t="s">
        <v>14219</v>
      </c>
      <c r="G5334" t="s">
        <v>555</v>
      </c>
      <c r="H5334" s="37">
        <v>30590</v>
      </c>
      <c r="I5334" s="37">
        <f t="shared" si="103"/>
        <v>29978.2</v>
      </c>
      <c r="J5334" s="35" t="s">
        <v>14035</v>
      </c>
      <c r="K5334" s="35" t="s">
        <v>13680</v>
      </c>
      <c r="L5334" s="33">
        <v>0.02</v>
      </c>
      <c r="M5334" s="21" t="s">
        <v>14848</v>
      </c>
      <c r="N5334" s="35" t="s">
        <v>14611</v>
      </c>
      <c r="O5334" s="45" t="s">
        <v>83</v>
      </c>
      <c r="P5334" s="35" t="s">
        <v>13496</v>
      </c>
    </row>
    <row r="5335" spans="2:16">
      <c r="B5335" s="35" t="s">
        <v>41</v>
      </c>
      <c r="C5335" s="35" t="s">
        <v>14789</v>
      </c>
      <c r="D5335" s="36">
        <v>90151702</v>
      </c>
      <c r="E5335" s="35" t="s">
        <v>13681</v>
      </c>
      <c r="F5335" t="s">
        <v>14220</v>
      </c>
      <c r="G5335" t="s">
        <v>555</v>
      </c>
      <c r="H5335" s="37">
        <v>20584</v>
      </c>
      <c r="I5335" s="37">
        <f t="shared" si="103"/>
        <v>20172.32</v>
      </c>
      <c r="J5335" s="35" t="s">
        <v>14035</v>
      </c>
      <c r="K5335" s="35" t="s">
        <v>13681</v>
      </c>
      <c r="L5335" s="33">
        <v>0.02</v>
      </c>
      <c r="M5335" s="21" t="s">
        <v>14848</v>
      </c>
      <c r="N5335" s="35" t="s">
        <v>14611</v>
      </c>
      <c r="O5335" s="45" t="s">
        <v>83</v>
      </c>
      <c r="P5335" s="35" t="s">
        <v>13496</v>
      </c>
    </row>
    <row r="5336" spans="2:16">
      <c r="B5336" s="35" t="s">
        <v>41</v>
      </c>
      <c r="C5336" s="35" t="s">
        <v>14789</v>
      </c>
      <c r="D5336" s="36">
        <v>90151702</v>
      </c>
      <c r="E5336" s="35" t="s">
        <v>13682</v>
      </c>
      <c r="F5336" t="s">
        <v>14221</v>
      </c>
      <c r="G5336" t="s">
        <v>555</v>
      </c>
      <c r="H5336" s="37">
        <v>24086</v>
      </c>
      <c r="I5336" s="37">
        <f t="shared" si="103"/>
        <v>23604.28</v>
      </c>
      <c r="J5336" s="35" t="s">
        <v>14035</v>
      </c>
      <c r="K5336" s="35" t="s">
        <v>13682</v>
      </c>
      <c r="L5336" s="33">
        <v>0.02</v>
      </c>
      <c r="M5336" s="21" t="s">
        <v>14848</v>
      </c>
      <c r="N5336" s="35" t="s">
        <v>14611</v>
      </c>
      <c r="O5336" s="45" t="s">
        <v>83</v>
      </c>
      <c r="P5336" s="35" t="s">
        <v>13496</v>
      </c>
    </row>
    <row r="5337" spans="2:16">
      <c r="B5337" s="35" t="s">
        <v>41</v>
      </c>
      <c r="C5337" s="35" t="s">
        <v>14789</v>
      </c>
      <c r="D5337" s="36">
        <v>90151702</v>
      </c>
      <c r="E5337" s="35" t="s">
        <v>13683</v>
      </c>
      <c r="F5337" t="s">
        <v>14222</v>
      </c>
      <c r="G5337" t="s">
        <v>555</v>
      </c>
      <c r="H5337" s="37">
        <v>18794</v>
      </c>
      <c r="I5337" s="37">
        <f t="shared" si="103"/>
        <v>18418.12</v>
      </c>
      <c r="J5337" s="35" t="s">
        <v>14035</v>
      </c>
      <c r="K5337" s="35" t="s">
        <v>13683</v>
      </c>
      <c r="L5337" s="33">
        <v>0.02</v>
      </c>
      <c r="M5337" s="21" t="s">
        <v>14848</v>
      </c>
      <c r="N5337" s="35" t="s">
        <v>14611</v>
      </c>
      <c r="O5337" s="45" t="s">
        <v>83</v>
      </c>
      <c r="P5337" s="35" t="s">
        <v>13496</v>
      </c>
    </row>
    <row r="5338" spans="2:16">
      <c r="B5338" s="35" t="s">
        <v>41</v>
      </c>
      <c r="C5338" s="35" t="s">
        <v>14789</v>
      </c>
      <c r="D5338" s="36">
        <v>90151702</v>
      </c>
      <c r="E5338" s="35" t="s">
        <v>13684</v>
      </c>
      <c r="F5338" t="s">
        <v>14223</v>
      </c>
      <c r="G5338" t="s">
        <v>555</v>
      </c>
      <c r="H5338" s="37">
        <v>23222</v>
      </c>
      <c r="I5338" s="37">
        <f t="shared" si="103"/>
        <v>22757.56</v>
      </c>
      <c r="J5338" s="35" t="s">
        <v>14035</v>
      </c>
      <c r="K5338" s="35" t="s">
        <v>13684</v>
      </c>
      <c r="L5338" s="33">
        <v>0.02</v>
      </c>
      <c r="M5338" s="21" t="s">
        <v>14848</v>
      </c>
      <c r="N5338" s="35" t="s">
        <v>14611</v>
      </c>
      <c r="O5338" s="45" t="s">
        <v>83</v>
      </c>
      <c r="P5338" s="35" t="s">
        <v>13496</v>
      </c>
    </row>
    <row r="5339" spans="2:16">
      <c r="B5339" s="35" t="s">
        <v>41</v>
      </c>
      <c r="C5339" s="35" t="s">
        <v>14789</v>
      </c>
      <c r="D5339" s="36">
        <v>90151702</v>
      </c>
      <c r="E5339" s="35" t="s">
        <v>13685</v>
      </c>
      <c r="F5339" t="s">
        <v>14224</v>
      </c>
      <c r="G5339" t="s">
        <v>555</v>
      </c>
      <c r="H5339" s="37">
        <v>9488</v>
      </c>
      <c r="I5339" s="37">
        <f t="shared" ref="I5339:I5402" si="104">H5339*0.98</f>
        <v>9298.24</v>
      </c>
      <c r="J5339" s="35" t="s">
        <v>14035</v>
      </c>
      <c r="K5339" s="35" t="s">
        <v>13685</v>
      </c>
      <c r="L5339" s="33">
        <v>0.02</v>
      </c>
      <c r="M5339" s="21" t="s">
        <v>14848</v>
      </c>
      <c r="N5339" s="35" t="s">
        <v>14611</v>
      </c>
      <c r="O5339" s="45" t="s">
        <v>83</v>
      </c>
      <c r="P5339" s="35" t="s">
        <v>13496</v>
      </c>
    </row>
    <row r="5340" spans="2:16">
      <c r="B5340" s="35" t="s">
        <v>41</v>
      </c>
      <c r="C5340" s="35" t="s">
        <v>14789</v>
      </c>
      <c r="D5340" s="36">
        <v>90151702</v>
      </c>
      <c r="E5340" s="35" t="s">
        <v>13686</v>
      </c>
      <c r="F5340" t="s">
        <v>14225</v>
      </c>
      <c r="G5340" t="s">
        <v>555</v>
      </c>
      <c r="H5340" s="37">
        <v>84126</v>
      </c>
      <c r="I5340" s="37">
        <f t="shared" si="104"/>
        <v>82443.48</v>
      </c>
      <c r="J5340" s="35" t="s">
        <v>14035</v>
      </c>
      <c r="K5340" s="35" t="s">
        <v>13686</v>
      </c>
      <c r="L5340" s="33">
        <v>0.02</v>
      </c>
      <c r="M5340" s="21" t="s">
        <v>14848</v>
      </c>
      <c r="N5340" s="35" t="s">
        <v>14611</v>
      </c>
      <c r="O5340" s="45" t="s">
        <v>83</v>
      </c>
      <c r="P5340" s="35" t="s">
        <v>13496</v>
      </c>
    </row>
    <row r="5341" spans="2:16">
      <c r="B5341" s="35" t="s">
        <v>41</v>
      </c>
      <c r="C5341" s="35" t="s">
        <v>14789</v>
      </c>
      <c r="D5341" s="36">
        <v>90151702</v>
      </c>
      <c r="E5341" s="35" t="s">
        <v>13687</v>
      </c>
      <c r="F5341" t="s">
        <v>14226</v>
      </c>
      <c r="G5341" t="s">
        <v>555</v>
      </c>
      <c r="H5341" s="37">
        <v>20322</v>
      </c>
      <c r="I5341" s="37">
        <f t="shared" si="104"/>
        <v>19915.560000000001</v>
      </c>
      <c r="J5341" s="35" t="s">
        <v>14035</v>
      </c>
      <c r="K5341" s="35" t="s">
        <v>13687</v>
      </c>
      <c r="L5341" s="33">
        <v>0.02</v>
      </c>
      <c r="M5341" s="21" t="s">
        <v>14848</v>
      </c>
      <c r="N5341" s="35" t="s">
        <v>14611</v>
      </c>
      <c r="O5341" s="45" t="s">
        <v>83</v>
      </c>
      <c r="P5341" s="35" t="s">
        <v>13496</v>
      </c>
    </row>
    <row r="5342" spans="2:16">
      <c r="B5342" s="35" t="s">
        <v>41</v>
      </c>
      <c r="C5342" s="35" t="s">
        <v>14789</v>
      </c>
      <c r="D5342" s="36">
        <v>90151702</v>
      </c>
      <c r="E5342" s="35" t="s">
        <v>13688</v>
      </c>
      <c r="F5342" t="s">
        <v>14227</v>
      </c>
      <c r="G5342" t="s">
        <v>555</v>
      </c>
      <c r="H5342" s="37">
        <v>7442</v>
      </c>
      <c r="I5342" s="37">
        <f t="shared" si="104"/>
        <v>7293.16</v>
      </c>
      <c r="J5342" s="35" t="s">
        <v>14035</v>
      </c>
      <c r="K5342" s="35" t="s">
        <v>13688</v>
      </c>
      <c r="L5342" s="33">
        <v>0.02</v>
      </c>
      <c r="M5342" s="21" t="s">
        <v>14848</v>
      </c>
      <c r="N5342" s="35" t="s">
        <v>14611</v>
      </c>
      <c r="O5342" s="45" t="s">
        <v>83</v>
      </c>
      <c r="P5342" s="35" t="s">
        <v>13496</v>
      </c>
    </row>
    <row r="5343" spans="2:16">
      <c r="B5343" s="35" t="s">
        <v>41</v>
      </c>
      <c r="C5343" s="35" t="s">
        <v>14789</v>
      </c>
      <c r="D5343" s="36">
        <v>90151702</v>
      </c>
      <c r="E5343" s="35" t="s">
        <v>13689</v>
      </c>
      <c r="F5343" t="s">
        <v>14228</v>
      </c>
      <c r="G5343" t="s">
        <v>555</v>
      </c>
      <c r="H5343" s="37">
        <v>19976</v>
      </c>
      <c r="I5343" s="37">
        <f t="shared" si="104"/>
        <v>19576.48</v>
      </c>
      <c r="J5343" s="35" t="s">
        <v>14035</v>
      </c>
      <c r="K5343" s="35" t="s">
        <v>13689</v>
      </c>
      <c r="L5343" s="33">
        <v>0.02</v>
      </c>
      <c r="M5343" s="21" t="s">
        <v>14848</v>
      </c>
      <c r="N5343" s="35" t="s">
        <v>14611</v>
      </c>
      <c r="O5343" s="45" t="s">
        <v>83</v>
      </c>
      <c r="P5343" s="35" t="s">
        <v>13496</v>
      </c>
    </row>
    <row r="5344" spans="2:16">
      <c r="B5344" s="35" t="s">
        <v>41</v>
      </c>
      <c r="C5344" s="35" t="s">
        <v>14789</v>
      </c>
      <c r="D5344" s="36">
        <v>90151702</v>
      </c>
      <c r="E5344" s="35" t="s">
        <v>13690</v>
      </c>
      <c r="F5344" t="s">
        <v>14229</v>
      </c>
      <c r="G5344" t="s">
        <v>555</v>
      </c>
      <c r="H5344" s="37">
        <v>17400</v>
      </c>
      <c r="I5344" s="37">
        <f t="shared" si="104"/>
        <v>17052</v>
      </c>
      <c r="J5344" s="35" t="s">
        <v>14035</v>
      </c>
      <c r="K5344" s="35" t="s">
        <v>13690</v>
      </c>
      <c r="L5344" s="33">
        <v>0.02</v>
      </c>
      <c r="M5344" s="21" t="s">
        <v>14848</v>
      </c>
      <c r="N5344" s="35" t="s">
        <v>14611</v>
      </c>
      <c r="O5344" s="45" t="s">
        <v>83</v>
      </c>
      <c r="P5344" s="35" t="s">
        <v>13496</v>
      </c>
    </row>
    <row r="5345" spans="2:16">
      <c r="B5345" s="35" t="s">
        <v>41</v>
      </c>
      <c r="C5345" s="35" t="s">
        <v>14789</v>
      </c>
      <c r="D5345" s="36">
        <v>90151702</v>
      </c>
      <c r="E5345" s="35" t="s">
        <v>13691</v>
      </c>
      <c r="F5345" t="s">
        <v>14230</v>
      </c>
      <c r="G5345" t="s">
        <v>555</v>
      </c>
      <c r="H5345" s="37">
        <v>17762</v>
      </c>
      <c r="I5345" s="37">
        <f t="shared" si="104"/>
        <v>17406.759999999998</v>
      </c>
      <c r="J5345" s="35" t="s">
        <v>14035</v>
      </c>
      <c r="K5345" s="35" t="s">
        <v>13691</v>
      </c>
      <c r="L5345" s="33">
        <v>0.02</v>
      </c>
      <c r="M5345" s="21" t="s">
        <v>14848</v>
      </c>
      <c r="N5345" s="35" t="s">
        <v>14611</v>
      </c>
      <c r="O5345" s="45" t="s">
        <v>83</v>
      </c>
      <c r="P5345" s="35" t="s">
        <v>13496</v>
      </c>
    </row>
    <row r="5346" spans="2:16">
      <c r="B5346" s="35" t="s">
        <v>41</v>
      </c>
      <c r="C5346" s="35" t="s">
        <v>14789</v>
      </c>
      <c r="D5346" s="36">
        <v>90151702</v>
      </c>
      <c r="E5346" s="35" t="s">
        <v>13692</v>
      </c>
      <c r="F5346" t="s">
        <v>14231</v>
      </c>
      <c r="G5346" t="s">
        <v>555</v>
      </c>
      <c r="H5346" s="37">
        <v>2006</v>
      </c>
      <c r="I5346" s="37">
        <f t="shared" si="104"/>
        <v>1965.8799999999999</v>
      </c>
      <c r="J5346" s="35" t="s">
        <v>14035</v>
      </c>
      <c r="K5346" s="35" t="s">
        <v>13692</v>
      </c>
      <c r="L5346" s="33">
        <v>0.02</v>
      </c>
      <c r="M5346" s="21" t="s">
        <v>14848</v>
      </c>
      <c r="N5346" s="35" t="s">
        <v>14611</v>
      </c>
      <c r="O5346" s="45" t="s">
        <v>83</v>
      </c>
      <c r="P5346" s="35" t="s">
        <v>13496</v>
      </c>
    </row>
    <row r="5347" spans="2:16">
      <c r="B5347" s="35" t="s">
        <v>41</v>
      </c>
      <c r="C5347" s="35" t="s">
        <v>14789</v>
      </c>
      <c r="D5347" s="36">
        <v>90151702</v>
      </c>
      <c r="E5347" s="35" t="s">
        <v>13693</v>
      </c>
      <c r="F5347" t="s">
        <v>14232</v>
      </c>
      <c r="G5347" t="s">
        <v>555</v>
      </c>
      <c r="H5347" s="37">
        <v>4210</v>
      </c>
      <c r="I5347" s="37">
        <f t="shared" si="104"/>
        <v>4125.8</v>
      </c>
      <c r="J5347" s="35" t="s">
        <v>14035</v>
      </c>
      <c r="K5347" s="35" t="s">
        <v>13693</v>
      </c>
      <c r="L5347" s="33">
        <v>0.02</v>
      </c>
      <c r="M5347" s="21" t="s">
        <v>14848</v>
      </c>
      <c r="N5347" s="35" t="s">
        <v>14611</v>
      </c>
      <c r="O5347" s="45" t="s">
        <v>83</v>
      </c>
      <c r="P5347" s="35" t="s">
        <v>13496</v>
      </c>
    </row>
    <row r="5348" spans="2:16">
      <c r="B5348" s="35" t="s">
        <v>41</v>
      </c>
      <c r="C5348" s="35" t="s">
        <v>14789</v>
      </c>
      <c r="D5348" s="36">
        <v>90151702</v>
      </c>
      <c r="E5348" s="35" t="s">
        <v>13694</v>
      </c>
      <c r="F5348" t="s">
        <v>14233</v>
      </c>
      <c r="G5348" t="s">
        <v>555</v>
      </c>
      <c r="H5348" s="37">
        <v>6412</v>
      </c>
      <c r="I5348" s="37">
        <f t="shared" si="104"/>
        <v>6283.76</v>
      </c>
      <c r="J5348" s="35" t="s">
        <v>14035</v>
      </c>
      <c r="K5348" s="35" t="s">
        <v>13694</v>
      </c>
      <c r="L5348" s="33">
        <v>0.02</v>
      </c>
      <c r="M5348" s="21" t="s">
        <v>14848</v>
      </c>
      <c r="N5348" s="35" t="s">
        <v>14611</v>
      </c>
      <c r="O5348" s="45" t="s">
        <v>83</v>
      </c>
      <c r="P5348" s="35" t="s">
        <v>13496</v>
      </c>
    </row>
    <row r="5349" spans="2:16">
      <c r="B5349" s="35" t="s">
        <v>41</v>
      </c>
      <c r="C5349" s="35" t="s">
        <v>14789</v>
      </c>
      <c r="D5349" s="36">
        <v>90151702</v>
      </c>
      <c r="E5349" s="35" t="s">
        <v>13695</v>
      </c>
      <c r="F5349" t="s">
        <v>14234</v>
      </c>
      <c r="G5349" t="s">
        <v>555</v>
      </c>
      <c r="H5349" s="37">
        <v>6670</v>
      </c>
      <c r="I5349" s="37">
        <f t="shared" si="104"/>
        <v>6536.5999999999995</v>
      </c>
      <c r="J5349" s="35" t="s">
        <v>14035</v>
      </c>
      <c r="K5349" s="35" t="s">
        <v>13695</v>
      </c>
      <c r="L5349" s="33">
        <v>0.02</v>
      </c>
      <c r="M5349" s="21" t="s">
        <v>14848</v>
      </c>
      <c r="N5349" s="35" t="s">
        <v>14611</v>
      </c>
      <c r="O5349" s="45" t="s">
        <v>83</v>
      </c>
      <c r="P5349" s="35" t="s">
        <v>13496</v>
      </c>
    </row>
    <row r="5350" spans="2:16">
      <c r="B5350" s="35" t="s">
        <v>41</v>
      </c>
      <c r="C5350" s="35" t="s">
        <v>14789</v>
      </c>
      <c r="D5350" s="36">
        <v>90151702</v>
      </c>
      <c r="E5350" s="35" t="s">
        <v>13696</v>
      </c>
      <c r="F5350" t="s">
        <v>14235</v>
      </c>
      <c r="G5350" t="s">
        <v>555</v>
      </c>
      <c r="H5350" s="37">
        <v>5532</v>
      </c>
      <c r="I5350" s="37">
        <f t="shared" si="104"/>
        <v>5421.36</v>
      </c>
      <c r="J5350" s="35" t="s">
        <v>14035</v>
      </c>
      <c r="K5350" s="35" t="s">
        <v>13696</v>
      </c>
      <c r="L5350" s="33">
        <v>0.02</v>
      </c>
      <c r="M5350" s="21" t="s">
        <v>14848</v>
      </c>
      <c r="N5350" s="35" t="s">
        <v>14611</v>
      </c>
      <c r="O5350" s="45" t="s">
        <v>83</v>
      </c>
      <c r="P5350" s="35" t="s">
        <v>13496</v>
      </c>
    </row>
    <row r="5351" spans="2:16">
      <c r="B5351" s="35" t="s">
        <v>41</v>
      </c>
      <c r="C5351" s="35" t="s">
        <v>14789</v>
      </c>
      <c r="D5351" s="36">
        <v>90151702</v>
      </c>
      <c r="E5351" s="35" t="s">
        <v>13697</v>
      </c>
      <c r="F5351" t="s">
        <v>14236</v>
      </c>
      <c r="G5351" t="s">
        <v>555</v>
      </c>
      <c r="H5351" s="37">
        <v>1992</v>
      </c>
      <c r="I5351" s="37">
        <f t="shared" si="104"/>
        <v>1952.1599999999999</v>
      </c>
      <c r="J5351" s="35" t="s">
        <v>14035</v>
      </c>
      <c r="K5351" s="35" t="s">
        <v>13697</v>
      </c>
      <c r="L5351" s="33">
        <v>0.02</v>
      </c>
      <c r="M5351" s="21" t="s">
        <v>14848</v>
      </c>
      <c r="N5351" s="35" t="s">
        <v>14611</v>
      </c>
      <c r="O5351" s="45" t="s">
        <v>83</v>
      </c>
      <c r="P5351" s="35" t="s">
        <v>13496</v>
      </c>
    </row>
    <row r="5352" spans="2:16">
      <c r="B5352" s="35" t="s">
        <v>41</v>
      </c>
      <c r="C5352" s="35" t="s">
        <v>14789</v>
      </c>
      <c r="D5352" s="36">
        <v>90151702</v>
      </c>
      <c r="E5352" s="35" t="s">
        <v>13698</v>
      </c>
      <c r="F5352" t="s">
        <v>14237</v>
      </c>
      <c r="G5352" t="s">
        <v>555</v>
      </c>
      <c r="H5352" s="37">
        <v>3074</v>
      </c>
      <c r="I5352" s="37">
        <f t="shared" si="104"/>
        <v>3012.52</v>
      </c>
      <c r="J5352" s="35" t="s">
        <v>14035</v>
      </c>
      <c r="K5352" s="35" t="s">
        <v>13698</v>
      </c>
      <c r="L5352" s="33">
        <v>0.02</v>
      </c>
      <c r="M5352" s="21" t="s">
        <v>14848</v>
      </c>
      <c r="N5352" s="35" t="s">
        <v>14611</v>
      </c>
      <c r="O5352" s="45" t="s">
        <v>83</v>
      </c>
      <c r="P5352" s="35" t="s">
        <v>13496</v>
      </c>
    </row>
    <row r="5353" spans="2:16">
      <c r="B5353" s="35" t="s">
        <v>41</v>
      </c>
      <c r="C5353" s="35" t="s">
        <v>14789</v>
      </c>
      <c r="D5353" s="36">
        <v>90151702</v>
      </c>
      <c r="E5353" s="35" t="s">
        <v>13699</v>
      </c>
      <c r="F5353" t="s">
        <v>14238</v>
      </c>
      <c r="G5353" t="s">
        <v>555</v>
      </c>
      <c r="H5353" s="37">
        <v>2364</v>
      </c>
      <c r="I5353" s="37">
        <f t="shared" si="104"/>
        <v>2316.7199999999998</v>
      </c>
      <c r="J5353" s="35" t="s">
        <v>14035</v>
      </c>
      <c r="K5353" s="35" t="s">
        <v>13699</v>
      </c>
      <c r="L5353" s="33">
        <v>0.02</v>
      </c>
      <c r="M5353" s="21" t="s">
        <v>14848</v>
      </c>
      <c r="N5353" s="35" t="s">
        <v>14611</v>
      </c>
      <c r="O5353" s="45" t="s">
        <v>83</v>
      </c>
      <c r="P5353" s="35" t="s">
        <v>13496</v>
      </c>
    </row>
    <row r="5354" spans="2:16">
      <c r="B5354" s="35" t="s">
        <v>41</v>
      </c>
      <c r="C5354" s="35" t="s">
        <v>14789</v>
      </c>
      <c r="D5354" s="36">
        <v>90151702</v>
      </c>
      <c r="E5354" s="35" t="s">
        <v>13700</v>
      </c>
      <c r="F5354" t="s">
        <v>14239</v>
      </c>
      <c r="G5354" t="s">
        <v>555</v>
      </c>
      <c r="H5354" s="37">
        <v>2404</v>
      </c>
      <c r="I5354" s="37">
        <f t="shared" si="104"/>
        <v>2355.92</v>
      </c>
      <c r="J5354" s="35" t="s">
        <v>14035</v>
      </c>
      <c r="K5354" s="35" t="s">
        <v>13700</v>
      </c>
      <c r="L5354" s="33">
        <v>0.02</v>
      </c>
      <c r="M5354" s="21" t="s">
        <v>14848</v>
      </c>
      <c r="N5354" s="35" t="s">
        <v>14611</v>
      </c>
      <c r="O5354" s="45" t="s">
        <v>83</v>
      </c>
      <c r="P5354" s="35" t="s">
        <v>13496</v>
      </c>
    </row>
    <row r="5355" spans="2:16">
      <c r="B5355" s="35" t="s">
        <v>41</v>
      </c>
      <c r="C5355" s="35" t="s">
        <v>14789</v>
      </c>
      <c r="D5355" s="36">
        <v>90151702</v>
      </c>
      <c r="E5355" s="35" t="s">
        <v>13701</v>
      </c>
      <c r="F5355" t="s">
        <v>14240</v>
      </c>
      <c r="G5355" t="s">
        <v>555</v>
      </c>
      <c r="H5355" s="37">
        <v>2290</v>
      </c>
      <c r="I5355" s="37">
        <f t="shared" si="104"/>
        <v>2244.1999999999998</v>
      </c>
      <c r="J5355" s="35" t="s">
        <v>14035</v>
      </c>
      <c r="K5355" s="35" t="s">
        <v>13701</v>
      </c>
      <c r="L5355" s="33">
        <v>0.02</v>
      </c>
      <c r="M5355" s="21" t="s">
        <v>14848</v>
      </c>
      <c r="N5355" s="35" t="s">
        <v>14611</v>
      </c>
      <c r="O5355" s="45" t="s">
        <v>83</v>
      </c>
      <c r="P5355" s="35" t="s">
        <v>13496</v>
      </c>
    </row>
    <row r="5356" spans="2:16">
      <c r="B5356" s="35" t="s">
        <v>41</v>
      </c>
      <c r="C5356" s="35" t="s">
        <v>14789</v>
      </c>
      <c r="D5356" s="36">
        <v>90151702</v>
      </c>
      <c r="E5356" s="35" t="s">
        <v>13702</v>
      </c>
      <c r="F5356" t="s">
        <v>14241</v>
      </c>
      <c r="G5356" t="s">
        <v>555</v>
      </c>
      <c r="H5356" s="37">
        <v>4804</v>
      </c>
      <c r="I5356" s="37">
        <f t="shared" si="104"/>
        <v>4707.92</v>
      </c>
      <c r="J5356" s="35" t="s">
        <v>14035</v>
      </c>
      <c r="K5356" s="35" t="s">
        <v>13702</v>
      </c>
      <c r="L5356" s="33">
        <v>0.02</v>
      </c>
      <c r="M5356" s="21" t="s">
        <v>14848</v>
      </c>
      <c r="N5356" s="35" t="s">
        <v>14611</v>
      </c>
      <c r="O5356" s="45" t="s">
        <v>83</v>
      </c>
      <c r="P5356" s="35" t="s">
        <v>13496</v>
      </c>
    </row>
    <row r="5357" spans="2:16">
      <c r="B5357" s="35" t="s">
        <v>41</v>
      </c>
      <c r="C5357" s="35" t="s">
        <v>14789</v>
      </c>
      <c r="D5357" s="36">
        <v>90151702</v>
      </c>
      <c r="E5357" s="35" t="s">
        <v>13703</v>
      </c>
      <c r="F5357" t="s">
        <v>14242</v>
      </c>
      <c r="G5357" t="s">
        <v>555</v>
      </c>
      <c r="H5357" s="37">
        <v>2874</v>
      </c>
      <c r="I5357" s="37">
        <f t="shared" si="104"/>
        <v>2816.52</v>
      </c>
      <c r="J5357" s="35" t="s">
        <v>14035</v>
      </c>
      <c r="K5357" s="35" t="s">
        <v>13703</v>
      </c>
      <c r="L5357" s="33">
        <v>0.02</v>
      </c>
      <c r="M5357" s="21" t="s">
        <v>14848</v>
      </c>
      <c r="N5357" s="35" t="s">
        <v>14611</v>
      </c>
      <c r="O5357" s="45" t="s">
        <v>83</v>
      </c>
      <c r="P5357" s="35" t="s">
        <v>13496</v>
      </c>
    </row>
    <row r="5358" spans="2:16">
      <c r="B5358" s="35" t="s">
        <v>41</v>
      </c>
      <c r="C5358" s="35" t="s">
        <v>14789</v>
      </c>
      <c r="D5358" s="36">
        <v>90151702</v>
      </c>
      <c r="E5358" s="35" t="s">
        <v>13704</v>
      </c>
      <c r="F5358" t="s">
        <v>14243</v>
      </c>
      <c r="G5358" t="s">
        <v>555</v>
      </c>
      <c r="H5358" s="37">
        <v>4188</v>
      </c>
      <c r="I5358" s="37">
        <f t="shared" si="104"/>
        <v>4104.24</v>
      </c>
      <c r="J5358" s="35" t="s">
        <v>14035</v>
      </c>
      <c r="K5358" s="35" t="s">
        <v>13704</v>
      </c>
      <c r="L5358" s="33">
        <v>0.02</v>
      </c>
      <c r="M5358" s="21" t="s">
        <v>14848</v>
      </c>
      <c r="N5358" s="35" t="s">
        <v>14611</v>
      </c>
      <c r="O5358" s="45" t="s">
        <v>83</v>
      </c>
      <c r="P5358" s="35" t="s">
        <v>13496</v>
      </c>
    </row>
    <row r="5359" spans="2:16">
      <c r="B5359" s="35" t="s">
        <v>41</v>
      </c>
      <c r="C5359" s="35" t="s">
        <v>14789</v>
      </c>
      <c r="D5359" s="36">
        <v>90151702</v>
      </c>
      <c r="E5359" s="35" t="s">
        <v>13705</v>
      </c>
      <c r="F5359" t="s">
        <v>14244</v>
      </c>
      <c r="G5359" t="s">
        <v>555</v>
      </c>
      <c r="H5359" s="37">
        <v>6848</v>
      </c>
      <c r="I5359" s="37">
        <f t="shared" si="104"/>
        <v>6711.04</v>
      </c>
      <c r="J5359" s="35" t="s">
        <v>14035</v>
      </c>
      <c r="K5359" s="35" t="s">
        <v>13705</v>
      </c>
      <c r="L5359" s="33">
        <v>0.02</v>
      </c>
      <c r="M5359" s="21" t="s">
        <v>14848</v>
      </c>
      <c r="N5359" s="35" t="s">
        <v>14611</v>
      </c>
      <c r="O5359" s="45" t="s">
        <v>83</v>
      </c>
      <c r="P5359" s="35" t="s">
        <v>13496</v>
      </c>
    </row>
    <row r="5360" spans="2:16">
      <c r="B5360" s="35" t="s">
        <v>41</v>
      </c>
      <c r="C5360" s="35" t="s">
        <v>14789</v>
      </c>
      <c r="D5360" s="36">
        <v>90151702</v>
      </c>
      <c r="E5360" s="35" t="s">
        <v>13706</v>
      </c>
      <c r="F5360" t="s">
        <v>14245</v>
      </c>
      <c r="G5360" t="s">
        <v>555</v>
      </c>
      <c r="H5360" s="37">
        <v>4592</v>
      </c>
      <c r="I5360" s="37">
        <f t="shared" si="104"/>
        <v>4500.16</v>
      </c>
      <c r="J5360" s="35" t="s">
        <v>14035</v>
      </c>
      <c r="K5360" s="35" t="s">
        <v>13706</v>
      </c>
      <c r="L5360" s="33">
        <v>0.02</v>
      </c>
      <c r="M5360" s="21" t="s">
        <v>14848</v>
      </c>
      <c r="N5360" s="35" t="s">
        <v>14611</v>
      </c>
      <c r="O5360" s="45" t="s">
        <v>83</v>
      </c>
      <c r="P5360" s="35" t="s">
        <v>13496</v>
      </c>
    </row>
    <row r="5361" spans="2:16">
      <c r="B5361" s="35" t="s">
        <v>41</v>
      </c>
      <c r="C5361" s="35" t="s">
        <v>14789</v>
      </c>
      <c r="D5361" s="36">
        <v>90151702</v>
      </c>
      <c r="E5361" s="35" t="s">
        <v>13707</v>
      </c>
      <c r="F5361" t="s">
        <v>14246</v>
      </c>
      <c r="G5361" t="s">
        <v>555</v>
      </c>
      <c r="H5361" s="37">
        <v>3100</v>
      </c>
      <c r="I5361" s="37">
        <f t="shared" si="104"/>
        <v>3038</v>
      </c>
      <c r="J5361" s="35" t="s">
        <v>14035</v>
      </c>
      <c r="K5361" s="35" t="s">
        <v>13707</v>
      </c>
      <c r="L5361" s="33">
        <v>0.02</v>
      </c>
      <c r="M5361" s="21" t="s">
        <v>14848</v>
      </c>
      <c r="N5361" s="35" t="s">
        <v>14611</v>
      </c>
      <c r="O5361" s="45" t="s">
        <v>83</v>
      </c>
      <c r="P5361" s="35" t="s">
        <v>13496</v>
      </c>
    </row>
    <row r="5362" spans="2:16">
      <c r="B5362" s="35" t="s">
        <v>41</v>
      </c>
      <c r="C5362" s="35" t="s">
        <v>14789</v>
      </c>
      <c r="D5362" s="36">
        <v>90151702</v>
      </c>
      <c r="E5362" s="35" t="s">
        <v>13708</v>
      </c>
      <c r="F5362" t="s">
        <v>14247</v>
      </c>
      <c r="G5362" t="s">
        <v>555</v>
      </c>
      <c r="H5362" s="37">
        <v>3700</v>
      </c>
      <c r="I5362" s="37">
        <f t="shared" si="104"/>
        <v>3626</v>
      </c>
      <c r="J5362" s="35" t="s">
        <v>14035</v>
      </c>
      <c r="K5362" s="35" t="s">
        <v>13708</v>
      </c>
      <c r="L5362" s="33">
        <v>0.02</v>
      </c>
      <c r="M5362" s="21" t="s">
        <v>14848</v>
      </c>
      <c r="N5362" s="35" t="s">
        <v>14611</v>
      </c>
      <c r="O5362" s="45" t="s">
        <v>83</v>
      </c>
      <c r="P5362" s="35" t="s">
        <v>13496</v>
      </c>
    </row>
    <row r="5363" spans="2:16">
      <c r="B5363" s="35" t="s">
        <v>41</v>
      </c>
      <c r="C5363" s="35" t="s">
        <v>14789</v>
      </c>
      <c r="D5363" s="36">
        <v>90151702</v>
      </c>
      <c r="E5363" s="35" t="s">
        <v>13709</v>
      </c>
      <c r="F5363" t="s">
        <v>14248</v>
      </c>
      <c r="G5363" t="s">
        <v>555</v>
      </c>
      <c r="H5363" s="37">
        <v>3606</v>
      </c>
      <c r="I5363" s="37">
        <f t="shared" si="104"/>
        <v>3533.88</v>
      </c>
      <c r="J5363" s="35" t="s">
        <v>14035</v>
      </c>
      <c r="K5363" s="35" t="s">
        <v>13709</v>
      </c>
      <c r="L5363" s="33">
        <v>0.02</v>
      </c>
      <c r="M5363" s="21" t="s">
        <v>14848</v>
      </c>
      <c r="N5363" s="35" t="s">
        <v>14611</v>
      </c>
      <c r="O5363" s="45" t="s">
        <v>83</v>
      </c>
      <c r="P5363" s="35" t="s">
        <v>13496</v>
      </c>
    </row>
    <row r="5364" spans="2:16">
      <c r="B5364" s="35" t="s">
        <v>41</v>
      </c>
      <c r="C5364" s="35" t="s">
        <v>14789</v>
      </c>
      <c r="D5364" s="36">
        <v>90151702</v>
      </c>
      <c r="E5364" s="35" t="s">
        <v>13710</v>
      </c>
      <c r="F5364" t="s">
        <v>14249</v>
      </c>
      <c r="G5364" t="s">
        <v>555</v>
      </c>
      <c r="H5364" s="37">
        <v>3050</v>
      </c>
      <c r="I5364" s="37">
        <f t="shared" si="104"/>
        <v>2989</v>
      </c>
      <c r="J5364" s="35" t="s">
        <v>14035</v>
      </c>
      <c r="K5364" s="35" t="s">
        <v>13710</v>
      </c>
      <c r="L5364" s="33">
        <v>0.02</v>
      </c>
      <c r="M5364" s="21" t="s">
        <v>14848</v>
      </c>
      <c r="N5364" s="35" t="s">
        <v>14611</v>
      </c>
      <c r="O5364" s="45" t="s">
        <v>83</v>
      </c>
      <c r="P5364" s="35" t="s">
        <v>13496</v>
      </c>
    </row>
    <row r="5365" spans="2:16">
      <c r="B5365" s="35" t="s">
        <v>41</v>
      </c>
      <c r="C5365" s="35" t="s">
        <v>14789</v>
      </c>
      <c r="D5365" s="36">
        <v>90151702</v>
      </c>
      <c r="E5365" s="35" t="s">
        <v>13711</v>
      </c>
      <c r="F5365" t="s">
        <v>14250</v>
      </c>
      <c r="G5365" t="s">
        <v>555</v>
      </c>
      <c r="H5365" s="37">
        <v>2276</v>
      </c>
      <c r="I5365" s="37">
        <f t="shared" si="104"/>
        <v>2230.48</v>
      </c>
      <c r="J5365" s="35" t="s">
        <v>14035</v>
      </c>
      <c r="K5365" s="35" t="s">
        <v>13711</v>
      </c>
      <c r="L5365" s="33">
        <v>0.02</v>
      </c>
      <c r="M5365" s="21" t="s">
        <v>14848</v>
      </c>
      <c r="N5365" s="35" t="s">
        <v>14611</v>
      </c>
      <c r="O5365" s="45" t="s">
        <v>83</v>
      </c>
      <c r="P5365" s="35" t="s">
        <v>13496</v>
      </c>
    </row>
    <row r="5366" spans="2:16">
      <c r="B5366" s="35" t="s">
        <v>41</v>
      </c>
      <c r="C5366" s="35" t="s">
        <v>14789</v>
      </c>
      <c r="D5366" s="36">
        <v>90151702</v>
      </c>
      <c r="E5366" s="35" t="s">
        <v>13712</v>
      </c>
      <c r="F5366" t="s">
        <v>14251</v>
      </c>
      <c r="G5366" t="s">
        <v>555</v>
      </c>
      <c r="H5366" s="37">
        <v>1680</v>
      </c>
      <c r="I5366" s="37">
        <f t="shared" si="104"/>
        <v>1646.3999999999999</v>
      </c>
      <c r="J5366" s="35" t="s">
        <v>14035</v>
      </c>
      <c r="K5366" s="35" t="s">
        <v>13712</v>
      </c>
      <c r="L5366" s="33">
        <v>0.02</v>
      </c>
      <c r="M5366" s="21" t="s">
        <v>14848</v>
      </c>
      <c r="N5366" s="35" t="s">
        <v>14611</v>
      </c>
      <c r="O5366" s="45" t="s">
        <v>83</v>
      </c>
      <c r="P5366" s="35" t="s">
        <v>13496</v>
      </c>
    </row>
    <row r="5367" spans="2:16">
      <c r="B5367" s="35" t="s">
        <v>41</v>
      </c>
      <c r="C5367" s="35" t="s">
        <v>14789</v>
      </c>
      <c r="D5367" s="36">
        <v>90151702</v>
      </c>
      <c r="E5367" s="35" t="s">
        <v>13713</v>
      </c>
      <c r="F5367" t="s">
        <v>14252</v>
      </c>
      <c r="G5367" t="s">
        <v>555</v>
      </c>
      <c r="H5367" s="37">
        <v>2306</v>
      </c>
      <c r="I5367" s="37">
        <f t="shared" si="104"/>
        <v>2259.88</v>
      </c>
      <c r="J5367" s="35" t="s">
        <v>14035</v>
      </c>
      <c r="K5367" s="35" t="s">
        <v>13713</v>
      </c>
      <c r="L5367" s="33">
        <v>0.02</v>
      </c>
      <c r="M5367" s="21" t="s">
        <v>14848</v>
      </c>
      <c r="N5367" s="35" t="s">
        <v>14611</v>
      </c>
      <c r="O5367" s="45" t="s">
        <v>83</v>
      </c>
      <c r="P5367" s="35" t="s">
        <v>13496</v>
      </c>
    </row>
    <row r="5368" spans="2:16">
      <c r="B5368" s="35" t="s">
        <v>41</v>
      </c>
      <c r="C5368" s="35" t="s">
        <v>14789</v>
      </c>
      <c r="D5368" s="36">
        <v>90151702</v>
      </c>
      <c r="E5368" s="35" t="s">
        <v>13714</v>
      </c>
      <c r="F5368" t="s">
        <v>14253</v>
      </c>
      <c r="G5368" t="s">
        <v>555</v>
      </c>
      <c r="H5368" s="37">
        <v>3998</v>
      </c>
      <c r="I5368" s="37">
        <f t="shared" si="104"/>
        <v>3918.04</v>
      </c>
      <c r="J5368" s="35" t="s">
        <v>14035</v>
      </c>
      <c r="K5368" s="35" t="s">
        <v>13714</v>
      </c>
      <c r="L5368" s="33">
        <v>0.02</v>
      </c>
      <c r="M5368" s="21" t="s">
        <v>14848</v>
      </c>
      <c r="N5368" s="35" t="s">
        <v>14611</v>
      </c>
      <c r="O5368" s="45" t="s">
        <v>83</v>
      </c>
      <c r="P5368" s="35" t="s">
        <v>13496</v>
      </c>
    </row>
    <row r="5369" spans="2:16">
      <c r="B5369" s="35" t="s">
        <v>41</v>
      </c>
      <c r="C5369" s="35" t="s">
        <v>14789</v>
      </c>
      <c r="D5369" s="36">
        <v>90151702</v>
      </c>
      <c r="E5369" s="35" t="s">
        <v>13715</v>
      </c>
      <c r="F5369" t="s">
        <v>14254</v>
      </c>
      <c r="G5369" t="s">
        <v>555</v>
      </c>
      <c r="H5369" s="37">
        <v>4998</v>
      </c>
      <c r="I5369" s="37">
        <f t="shared" si="104"/>
        <v>4898.04</v>
      </c>
      <c r="J5369" s="35" t="s">
        <v>14035</v>
      </c>
      <c r="K5369" s="35" t="s">
        <v>13715</v>
      </c>
      <c r="L5369" s="33">
        <v>0.02</v>
      </c>
      <c r="M5369" s="21" t="s">
        <v>14848</v>
      </c>
      <c r="N5369" s="35" t="s">
        <v>14611</v>
      </c>
      <c r="O5369" s="45" t="s">
        <v>83</v>
      </c>
      <c r="P5369" s="35" t="s">
        <v>13496</v>
      </c>
    </row>
    <row r="5370" spans="2:16">
      <c r="B5370" s="35" t="s">
        <v>41</v>
      </c>
      <c r="C5370" s="35" t="s">
        <v>14789</v>
      </c>
      <c r="D5370" s="36">
        <v>90151702</v>
      </c>
      <c r="E5370" s="35" t="s">
        <v>13716</v>
      </c>
      <c r="F5370" t="s">
        <v>14255</v>
      </c>
      <c r="G5370" t="s">
        <v>555</v>
      </c>
      <c r="H5370" s="37">
        <v>2524</v>
      </c>
      <c r="I5370" s="37">
        <f t="shared" si="104"/>
        <v>2473.52</v>
      </c>
      <c r="J5370" s="35" t="s">
        <v>14035</v>
      </c>
      <c r="K5370" s="35" t="s">
        <v>13716</v>
      </c>
      <c r="L5370" s="33">
        <v>0.02</v>
      </c>
      <c r="M5370" s="21" t="s">
        <v>14848</v>
      </c>
      <c r="N5370" s="35" t="s">
        <v>14611</v>
      </c>
      <c r="O5370" s="45" t="s">
        <v>83</v>
      </c>
      <c r="P5370" s="35" t="s">
        <v>13496</v>
      </c>
    </row>
    <row r="5371" spans="2:16">
      <c r="B5371" s="35" t="s">
        <v>41</v>
      </c>
      <c r="C5371" s="35" t="s">
        <v>14789</v>
      </c>
      <c r="D5371" s="36">
        <v>90151702</v>
      </c>
      <c r="E5371" s="35" t="s">
        <v>13717</v>
      </c>
      <c r="F5371" t="s">
        <v>14256</v>
      </c>
      <c r="G5371" t="s">
        <v>555</v>
      </c>
      <c r="H5371" s="37">
        <v>4220</v>
      </c>
      <c r="I5371" s="37">
        <f t="shared" si="104"/>
        <v>4135.6000000000004</v>
      </c>
      <c r="J5371" s="35" t="s">
        <v>14035</v>
      </c>
      <c r="K5371" s="35" t="s">
        <v>13717</v>
      </c>
      <c r="L5371" s="33">
        <v>0.02</v>
      </c>
      <c r="M5371" s="21" t="s">
        <v>14848</v>
      </c>
      <c r="N5371" s="35" t="s">
        <v>14611</v>
      </c>
      <c r="O5371" s="45" t="s">
        <v>83</v>
      </c>
      <c r="P5371" s="35" t="s">
        <v>13496</v>
      </c>
    </row>
    <row r="5372" spans="2:16">
      <c r="B5372" s="35" t="s">
        <v>41</v>
      </c>
      <c r="C5372" s="35" t="s">
        <v>14789</v>
      </c>
      <c r="D5372" s="36">
        <v>90151702</v>
      </c>
      <c r="E5372" s="35" t="s">
        <v>13718</v>
      </c>
      <c r="F5372" t="s">
        <v>14257</v>
      </c>
      <c r="G5372" t="s">
        <v>555</v>
      </c>
      <c r="H5372" s="37">
        <v>3476</v>
      </c>
      <c r="I5372" s="37">
        <f t="shared" si="104"/>
        <v>3406.48</v>
      </c>
      <c r="J5372" s="35" t="s">
        <v>14035</v>
      </c>
      <c r="K5372" s="35" t="s">
        <v>13718</v>
      </c>
      <c r="L5372" s="33">
        <v>0.02</v>
      </c>
      <c r="M5372" s="21" t="s">
        <v>14848</v>
      </c>
      <c r="N5372" s="35" t="s">
        <v>14611</v>
      </c>
      <c r="O5372" s="45" t="s">
        <v>83</v>
      </c>
      <c r="P5372" s="35" t="s">
        <v>13496</v>
      </c>
    </row>
    <row r="5373" spans="2:16">
      <c r="B5373" s="35" t="s">
        <v>41</v>
      </c>
      <c r="C5373" s="35" t="s">
        <v>14789</v>
      </c>
      <c r="D5373" s="36">
        <v>90151702</v>
      </c>
      <c r="E5373" s="35" t="s">
        <v>13719</v>
      </c>
      <c r="F5373" t="s">
        <v>14258</v>
      </c>
      <c r="G5373" t="s">
        <v>555</v>
      </c>
      <c r="H5373" s="37">
        <v>5552</v>
      </c>
      <c r="I5373" s="37">
        <f t="shared" si="104"/>
        <v>5440.96</v>
      </c>
      <c r="J5373" s="35" t="s">
        <v>14035</v>
      </c>
      <c r="K5373" s="35" t="s">
        <v>13719</v>
      </c>
      <c r="L5373" s="33">
        <v>0.02</v>
      </c>
      <c r="M5373" s="21" t="s">
        <v>14848</v>
      </c>
      <c r="N5373" s="35" t="s">
        <v>14611</v>
      </c>
      <c r="O5373" s="45" t="s">
        <v>83</v>
      </c>
      <c r="P5373" s="35" t="s">
        <v>13496</v>
      </c>
    </row>
    <row r="5374" spans="2:16">
      <c r="B5374" s="35" t="s">
        <v>41</v>
      </c>
      <c r="C5374" s="35" t="s">
        <v>14789</v>
      </c>
      <c r="D5374" s="36">
        <v>90151702</v>
      </c>
      <c r="E5374" s="35" t="s">
        <v>13720</v>
      </c>
      <c r="F5374" t="s">
        <v>14259</v>
      </c>
      <c r="G5374" t="s">
        <v>555</v>
      </c>
      <c r="H5374" s="37">
        <v>5246</v>
      </c>
      <c r="I5374" s="37">
        <f t="shared" si="104"/>
        <v>5141.08</v>
      </c>
      <c r="J5374" s="35" t="s">
        <v>14035</v>
      </c>
      <c r="K5374" s="35" t="s">
        <v>13720</v>
      </c>
      <c r="L5374" s="33">
        <v>0.02</v>
      </c>
      <c r="M5374" s="21" t="s">
        <v>14848</v>
      </c>
      <c r="N5374" s="35" t="s">
        <v>14611</v>
      </c>
      <c r="O5374" s="45" t="s">
        <v>83</v>
      </c>
      <c r="P5374" s="35" t="s">
        <v>13496</v>
      </c>
    </row>
    <row r="5375" spans="2:16">
      <c r="B5375" s="35" t="s">
        <v>41</v>
      </c>
      <c r="C5375" s="35" t="s">
        <v>14789</v>
      </c>
      <c r="D5375" s="36">
        <v>90151702</v>
      </c>
      <c r="E5375" s="35" t="s">
        <v>13721</v>
      </c>
      <c r="F5375" t="s">
        <v>14260</v>
      </c>
      <c r="G5375" t="s">
        <v>555</v>
      </c>
      <c r="H5375" s="37">
        <v>3852</v>
      </c>
      <c r="I5375" s="37">
        <f t="shared" si="104"/>
        <v>3774.96</v>
      </c>
      <c r="J5375" s="35" t="s">
        <v>14035</v>
      </c>
      <c r="K5375" s="35" t="s">
        <v>13721</v>
      </c>
      <c r="L5375" s="33">
        <v>0.02</v>
      </c>
      <c r="M5375" s="21" t="s">
        <v>14848</v>
      </c>
      <c r="N5375" s="35" t="s">
        <v>14611</v>
      </c>
      <c r="O5375" s="45" t="s">
        <v>83</v>
      </c>
      <c r="P5375" s="35" t="s">
        <v>13496</v>
      </c>
    </row>
    <row r="5376" spans="2:16">
      <c r="B5376" s="35" t="s">
        <v>41</v>
      </c>
      <c r="C5376" s="35" t="s">
        <v>14789</v>
      </c>
      <c r="D5376" s="36">
        <v>90151702</v>
      </c>
      <c r="E5376" s="35" t="s">
        <v>13722</v>
      </c>
      <c r="F5376" t="s">
        <v>14261</v>
      </c>
      <c r="G5376" t="s">
        <v>555</v>
      </c>
      <c r="H5376" s="37">
        <v>8616</v>
      </c>
      <c r="I5376" s="37">
        <f t="shared" si="104"/>
        <v>8443.68</v>
      </c>
      <c r="J5376" s="35" t="s">
        <v>14035</v>
      </c>
      <c r="K5376" s="35" t="s">
        <v>13722</v>
      </c>
      <c r="L5376" s="33">
        <v>0.02</v>
      </c>
      <c r="M5376" s="21" t="s">
        <v>14848</v>
      </c>
      <c r="N5376" s="35" t="s">
        <v>14611</v>
      </c>
      <c r="O5376" s="45" t="s">
        <v>83</v>
      </c>
      <c r="P5376" s="35" t="s">
        <v>13496</v>
      </c>
    </row>
    <row r="5377" spans="2:16">
      <c r="B5377" s="35" t="s">
        <v>41</v>
      </c>
      <c r="C5377" s="35" t="s">
        <v>14789</v>
      </c>
      <c r="D5377" s="36">
        <v>90151702</v>
      </c>
      <c r="E5377" s="35" t="s">
        <v>13723</v>
      </c>
      <c r="F5377" t="s">
        <v>14262</v>
      </c>
      <c r="G5377" t="s">
        <v>555</v>
      </c>
      <c r="H5377" s="37">
        <v>9290</v>
      </c>
      <c r="I5377" s="37">
        <f t="shared" si="104"/>
        <v>9104.2000000000007</v>
      </c>
      <c r="J5377" s="35" t="s">
        <v>14035</v>
      </c>
      <c r="K5377" s="35" t="s">
        <v>13723</v>
      </c>
      <c r="L5377" s="33">
        <v>0.02</v>
      </c>
      <c r="M5377" s="21" t="s">
        <v>14848</v>
      </c>
      <c r="N5377" s="35" t="s">
        <v>14611</v>
      </c>
      <c r="O5377" s="45" t="s">
        <v>83</v>
      </c>
      <c r="P5377" s="35" t="s">
        <v>13496</v>
      </c>
    </row>
    <row r="5378" spans="2:16">
      <c r="B5378" s="35" t="s">
        <v>41</v>
      </c>
      <c r="C5378" s="35" t="s">
        <v>14789</v>
      </c>
      <c r="D5378" s="36">
        <v>90151702</v>
      </c>
      <c r="E5378" s="35" t="s">
        <v>13724</v>
      </c>
      <c r="F5378" t="s">
        <v>14263</v>
      </c>
      <c r="G5378" t="s">
        <v>555</v>
      </c>
      <c r="H5378" s="37">
        <v>4120</v>
      </c>
      <c r="I5378" s="37">
        <f t="shared" si="104"/>
        <v>4037.6</v>
      </c>
      <c r="J5378" s="35" t="s">
        <v>14035</v>
      </c>
      <c r="K5378" s="35" t="s">
        <v>13724</v>
      </c>
      <c r="L5378" s="33">
        <v>0.02</v>
      </c>
      <c r="M5378" s="21" t="s">
        <v>14848</v>
      </c>
      <c r="N5378" s="35" t="s">
        <v>14611</v>
      </c>
      <c r="O5378" s="45" t="s">
        <v>83</v>
      </c>
      <c r="P5378" s="35" t="s">
        <v>13496</v>
      </c>
    </row>
    <row r="5379" spans="2:16">
      <c r="B5379" s="35" t="s">
        <v>41</v>
      </c>
      <c r="C5379" s="35" t="s">
        <v>14789</v>
      </c>
      <c r="D5379" s="36">
        <v>90151702</v>
      </c>
      <c r="E5379" s="35" t="s">
        <v>13725</v>
      </c>
      <c r="F5379" t="s">
        <v>14264</v>
      </c>
      <c r="G5379" t="s">
        <v>555</v>
      </c>
      <c r="H5379" s="37">
        <v>3648</v>
      </c>
      <c r="I5379" s="37">
        <f t="shared" si="104"/>
        <v>3575.04</v>
      </c>
      <c r="J5379" s="35" t="s">
        <v>14035</v>
      </c>
      <c r="K5379" s="35" t="s">
        <v>13725</v>
      </c>
      <c r="L5379" s="33">
        <v>0.02</v>
      </c>
      <c r="M5379" s="21" t="s">
        <v>14848</v>
      </c>
      <c r="N5379" s="35" t="s">
        <v>14611</v>
      </c>
      <c r="O5379" s="45" t="s">
        <v>83</v>
      </c>
      <c r="P5379" s="35" t="s">
        <v>13496</v>
      </c>
    </row>
    <row r="5380" spans="2:16">
      <c r="B5380" s="35" t="s">
        <v>41</v>
      </c>
      <c r="C5380" s="35" t="s">
        <v>14789</v>
      </c>
      <c r="D5380" s="36">
        <v>90151702</v>
      </c>
      <c r="E5380" s="35" t="s">
        <v>13726</v>
      </c>
      <c r="F5380" t="s">
        <v>14265</v>
      </c>
      <c r="G5380" t="s">
        <v>555</v>
      </c>
      <c r="H5380" s="37">
        <v>3634</v>
      </c>
      <c r="I5380" s="37">
        <f t="shared" si="104"/>
        <v>3561.3199999999997</v>
      </c>
      <c r="J5380" s="35" t="s">
        <v>14035</v>
      </c>
      <c r="K5380" s="35" t="s">
        <v>13726</v>
      </c>
      <c r="L5380" s="33">
        <v>0.02</v>
      </c>
      <c r="M5380" s="21" t="s">
        <v>14848</v>
      </c>
      <c r="N5380" s="35" t="s">
        <v>14611</v>
      </c>
      <c r="O5380" s="45" t="s">
        <v>83</v>
      </c>
      <c r="P5380" s="35" t="s">
        <v>13496</v>
      </c>
    </row>
    <row r="5381" spans="2:16">
      <c r="B5381" s="35" t="s">
        <v>41</v>
      </c>
      <c r="C5381" s="35" t="s">
        <v>14789</v>
      </c>
      <c r="D5381" s="36">
        <v>90151702</v>
      </c>
      <c r="E5381" s="35" t="s">
        <v>13727</v>
      </c>
      <c r="F5381" t="s">
        <v>14266</v>
      </c>
      <c r="G5381" t="s">
        <v>555</v>
      </c>
      <c r="H5381" s="37">
        <v>5378</v>
      </c>
      <c r="I5381" s="37">
        <f t="shared" si="104"/>
        <v>5270.44</v>
      </c>
      <c r="J5381" s="35" t="s">
        <v>14035</v>
      </c>
      <c r="K5381" s="35" t="s">
        <v>13727</v>
      </c>
      <c r="L5381" s="33">
        <v>0.02</v>
      </c>
      <c r="M5381" s="21" t="s">
        <v>14848</v>
      </c>
      <c r="N5381" s="35" t="s">
        <v>14611</v>
      </c>
      <c r="O5381" s="45" t="s">
        <v>83</v>
      </c>
      <c r="P5381" s="35" t="s">
        <v>13496</v>
      </c>
    </row>
    <row r="5382" spans="2:16">
      <c r="B5382" s="35" t="s">
        <v>41</v>
      </c>
      <c r="C5382" s="35" t="s">
        <v>14789</v>
      </c>
      <c r="D5382" s="36">
        <v>90151702</v>
      </c>
      <c r="E5382" s="35" t="s">
        <v>13728</v>
      </c>
      <c r="F5382" t="s">
        <v>14267</v>
      </c>
      <c r="G5382" t="s">
        <v>555</v>
      </c>
      <c r="H5382" s="37">
        <v>3442</v>
      </c>
      <c r="I5382" s="37">
        <f t="shared" si="104"/>
        <v>3373.16</v>
      </c>
      <c r="J5382" s="35" t="s">
        <v>14035</v>
      </c>
      <c r="K5382" s="35" t="s">
        <v>13728</v>
      </c>
      <c r="L5382" s="33">
        <v>0.02</v>
      </c>
      <c r="M5382" s="21" t="s">
        <v>14848</v>
      </c>
      <c r="N5382" s="35" t="s">
        <v>14611</v>
      </c>
      <c r="O5382" s="45" t="s">
        <v>83</v>
      </c>
      <c r="P5382" s="35" t="s">
        <v>13496</v>
      </c>
    </row>
    <row r="5383" spans="2:16">
      <c r="B5383" s="35" t="s">
        <v>41</v>
      </c>
      <c r="C5383" s="35" t="s">
        <v>14789</v>
      </c>
      <c r="D5383" s="36">
        <v>90151702</v>
      </c>
      <c r="E5383" s="35" t="s">
        <v>13729</v>
      </c>
      <c r="F5383" t="s">
        <v>14268</v>
      </c>
      <c r="G5383" t="s">
        <v>555</v>
      </c>
      <c r="H5383" s="37">
        <v>3986</v>
      </c>
      <c r="I5383" s="37">
        <f t="shared" si="104"/>
        <v>3906.2799999999997</v>
      </c>
      <c r="J5383" s="35" t="s">
        <v>14035</v>
      </c>
      <c r="K5383" s="35" t="s">
        <v>13729</v>
      </c>
      <c r="L5383" s="33">
        <v>0.02</v>
      </c>
      <c r="M5383" s="21" t="s">
        <v>14848</v>
      </c>
      <c r="N5383" s="35" t="s">
        <v>14611</v>
      </c>
      <c r="O5383" s="45" t="s">
        <v>83</v>
      </c>
      <c r="P5383" s="35" t="s">
        <v>13496</v>
      </c>
    </row>
    <row r="5384" spans="2:16">
      <c r="B5384" s="35" t="s">
        <v>41</v>
      </c>
      <c r="C5384" s="35" t="s">
        <v>14789</v>
      </c>
      <c r="D5384" s="36">
        <v>90151702</v>
      </c>
      <c r="E5384" s="35" t="s">
        <v>13730</v>
      </c>
      <c r="F5384" t="s">
        <v>14269</v>
      </c>
      <c r="G5384" t="s">
        <v>555</v>
      </c>
      <c r="H5384" s="37">
        <v>3814</v>
      </c>
      <c r="I5384" s="37">
        <f t="shared" si="104"/>
        <v>3737.72</v>
      </c>
      <c r="J5384" s="35" t="s">
        <v>14035</v>
      </c>
      <c r="K5384" s="35" t="s">
        <v>13730</v>
      </c>
      <c r="L5384" s="33">
        <v>0.02</v>
      </c>
      <c r="M5384" s="21" t="s">
        <v>14848</v>
      </c>
      <c r="N5384" s="35" t="s">
        <v>14611</v>
      </c>
      <c r="O5384" s="45" t="s">
        <v>83</v>
      </c>
      <c r="P5384" s="35" t="s">
        <v>13496</v>
      </c>
    </row>
    <row r="5385" spans="2:16">
      <c r="B5385" s="35" t="s">
        <v>41</v>
      </c>
      <c r="C5385" s="35" t="s">
        <v>14789</v>
      </c>
      <c r="D5385" s="36">
        <v>90151702</v>
      </c>
      <c r="E5385" s="35" t="s">
        <v>13731</v>
      </c>
      <c r="F5385" t="s">
        <v>14270</v>
      </c>
      <c r="G5385" t="s">
        <v>555</v>
      </c>
      <c r="H5385" s="37">
        <v>5082</v>
      </c>
      <c r="I5385" s="37">
        <f t="shared" si="104"/>
        <v>4980.3599999999997</v>
      </c>
      <c r="J5385" s="35" t="s">
        <v>14035</v>
      </c>
      <c r="K5385" s="35" t="s">
        <v>13731</v>
      </c>
      <c r="L5385" s="33">
        <v>0.02</v>
      </c>
      <c r="M5385" s="21" t="s">
        <v>14848</v>
      </c>
      <c r="N5385" s="35" t="s">
        <v>14611</v>
      </c>
      <c r="O5385" s="45" t="s">
        <v>83</v>
      </c>
      <c r="P5385" s="35" t="s">
        <v>13496</v>
      </c>
    </row>
    <row r="5386" spans="2:16">
      <c r="B5386" s="35" t="s">
        <v>41</v>
      </c>
      <c r="C5386" s="35" t="s">
        <v>14789</v>
      </c>
      <c r="D5386" s="36">
        <v>90151702</v>
      </c>
      <c r="E5386" s="35" t="s">
        <v>13732</v>
      </c>
      <c r="F5386" t="s">
        <v>14271</v>
      </c>
      <c r="G5386" t="s">
        <v>555</v>
      </c>
      <c r="H5386" s="37">
        <v>3540</v>
      </c>
      <c r="I5386" s="37">
        <f t="shared" si="104"/>
        <v>3469.2</v>
      </c>
      <c r="J5386" s="35" t="s">
        <v>14035</v>
      </c>
      <c r="K5386" s="35" t="s">
        <v>13732</v>
      </c>
      <c r="L5386" s="33">
        <v>0.02</v>
      </c>
      <c r="M5386" s="21" t="s">
        <v>14848</v>
      </c>
      <c r="N5386" s="35" t="s">
        <v>14611</v>
      </c>
      <c r="O5386" s="45" t="s">
        <v>83</v>
      </c>
      <c r="P5386" s="35" t="s">
        <v>13496</v>
      </c>
    </row>
    <row r="5387" spans="2:16">
      <c r="B5387" s="35" t="s">
        <v>41</v>
      </c>
      <c r="C5387" s="35" t="s">
        <v>14789</v>
      </c>
      <c r="D5387" s="36">
        <v>90151702</v>
      </c>
      <c r="E5387" s="35" t="s">
        <v>13733</v>
      </c>
      <c r="F5387" t="s">
        <v>14272</v>
      </c>
      <c r="G5387" t="s">
        <v>555</v>
      </c>
      <c r="H5387" s="37">
        <v>5422</v>
      </c>
      <c r="I5387" s="37">
        <f t="shared" si="104"/>
        <v>5313.5599999999995</v>
      </c>
      <c r="J5387" s="35" t="s">
        <v>14035</v>
      </c>
      <c r="K5387" s="35" t="s">
        <v>13733</v>
      </c>
      <c r="L5387" s="33">
        <v>0.02</v>
      </c>
      <c r="M5387" s="21" t="s">
        <v>14848</v>
      </c>
      <c r="N5387" s="35" t="s">
        <v>14611</v>
      </c>
      <c r="O5387" s="45" t="s">
        <v>83</v>
      </c>
      <c r="P5387" s="35" t="s">
        <v>13496</v>
      </c>
    </row>
    <row r="5388" spans="2:16">
      <c r="B5388" s="35" t="s">
        <v>41</v>
      </c>
      <c r="C5388" s="35" t="s">
        <v>14789</v>
      </c>
      <c r="D5388" s="36">
        <v>90151702</v>
      </c>
      <c r="E5388" s="35" t="s">
        <v>13734</v>
      </c>
      <c r="F5388" t="s">
        <v>14273</v>
      </c>
      <c r="G5388" t="s">
        <v>555</v>
      </c>
      <c r="H5388" s="37">
        <v>2746</v>
      </c>
      <c r="I5388" s="37">
        <f t="shared" si="104"/>
        <v>2691.08</v>
      </c>
      <c r="J5388" s="35" t="s">
        <v>14035</v>
      </c>
      <c r="K5388" s="35" t="s">
        <v>13734</v>
      </c>
      <c r="L5388" s="33">
        <v>0.02</v>
      </c>
      <c r="M5388" s="21" t="s">
        <v>14848</v>
      </c>
      <c r="N5388" s="35" t="s">
        <v>14611</v>
      </c>
      <c r="O5388" s="45" t="s">
        <v>83</v>
      </c>
      <c r="P5388" s="35" t="s">
        <v>13496</v>
      </c>
    </row>
    <row r="5389" spans="2:16">
      <c r="B5389" s="35" t="s">
        <v>41</v>
      </c>
      <c r="C5389" s="35" t="s">
        <v>14789</v>
      </c>
      <c r="D5389" s="36">
        <v>90151702</v>
      </c>
      <c r="E5389" s="35" t="s">
        <v>13735</v>
      </c>
      <c r="F5389" t="s">
        <v>14274</v>
      </c>
      <c r="G5389" t="s">
        <v>555</v>
      </c>
      <c r="H5389" s="37">
        <v>3996</v>
      </c>
      <c r="I5389" s="37">
        <f t="shared" si="104"/>
        <v>3916.08</v>
      </c>
      <c r="J5389" s="35" t="s">
        <v>14035</v>
      </c>
      <c r="K5389" s="35" t="s">
        <v>13735</v>
      </c>
      <c r="L5389" s="33">
        <v>0.02</v>
      </c>
      <c r="M5389" s="21" t="s">
        <v>14848</v>
      </c>
      <c r="N5389" s="35" t="s">
        <v>14611</v>
      </c>
      <c r="O5389" s="45" t="s">
        <v>83</v>
      </c>
      <c r="P5389" s="35" t="s">
        <v>13496</v>
      </c>
    </row>
    <row r="5390" spans="2:16">
      <c r="B5390" s="35" t="s">
        <v>41</v>
      </c>
      <c r="C5390" s="35" t="s">
        <v>14789</v>
      </c>
      <c r="D5390" s="36">
        <v>90151702</v>
      </c>
      <c r="E5390" s="35" t="s">
        <v>13736</v>
      </c>
      <c r="F5390" t="s">
        <v>14275</v>
      </c>
      <c r="G5390" t="s">
        <v>555</v>
      </c>
      <c r="H5390" s="37">
        <v>2466</v>
      </c>
      <c r="I5390" s="37">
        <f t="shared" si="104"/>
        <v>2416.6799999999998</v>
      </c>
      <c r="J5390" s="35" t="s">
        <v>14035</v>
      </c>
      <c r="K5390" s="35" t="s">
        <v>13736</v>
      </c>
      <c r="L5390" s="33">
        <v>0.02</v>
      </c>
      <c r="M5390" s="21" t="s">
        <v>14848</v>
      </c>
      <c r="N5390" s="35" t="s">
        <v>14611</v>
      </c>
      <c r="O5390" s="45" t="s">
        <v>83</v>
      </c>
      <c r="P5390" s="35" t="s">
        <v>13496</v>
      </c>
    </row>
    <row r="5391" spans="2:16">
      <c r="B5391" s="35" t="s">
        <v>41</v>
      </c>
      <c r="C5391" s="35" t="s">
        <v>14789</v>
      </c>
      <c r="D5391" s="36">
        <v>90151702</v>
      </c>
      <c r="E5391" s="35" t="s">
        <v>13737</v>
      </c>
      <c r="F5391" t="s">
        <v>14276</v>
      </c>
      <c r="G5391" t="s">
        <v>555</v>
      </c>
      <c r="H5391" s="37">
        <v>2822</v>
      </c>
      <c r="I5391" s="37">
        <f t="shared" si="104"/>
        <v>2765.56</v>
      </c>
      <c r="J5391" s="35" t="s">
        <v>14035</v>
      </c>
      <c r="K5391" s="35" t="s">
        <v>13737</v>
      </c>
      <c r="L5391" s="33">
        <v>0.02</v>
      </c>
      <c r="M5391" s="21" t="s">
        <v>14848</v>
      </c>
      <c r="N5391" s="35" t="s">
        <v>14611</v>
      </c>
      <c r="O5391" s="45" t="s">
        <v>83</v>
      </c>
      <c r="P5391" s="35" t="s">
        <v>13496</v>
      </c>
    </row>
    <row r="5392" spans="2:16">
      <c r="B5392" s="35" t="s">
        <v>41</v>
      </c>
      <c r="C5392" s="35" t="s">
        <v>14789</v>
      </c>
      <c r="D5392" s="36">
        <v>90151702</v>
      </c>
      <c r="E5392" s="35" t="s">
        <v>13738</v>
      </c>
      <c r="F5392" t="s">
        <v>14277</v>
      </c>
      <c r="G5392" t="s">
        <v>555</v>
      </c>
      <c r="H5392" s="37">
        <v>2652</v>
      </c>
      <c r="I5392" s="37">
        <f t="shared" si="104"/>
        <v>2598.96</v>
      </c>
      <c r="J5392" s="35" t="s">
        <v>14035</v>
      </c>
      <c r="K5392" s="35" t="s">
        <v>13738</v>
      </c>
      <c r="L5392" s="33">
        <v>0.02</v>
      </c>
      <c r="M5392" s="21" t="s">
        <v>14848</v>
      </c>
      <c r="N5392" s="35" t="s">
        <v>14611</v>
      </c>
      <c r="O5392" s="45" t="s">
        <v>83</v>
      </c>
      <c r="P5392" s="35" t="s">
        <v>13496</v>
      </c>
    </row>
    <row r="5393" spans="2:16">
      <c r="B5393" s="35" t="s">
        <v>41</v>
      </c>
      <c r="C5393" s="35" t="s">
        <v>14789</v>
      </c>
      <c r="D5393" s="36">
        <v>90151702</v>
      </c>
      <c r="E5393" s="35" t="s">
        <v>13739</v>
      </c>
      <c r="F5393" t="s">
        <v>14278</v>
      </c>
      <c r="G5393" t="s">
        <v>555</v>
      </c>
      <c r="H5393" s="37">
        <v>2938</v>
      </c>
      <c r="I5393" s="37">
        <f t="shared" si="104"/>
        <v>2879.24</v>
      </c>
      <c r="J5393" s="35" t="s">
        <v>14035</v>
      </c>
      <c r="K5393" s="35" t="s">
        <v>13739</v>
      </c>
      <c r="L5393" s="33">
        <v>0.02</v>
      </c>
      <c r="M5393" s="21" t="s">
        <v>14848</v>
      </c>
      <c r="N5393" s="35" t="s">
        <v>14611</v>
      </c>
      <c r="O5393" s="45" t="s">
        <v>83</v>
      </c>
      <c r="P5393" s="35" t="s">
        <v>13496</v>
      </c>
    </row>
    <row r="5394" spans="2:16">
      <c r="B5394" s="35" t="s">
        <v>41</v>
      </c>
      <c r="C5394" s="35" t="s">
        <v>14789</v>
      </c>
      <c r="D5394" s="36">
        <v>90151702</v>
      </c>
      <c r="E5394" s="35" t="s">
        <v>13740</v>
      </c>
      <c r="F5394" t="s">
        <v>14279</v>
      </c>
      <c r="G5394" t="s">
        <v>555</v>
      </c>
      <c r="H5394" s="37">
        <v>2706</v>
      </c>
      <c r="I5394" s="37">
        <f t="shared" si="104"/>
        <v>2651.88</v>
      </c>
      <c r="J5394" s="35" t="s">
        <v>14035</v>
      </c>
      <c r="K5394" s="35" t="s">
        <v>13740</v>
      </c>
      <c r="L5394" s="33">
        <v>0.02</v>
      </c>
      <c r="M5394" s="21" t="s">
        <v>14848</v>
      </c>
      <c r="N5394" s="35" t="s">
        <v>14611</v>
      </c>
      <c r="O5394" s="45" t="s">
        <v>83</v>
      </c>
      <c r="P5394" s="35" t="s">
        <v>13496</v>
      </c>
    </row>
    <row r="5395" spans="2:16">
      <c r="B5395" s="35" t="s">
        <v>41</v>
      </c>
      <c r="C5395" s="35" t="s">
        <v>14789</v>
      </c>
      <c r="D5395" s="36">
        <v>90151702</v>
      </c>
      <c r="E5395" s="35" t="s">
        <v>13741</v>
      </c>
      <c r="F5395" t="s">
        <v>14280</v>
      </c>
      <c r="G5395" t="s">
        <v>555</v>
      </c>
      <c r="H5395" s="37">
        <v>2370</v>
      </c>
      <c r="I5395" s="37">
        <f t="shared" si="104"/>
        <v>2322.6</v>
      </c>
      <c r="J5395" s="35" t="s">
        <v>14035</v>
      </c>
      <c r="K5395" s="35" t="s">
        <v>13741</v>
      </c>
      <c r="L5395" s="33">
        <v>0.02</v>
      </c>
      <c r="M5395" s="21" t="s">
        <v>14848</v>
      </c>
      <c r="N5395" s="35" t="s">
        <v>14611</v>
      </c>
      <c r="O5395" s="45" t="s">
        <v>83</v>
      </c>
      <c r="P5395" s="35" t="s">
        <v>13496</v>
      </c>
    </row>
    <row r="5396" spans="2:16">
      <c r="B5396" s="35" t="s">
        <v>41</v>
      </c>
      <c r="C5396" s="35" t="s">
        <v>14789</v>
      </c>
      <c r="D5396" s="36">
        <v>90151702</v>
      </c>
      <c r="E5396" s="35" t="s">
        <v>13742</v>
      </c>
      <c r="F5396" t="s">
        <v>14281</v>
      </c>
      <c r="G5396" t="s">
        <v>555</v>
      </c>
      <c r="H5396" s="37">
        <v>2434</v>
      </c>
      <c r="I5396" s="37">
        <f t="shared" si="104"/>
        <v>2385.3200000000002</v>
      </c>
      <c r="J5396" s="35" t="s">
        <v>14035</v>
      </c>
      <c r="K5396" s="35" t="s">
        <v>13742</v>
      </c>
      <c r="L5396" s="33">
        <v>0.02</v>
      </c>
      <c r="M5396" s="21" t="s">
        <v>14848</v>
      </c>
      <c r="N5396" s="35" t="s">
        <v>14611</v>
      </c>
      <c r="O5396" s="45" t="s">
        <v>83</v>
      </c>
      <c r="P5396" s="35" t="s">
        <v>13496</v>
      </c>
    </row>
    <row r="5397" spans="2:16">
      <c r="B5397" s="35" t="s">
        <v>41</v>
      </c>
      <c r="C5397" s="35" t="s">
        <v>14789</v>
      </c>
      <c r="D5397" s="36">
        <v>90151702</v>
      </c>
      <c r="E5397" s="35" t="s">
        <v>13743</v>
      </c>
      <c r="F5397" t="s">
        <v>14282</v>
      </c>
      <c r="G5397" t="s">
        <v>555</v>
      </c>
      <c r="H5397" s="37">
        <v>2598</v>
      </c>
      <c r="I5397" s="37">
        <f t="shared" si="104"/>
        <v>2546.04</v>
      </c>
      <c r="J5397" s="35" t="s">
        <v>14035</v>
      </c>
      <c r="K5397" s="35" t="s">
        <v>13743</v>
      </c>
      <c r="L5397" s="33">
        <v>0.02</v>
      </c>
      <c r="M5397" s="21" t="s">
        <v>14848</v>
      </c>
      <c r="N5397" s="35" t="s">
        <v>14611</v>
      </c>
      <c r="O5397" s="45" t="s">
        <v>83</v>
      </c>
      <c r="P5397" s="35" t="s">
        <v>13496</v>
      </c>
    </row>
    <row r="5398" spans="2:16">
      <c r="B5398" s="35" t="s">
        <v>41</v>
      </c>
      <c r="C5398" s="35" t="s">
        <v>14789</v>
      </c>
      <c r="D5398" s="36">
        <v>90151702</v>
      </c>
      <c r="E5398" s="35" t="s">
        <v>13744</v>
      </c>
      <c r="F5398" t="s">
        <v>14283</v>
      </c>
      <c r="G5398" t="s">
        <v>555</v>
      </c>
      <c r="H5398" s="37">
        <v>2304</v>
      </c>
      <c r="I5398" s="37">
        <f t="shared" si="104"/>
        <v>2257.92</v>
      </c>
      <c r="J5398" s="35" t="s">
        <v>14035</v>
      </c>
      <c r="K5398" s="35" t="s">
        <v>13744</v>
      </c>
      <c r="L5398" s="33">
        <v>0.02</v>
      </c>
      <c r="M5398" s="21" t="s">
        <v>14848</v>
      </c>
      <c r="N5398" s="35" t="s">
        <v>14611</v>
      </c>
      <c r="O5398" s="45" t="s">
        <v>83</v>
      </c>
      <c r="P5398" s="35" t="s">
        <v>13496</v>
      </c>
    </row>
    <row r="5399" spans="2:16">
      <c r="B5399" s="35" t="s">
        <v>41</v>
      </c>
      <c r="C5399" s="35" t="s">
        <v>14789</v>
      </c>
      <c r="D5399" s="36">
        <v>90151702</v>
      </c>
      <c r="E5399" s="35" t="s">
        <v>13745</v>
      </c>
      <c r="F5399" t="s">
        <v>14284</v>
      </c>
      <c r="G5399" t="s">
        <v>555</v>
      </c>
      <c r="H5399" s="37">
        <v>154044</v>
      </c>
      <c r="I5399" s="37">
        <f t="shared" si="104"/>
        <v>150963.12</v>
      </c>
      <c r="J5399" s="35" t="s">
        <v>14035</v>
      </c>
      <c r="K5399" s="35" t="s">
        <v>13745</v>
      </c>
      <c r="L5399" s="33">
        <v>0.02</v>
      </c>
      <c r="M5399" s="21" t="s">
        <v>14848</v>
      </c>
      <c r="N5399" s="35" t="s">
        <v>14611</v>
      </c>
      <c r="O5399" s="45" t="s">
        <v>83</v>
      </c>
      <c r="P5399" s="35" t="s">
        <v>13496</v>
      </c>
    </row>
    <row r="5400" spans="2:16">
      <c r="B5400" s="35" t="s">
        <v>41</v>
      </c>
      <c r="C5400" s="35" t="s">
        <v>14789</v>
      </c>
      <c r="D5400" s="36">
        <v>90151702</v>
      </c>
      <c r="E5400" s="35" t="s">
        <v>13746</v>
      </c>
      <c r="F5400" t="s">
        <v>14285</v>
      </c>
      <c r="G5400" t="s">
        <v>555</v>
      </c>
      <c r="H5400" s="37">
        <v>154044</v>
      </c>
      <c r="I5400" s="37">
        <f t="shared" si="104"/>
        <v>150963.12</v>
      </c>
      <c r="J5400" s="35" t="s">
        <v>14035</v>
      </c>
      <c r="K5400" s="35" t="s">
        <v>13746</v>
      </c>
      <c r="L5400" s="33">
        <v>0.02</v>
      </c>
      <c r="M5400" s="21" t="s">
        <v>14848</v>
      </c>
      <c r="N5400" s="35" t="s">
        <v>14611</v>
      </c>
      <c r="O5400" s="45" t="s">
        <v>83</v>
      </c>
      <c r="P5400" s="35" t="s">
        <v>13496</v>
      </c>
    </row>
    <row r="5401" spans="2:16">
      <c r="B5401" s="35" t="s">
        <v>41</v>
      </c>
      <c r="C5401" s="35" t="s">
        <v>14789</v>
      </c>
      <c r="D5401" s="36">
        <v>90151702</v>
      </c>
      <c r="E5401" s="35" t="s">
        <v>13747</v>
      </c>
      <c r="F5401" t="s">
        <v>14286</v>
      </c>
      <c r="G5401" t="s">
        <v>555</v>
      </c>
      <c r="H5401" s="37">
        <v>154044</v>
      </c>
      <c r="I5401" s="37">
        <f t="shared" si="104"/>
        <v>150963.12</v>
      </c>
      <c r="J5401" s="35" t="s">
        <v>14035</v>
      </c>
      <c r="K5401" s="35" t="s">
        <v>13747</v>
      </c>
      <c r="L5401" s="33">
        <v>0.02</v>
      </c>
      <c r="M5401" s="21" t="s">
        <v>14848</v>
      </c>
      <c r="N5401" s="35" t="s">
        <v>14611</v>
      </c>
      <c r="O5401" s="45" t="s">
        <v>83</v>
      </c>
      <c r="P5401" s="35" t="s">
        <v>13496</v>
      </c>
    </row>
    <row r="5402" spans="2:16">
      <c r="B5402" s="35" t="s">
        <v>41</v>
      </c>
      <c r="C5402" s="35" t="s">
        <v>14789</v>
      </c>
      <c r="D5402" s="36">
        <v>90151702</v>
      </c>
      <c r="E5402" s="35" t="s">
        <v>13748</v>
      </c>
      <c r="F5402" t="s">
        <v>14287</v>
      </c>
      <c r="G5402" t="s">
        <v>555</v>
      </c>
      <c r="H5402" s="37">
        <v>154044</v>
      </c>
      <c r="I5402" s="37">
        <f t="shared" si="104"/>
        <v>150963.12</v>
      </c>
      <c r="J5402" s="35" t="s">
        <v>14035</v>
      </c>
      <c r="K5402" s="35" t="s">
        <v>13748</v>
      </c>
      <c r="L5402" s="33">
        <v>0.02</v>
      </c>
      <c r="M5402" s="21" t="s">
        <v>14848</v>
      </c>
      <c r="N5402" s="35" t="s">
        <v>14611</v>
      </c>
      <c r="O5402" s="45" t="s">
        <v>83</v>
      </c>
      <c r="P5402" s="35" t="s">
        <v>13496</v>
      </c>
    </row>
    <row r="5403" spans="2:16">
      <c r="B5403" s="35" t="s">
        <v>41</v>
      </c>
      <c r="C5403" s="35" t="s">
        <v>14789</v>
      </c>
      <c r="D5403" s="36">
        <v>90151702</v>
      </c>
      <c r="E5403" s="35" t="s">
        <v>13749</v>
      </c>
      <c r="F5403" t="s">
        <v>14288</v>
      </c>
      <c r="G5403" t="s">
        <v>555</v>
      </c>
      <c r="H5403" s="37">
        <v>58662</v>
      </c>
      <c r="I5403" s="37">
        <f t="shared" ref="I5403:I5466" si="105">H5403*0.98</f>
        <v>57488.76</v>
      </c>
      <c r="J5403" s="35" t="s">
        <v>14035</v>
      </c>
      <c r="K5403" s="35" t="s">
        <v>13749</v>
      </c>
      <c r="L5403" s="33">
        <v>0.02</v>
      </c>
      <c r="M5403" s="21" t="s">
        <v>14848</v>
      </c>
      <c r="N5403" s="35" t="s">
        <v>14611</v>
      </c>
      <c r="O5403" s="45" t="s">
        <v>83</v>
      </c>
      <c r="P5403" s="35" t="s">
        <v>13496</v>
      </c>
    </row>
    <row r="5404" spans="2:16">
      <c r="B5404" s="35" t="s">
        <v>41</v>
      </c>
      <c r="C5404" s="35" t="s">
        <v>14789</v>
      </c>
      <c r="D5404" s="36">
        <v>90151702</v>
      </c>
      <c r="E5404" s="35" t="s">
        <v>13750</v>
      </c>
      <c r="F5404" t="s">
        <v>14289</v>
      </c>
      <c r="G5404" t="s">
        <v>555</v>
      </c>
      <c r="H5404" s="37">
        <v>58662</v>
      </c>
      <c r="I5404" s="37">
        <f t="shared" si="105"/>
        <v>57488.76</v>
      </c>
      <c r="J5404" s="35" t="s">
        <v>14035</v>
      </c>
      <c r="K5404" s="35" t="s">
        <v>13750</v>
      </c>
      <c r="L5404" s="33">
        <v>0.02</v>
      </c>
      <c r="M5404" s="21" t="s">
        <v>14848</v>
      </c>
      <c r="N5404" s="35" t="s">
        <v>14611</v>
      </c>
      <c r="O5404" s="45" t="s">
        <v>83</v>
      </c>
      <c r="P5404" s="35" t="s">
        <v>13496</v>
      </c>
    </row>
    <row r="5405" spans="2:16">
      <c r="B5405" s="35" t="s">
        <v>41</v>
      </c>
      <c r="C5405" s="35" t="s">
        <v>14789</v>
      </c>
      <c r="D5405" s="36">
        <v>90151702</v>
      </c>
      <c r="E5405" s="35" t="s">
        <v>13751</v>
      </c>
      <c r="F5405" t="s">
        <v>14290</v>
      </c>
      <c r="G5405" t="s">
        <v>555</v>
      </c>
      <c r="H5405" s="37">
        <v>170159</v>
      </c>
      <c r="I5405" s="37">
        <f t="shared" si="105"/>
        <v>166755.82</v>
      </c>
      <c r="J5405" s="35" t="s">
        <v>14035</v>
      </c>
      <c r="K5405" s="35" t="s">
        <v>13751</v>
      </c>
      <c r="L5405" s="33">
        <v>0.02</v>
      </c>
      <c r="M5405" s="21" t="s">
        <v>14848</v>
      </c>
      <c r="N5405" s="35" t="s">
        <v>14611</v>
      </c>
      <c r="O5405" s="45" t="s">
        <v>83</v>
      </c>
      <c r="P5405" s="35" t="s">
        <v>13496</v>
      </c>
    </row>
    <row r="5406" spans="2:16">
      <c r="B5406" s="35" t="s">
        <v>41</v>
      </c>
      <c r="C5406" s="35" t="s">
        <v>14789</v>
      </c>
      <c r="D5406" s="36">
        <v>90151702</v>
      </c>
      <c r="E5406" s="35" t="s">
        <v>13752</v>
      </c>
      <c r="F5406" t="s">
        <v>14291</v>
      </c>
      <c r="G5406" t="s">
        <v>555</v>
      </c>
      <c r="H5406" s="37">
        <v>170159</v>
      </c>
      <c r="I5406" s="37">
        <f t="shared" si="105"/>
        <v>166755.82</v>
      </c>
      <c r="J5406" s="35" t="s">
        <v>14035</v>
      </c>
      <c r="K5406" s="35" t="s">
        <v>13752</v>
      </c>
      <c r="L5406" s="33">
        <v>0.02</v>
      </c>
      <c r="M5406" s="21" t="s">
        <v>14848</v>
      </c>
      <c r="N5406" s="35" t="s">
        <v>14611</v>
      </c>
      <c r="O5406" s="45" t="s">
        <v>83</v>
      </c>
      <c r="P5406" s="35" t="s">
        <v>13496</v>
      </c>
    </row>
    <row r="5407" spans="2:16">
      <c r="B5407" s="35" t="s">
        <v>41</v>
      </c>
      <c r="C5407" s="35" t="s">
        <v>14789</v>
      </c>
      <c r="D5407" s="36">
        <v>90151702</v>
      </c>
      <c r="E5407" s="35" t="s">
        <v>13753</v>
      </c>
      <c r="F5407" t="s">
        <v>14292</v>
      </c>
      <c r="G5407" t="s">
        <v>555</v>
      </c>
      <c r="H5407" s="37">
        <v>170159</v>
      </c>
      <c r="I5407" s="37">
        <f t="shared" si="105"/>
        <v>166755.82</v>
      </c>
      <c r="J5407" s="35" t="s">
        <v>14035</v>
      </c>
      <c r="K5407" s="35" t="s">
        <v>13753</v>
      </c>
      <c r="L5407" s="33">
        <v>0.02</v>
      </c>
      <c r="M5407" s="21" t="s">
        <v>14848</v>
      </c>
      <c r="N5407" s="35" t="s">
        <v>14611</v>
      </c>
      <c r="O5407" s="45" t="s">
        <v>83</v>
      </c>
      <c r="P5407" s="35" t="s">
        <v>13496</v>
      </c>
    </row>
    <row r="5408" spans="2:16">
      <c r="B5408" s="35" t="s">
        <v>41</v>
      </c>
      <c r="C5408" s="35" t="s">
        <v>14789</v>
      </c>
      <c r="D5408" s="36">
        <v>90151702</v>
      </c>
      <c r="E5408" s="35" t="s">
        <v>13754</v>
      </c>
      <c r="F5408" t="s">
        <v>14293</v>
      </c>
      <c r="G5408" t="s">
        <v>555</v>
      </c>
      <c r="H5408" s="37">
        <v>170159</v>
      </c>
      <c r="I5408" s="37">
        <f t="shared" si="105"/>
        <v>166755.82</v>
      </c>
      <c r="J5408" s="35" t="s">
        <v>14035</v>
      </c>
      <c r="K5408" s="35" t="s">
        <v>13754</v>
      </c>
      <c r="L5408" s="33">
        <v>0.02</v>
      </c>
      <c r="M5408" s="21" t="s">
        <v>14848</v>
      </c>
      <c r="N5408" s="35" t="s">
        <v>14611</v>
      </c>
      <c r="O5408" s="45" t="s">
        <v>83</v>
      </c>
      <c r="P5408" s="35" t="s">
        <v>13496</v>
      </c>
    </row>
    <row r="5409" spans="2:16">
      <c r="B5409" s="35" t="s">
        <v>41</v>
      </c>
      <c r="C5409" s="35" t="s">
        <v>14789</v>
      </c>
      <c r="D5409" s="36">
        <v>90151702</v>
      </c>
      <c r="E5409" s="35" t="s">
        <v>13755</v>
      </c>
      <c r="F5409" t="s">
        <v>14294</v>
      </c>
      <c r="G5409" t="s">
        <v>555</v>
      </c>
      <c r="H5409" s="37">
        <v>68196</v>
      </c>
      <c r="I5409" s="37">
        <f t="shared" si="105"/>
        <v>66832.08</v>
      </c>
      <c r="J5409" s="35" t="s">
        <v>14035</v>
      </c>
      <c r="K5409" s="35" t="s">
        <v>13755</v>
      </c>
      <c r="L5409" s="33">
        <v>0.02</v>
      </c>
      <c r="M5409" s="21" t="s">
        <v>14848</v>
      </c>
      <c r="N5409" s="35" t="s">
        <v>14611</v>
      </c>
      <c r="O5409" s="45" t="s">
        <v>83</v>
      </c>
      <c r="P5409" s="35" t="s">
        <v>13496</v>
      </c>
    </row>
    <row r="5410" spans="2:16">
      <c r="B5410" s="35" t="s">
        <v>41</v>
      </c>
      <c r="C5410" s="35" t="s">
        <v>14789</v>
      </c>
      <c r="D5410" s="36">
        <v>90151702</v>
      </c>
      <c r="E5410" s="35" t="s">
        <v>13756</v>
      </c>
      <c r="F5410" t="s">
        <v>14295</v>
      </c>
      <c r="G5410" t="s">
        <v>555</v>
      </c>
      <c r="H5410" s="37">
        <v>68196</v>
      </c>
      <c r="I5410" s="37">
        <f t="shared" si="105"/>
        <v>66832.08</v>
      </c>
      <c r="J5410" s="35" t="s">
        <v>14035</v>
      </c>
      <c r="K5410" s="35" t="s">
        <v>13756</v>
      </c>
      <c r="L5410" s="33">
        <v>0.02</v>
      </c>
      <c r="M5410" s="21" t="s">
        <v>14848</v>
      </c>
      <c r="N5410" s="35" t="s">
        <v>14611</v>
      </c>
      <c r="O5410" s="45" t="s">
        <v>83</v>
      </c>
      <c r="P5410" s="35" t="s">
        <v>13496</v>
      </c>
    </row>
    <row r="5411" spans="2:16">
      <c r="B5411" s="35" t="s">
        <v>41</v>
      </c>
      <c r="C5411" s="35" t="s">
        <v>14789</v>
      </c>
      <c r="D5411" s="36">
        <v>90151702</v>
      </c>
      <c r="E5411" s="35" t="s">
        <v>13757</v>
      </c>
      <c r="F5411" t="s">
        <v>14296</v>
      </c>
      <c r="G5411" t="s">
        <v>555</v>
      </c>
      <c r="H5411" s="37">
        <v>68196</v>
      </c>
      <c r="I5411" s="37">
        <f t="shared" si="105"/>
        <v>66832.08</v>
      </c>
      <c r="J5411" s="35" t="s">
        <v>14035</v>
      </c>
      <c r="K5411" s="35" t="s">
        <v>13757</v>
      </c>
      <c r="L5411" s="33">
        <v>0.02</v>
      </c>
      <c r="M5411" s="21" t="s">
        <v>14848</v>
      </c>
      <c r="N5411" s="35" t="s">
        <v>14611</v>
      </c>
      <c r="O5411" s="45" t="s">
        <v>83</v>
      </c>
      <c r="P5411" s="35" t="s">
        <v>13496</v>
      </c>
    </row>
    <row r="5412" spans="2:16">
      <c r="B5412" s="35" t="s">
        <v>41</v>
      </c>
      <c r="C5412" s="35" t="s">
        <v>14789</v>
      </c>
      <c r="D5412" s="36">
        <v>90151702</v>
      </c>
      <c r="E5412" s="35" t="s">
        <v>13758</v>
      </c>
      <c r="F5412" t="s">
        <v>14297</v>
      </c>
      <c r="G5412" t="s">
        <v>555</v>
      </c>
      <c r="H5412" s="37">
        <v>68196</v>
      </c>
      <c r="I5412" s="37">
        <f t="shared" si="105"/>
        <v>66832.08</v>
      </c>
      <c r="J5412" s="35" t="s">
        <v>14035</v>
      </c>
      <c r="K5412" s="35" t="s">
        <v>13758</v>
      </c>
      <c r="L5412" s="33">
        <v>0.02</v>
      </c>
      <c r="M5412" s="21" t="s">
        <v>14848</v>
      </c>
      <c r="N5412" s="35" t="s">
        <v>14611</v>
      </c>
      <c r="O5412" s="45" t="s">
        <v>83</v>
      </c>
      <c r="P5412" s="35" t="s">
        <v>13496</v>
      </c>
    </row>
    <row r="5413" spans="2:16">
      <c r="B5413" s="35" t="s">
        <v>41</v>
      </c>
      <c r="C5413" s="35" t="s">
        <v>14789</v>
      </c>
      <c r="D5413" s="36">
        <v>90151702</v>
      </c>
      <c r="E5413" s="35" t="s">
        <v>13759</v>
      </c>
      <c r="F5413" t="s">
        <v>14298</v>
      </c>
      <c r="G5413" t="s">
        <v>555</v>
      </c>
      <c r="H5413" s="37">
        <v>58662</v>
      </c>
      <c r="I5413" s="37">
        <f t="shared" si="105"/>
        <v>57488.76</v>
      </c>
      <c r="J5413" s="35" t="s">
        <v>14035</v>
      </c>
      <c r="K5413" s="35" t="s">
        <v>13759</v>
      </c>
      <c r="L5413" s="33">
        <v>0.02</v>
      </c>
      <c r="M5413" s="21" t="s">
        <v>14848</v>
      </c>
      <c r="N5413" s="35" t="s">
        <v>14611</v>
      </c>
      <c r="O5413" s="45" t="s">
        <v>83</v>
      </c>
      <c r="P5413" s="35" t="s">
        <v>13496</v>
      </c>
    </row>
    <row r="5414" spans="2:16">
      <c r="B5414" s="35" t="s">
        <v>41</v>
      </c>
      <c r="C5414" s="35" t="s">
        <v>14789</v>
      </c>
      <c r="D5414" s="36">
        <v>90151702</v>
      </c>
      <c r="E5414" s="35" t="s">
        <v>13760</v>
      </c>
      <c r="F5414" t="s">
        <v>14299</v>
      </c>
      <c r="G5414" t="s">
        <v>555</v>
      </c>
      <c r="H5414" s="37">
        <v>58662</v>
      </c>
      <c r="I5414" s="37">
        <f t="shared" si="105"/>
        <v>57488.76</v>
      </c>
      <c r="J5414" s="35" t="s">
        <v>14035</v>
      </c>
      <c r="K5414" s="35" t="s">
        <v>13760</v>
      </c>
      <c r="L5414" s="33">
        <v>0.02</v>
      </c>
      <c r="M5414" s="21" t="s">
        <v>14848</v>
      </c>
      <c r="N5414" s="35" t="s">
        <v>14611</v>
      </c>
      <c r="O5414" s="45" t="s">
        <v>83</v>
      </c>
      <c r="P5414" s="35" t="s">
        <v>13496</v>
      </c>
    </row>
    <row r="5415" spans="2:16">
      <c r="B5415" s="35" t="s">
        <v>41</v>
      </c>
      <c r="C5415" s="35" t="s">
        <v>14789</v>
      </c>
      <c r="D5415" s="36">
        <v>90151702</v>
      </c>
      <c r="E5415" s="35" t="s">
        <v>13761</v>
      </c>
      <c r="F5415" t="s">
        <v>14300</v>
      </c>
      <c r="G5415" t="s">
        <v>555</v>
      </c>
      <c r="H5415" s="37">
        <v>3022</v>
      </c>
      <c r="I5415" s="37">
        <f t="shared" si="105"/>
        <v>2961.56</v>
      </c>
      <c r="J5415" s="35" t="s">
        <v>14035</v>
      </c>
      <c r="K5415" s="35" t="s">
        <v>13761</v>
      </c>
      <c r="L5415" s="33">
        <v>0.02</v>
      </c>
      <c r="M5415" s="21" t="s">
        <v>14848</v>
      </c>
      <c r="N5415" s="35" t="s">
        <v>14611</v>
      </c>
      <c r="O5415" s="45" t="s">
        <v>83</v>
      </c>
      <c r="P5415" s="35" t="s">
        <v>13496</v>
      </c>
    </row>
    <row r="5416" spans="2:16">
      <c r="B5416" s="35" t="s">
        <v>41</v>
      </c>
      <c r="C5416" s="35" t="s">
        <v>14789</v>
      </c>
      <c r="D5416" s="36">
        <v>90151702</v>
      </c>
      <c r="E5416" s="35" t="s">
        <v>13762</v>
      </c>
      <c r="F5416" t="s">
        <v>14301</v>
      </c>
      <c r="G5416" t="s">
        <v>555</v>
      </c>
      <c r="H5416" s="37">
        <v>3022</v>
      </c>
      <c r="I5416" s="37">
        <f t="shared" si="105"/>
        <v>2961.56</v>
      </c>
      <c r="J5416" s="35" t="s">
        <v>14035</v>
      </c>
      <c r="K5416" s="35" t="s">
        <v>13762</v>
      </c>
      <c r="L5416" s="33">
        <v>0.02</v>
      </c>
      <c r="M5416" s="21" t="s">
        <v>14848</v>
      </c>
      <c r="N5416" s="35" t="s">
        <v>14611</v>
      </c>
      <c r="O5416" s="45" t="s">
        <v>83</v>
      </c>
      <c r="P5416" s="35" t="s">
        <v>13496</v>
      </c>
    </row>
    <row r="5417" spans="2:16">
      <c r="B5417" s="35" t="s">
        <v>41</v>
      </c>
      <c r="C5417" s="35" t="s">
        <v>14789</v>
      </c>
      <c r="D5417" s="36">
        <v>90151702</v>
      </c>
      <c r="E5417" s="35" t="s">
        <v>13763</v>
      </c>
      <c r="F5417" t="s">
        <v>14302</v>
      </c>
      <c r="G5417" t="s">
        <v>555</v>
      </c>
      <c r="H5417" s="37">
        <v>3372</v>
      </c>
      <c r="I5417" s="37">
        <f t="shared" si="105"/>
        <v>3304.56</v>
      </c>
      <c r="J5417" s="35" t="s">
        <v>14035</v>
      </c>
      <c r="K5417" s="35" t="s">
        <v>13763</v>
      </c>
      <c r="L5417" s="33">
        <v>0.02</v>
      </c>
      <c r="M5417" s="21" t="s">
        <v>14848</v>
      </c>
      <c r="N5417" s="35" t="s">
        <v>14611</v>
      </c>
      <c r="O5417" s="45" t="s">
        <v>83</v>
      </c>
      <c r="P5417" s="35" t="s">
        <v>13496</v>
      </c>
    </row>
    <row r="5418" spans="2:16">
      <c r="B5418" s="35" t="s">
        <v>41</v>
      </c>
      <c r="C5418" s="35" t="s">
        <v>14789</v>
      </c>
      <c r="D5418" s="36">
        <v>90151702</v>
      </c>
      <c r="E5418" s="35" t="s">
        <v>13764</v>
      </c>
      <c r="F5418" t="s">
        <v>14303</v>
      </c>
      <c r="G5418" t="s">
        <v>555</v>
      </c>
      <c r="H5418" s="37">
        <v>4848</v>
      </c>
      <c r="I5418" s="37">
        <f t="shared" si="105"/>
        <v>4751.04</v>
      </c>
      <c r="J5418" s="35" t="s">
        <v>14035</v>
      </c>
      <c r="K5418" s="35" t="s">
        <v>13764</v>
      </c>
      <c r="L5418" s="33">
        <v>0.02</v>
      </c>
      <c r="M5418" s="21" t="s">
        <v>14848</v>
      </c>
      <c r="N5418" s="35" t="s">
        <v>14611</v>
      </c>
      <c r="O5418" s="45" t="s">
        <v>83</v>
      </c>
      <c r="P5418" s="35" t="s">
        <v>13496</v>
      </c>
    </row>
    <row r="5419" spans="2:16">
      <c r="B5419" s="35" t="s">
        <v>41</v>
      </c>
      <c r="C5419" s="35" t="s">
        <v>14789</v>
      </c>
      <c r="D5419" s="36">
        <v>90151702</v>
      </c>
      <c r="E5419" s="35" t="s">
        <v>13765</v>
      </c>
      <c r="F5419" t="s">
        <v>14304</v>
      </c>
      <c r="G5419" t="s">
        <v>555</v>
      </c>
      <c r="H5419" s="37">
        <v>4422</v>
      </c>
      <c r="I5419" s="37">
        <f t="shared" si="105"/>
        <v>4333.5599999999995</v>
      </c>
      <c r="J5419" s="35" t="s">
        <v>14035</v>
      </c>
      <c r="K5419" s="35" t="s">
        <v>13765</v>
      </c>
      <c r="L5419" s="33">
        <v>0.02</v>
      </c>
      <c r="M5419" s="21" t="s">
        <v>14848</v>
      </c>
      <c r="N5419" s="35" t="s">
        <v>14611</v>
      </c>
      <c r="O5419" s="45" t="s">
        <v>83</v>
      </c>
      <c r="P5419" s="35" t="s">
        <v>13496</v>
      </c>
    </row>
    <row r="5420" spans="2:16">
      <c r="B5420" s="35" t="s">
        <v>41</v>
      </c>
      <c r="C5420" s="35" t="s">
        <v>14789</v>
      </c>
      <c r="D5420" s="36">
        <v>90151702</v>
      </c>
      <c r="E5420" s="35" t="s">
        <v>13766</v>
      </c>
      <c r="F5420" t="s">
        <v>14305</v>
      </c>
      <c r="G5420" t="s">
        <v>555</v>
      </c>
      <c r="H5420" s="37">
        <v>4120</v>
      </c>
      <c r="I5420" s="37">
        <f t="shared" si="105"/>
        <v>4037.6</v>
      </c>
      <c r="J5420" s="35" t="s">
        <v>14035</v>
      </c>
      <c r="K5420" s="35" t="s">
        <v>13766</v>
      </c>
      <c r="L5420" s="33">
        <v>0.02</v>
      </c>
      <c r="M5420" s="21" t="s">
        <v>14848</v>
      </c>
      <c r="N5420" s="35" t="s">
        <v>14611</v>
      </c>
      <c r="O5420" s="45" t="s">
        <v>83</v>
      </c>
      <c r="P5420" s="35" t="s">
        <v>13496</v>
      </c>
    </row>
    <row r="5421" spans="2:16">
      <c r="B5421" s="35" t="s">
        <v>41</v>
      </c>
      <c r="C5421" s="35" t="s">
        <v>14789</v>
      </c>
      <c r="D5421" s="36">
        <v>90151702</v>
      </c>
      <c r="E5421" s="35" t="s">
        <v>13767</v>
      </c>
      <c r="F5421" t="s">
        <v>14306</v>
      </c>
      <c r="G5421" t="s">
        <v>555</v>
      </c>
      <c r="H5421" s="37">
        <v>3008</v>
      </c>
      <c r="I5421" s="37">
        <f t="shared" si="105"/>
        <v>2947.84</v>
      </c>
      <c r="J5421" s="35" t="s">
        <v>14035</v>
      </c>
      <c r="K5421" s="35" t="s">
        <v>13767</v>
      </c>
      <c r="L5421" s="33">
        <v>0.02</v>
      </c>
      <c r="M5421" s="21" t="s">
        <v>14848</v>
      </c>
      <c r="N5421" s="35" t="s">
        <v>14611</v>
      </c>
      <c r="O5421" s="45" t="s">
        <v>83</v>
      </c>
      <c r="P5421" s="35" t="s">
        <v>13496</v>
      </c>
    </row>
    <row r="5422" spans="2:16">
      <c r="B5422" s="35" t="s">
        <v>41</v>
      </c>
      <c r="C5422" s="35" t="s">
        <v>14789</v>
      </c>
      <c r="D5422" s="36">
        <v>90151702</v>
      </c>
      <c r="E5422" s="35" t="s">
        <v>13768</v>
      </c>
      <c r="F5422" t="s">
        <v>14307</v>
      </c>
      <c r="G5422" t="s">
        <v>555</v>
      </c>
      <c r="H5422" s="37">
        <v>2810</v>
      </c>
      <c r="I5422" s="37">
        <f t="shared" si="105"/>
        <v>2753.7999999999997</v>
      </c>
      <c r="J5422" s="35" t="s">
        <v>14035</v>
      </c>
      <c r="K5422" s="35" t="s">
        <v>13768</v>
      </c>
      <c r="L5422" s="33">
        <v>0.02</v>
      </c>
      <c r="M5422" s="21" t="s">
        <v>14848</v>
      </c>
      <c r="N5422" s="35" t="s">
        <v>14611</v>
      </c>
      <c r="O5422" s="45" t="s">
        <v>83</v>
      </c>
      <c r="P5422" s="35" t="s">
        <v>13496</v>
      </c>
    </row>
    <row r="5423" spans="2:16">
      <c r="B5423" s="35" t="s">
        <v>41</v>
      </c>
      <c r="C5423" s="35" t="s">
        <v>14789</v>
      </c>
      <c r="D5423" s="36">
        <v>90151702</v>
      </c>
      <c r="E5423" s="35" t="s">
        <v>13769</v>
      </c>
      <c r="F5423" t="s">
        <v>14308</v>
      </c>
      <c r="G5423" t="s">
        <v>555</v>
      </c>
      <c r="H5423" s="37">
        <v>3070</v>
      </c>
      <c r="I5423" s="37">
        <f t="shared" si="105"/>
        <v>3008.6</v>
      </c>
      <c r="J5423" s="35" t="s">
        <v>14035</v>
      </c>
      <c r="K5423" s="35" t="s">
        <v>13769</v>
      </c>
      <c r="L5423" s="33">
        <v>0.02</v>
      </c>
      <c r="M5423" s="21" t="s">
        <v>14848</v>
      </c>
      <c r="N5423" s="35" t="s">
        <v>14611</v>
      </c>
      <c r="O5423" s="45" t="s">
        <v>83</v>
      </c>
      <c r="P5423" s="35" t="s">
        <v>13496</v>
      </c>
    </row>
    <row r="5424" spans="2:16">
      <c r="B5424" s="35" t="s">
        <v>41</v>
      </c>
      <c r="C5424" s="35" t="s">
        <v>14789</v>
      </c>
      <c r="D5424" s="36">
        <v>90151702</v>
      </c>
      <c r="E5424" s="35" t="s">
        <v>13770</v>
      </c>
      <c r="F5424" t="s">
        <v>14309</v>
      </c>
      <c r="G5424" t="s">
        <v>555</v>
      </c>
      <c r="H5424" s="37">
        <v>3324</v>
      </c>
      <c r="I5424" s="37">
        <f t="shared" si="105"/>
        <v>3257.52</v>
      </c>
      <c r="J5424" s="35" t="s">
        <v>14035</v>
      </c>
      <c r="K5424" s="35" t="s">
        <v>13770</v>
      </c>
      <c r="L5424" s="33">
        <v>0.02</v>
      </c>
      <c r="M5424" s="21" t="s">
        <v>14848</v>
      </c>
      <c r="N5424" s="35" t="s">
        <v>14611</v>
      </c>
      <c r="O5424" s="45" t="s">
        <v>83</v>
      </c>
      <c r="P5424" s="35" t="s">
        <v>13496</v>
      </c>
    </row>
    <row r="5425" spans="2:16">
      <c r="B5425" s="35" t="s">
        <v>41</v>
      </c>
      <c r="C5425" s="35" t="s">
        <v>14789</v>
      </c>
      <c r="D5425" s="36">
        <v>90151702</v>
      </c>
      <c r="E5425" s="35" t="s">
        <v>13771</v>
      </c>
      <c r="F5425" t="s">
        <v>14310</v>
      </c>
      <c r="G5425" t="s">
        <v>555</v>
      </c>
      <c r="H5425" s="37">
        <v>3372</v>
      </c>
      <c r="I5425" s="37">
        <f t="shared" si="105"/>
        <v>3304.56</v>
      </c>
      <c r="J5425" s="35" t="s">
        <v>14035</v>
      </c>
      <c r="K5425" s="35" t="s">
        <v>13771</v>
      </c>
      <c r="L5425" s="33">
        <v>0.02</v>
      </c>
      <c r="M5425" s="21" t="s">
        <v>14848</v>
      </c>
      <c r="N5425" s="35" t="s">
        <v>14611</v>
      </c>
      <c r="O5425" s="45" t="s">
        <v>83</v>
      </c>
      <c r="P5425" s="35" t="s">
        <v>13496</v>
      </c>
    </row>
    <row r="5426" spans="2:16">
      <c r="B5426" s="35" t="s">
        <v>41</v>
      </c>
      <c r="C5426" s="35" t="s">
        <v>14789</v>
      </c>
      <c r="D5426" s="36">
        <v>90151702</v>
      </c>
      <c r="E5426" s="35" t="s">
        <v>13772</v>
      </c>
      <c r="F5426" t="s">
        <v>14311</v>
      </c>
      <c r="G5426" t="s">
        <v>555</v>
      </c>
      <c r="H5426" s="37">
        <v>3578</v>
      </c>
      <c r="I5426" s="37">
        <f t="shared" si="105"/>
        <v>3506.44</v>
      </c>
      <c r="J5426" s="35" t="s">
        <v>14035</v>
      </c>
      <c r="K5426" s="35" t="s">
        <v>13772</v>
      </c>
      <c r="L5426" s="33">
        <v>0.02</v>
      </c>
      <c r="M5426" s="21" t="s">
        <v>14848</v>
      </c>
      <c r="N5426" s="35" t="s">
        <v>14611</v>
      </c>
      <c r="O5426" s="45" t="s">
        <v>83</v>
      </c>
      <c r="P5426" s="35" t="s">
        <v>13496</v>
      </c>
    </row>
    <row r="5427" spans="2:16">
      <c r="B5427" s="35" t="s">
        <v>41</v>
      </c>
      <c r="C5427" s="35" t="s">
        <v>14789</v>
      </c>
      <c r="D5427" s="36">
        <v>90151702</v>
      </c>
      <c r="E5427" s="35" t="s">
        <v>13773</v>
      </c>
      <c r="F5427" t="s">
        <v>14312</v>
      </c>
      <c r="G5427" t="s">
        <v>555</v>
      </c>
      <c r="H5427" s="37">
        <v>3430</v>
      </c>
      <c r="I5427" s="37">
        <f t="shared" si="105"/>
        <v>3361.4</v>
      </c>
      <c r="J5427" s="35" t="s">
        <v>14035</v>
      </c>
      <c r="K5427" s="35" t="s">
        <v>13773</v>
      </c>
      <c r="L5427" s="33">
        <v>0.02</v>
      </c>
      <c r="M5427" s="21" t="s">
        <v>14848</v>
      </c>
      <c r="N5427" s="35" t="s">
        <v>14611</v>
      </c>
      <c r="O5427" s="45" t="s">
        <v>83</v>
      </c>
      <c r="P5427" s="35" t="s">
        <v>13496</v>
      </c>
    </row>
    <row r="5428" spans="2:16">
      <c r="B5428" s="35" t="s">
        <v>41</v>
      </c>
      <c r="C5428" s="35" t="s">
        <v>14789</v>
      </c>
      <c r="D5428" s="36">
        <v>90151702</v>
      </c>
      <c r="E5428" s="35" t="s">
        <v>13774</v>
      </c>
      <c r="F5428" t="s">
        <v>14313</v>
      </c>
      <c r="G5428" t="s">
        <v>555</v>
      </c>
      <c r="H5428" s="37">
        <v>4870</v>
      </c>
      <c r="I5428" s="37">
        <f t="shared" si="105"/>
        <v>4772.6000000000004</v>
      </c>
      <c r="J5428" s="35" t="s">
        <v>14035</v>
      </c>
      <c r="K5428" s="35" t="s">
        <v>13774</v>
      </c>
      <c r="L5428" s="33">
        <v>0.02</v>
      </c>
      <c r="M5428" s="21" t="s">
        <v>14848</v>
      </c>
      <c r="N5428" s="35" t="s">
        <v>14611</v>
      </c>
      <c r="O5428" s="45" t="s">
        <v>83</v>
      </c>
      <c r="P5428" s="35" t="s">
        <v>13496</v>
      </c>
    </row>
    <row r="5429" spans="2:16">
      <c r="B5429" s="35" t="s">
        <v>41</v>
      </c>
      <c r="C5429" s="35" t="s">
        <v>14789</v>
      </c>
      <c r="D5429" s="36">
        <v>90151702</v>
      </c>
      <c r="E5429" s="35" t="s">
        <v>13775</v>
      </c>
      <c r="F5429" t="s">
        <v>14314</v>
      </c>
      <c r="G5429" t="s">
        <v>555</v>
      </c>
      <c r="H5429" s="37">
        <v>7664</v>
      </c>
      <c r="I5429" s="37">
        <f t="shared" si="105"/>
        <v>7510.72</v>
      </c>
      <c r="J5429" s="35" t="s">
        <v>14035</v>
      </c>
      <c r="K5429" s="35" t="s">
        <v>13775</v>
      </c>
      <c r="L5429" s="33">
        <v>0.02</v>
      </c>
      <c r="M5429" s="21" t="s">
        <v>14848</v>
      </c>
      <c r="N5429" s="35" t="s">
        <v>14611</v>
      </c>
      <c r="O5429" s="45" t="s">
        <v>83</v>
      </c>
      <c r="P5429" s="35" t="s">
        <v>13496</v>
      </c>
    </row>
    <row r="5430" spans="2:16">
      <c r="B5430" s="35" t="s">
        <v>41</v>
      </c>
      <c r="C5430" s="35" t="s">
        <v>14789</v>
      </c>
      <c r="D5430" s="36">
        <v>90151702</v>
      </c>
      <c r="E5430" s="35" t="s">
        <v>13776</v>
      </c>
      <c r="F5430" t="s">
        <v>14315</v>
      </c>
      <c r="G5430" t="s">
        <v>555</v>
      </c>
      <c r="H5430" s="37">
        <v>3448</v>
      </c>
      <c r="I5430" s="37">
        <f t="shared" si="105"/>
        <v>3379.04</v>
      </c>
      <c r="J5430" s="35" t="s">
        <v>14035</v>
      </c>
      <c r="K5430" s="35" t="s">
        <v>13776</v>
      </c>
      <c r="L5430" s="33">
        <v>0.02</v>
      </c>
      <c r="M5430" s="21" t="s">
        <v>14848</v>
      </c>
      <c r="N5430" s="35" t="s">
        <v>14611</v>
      </c>
      <c r="O5430" s="45" t="s">
        <v>83</v>
      </c>
      <c r="P5430" s="35" t="s">
        <v>13496</v>
      </c>
    </row>
    <row r="5431" spans="2:16">
      <c r="B5431" s="35" t="s">
        <v>41</v>
      </c>
      <c r="C5431" s="35" t="s">
        <v>14789</v>
      </c>
      <c r="D5431" s="36">
        <v>90151702</v>
      </c>
      <c r="E5431" s="35" t="s">
        <v>13777</v>
      </c>
      <c r="F5431" t="s">
        <v>14316</v>
      </c>
      <c r="G5431" t="s">
        <v>555</v>
      </c>
      <c r="H5431" s="37">
        <v>3078</v>
      </c>
      <c r="I5431" s="37">
        <f t="shared" si="105"/>
        <v>3016.44</v>
      </c>
      <c r="J5431" s="35" t="s">
        <v>14035</v>
      </c>
      <c r="K5431" s="35" t="s">
        <v>13777</v>
      </c>
      <c r="L5431" s="33">
        <v>0.02</v>
      </c>
      <c r="M5431" s="21" t="s">
        <v>14848</v>
      </c>
      <c r="N5431" s="35" t="s">
        <v>14611</v>
      </c>
      <c r="O5431" s="45" t="s">
        <v>83</v>
      </c>
      <c r="P5431" s="35" t="s">
        <v>13496</v>
      </c>
    </row>
    <row r="5432" spans="2:16">
      <c r="B5432" s="35" t="s">
        <v>41</v>
      </c>
      <c r="C5432" s="35" t="s">
        <v>14789</v>
      </c>
      <c r="D5432" s="36">
        <v>90151702</v>
      </c>
      <c r="E5432" s="35" t="s">
        <v>13778</v>
      </c>
      <c r="F5432" t="s">
        <v>14317</v>
      </c>
      <c r="G5432" t="s">
        <v>555</v>
      </c>
      <c r="H5432" s="37">
        <v>3448</v>
      </c>
      <c r="I5432" s="37">
        <f t="shared" si="105"/>
        <v>3379.04</v>
      </c>
      <c r="J5432" s="35" t="s">
        <v>14035</v>
      </c>
      <c r="K5432" s="35" t="s">
        <v>13778</v>
      </c>
      <c r="L5432" s="33">
        <v>0.02</v>
      </c>
      <c r="M5432" s="21" t="s">
        <v>14848</v>
      </c>
      <c r="N5432" s="35" t="s">
        <v>14611</v>
      </c>
      <c r="O5432" s="45" t="s">
        <v>83</v>
      </c>
      <c r="P5432" s="35" t="s">
        <v>13496</v>
      </c>
    </row>
    <row r="5433" spans="2:16">
      <c r="B5433" s="35" t="s">
        <v>41</v>
      </c>
      <c r="C5433" s="35" t="s">
        <v>14789</v>
      </c>
      <c r="D5433" s="36">
        <v>90151702</v>
      </c>
      <c r="E5433" s="35" t="s">
        <v>13779</v>
      </c>
      <c r="F5433" t="s">
        <v>14318</v>
      </c>
      <c r="G5433" t="s">
        <v>555</v>
      </c>
      <c r="H5433" s="37">
        <v>3448</v>
      </c>
      <c r="I5433" s="37">
        <f t="shared" si="105"/>
        <v>3379.04</v>
      </c>
      <c r="J5433" s="35" t="s">
        <v>14035</v>
      </c>
      <c r="K5433" s="35" t="s">
        <v>13779</v>
      </c>
      <c r="L5433" s="33">
        <v>0.02</v>
      </c>
      <c r="M5433" s="21" t="s">
        <v>14848</v>
      </c>
      <c r="N5433" s="35" t="s">
        <v>14611</v>
      </c>
      <c r="O5433" s="45" t="s">
        <v>83</v>
      </c>
      <c r="P5433" s="35" t="s">
        <v>13496</v>
      </c>
    </row>
    <row r="5434" spans="2:16">
      <c r="B5434" s="35" t="s">
        <v>41</v>
      </c>
      <c r="C5434" s="35" t="s">
        <v>14789</v>
      </c>
      <c r="D5434" s="36">
        <v>90151702</v>
      </c>
      <c r="E5434" s="35" t="s">
        <v>13780</v>
      </c>
      <c r="F5434" t="s">
        <v>14319</v>
      </c>
      <c r="G5434" t="s">
        <v>555</v>
      </c>
      <c r="H5434" s="37">
        <v>4896</v>
      </c>
      <c r="I5434" s="37">
        <f t="shared" si="105"/>
        <v>4798.08</v>
      </c>
      <c r="J5434" s="35" t="s">
        <v>14035</v>
      </c>
      <c r="K5434" s="35" t="s">
        <v>13780</v>
      </c>
      <c r="L5434" s="33">
        <v>0.02</v>
      </c>
      <c r="M5434" s="21" t="s">
        <v>14848</v>
      </c>
      <c r="N5434" s="35" t="s">
        <v>14611</v>
      </c>
      <c r="O5434" s="45" t="s">
        <v>83</v>
      </c>
      <c r="P5434" s="35" t="s">
        <v>13496</v>
      </c>
    </row>
    <row r="5435" spans="2:16">
      <c r="B5435" s="35" t="s">
        <v>41</v>
      </c>
      <c r="C5435" s="35" t="s">
        <v>14789</v>
      </c>
      <c r="D5435" s="36">
        <v>90151702</v>
      </c>
      <c r="E5435" s="35" t="s">
        <v>13781</v>
      </c>
      <c r="F5435" t="s">
        <v>14320</v>
      </c>
      <c r="G5435" t="s">
        <v>555</v>
      </c>
      <c r="H5435" s="37">
        <v>5850</v>
      </c>
      <c r="I5435" s="37">
        <f t="shared" si="105"/>
        <v>5733</v>
      </c>
      <c r="J5435" s="35" t="s">
        <v>14035</v>
      </c>
      <c r="K5435" s="35" t="s">
        <v>13781</v>
      </c>
      <c r="L5435" s="33">
        <v>0.02</v>
      </c>
      <c r="M5435" s="21" t="s">
        <v>14848</v>
      </c>
      <c r="N5435" s="35" t="s">
        <v>14611</v>
      </c>
      <c r="O5435" s="45" t="s">
        <v>83</v>
      </c>
      <c r="P5435" s="35" t="s">
        <v>13496</v>
      </c>
    </row>
    <row r="5436" spans="2:16">
      <c r="B5436" s="35" t="s">
        <v>41</v>
      </c>
      <c r="C5436" s="35" t="s">
        <v>14789</v>
      </c>
      <c r="D5436" s="36">
        <v>90151702</v>
      </c>
      <c r="E5436" s="35" t="s">
        <v>13782</v>
      </c>
      <c r="F5436" t="s">
        <v>14315</v>
      </c>
      <c r="G5436" t="s">
        <v>555</v>
      </c>
      <c r="H5436" s="37">
        <v>3448</v>
      </c>
      <c r="I5436" s="37">
        <f t="shared" si="105"/>
        <v>3379.04</v>
      </c>
      <c r="J5436" s="35" t="s">
        <v>14035</v>
      </c>
      <c r="K5436" s="35" t="s">
        <v>13782</v>
      </c>
      <c r="L5436" s="33">
        <v>0.02</v>
      </c>
      <c r="M5436" s="21" t="s">
        <v>14848</v>
      </c>
      <c r="N5436" s="35" t="s">
        <v>14611</v>
      </c>
      <c r="O5436" s="45" t="s">
        <v>83</v>
      </c>
      <c r="P5436" s="35" t="s">
        <v>13496</v>
      </c>
    </row>
    <row r="5437" spans="2:16">
      <c r="B5437" s="35" t="s">
        <v>41</v>
      </c>
      <c r="C5437" s="35" t="s">
        <v>14789</v>
      </c>
      <c r="D5437" s="36">
        <v>90151702</v>
      </c>
      <c r="E5437" s="35" t="s">
        <v>13783</v>
      </c>
      <c r="F5437" t="s">
        <v>14321</v>
      </c>
      <c r="G5437" t="s">
        <v>555</v>
      </c>
      <c r="H5437" s="37">
        <v>5524</v>
      </c>
      <c r="I5437" s="37">
        <f t="shared" si="105"/>
        <v>5413.5199999999995</v>
      </c>
      <c r="J5437" s="35" t="s">
        <v>14035</v>
      </c>
      <c r="K5437" s="35" t="s">
        <v>13783</v>
      </c>
      <c r="L5437" s="33">
        <v>0.02</v>
      </c>
      <c r="M5437" s="21" t="s">
        <v>14848</v>
      </c>
      <c r="N5437" s="35" t="s">
        <v>14611</v>
      </c>
      <c r="O5437" s="45" t="s">
        <v>83</v>
      </c>
      <c r="P5437" s="35" t="s">
        <v>13496</v>
      </c>
    </row>
    <row r="5438" spans="2:16">
      <c r="B5438" s="35" t="s">
        <v>41</v>
      </c>
      <c r="C5438" s="35" t="s">
        <v>14789</v>
      </c>
      <c r="D5438" s="36">
        <v>90151702</v>
      </c>
      <c r="E5438" s="35" t="s">
        <v>13784</v>
      </c>
      <c r="F5438" t="s">
        <v>14322</v>
      </c>
      <c r="G5438" t="s">
        <v>555</v>
      </c>
      <c r="H5438" s="37">
        <v>5412</v>
      </c>
      <c r="I5438" s="37">
        <f t="shared" si="105"/>
        <v>5303.76</v>
      </c>
      <c r="J5438" s="35" t="s">
        <v>14035</v>
      </c>
      <c r="K5438" s="35" t="s">
        <v>13784</v>
      </c>
      <c r="L5438" s="33">
        <v>0.02</v>
      </c>
      <c r="M5438" s="21" t="s">
        <v>14848</v>
      </c>
      <c r="N5438" s="35" t="s">
        <v>14611</v>
      </c>
      <c r="O5438" s="45" t="s">
        <v>83</v>
      </c>
      <c r="P5438" s="35" t="s">
        <v>13496</v>
      </c>
    </row>
    <row r="5439" spans="2:16">
      <c r="B5439" s="35" t="s">
        <v>41</v>
      </c>
      <c r="C5439" s="35" t="s">
        <v>14789</v>
      </c>
      <c r="D5439" s="36">
        <v>90151702</v>
      </c>
      <c r="E5439" s="35" t="s">
        <v>13785</v>
      </c>
      <c r="F5439" t="s">
        <v>14323</v>
      </c>
      <c r="G5439" t="s">
        <v>555</v>
      </c>
      <c r="H5439" s="37">
        <v>5172</v>
      </c>
      <c r="I5439" s="37">
        <f t="shared" si="105"/>
        <v>5068.5599999999995</v>
      </c>
      <c r="J5439" s="35" t="s">
        <v>14035</v>
      </c>
      <c r="K5439" s="35" t="s">
        <v>13785</v>
      </c>
      <c r="L5439" s="33">
        <v>0.02</v>
      </c>
      <c r="M5439" s="21" t="s">
        <v>14848</v>
      </c>
      <c r="N5439" s="35" t="s">
        <v>14611</v>
      </c>
      <c r="O5439" s="45" t="s">
        <v>83</v>
      </c>
      <c r="P5439" s="35" t="s">
        <v>13496</v>
      </c>
    </row>
    <row r="5440" spans="2:16">
      <c r="B5440" s="35" t="s">
        <v>41</v>
      </c>
      <c r="C5440" s="35" t="s">
        <v>14789</v>
      </c>
      <c r="D5440" s="36">
        <v>90151702</v>
      </c>
      <c r="E5440" s="35" t="s">
        <v>13786</v>
      </c>
      <c r="F5440" t="s">
        <v>14324</v>
      </c>
      <c r="G5440" t="s">
        <v>555</v>
      </c>
      <c r="H5440" s="37">
        <v>7198</v>
      </c>
      <c r="I5440" s="37">
        <f t="shared" si="105"/>
        <v>7054.04</v>
      </c>
      <c r="J5440" s="35" t="s">
        <v>14035</v>
      </c>
      <c r="K5440" s="35" t="s">
        <v>13786</v>
      </c>
      <c r="L5440" s="33">
        <v>0.02</v>
      </c>
      <c r="M5440" s="21" t="s">
        <v>14848</v>
      </c>
      <c r="N5440" s="35" t="s">
        <v>14611</v>
      </c>
      <c r="O5440" s="45" t="s">
        <v>83</v>
      </c>
      <c r="P5440" s="35" t="s">
        <v>13496</v>
      </c>
    </row>
    <row r="5441" spans="2:16">
      <c r="B5441" s="35" t="s">
        <v>41</v>
      </c>
      <c r="C5441" s="35" t="s">
        <v>14789</v>
      </c>
      <c r="D5441" s="36">
        <v>90151702</v>
      </c>
      <c r="E5441" s="35" t="s">
        <v>13787</v>
      </c>
      <c r="F5441" t="s">
        <v>14325</v>
      </c>
      <c r="G5441" t="s">
        <v>555</v>
      </c>
      <c r="H5441" s="37">
        <v>7012</v>
      </c>
      <c r="I5441" s="37">
        <f t="shared" si="105"/>
        <v>6871.76</v>
      </c>
      <c r="J5441" s="35" t="s">
        <v>14035</v>
      </c>
      <c r="K5441" s="35" t="s">
        <v>13787</v>
      </c>
      <c r="L5441" s="33">
        <v>0.02</v>
      </c>
      <c r="M5441" s="21" t="s">
        <v>14848</v>
      </c>
      <c r="N5441" s="35" t="s">
        <v>14611</v>
      </c>
      <c r="O5441" s="45" t="s">
        <v>83</v>
      </c>
      <c r="P5441" s="35" t="s">
        <v>13496</v>
      </c>
    </row>
    <row r="5442" spans="2:16">
      <c r="B5442" s="35" t="s">
        <v>41</v>
      </c>
      <c r="C5442" s="35" t="s">
        <v>14789</v>
      </c>
      <c r="D5442" s="36">
        <v>90151702</v>
      </c>
      <c r="E5442" s="35" t="s">
        <v>13788</v>
      </c>
      <c r="F5442" t="s">
        <v>14326</v>
      </c>
      <c r="G5442" t="s">
        <v>555</v>
      </c>
      <c r="H5442" s="37">
        <v>6374</v>
      </c>
      <c r="I5442" s="37">
        <f t="shared" si="105"/>
        <v>6246.5199999999995</v>
      </c>
      <c r="J5442" s="35" t="s">
        <v>14035</v>
      </c>
      <c r="K5442" s="35" t="s">
        <v>13788</v>
      </c>
      <c r="L5442" s="33">
        <v>0.02</v>
      </c>
      <c r="M5442" s="21" t="s">
        <v>14848</v>
      </c>
      <c r="N5442" s="35" t="s">
        <v>14611</v>
      </c>
      <c r="O5442" s="45" t="s">
        <v>83</v>
      </c>
      <c r="P5442" s="35" t="s">
        <v>13496</v>
      </c>
    </row>
    <row r="5443" spans="2:16">
      <c r="B5443" s="35" t="s">
        <v>41</v>
      </c>
      <c r="C5443" s="35" t="s">
        <v>14789</v>
      </c>
      <c r="D5443" s="36">
        <v>90151702</v>
      </c>
      <c r="E5443" s="35" t="s">
        <v>13789</v>
      </c>
      <c r="F5443" t="s">
        <v>14327</v>
      </c>
      <c r="G5443" t="s">
        <v>555</v>
      </c>
      <c r="H5443" s="37">
        <v>5638</v>
      </c>
      <c r="I5443" s="37">
        <f t="shared" si="105"/>
        <v>5525.24</v>
      </c>
      <c r="J5443" s="35" t="s">
        <v>14035</v>
      </c>
      <c r="K5443" s="35" t="s">
        <v>13789</v>
      </c>
      <c r="L5443" s="33">
        <v>0.02</v>
      </c>
      <c r="M5443" s="21" t="s">
        <v>14848</v>
      </c>
      <c r="N5443" s="35" t="s">
        <v>14611</v>
      </c>
      <c r="O5443" s="45" t="s">
        <v>83</v>
      </c>
      <c r="P5443" s="35" t="s">
        <v>13496</v>
      </c>
    </row>
    <row r="5444" spans="2:16">
      <c r="B5444" s="35" t="s">
        <v>41</v>
      </c>
      <c r="C5444" s="35" t="s">
        <v>14789</v>
      </c>
      <c r="D5444" s="36">
        <v>90151702</v>
      </c>
      <c r="E5444" s="35" t="s">
        <v>13790</v>
      </c>
      <c r="F5444" t="s">
        <v>14328</v>
      </c>
      <c r="G5444" t="s">
        <v>555</v>
      </c>
      <c r="H5444" s="37">
        <v>4952</v>
      </c>
      <c r="I5444" s="37">
        <f t="shared" si="105"/>
        <v>4852.96</v>
      </c>
      <c r="J5444" s="35" t="s">
        <v>14035</v>
      </c>
      <c r="K5444" s="35" t="s">
        <v>13790</v>
      </c>
      <c r="L5444" s="33">
        <v>0.02</v>
      </c>
      <c r="M5444" s="21" t="s">
        <v>14848</v>
      </c>
      <c r="N5444" s="35" t="s">
        <v>14611</v>
      </c>
      <c r="O5444" s="45" t="s">
        <v>83</v>
      </c>
      <c r="P5444" s="35" t="s">
        <v>13496</v>
      </c>
    </row>
    <row r="5445" spans="2:16">
      <c r="B5445" s="35" t="s">
        <v>41</v>
      </c>
      <c r="C5445" s="35" t="s">
        <v>14789</v>
      </c>
      <c r="D5445" s="36">
        <v>90151702</v>
      </c>
      <c r="E5445" s="35" t="s">
        <v>13791</v>
      </c>
      <c r="F5445" t="s">
        <v>14329</v>
      </c>
      <c r="G5445" t="s">
        <v>555</v>
      </c>
      <c r="H5445" s="37">
        <v>6414</v>
      </c>
      <c r="I5445" s="37">
        <f t="shared" si="105"/>
        <v>6285.72</v>
      </c>
      <c r="J5445" s="35" t="s">
        <v>14035</v>
      </c>
      <c r="K5445" s="35" t="s">
        <v>13791</v>
      </c>
      <c r="L5445" s="33">
        <v>0.02</v>
      </c>
      <c r="M5445" s="21" t="s">
        <v>14848</v>
      </c>
      <c r="N5445" s="35" t="s">
        <v>14611</v>
      </c>
      <c r="O5445" s="45" t="s">
        <v>83</v>
      </c>
      <c r="P5445" s="35" t="s">
        <v>13496</v>
      </c>
    </row>
    <row r="5446" spans="2:16">
      <c r="B5446" s="35" t="s">
        <v>41</v>
      </c>
      <c r="C5446" s="35" t="s">
        <v>14789</v>
      </c>
      <c r="D5446" s="36">
        <v>90151702</v>
      </c>
      <c r="E5446" s="35" t="s">
        <v>13792</v>
      </c>
      <c r="F5446" t="s">
        <v>14330</v>
      </c>
      <c r="G5446" t="s">
        <v>555</v>
      </c>
      <c r="H5446" s="37">
        <v>3482</v>
      </c>
      <c r="I5446" s="37">
        <f t="shared" si="105"/>
        <v>3412.36</v>
      </c>
      <c r="J5446" s="35" t="s">
        <v>14035</v>
      </c>
      <c r="K5446" s="35" t="s">
        <v>13792</v>
      </c>
      <c r="L5446" s="33">
        <v>0.02</v>
      </c>
      <c r="M5446" s="21" t="s">
        <v>14848</v>
      </c>
      <c r="N5446" s="35" t="s">
        <v>14611</v>
      </c>
      <c r="O5446" s="45" t="s">
        <v>83</v>
      </c>
      <c r="P5446" s="35" t="s">
        <v>13496</v>
      </c>
    </row>
    <row r="5447" spans="2:16">
      <c r="B5447" s="35" t="s">
        <v>41</v>
      </c>
      <c r="C5447" s="35" t="s">
        <v>14789</v>
      </c>
      <c r="D5447" s="36">
        <v>90151702</v>
      </c>
      <c r="E5447" s="35" t="s">
        <v>13793</v>
      </c>
      <c r="F5447" t="s">
        <v>14331</v>
      </c>
      <c r="G5447" t="s">
        <v>555</v>
      </c>
      <c r="H5447" s="37">
        <v>19044</v>
      </c>
      <c r="I5447" s="37">
        <f t="shared" si="105"/>
        <v>18663.12</v>
      </c>
      <c r="J5447" s="35" t="s">
        <v>14035</v>
      </c>
      <c r="K5447" s="35" t="s">
        <v>13793</v>
      </c>
      <c r="L5447" s="33">
        <v>0.02</v>
      </c>
      <c r="M5447" s="21" t="s">
        <v>14848</v>
      </c>
      <c r="N5447" s="35" t="s">
        <v>14611</v>
      </c>
      <c r="O5447" s="45" t="s">
        <v>83</v>
      </c>
      <c r="P5447" s="35" t="s">
        <v>13496</v>
      </c>
    </row>
    <row r="5448" spans="2:16">
      <c r="B5448" s="35" t="s">
        <v>41</v>
      </c>
      <c r="C5448" s="35" t="s">
        <v>14789</v>
      </c>
      <c r="D5448" s="36">
        <v>90151702</v>
      </c>
      <c r="E5448" s="35" t="s">
        <v>13794</v>
      </c>
      <c r="F5448" t="s">
        <v>14332</v>
      </c>
      <c r="G5448" t="s">
        <v>555</v>
      </c>
      <c r="H5448" s="37">
        <v>16356</v>
      </c>
      <c r="I5448" s="37">
        <f t="shared" si="105"/>
        <v>16028.88</v>
      </c>
      <c r="J5448" s="35" t="s">
        <v>14035</v>
      </c>
      <c r="K5448" s="35" t="s">
        <v>13794</v>
      </c>
      <c r="L5448" s="33">
        <v>0.02</v>
      </c>
      <c r="M5448" s="21" t="s">
        <v>14848</v>
      </c>
      <c r="N5448" s="35" t="s">
        <v>14611</v>
      </c>
      <c r="O5448" s="45" t="s">
        <v>83</v>
      </c>
      <c r="P5448" s="35" t="s">
        <v>13496</v>
      </c>
    </row>
    <row r="5449" spans="2:16">
      <c r="B5449" s="35" t="s">
        <v>41</v>
      </c>
      <c r="C5449" s="35" t="s">
        <v>14789</v>
      </c>
      <c r="D5449" s="36">
        <v>90151702</v>
      </c>
      <c r="E5449" s="35" t="s">
        <v>13795</v>
      </c>
      <c r="F5449" t="s">
        <v>14333</v>
      </c>
      <c r="G5449" t="s">
        <v>555</v>
      </c>
      <c r="H5449" s="37">
        <v>24050</v>
      </c>
      <c r="I5449" s="37">
        <f t="shared" si="105"/>
        <v>23569</v>
      </c>
      <c r="J5449" s="35" t="s">
        <v>14035</v>
      </c>
      <c r="K5449" s="35" t="s">
        <v>13795</v>
      </c>
      <c r="L5449" s="33">
        <v>0.02</v>
      </c>
      <c r="M5449" s="21" t="s">
        <v>14848</v>
      </c>
      <c r="N5449" s="35" t="s">
        <v>14611</v>
      </c>
      <c r="O5449" s="45" t="s">
        <v>83</v>
      </c>
      <c r="P5449" s="35" t="s">
        <v>13496</v>
      </c>
    </row>
    <row r="5450" spans="2:16">
      <c r="B5450" s="35" t="s">
        <v>41</v>
      </c>
      <c r="C5450" s="35" t="s">
        <v>14789</v>
      </c>
      <c r="D5450" s="36">
        <v>90151702</v>
      </c>
      <c r="E5450" s="35" t="s">
        <v>13796</v>
      </c>
      <c r="F5450" t="s">
        <v>14334</v>
      </c>
      <c r="G5450" t="s">
        <v>555</v>
      </c>
      <c r="H5450" s="37">
        <v>10222</v>
      </c>
      <c r="I5450" s="37">
        <f t="shared" si="105"/>
        <v>10017.56</v>
      </c>
      <c r="J5450" s="35" t="s">
        <v>14035</v>
      </c>
      <c r="K5450" s="35" t="s">
        <v>13796</v>
      </c>
      <c r="L5450" s="33">
        <v>0.02</v>
      </c>
      <c r="M5450" s="21" t="s">
        <v>14848</v>
      </c>
      <c r="N5450" s="35" t="s">
        <v>14611</v>
      </c>
      <c r="O5450" s="45" t="s">
        <v>83</v>
      </c>
      <c r="P5450" s="35" t="s">
        <v>13496</v>
      </c>
    </row>
    <row r="5451" spans="2:16">
      <c r="B5451" s="35" t="s">
        <v>41</v>
      </c>
      <c r="C5451" s="35" t="s">
        <v>14789</v>
      </c>
      <c r="D5451" s="36">
        <v>90151702</v>
      </c>
      <c r="E5451" s="35" t="s">
        <v>13797</v>
      </c>
      <c r="F5451" t="s">
        <v>14335</v>
      </c>
      <c r="G5451" t="s">
        <v>555</v>
      </c>
      <c r="H5451" s="37">
        <v>19130</v>
      </c>
      <c r="I5451" s="37">
        <f t="shared" si="105"/>
        <v>18747.400000000001</v>
      </c>
      <c r="J5451" s="35" t="s">
        <v>14035</v>
      </c>
      <c r="K5451" s="35" t="s">
        <v>13797</v>
      </c>
      <c r="L5451" s="33">
        <v>0.02</v>
      </c>
      <c r="M5451" s="21" t="s">
        <v>14848</v>
      </c>
      <c r="N5451" s="35" t="s">
        <v>14611</v>
      </c>
      <c r="O5451" s="45" t="s">
        <v>83</v>
      </c>
      <c r="P5451" s="35" t="s">
        <v>13496</v>
      </c>
    </row>
    <row r="5452" spans="2:16">
      <c r="B5452" s="35" t="s">
        <v>41</v>
      </c>
      <c r="C5452" s="35" t="s">
        <v>14789</v>
      </c>
      <c r="D5452" s="36">
        <v>90151702</v>
      </c>
      <c r="E5452" s="35" t="s">
        <v>13798</v>
      </c>
      <c r="F5452" t="s">
        <v>14336</v>
      </c>
      <c r="G5452" t="s">
        <v>555</v>
      </c>
      <c r="H5452" s="37">
        <v>22744</v>
      </c>
      <c r="I5452" s="37">
        <f t="shared" si="105"/>
        <v>22289.119999999999</v>
      </c>
      <c r="J5452" s="35" t="s">
        <v>14035</v>
      </c>
      <c r="K5452" s="35" t="s">
        <v>13798</v>
      </c>
      <c r="L5452" s="33">
        <v>0.02</v>
      </c>
      <c r="M5452" s="21" t="s">
        <v>14848</v>
      </c>
      <c r="N5452" s="35" t="s">
        <v>14611</v>
      </c>
      <c r="O5452" s="45" t="s">
        <v>83</v>
      </c>
      <c r="P5452" s="35" t="s">
        <v>13496</v>
      </c>
    </row>
    <row r="5453" spans="2:16">
      <c r="B5453" s="35" t="s">
        <v>41</v>
      </c>
      <c r="C5453" s="35" t="s">
        <v>14789</v>
      </c>
      <c r="D5453" s="36">
        <v>90151702</v>
      </c>
      <c r="E5453" s="35" t="s">
        <v>13799</v>
      </c>
      <c r="F5453" t="s">
        <v>14337</v>
      </c>
      <c r="G5453" t="s">
        <v>555</v>
      </c>
      <c r="H5453" s="37">
        <v>14252</v>
      </c>
      <c r="I5453" s="37">
        <f t="shared" si="105"/>
        <v>13966.96</v>
      </c>
      <c r="J5453" s="35" t="s">
        <v>14035</v>
      </c>
      <c r="K5453" s="35" t="s">
        <v>13799</v>
      </c>
      <c r="L5453" s="33">
        <v>0.02</v>
      </c>
      <c r="M5453" s="21" t="s">
        <v>14848</v>
      </c>
      <c r="N5453" s="35" t="s">
        <v>14611</v>
      </c>
      <c r="O5453" s="45" t="s">
        <v>83</v>
      </c>
      <c r="P5453" s="35" t="s">
        <v>13496</v>
      </c>
    </row>
    <row r="5454" spans="2:16">
      <c r="B5454" s="35" t="s">
        <v>41</v>
      </c>
      <c r="C5454" s="35" t="s">
        <v>14789</v>
      </c>
      <c r="D5454" s="36">
        <v>90151702</v>
      </c>
      <c r="E5454" s="35" t="s">
        <v>13800</v>
      </c>
      <c r="F5454" t="s">
        <v>14338</v>
      </c>
      <c r="G5454" t="s">
        <v>555</v>
      </c>
      <c r="H5454" s="37">
        <v>18708</v>
      </c>
      <c r="I5454" s="37">
        <f t="shared" si="105"/>
        <v>18333.84</v>
      </c>
      <c r="J5454" s="35" t="s">
        <v>14035</v>
      </c>
      <c r="K5454" s="35" t="s">
        <v>13800</v>
      </c>
      <c r="L5454" s="33">
        <v>0.02</v>
      </c>
      <c r="M5454" s="21" t="s">
        <v>14848</v>
      </c>
      <c r="N5454" s="35" t="s">
        <v>14611</v>
      </c>
      <c r="O5454" s="45" t="s">
        <v>83</v>
      </c>
      <c r="P5454" s="35" t="s">
        <v>13496</v>
      </c>
    </row>
    <row r="5455" spans="2:16">
      <c r="B5455" s="35" t="s">
        <v>41</v>
      </c>
      <c r="C5455" s="35" t="s">
        <v>14789</v>
      </c>
      <c r="D5455" s="36">
        <v>90151702</v>
      </c>
      <c r="E5455" s="35" t="s">
        <v>13801</v>
      </c>
      <c r="F5455" t="s">
        <v>14339</v>
      </c>
      <c r="G5455" t="s">
        <v>555</v>
      </c>
      <c r="H5455" s="37">
        <v>36750</v>
      </c>
      <c r="I5455" s="37">
        <f t="shared" si="105"/>
        <v>36015</v>
      </c>
      <c r="J5455" s="35" t="s">
        <v>14035</v>
      </c>
      <c r="K5455" s="35" t="s">
        <v>13801</v>
      </c>
      <c r="L5455" s="33">
        <v>0.02</v>
      </c>
      <c r="M5455" s="21" t="s">
        <v>14848</v>
      </c>
      <c r="N5455" s="35" t="s">
        <v>14611</v>
      </c>
      <c r="O5455" s="45" t="s">
        <v>83</v>
      </c>
      <c r="P5455" s="35" t="s">
        <v>13496</v>
      </c>
    </row>
    <row r="5456" spans="2:16">
      <c r="B5456" s="35" t="s">
        <v>41</v>
      </c>
      <c r="C5456" s="35" t="s">
        <v>14789</v>
      </c>
      <c r="D5456" s="36">
        <v>90151702</v>
      </c>
      <c r="E5456" s="35" t="s">
        <v>13802</v>
      </c>
      <c r="F5456" t="s">
        <v>14340</v>
      </c>
      <c r="G5456" t="s">
        <v>555</v>
      </c>
      <c r="H5456" s="37">
        <v>35872</v>
      </c>
      <c r="I5456" s="37">
        <f t="shared" si="105"/>
        <v>35154.559999999998</v>
      </c>
      <c r="J5456" s="35" t="s">
        <v>14035</v>
      </c>
      <c r="K5456" s="35" t="s">
        <v>13802</v>
      </c>
      <c r="L5456" s="33">
        <v>0.02</v>
      </c>
      <c r="M5456" s="21" t="s">
        <v>14848</v>
      </c>
      <c r="N5456" s="35" t="s">
        <v>14611</v>
      </c>
      <c r="O5456" s="45" t="s">
        <v>83</v>
      </c>
      <c r="P5456" s="35" t="s">
        <v>13496</v>
      </c>
    </row>
    <row r="5457" spans="2:16">
      <c r="B5457" s="35" t="s">
        <v>41</v>
      </c>
      <c r="C5457" s="35" t="s">
        <v>14789</v>
      </c>
      <c r="D5457" s="36">
        <v>90151702</v>
      </c>
      <c r="E5457" s="35" t="s">
        <v>13803</v>
      </c>
      <c r="F5457" t="s">
        <v>14341</v>
      </c>
      <c r="G5457" t="s">
        <v>555</v>
      </c>
      <c r="H5457" s="37">
        <v>25558</v>
      </c>
      <c r="I5457" s="37">
        <f t="shared" si="105"/>
        <v>25046.84</v>
      </c>
      <c r="J5457" s="35" t="s">
        <v>14035</v>
      </c>
      <c r="K5457" s="35" t="s">
        <v>13803</v>
      </c>
      <c r="L5457" s="33">
        <v>0.02</v>
      </c>
      <c r="M5457" s="21" t="s">
        <v>14848</v>
      </c>
      <c r="N5457" s="35" t="s">
        <v>14611</v>
      </c>
      <c r="O5457" s="45" t="s">
        <v>83</v>
      </c>
      <c r="P5457" s="35" t="s">
        <v>13496</v>
      </c>
    </row>
    <row r="5458" spans="2:16">
      <c r="B5458" s="35" t="s">
        <v>41</v>
      </c>
      <c r="C5458" s="35" t="s">
        <v>14789</v>
      </c>
      <c r="D5458" s="36">
        <v>90151702</v>
      </c>
      <c r="E5458" s="35" t="s">
        <v>13804</v>
      </c>
      <c r="F5458" t="s">
        <v>14342</v>
      </c>
      <c r="G5458" t="s">
        <v>555</v>
      </c>
      <c r="H5458" s="37">
        <v>38062</v>
      </c>
      <c r="I5458" s="37">
        <f t="shared" si="105"/>
        <v>37300.76</v>
      </c>
      <c r="J5458" s="35" t="s">
        <v>14035</v>
      </c>
      <c r="K5458" s="35" t="s">
        <v>13804</v>
      </c>
      <c r="L5458" s="33">
        <v>0.02</v>
      </c>
      <c r="M5458" s="21" t="s">
        <v>14848</v>
      </c>
      <c r="N5458" s="35" t="s">
        <v>14611</v>
      </c>
      <c r="O5458" s="45" t="s">
        <v>83</v>
      </c>
      <c r="P5458" s="35" t="s">
        <v>13496</v>
      </c>
    </row>
    <row r="5459" spans="2:16">
      <c r="B5459" s="35" t="s">
        <v>41</v>
      </c>
      <c r="C5459" s="35" t="s">
        <v>14789</v>
      </c>
      <c r="D5459" s="36">
        <v>90151702</v>
      </c>
      <c r="E5459" s="35" t="s">
        <v>13805</v>
      </c>
      <c r="F5459" t="s">
        <v>14343</v>
      </c>
      <c r="G5459" t="s">
        <v>555</v>
      </c>
      <c r="H5459" s="37">
        <v>13934</v>
      </c>
      <c r="I5459" s="37">
        <f t="shared" si="105"/>
        <v>13655.32</v>
      </c>
      <c r="J5459" s="35" t="s">
        <v>14035</v>
      </c>
      <c r="K5459" s="35" t="s">
        <v>13805</v>
      </c>
      <c r="L5459" s="33">
        <v>0.02</v>
      </c>
      <c r="M5459" s="21" t="s">
        <v>14848</v>
      </c>
      <c r="N5459" s="35" t="s">
        <v>14611</v>
      </c>
      <c r="O5459" s="45" t="s">
        <v>83</v>
      </c>
      <c r="P5459" s="35" t="s">
        <v>13496</v>
      </c>
    </row>
    <row r="5460" spans="2:16">
      <c r="B5460" s="35" t="s">
        <v>41</v>
      </c>
      <c r="C5460" s="35" t="s">
        <v>14789</v>
      </c>
      <c r="D5460" s="36">
        <v>90151702</v>
      </c>
      <c r="E5460" s="35" t="s">
        <v>13806</v>
      </c>
      <c r="F5460" t="s">
        <v>14344</v>
      </c>
      <c r="G5460" t="s">
        <v>555</v>
      </c>
      <c r="H5460" s="37">
        <v>15282</v>
      </c>
      <c r="I5460" s="37">
        <f t="shared" si="105"/>
        <v>14976.36</v>
      </c>
      <c r="J5460" s="35" t="s">
        <v>14035</v>
      </c>
      <c r="K5460" s="35" t="s">
        <v>13806</v>
      </c>
      <c r="L5460" s="33">
        <v>0.02</v>
      </c>
      <c r="M5460" s="21" t="s">
        <v>14848</v>
      </c>
      <c r="N5460" s="35" t="s">
        <v>14611</v>
      </c>
      <c r="O5460" s="45" t="s">
        <v>83</v>
      </c>
      <c r="P5460" s="35" t="s">
        <v>13496</v>
      </c>
    </row>
    <row r="5461" spans="2:16">
      <c r="B5461" s="35" t="s">
        <v>41</v>
      </c>
      <c r="C5461" s="35" t="s">
        <v>14789</v>
      </c>
      <c r="D5461" s="36">
        <v>90151702</v>
      </c>
      <c r="E5461" s="35" t="s">
        <v>13807</v>
      </c>
      <c r="F5461" t="s">
        <v>14345</v>
      </c>
      <c r="G5461" t="s">
        <v>555</v>
      </c>
      <c r="H5461" s="37">
        <v>16790</v>
      </c>
      <c r="I5461" s="37">
        <f t="shared" si="105"/>
        <v>16454.2</v>
      </c>
      <c r="J5461" s="35" t="s">
        <v>14035</v>
      </c>
      <c r="K5461" s="35" t="s">
        <v>13807</v>
      </c>
      <c r="L5461" s="33">
        <v>0.02</v>
      </c>
      <c r="M5461" s="21" t="s">
        <v>14848</v>
      </c>
      <c r="N5461" s="35" t="s">
        <v>14611</v>
      </c>
      <c r="O5461" s="45" t="s">
        <v>83</v>
      </c>
      <c r="P5461" s="35" t="s">
        <v>13496</v>
      </c>
    </row>
    <row r="5462" spans="2:16">
      <c r="B5462" s="35" t="s">
        <v>41</v>
      </c>
      <c r="C5462" s="35" t="s">
        <v>14789</v>
      </c>
      <c r="D5462" s="36">
        <v>90151702</v>
      </c>
      <c r="E5462" s="35" t="s">
        <v>13808</v>
      </c>
      <c r="F5462" t="s">
        <v>14346</v>
      </c>
      <c r="G5462" t="s">
        <v>555</v>
      </c>
      <c r="H5462" s="37">
        <v>30608</v>
      </c>
      <c r="I5462" s="37">
        <f t="shared" si="105"/>
        <v>29995.84</v>
      </c>
      <c r="J5462" s="35" t="s">
        <v>14035</v>
      </c>
      <c r="K5462" s="35" t="s">
        <v>13808</v>
      </c>
      <c r="L5462" s="33">
        <v>0.02</v>
      </c>
      <c r="M5462" s="21" t="s">
        <v>14848</v>
      </c>
      <c r="N5462" s="35" t="s">
        <v>14611</v>
      </c>
      <c r="O5462" s="45" t="s">
        <v>83</v>
      </c>
      <c r="P5462" s="35" t="s">
        <v>13496</v>
      </c>
    </row>
    <row r="5463" spans="2:16">
      <c r="B5463" s="35" t="s">
        <v>41</v>
      </c>
      <c r="C5463" s="35" t="s">
        <v>14789</v>
      </c>
      <c r="D5463" s="36">
        <v>90151702</v>
      </c>
      <c r="E5463" s="35" t="s">
        <v>13809</v>
      </c>
      <c r="F5463" t="s">
        <v>14347</v>
      </c>
      <c r="G5463" t="s">
        <v>555</v>
      </c>
      <c r="H5463" s="37">
        <v>18986</v>
      </c>
      <c r="I5463" s="37">
        <f t="shared" si="105"/>
        <v>18606.28</v>
      </c>
      <c r="J5463" s="35" t="s">
        <v>14035</v>
      </c>
      <c r="K5463" s="35" t="s">
        <v>13809</v>
      </c>
      <c r="L5463" s="33">
        <v>0.02</v>
      </c>
      <c r="M5463" s="21" t="s">
        <v>14848</v>
      </c>
      <c r="N5463" s="35" t="s">
        <v>14611</v>
      </c>
      <c r="O5463" s="45" t="s">
        <v>83</v>
      </c>
      <c r="P5463" s="35" t="s">
        <v>13496</v>
      </c>
    </row>
    <row r="5464" spans="2:16">
      <c r="B5464" s="35" t="s">
        <v>41</v>
      </c>
      <c r="C5464" s="35" t="s">
        <v>14789</v>
      </c>
      <c r="D5464" s="36">
        <v>90151702</v>
      </c>
      <c r="E5464" s="35" t="s">
        <v>13810</v>
      </c>
      <c r="F5464" t="s">
        <v>14348</v>
      </c>
      <c r="G5464" t="s">
        <v>555</v>
      </c>
      <c r="H5464" s="37">
        <v>24818</v>
      </c>
      <c r="I5464" s="37">
        <f t="shared" si="105"/>
        <v>24321.64</v>
      </c>
      <c r="J5464" s="35" t="s">
        <v>14035</v>
      </c>
      <c r="K5464" s="35" t="s">
        <v>13810</v>
      </c>
      <c r="L5464" s="33">
        <v>0.02</v>
      </c>
      <c r="M5464" s="21" t="s">
        <v>14848</v>
      </c>
      <c r="N5464" s="35" t="s">
        <v>14611</v>
      </c>
      <c r="O5464" s="45" t="s">
        <v>83</v>
      </c>
      <c r="P5464" s="35" t="s">
        <v>13496</v>
      </c>
    </row>
    <row r="5465" spans="2:16">
      <c r="B5465" s="35" t="s">
        <v>41</v>
      </c>
      <c r="C5465" s="35" t="s">
        <v>14789</v>
      </c>
      <c r="D5465" s="36">
        <v>90151702</v>
      </c>
      <c r="E5465" s="35" t="s">
        <v>13811</v>
      </c>
      <c r="F5465" t="s">
        <v>14349</v>
      </c>
      <c r="G5465" t="s">
        <v>555</v>
      </c>
      <c r="H5465" s="37">
        <v>12186</v>
      </c>
      <c r="I5465" s="37">
        <f t="shared" si="105"/>
        <v>11942.28</v>
      </c>
      <c r="J5465" s="35" t="s">
        <v>14035</v>
      </c>
      <c r="K5465" s="35" t="s">
        <v>13811</v>
      </c>
      <c r="L5465" s="33">
        <v>0.02</v>
      </c>
      <c r="M5465" s="21" t="s">
        <v>14848</v>
      </c>
      <c r="N5465" s="35" t="s">
        <v>14611</v>
      </c>
      <c r="O5465" s="45" t="s">
        <v>83</v>
      </c>
      <c r="P5465" s="35" t="s">
        <v>13496</v>
      </c>
    </row>
    <row r="5466" spans="2:16">
      <c r="B5466" s="35" t="s">
        <v>41</v>
      </c>
      <c r="C5466" s="35" t="s">
        <v>14789</v>
      </c>
      <c r="D5466" s="36">
        <v>90151702</v>
      </c>
      <c r="E5466" s="35" t="s">
        <v>13812</v>
      </c>
      <c r="F5466" t="s">
        <v>14350</v>
      </c>
      <c r="G5466" t="s">
        <v>555</v>
      </c>
      <c r="H5466" s="37">
        <v>12186</v>
      </c>
      <c r="I5466" s="37">
        <f t="shared" si="105"/>
        <v>11942.28</v>
      </c>
      <c r="J5466" s="35" t="s">
        <v>14035</v>
      </c>
      <c r="K5466" s="35" t="s">
        <v>13812</v>
      </c>
      <c r="L5466" s="33">
        <v>0.02</v>
      </c>
      <c r="M5466" s="21" t="s">
        <v>14848</v>
      </c>
      <c r="N5466" s="35" t="s">
        <v>14611</v>
      </c>
      <c r="O5466" s="45" t="s">
        <v>83</v>
      </c>
      <c r="P5466" s="35" t="s">
        <v>13496</v>
      </c>
    </row>
    <row r="5467" spans="2:16">
      <c r="B5467" s="35" t="s">
        <v>41</v>
      </c>
      <c r="C5467" s="35" t="s">
        <v>14789</v>
      </c>
      <c r="D5467" s="36">
        <v>90151702</v>
      </c>
      <c r="E5467" s="35" t="s">
        <v>13813</v>
      </c>
      <c r="F5467" t="s">
        <v>14351</v>
      </c>
      <c r="G5467" t="s">
        <v>555</v>
      </c>
      <c r="H5467" s="37">
        <v>43260</v>
      </c>
      <c r="I5467" s="37">
        <f t="shared" ref="I5467:I5530" si="106">H5467*0.98</f>
        <v>42394.799999999996</v>
      </c>
      <c r="J5467" s="35" t="s">
        <v>14035</v>
      </c>
      <c r="K5467" s="35" t="s">
        <v>13813</v>
      </c>
      <c r="L5467" s="33">
        <v>0.02</v>
      </c>
      <c r="M5467" s="21" t="s">
        <v>14848</v>
      </c>
      <c r="N5467" s="35" t="s">
        <v>14611</v>
      </c>
      <c r="O5467" s="45" t="s">
        <v>83</v>
      </c>
      <c r="P5467" s="35" t="s">
        <v>13496</v>
      </c>
    </row>
    <row r="5468" spans="2:16">
      <c r="B5468" s="35" t="s">
        <v>41</v>
      </c>
      <c r="C5468" s="35" t="s">
        <v>14789</v>
      </c>
      <c r="D5468" s="36">
        <v>90151702</v>
      </c>
      <c r="E5468" s="35" t="s">
        <v>13814</v>
      </c>
      <c r="F5468" t="s">
        <v>14352</v>
      </c>
      <c r="G5468" t="s">
        <v>555</v>
      </c>
      <c r="H5468" s="37">
        <v>14420</v>
      </c>
      <c r="I5468" s="37">
        <f t="shared" si="106"/>
        <v>14131.6</v>
      </c>
      <c r="J5468" s="35" t="s">
        <v>14035</v>
      </c>
      <c r="K5468" s="35" t="s">
        <v>13814</v>
      </c>
      <c r="L5468" s="33">
        <v>0.02</v>
      </c>
      <c r="M5468" s="21" t="s">
        <v>14848</v>
      </c>
      <c r="N5468" s="35" t="s">
        <v>14611</v>
      </c>
      <c r="O5468" s="45" t="s">
        <v>83</v>
      </c>
      <c r="P5468" s="35" t="s">
        <v>13496</v>
      </c>
    </row>
    <row r="5469" spans="2:16">
      <c r="B5469" s="35" t="s">
        <v>41</v>
      </c>
      <c r="C5469" s="35" t="s">
        <v>14789</v>
      </c>
      <c r="D5469" s="36">
        <v>90151702</v>
      </c>
      <c r="E5469" s="35" t="s">
        <v>13815</v>
      </c>
      <c r="F5469" t="s">
        <v>14353</v>
      </c>
      <c r="G5469" t="s">
        <v>555</v>
      </c>
      <c r="H5469" s="37">
        <v>14420</v>
      </c>
      <c r="I5469" s="37">
        <f t="shared" si="106"/>
        <v>14131.6</v>
      </c>
      <c r="J5469" s="35" t="s">
        <v>14035</v>
      </c>
      <c r="K5469" s="35" t="s">
        <v>13815</v>
      </c>
      <c r="L5469" s="33">
        <v>0.02</v>
      </c>
      <c r="M5469" s="21" t="s">
        <v>14848</v>
      </c>
      <c r="N5469" s="35" t="s">
        <v>14611</v>
      </c>
      <c r="O5469" s="45" t="s">
        <v>83</v>
      </c>
      <c r="P5469" s="35" t="s">
        <v>13496</v>
      </c>
    </row>
    <row r="5470" spans="2:16">
      <c r="B5470" s="35" t="s">
        <v>41</v>
      </c>
      <c r="C5470" s="35" t="s">
        <v>14789</v>
      </c>
      <c r="D5470" s="36">
        <v>90151702</v>
      </c>
      <c r="E5470" s="35" t="s">
        <v>13816</v>
      </c>
      <c r="F5470" t="s">
        <v>14354</v>
      </c>
      <c r="G5470" t="s">
        <v>555</v>
      </c>
      <c r="H5470" s="37">
        <v>14420</v>
      </c>
      <c r="I5470" s="37">
        <f t="shared" si="106"/>
        <v>14131.6</v>
      </c>
      <c r="J5470" s="35" t="s">
        <v>14035</v>
      </c>
      <c r="K5470" s="35" t="s">
        <v>13816</v>
      </c>
      <c r="L5470" s="33">
        <v>0.02</v>
      </c>
      <c r="M5470" s="21" t="s">
        <v>14848</v>
      </c>
      <c r="N5470" s="35" t="s">
        <v>14611</v>
      </c>
      <c r="O5470" s="45" t="s">
        <v>83</v>
      </c>
      <c r="P5470" s="35" t="s">
        <v>13496</v>
      </c>
    </row>
    <row r="5471" spans="2:16">
      <c r="B5471" s="35" t="s">
        <v>41</v>
      </c>
      <c r="C5471" s="35" t="s">
        <v>14789</v>
      </c>
      <c r="D5471" s="36">
        <v>90151702</v>
      </c>
      <c r="E5471" s="35" t="s">
        <v>13817</v>
      </c>
      <c r="F5471" t="s">
        <v>14355</v>
      </c>
      <c r="G5471" t="s">
        <v>555</v>
      </c>
      <c r="H5471" s="37">
        <v>43260</v>
      </c>
      <c r="I5471" s="37">
        <f t="shared" si="106"/>
        <v>42394.799999999996</v>
      </c>
      <c r="J5471" s="35" t="s">
        <v>14035</v>
      </c>
      <c r="K5471" s="35" t="s">
        <v>13817</v>
      </c>
      <c r="L5471" s="33">
        <v>0.02</v>
      </c>
      <c r="M5471" s="21" t="s">
        <v>14848</v>
      </c>
      <c r="N5471" s="35" t="s">
        <v>14611</v>
      </c>
      <c r="O5471" s="45" t="s">
        <v>83</v>
      </c>
      <c r="P5471" s="35" t="s">
        <v>13496</v>
      </c>
    </row>
    <row r="5472" spans="2:16">
      <c r="B5472" s="35" t="s">
        <v>41</v>
      </c>
      <c r="C5472" s="35" t="s">
        <v>14789</v>
      </c>
      <c r="D5472" s="36">
        <v>90151702</v>
      </c>
      <c r="E5472" s="35" t="s">
        <v>13818</v>
      </c>
      <c r="F5472" t="s">
        <v>14356</v>
      </c>
      <c r="G5472" t="s">
        <v>555</v>
      </c>
      <c r="H5472" s="37">
        <v>14420</v>
      </c>
      <c r="I5472" s="37">
        <f t="shared" si="106"/>
        <v>14131.6</v>
      </c>
      <c r="J5472" s="35" t="s">
        <v>14035</v>
      </c>
      <c r="K5472" s="35" t="s">
        <v>13818</v>
      </c>
      <c r="L5472" s="33">
        <v>0.02</v>
      </c>
      <c r="M5472" s="21" t="s">
        <v>14848</v>
      </c>
      <c r="N5472" s="35" t="s">
        <v>14611</v>
      </c>
      <c r="O5472" s="45" t="s">
        <v>83</v>
      </c>
      <c r="P5472" s="35" t="s">
        <v>13496</v>
      </c>
    </row>
    <row r="5473" spans="2:16">
      <c r="B5473" s="35" t="s">
        <v>41</v>
      </c>
      <c r="C5473" s="35" t="s">
        <v>14789</v>
      </c>
      <c r="D5473" s="36">
        <v>90151702</v>
      </c>
      <c r="E5473" s="35" t="s">
        <v>13819</v>
      </c>
      <c r="F5473" t="s">
        <v>14357</v>
      </c>
      <c r="G5473" t="s">
        <v>555</v>
      </c>
      <c r="H5473" s="37">
        <v>14420</v>
      </c>
      <c r="I5473" s="37">
        <f t="shared" si="106"/>
        <v>14131.6</v>
      </c>
      <c r="J5473" s="35" t="s">
        <v>14035</v>
      </c>
      <c r="K5473" s="35" t="s">
        <v>13819</v>
      </c>
      <c r="L5473" s="33">
        <v>0.02</v>
      </c>
      <c r="M5473" s="21" t="s">
        <v>14848</v>
      </c>
      <c r="N5473" s="35" t="s">
        <v>14611</v>
      </c>
      <c r="O5473" s="45" t="s">
        <v>83</v>
      </c>
      <c r="P5473" s="35" t="s">
        <v>13496</v>
      </c>
    </row>
    <row r="5474" spans="2:16">
      <c r="B5474" s="35" t="s">
        <v>41</v>
      </c>
      <c r="C5474" s="35" t="s">
        <v>14789</v>
      </c>
      <c r="D5474" s="36">
        <v>90151702</v>
      </c>
      <c r="E5474" s="35" t="s">
        <v>13820</v>
      </c>
      <c r="F5474" t="s">
        <v>14358</v>
      </c>
      <c r="G5474" t="s">
        <v>555</v>
      </c>
      <c r="H5474" s="37">
        <v>14420</v>
      </c>
      <c r="I5474" s="37">
        <f t="shared" si="106"/>
        <v>14131.6</v>
      </c>
      <c r="J5474" s="35" t="s">
        <v>14035</v>
      </c>
      <c r="K5474" s="35" t="s">
        <v>13820</v>
      </c>
      <c r="L5474" s="33">
        <v>0.02</v>
      </c>
      <c r="M5474" s="21" t="s">
        <v>14848</v>
      </c>
      <c r="N5474" s="35" t="s">
        <v>14611</v>
      </c>
      <c r="O5474" s="45" t="s">
        <v>83</v>
      </c>
      <c r="P5474" s="35" t="s">
        <v>13496</v>
      </c>
    </row>
    <row r="5475" spans="2:16">
      <c r="B5475" s="35" t="s">
        <v>41</v>
      </c>
      <c r="C5475" s="35" t="s">
        <v>14789</v>
      </c>
      <c r="D5475" s="36">
        <v>90151702</v>
      </c>
      <c r="E5475" s="35" t="s">
        <v>13821</v>
      </c>
      <c r="F5475" t="s">
        <v>14359</v>
      </c>
      <c r="G5475" t="s">
        <v>555</v>
      </c>
      <c r="H5475" s="37">
        <v>12916</v>
      </c>
      <c r="I5475" s="37">
        <f t="shared" si="106"/>
        <v>12657.68</v>
      </c>
      <c r="J5475" s="35" t="s">
        <v>14035</v>
      </c>
      <c r="K5475" s="35" t="s">
        <v>13821</v>
      </c>
      <c r="L5475" s="33">
        <v>0.02</v>
      </c>
      <c r="M5475" s="21" t="s">
        <v>14848</v>
      </c>
      <c r="N5475" s="35" t="s">
        <v>14611</v>
      </c>
      <c r="O5475" s="45" t="s">
        <v>83</v>
      </c>
      <c r="P5475" s="35" t="s">
        <v>13496</v>
      </c>
    </row>
    <row r="5476" spans="2:16">
      <c r="B5476" s="35" t="s">
        <v>41</v>
      </c>
      <c r="C5476" s="35" t="s">
        <v>14789</v>
      </c>
      <c r="D5476" s="36">
        <v>90151702</v>
      </c>
      <c r="E5476" s="35" t="s">
        <v>13822</v>
      </c>
      <c r="F5476" t="s">
        <v>14360</v>
      </c>
      <c r="G5476" t="s">
        <v>555</v>
      </c>
      <c r="H5476" s="37">
        <v>12916</v>
      </c>
      <c r="I5476" s="37">
        <f t="shared" si="106"/>
        <v>12657.68</v>
      </c>
      <c r="J5476" s="35" t="s">
        <v>14035</v>
      </c>
      <c r="K5476" s="35" t="s">
        <v>13822</v>
      </c>
      <c r="L5476" s="33">
        <v>0.02</v>
      </c>
      <c r="M5476" s="21" t="s">
        <v>14848</v>
      </c>
      <c r="N5476" s="35" t="s">
        <v>14611</v>
      </c>
      <c r="O5476" s="45" t="s">
        <v>83</v>
      </c>
      <c r="P5476" s="35" t="s">
        <v>13496</v>
      </c>
    </row>
    <row r="5477" spans="2:16">
      <c r="B5477" s="35" t="s">
        <v>41</v>
      </c>
      <c r="C5477" s="35" t="s">
        <v>14789</v>
      </c>
      <c r="D5477" s="36">
        <v>90151702</v>
      </c>
      <c r="E5477" s="35" t="s">
        <v>13823</v>
      </c>
      <c r="F5477" t="s">
        <v>14361</v>
      </c>
      <c r="G5477" t="s">
        <v>555</v>
      </c>
      <c r="H5477" s="37">
        <v>3132</v>
      </c>
      <c r="I5477" s="37">
        <f t="shared" si="106"/>
        <v>3069.36</v>
      </c>
      <c r="J5477" s="35" t="s">
        <v>14035</v>
      </c>
      <c r="K5477" s="35" t="s">
        <v>13823</v>
      </c>
      <c r="L5477" s="33">
        <v>0.02</v>
      </c>
      <c r="M5477" s="21" t="s">
        <v>14848</v>
      </c>
      <c r="N5477" s="35" t="s">
        <v>14611</v>
      </c>
      <c r="O5477" s="45" t="s">
        <v>83</v>
      </c>
      <c r="P5477" s="35" t="s">
        <v>13496</v>
      </c>
    </row>
    <row r="5478" spans="2:16">
      <c r="B5478" s="35" t="s">
        <v>41</v>
      </c>
      <c r="C5478" s="35" t="s">
        <v>14789</v>
      </c>
      <c r="D5478" s="36">
        <v>90151702</v>
      </c>
      <c r="E5478" s="35" t="s">
        <v>13824</v>
      </c>
      <c r="F5478" t="s">
        <v>14362</v>
      </c>
      <c r="G5478" t="s">
        <v>555</v>
      </c>
      <c r="H5478" s="37">
        <v>3132</v>
      </c>
      <c r="I5478" s="37">
        <f t="shared" si="106"/>
        <v>3069.36</v>
      </c>
      <c r="J5478" s="35" t="s">
        <v>14035</v>
      </c>
      <c r="K5478" s="35" t="s">
        <v>13824</v>
      </c>
      <c r="L5478" s="33">
        <v>0.02</v>
      </c>
      <c r="M5478" s="21" t="s">
        <v>14848</v>
      </c>
      <c r="N5478" s="35" t="s">
        <v>14611</v>
      </c>
      <c r="O5478" s="45" t="s">
        <v>83</v>
      </c>
      <c r="P5478" s="35" t="s">
        <v>13496</v>
      </c>
    </row>
    <row r="5479" spans="2:16">
      <c r="B5479" s="35" t="s">
        <v>41</v>
      </c>
      <c r="C5479" s="35" t="s">
        <v>14789</v>
      </c>
      <c r="D5479" s="36">
        <v>90151702</v>
      </c>
      <c r="E5479" s="35" t="s">
        <v>13825</v>
      </c>
      <c r="F5479" t="s">
        <v>14363</v>
      </c>
      <c r="G5479" t="s">
        <v>555</v>
      </c>
      <c r="H5479" s="37">
        <v>3740</v>
      </c>
      <c r="I5479" s="37">
        <f t="shared" si="106"/>
        <v>3665.2</v>
      </c>
      <c r="J5479" s="35" t="s">
        <v>14035</v>
      </c>
      <c r="K5479" s="35" t="s">
        <v>13825</v>
      </c>
      <c r="L5479" s="33">
        <v>0.02</v>
      </c>
      <c r="M5479" s="21" t="s">
        <v>14848</v>
      </c>
      <c r="N5479" s="35" t="s">
        <v>14611</v>
      </c>
      <c r="O5479" s="45" t="s">
        <v>83</v>
      </c>
      <c r="P5479" s="35" t="s">
        <v>13496</v>
      </c>
    </row>
    <row r="5480" spans="2:16">
      <c r="B5480" s="35" t="s">
        <v>41</v>
      </c>
      <c r="C5480" s="35" t="s">
        <v>14789</v>
      </c>
      <c r="D5480" s="36">
        <v>90151702</v>
      </c>
      <c r="E5480" s="35" t="s">
        <v>13826</v>
      </c>
      <c r="F5480" t="s">
        <v>14364</v>
      </c>
      <c r="G5480" t="s">
        <v>555</v>
      </c>
      <c r="H5480" s="37">
        <v>3740</v>
      </c>
      <c r="I5480" s="37">
        <f t="shared" si="106"/>
        <v>3665.2</v>
      </c>
      <c r="J5480" s="35" t="s">
        <v>14035</v>
      </c>
      <c r="K5480" s="35" t="s">
        <v>13826</v>
      </c>
      <c r="L5480" s="33">
        <v>0.02</v>
      </c>
      <c r="M5480" s="21" t="s">
        <v>14848</v>
      </c>
      <c r="N5480" s="35" t="s">
        <v>14611</v>
      </c>
      <c r="O5480" s="45" t="s">
        <v>83</v>
      </c>
      <c r="P5480" s="35" t="s">
        <v>13496</v>
      </c>
    </row>
    <row r="5481" spans="2:16">
      <c r="B5481" s="35" t="s">
        <v>41</v>
      </c>
      <c r="C5481" s="35" t="s">
        <v>14789</v>
      </c>
      <c r="D5481" s="36">
        <v>90151702</v>
      </c>
      <c r="E5481" s="35" t="s">
        <v>13827</v>
      </c>
      <c r="F5481" t="s">
        <v>14365</v>
      </c>
      <c r="G5481" t="s">
        <v>555</v>
      </c>
      <c r="H5481" s="37">
        <v>1464</v>
      </c>
      <c r="I5481" s="37">
        <f t="shared" si="106"/>
        <v>1434.72</v>
      </c>
      <c r="J5481" s="35" t="s">
        <v>14035</v>
      </c>
      <c r="K5481" s="35" t="s">
        <v>13827</v>
      </c>
      <c r="L5481" s="33">
        <v>0.02</v>
      </c>
      <c r="M5481" s="21" t="s">
        <v>14848</v>
      </c>
      <c r="N5481" s="35" t="s">
        <v>14611</v>
      </c>
      <c r="O5481" s="45" t="s">
        <v>83</v>
      </c>
      <c r="P5481" s="35" t="s">
        <v>13496</v>
      </c>
    </row>
    <row r="5482" spans="2:16">
      <c r="B5482" s="35" t="s">
        <v>41</v>
      </c>
      <c r="C5482" s="35" t="s">
        <v>14789</v>
      </c>
      <c r="D5482" s="36">
        <v>90151702</v>
      </c>
      <c r="E5482" s="35" t="s">
        <v>13828</v>
      </c>
      <c r="F5482" t="s">
        <v>14366</v>
      </c>
      <c r="G5482" t="s">
        <v>555</v>
      </c>
      <c r="H5482" s="37">
        <v>1464</v>
      </c>
      <c r="I5482" s="37">
        <f t="shared" si="106"/>
        <v>1434.72</v>
      </c>
      <c r="J5482" s="35" t="s">
        <v>14035</v>
      </c>
      <c r="K5482" s="35" t="s">
        <v>13828</v>
      </c>
      <c r="L5482" s="33">
        <v>0.02</v>
      </c>
      <c r="M5482" s="21" t="s">
        <v>14848</v>
      </c>
      <c r="N5482" s="35" t="s">
        <v>14611</v>
      </c>
      <c r="O5482" s="45" t="s">
        <v>83</v>
      </c>
      <c r="P5482" s="35" t="s">
        <v>13496</v>
      </c>
    </row>
    <row r="5483" spans="2:16">
      <c r="B5483" s="35" t="s">
        <v>41</v>
      </c>
      <c r="C5483" s="35" t="s">
        <v>14789</v>
      </c>
      <c r="D5483" s="36">
        <v>90151702</v>
      </c>
      <c r="E5483" s="35" t="s">
        <v>13829</v>
      </c>
      <c r="F5483" t="s">
        <v>14367</v>
      </c>
      <c r="G5483" t="s">
        <v>555</v>
      </c>
      <c r="H5483" s="37">
        <v>17634</v>
      </c>
      <c r="I5483" s="37">
        <f t="shared" si="106"/>
        <v>17281.32</v>
      </c>
      <c r="J5483" s="35" t="s">
        <v>14035</v>
      </c>
      <c r="K5483" s="35" t="s">
        <v>13829</v>
      </c>
      <c r="L5483" s="33">
        <v>0.02</v>
      </c>
      <c r="M5483" s="21" t="s">
        <v>14848</v>
      </c>
      <c r="N5483" s="35" t="s">
        <v>14611</v>
      </c>
      <c r="O5483" s="45" t="s">
        <v>83</v>
      </c>
      <c r="P5483" s="35" t="s">
        <v>13496</v>
      </c>
    </row>
    <row r="5484" spans="2:16">
      <c r="B5484" s="35" t="s">
        <v>41</v>
      </c>
      <c r="C5484" s="35" t="s">
        <v>14789</v>
      </c>
      <c r="D5484" s="36">
        <v>90151702</v>
      </c>
      <c r="E5484" s="35" t="s">
        <v>13830</v>
      </c>
      <c r="F5484" t="s">
        <v>14368</v>
      </c>
      <c r="G5484" t="s">
        <v>555</v>
      </c>
      <c r="H5484" s="37">
        <v>10382</v>
      </c>
      <c r="I5484" s="37">
        <f t="shared" si="106"/>
        <v>10174.36</v>
      </c>
      <c r="J5484" s="35" t="s">
        <v>14035</v>
      </c>
      <c r="K5484" s="35" t="s">
        <v>13830</v>
      </c>
      <c r="L5484" s="33">
        <v>0.02</v>
      </c>
      <c r="M5484" s="21" t="s">
        <v>14848</v>
      </c>
      <c r="N5484" s="35" t="s">
        <v>14611</v>
      </c>
      <c r="O5484" s="45" t="s">
        <v>83</v>
      </c>
      <c r="P5484" s="35" t="s">
        <v>13496</v>
      </c>
    </row>
    <row r="5485" spans="2:16">
      <c r="B5485" s="35" t="s">
        <v>41</v>
      </c>
      <c r="C5485" s="35" t="s">
        <v>14789</v>
      </c>
      <c r="D5485" s="36">
        <v>90151702</v>
      </c>
      <c r="E5485" s="35" t="s">
        <v>13831</v>
      </c>
      <c r="F5485" t="s">
        <v>14369</v>
      </c>
      <c r="G5485" t="s">
        <v>555</v>
      </c>
      <c r="H5485" s="37">
        <v>10382</v>
      </c>
      <c r="I5485" s="37">
        <f t="shared" si="106"/>
        <v>10174.36</v>
      </c>
      <c r="J5485" s="35" t="s">
        <v>14035</v>
      </c>
      <c r="K5485" s="35" t="s">
        <v>13831</v>
      </c>
      <c r="L5485" s="33">
        <v>0.02</v>
      </c>
      <c r="M5485" s="21" t="s">
        <v>14848</v>
      </c>
      <c r="N5485" s="35" t="s">
        <v>14611</v>
      </c>
      <c r="O5485" s="45" t="s">
        <v>83</v>
      </c>
      <c r="P5485" s="35" t="s">
        <v>13496</v>
      </c>
    </row>
    <row r="5486" spans="2:16">
      <c r="B5486" s="35" t="s">
        <v>41</v>
      </c>
      <c r="C5486" s="35" t="s">
        <v>14789</v>
      </c>
      <c r="D5486" s="36">
        <v>90151702</v>
      </c>
      <c r="E5486" s="35" t="s">
        <v>13832</v>
      </c>
      <c r="F5486" t="s">
        <v>14370</v>
      </c>
      <c r="G5486" t="s">
        <v>555</v>
      </c>
      <c r="H5486" s="37">
        <v>4636</v>
      </c>
      <c r="I5486" s="37">
        <f t="shared" si="106"/>
        <v>4543.28</v>
      </c>
      <c r="J5486" s="35" t="s">
        <v>14035</v>
      </c>
      <c r="K5486" s="35" t="s">
        <v>13832</v>
      </c>
      <c r="L5486" s="33">
        <v>0.02</v>
      </c>
      <c r="M5486" s="21" t="s">
        <v>14848</v>
      </c>
      <c r="N5486" s="35" t="s">
        <v>14611</v>
      </c>
      <c r="O5486" s="45" t="s">
        <v>83</v>
      </c>
      <c r="P5486" s="35" t="s">
        <v>13496</v>
      </c>
    </row>
    <row r="5487" spans="2:16">
      <c r="B5487" s="35" t="s">
        <v>41</v>
      </c>
      <c r="C5487" s="35" t="s">
        <v>14789</v>
      </c>
      <c r="D5487" s="36">
        <v>90151702</v>
      </c>
      <c r="E5487" s="35" t="s">
        <v>13833</v>
      </c>
      <c r="F5487" t="s">
        <v>14371</v>
      </c>
      <c r="G5487" t="s">
        <v>555</v>
      </c>
      <c r="H5487" s="37">
        <v>1464</v>
      </c>
      <c r="I5487" s="37">
        <f t="shared" si="106"/>
        <v>1434.72</v>
      </c>
      <c r="J5487" s="35" t="s">
        <v>14035</v>
      </c>
      <c r="K5487" s="35" t="s">
        <v>13833</v>
      </c>
      <c r="L5487" s="33">
        <v>0.02</v>
      </c>
      <c r="M5487" s="21" t="s">
        <v>14848</v>
      </c>
      <c r="N5487" s="35" t="s">
        <v>14611</v>
      </c>
      <c r="O5487" s="45" t="s">
        <v>83</v>
      </c>
      <c r="P5487" s="35" t="s">
        <v>13496</v>
      </c>
    </row>
    <row r="5488" spans="2:16">
      <c r="B5488" s="35" t="s">
        <v>41</v>
      </c>
      <c r="C5488" s="35" t="s">
        <v>14789</v>
      </c>
      <c r="D5488" s="36">
        <v>90151702</v>
      </c>
      <c r="E5488" s="35" t="s">
        <v>13834</v>
      </c>
      <c r="F5488" t="s">
        <v>14372</v>
      </c>
      <c r="G5488" t="s">
        <v>555</v>
      </c>
      <c r="H5488" s="37">
        <v>9146</v>
      </c>
      <c r="I5488" s="37">
        <f t="shared" si="106"/>
        <v>8963.08</v>
      </c>
      <c r="J5488" s="35" t="s">
        <v>14035</v>
      </c>
      <c r="K5488" s="35" t="s">
        <v>13834</v>
      </c>
      <c r="L5488" s="33">
        <v>0.02</v>
      </c>
      <c r="M5488" s="21" t="s">
        <v>14848</v>
      </c>
      <c r="N5488" s="35" t="s">
        <v>14611</v>
      </c>
      <c r="O5488" s="45" t="s">
        <v>83</v>
      </c>
      <c r="P5488" s="35" t="s">
        <v>13496</v>
      </c>
    </row>
    <row r="5489" spans="2:16">
      <c r="B5489" s="35" t="s">
        <v>41</v>
      </c>
      <c r="C5489" s="35" t="s">
        <v>14789</v>
      </c>
      <c r="D5489" s="36">
        <v>90151702</v>
      </c>
      <c r="E5489" s="35" t="s">
        <v>13835</v>
      </c>
      <c r="F5489" t="s">
        <v>14373</v>
      </c>
      <c r="G5489" t="s">
        <v>555</v>
      </c>
      <c r="H5489" s="37">
        <v>9146</v>
      </c>
      <c r="I5489" s="37">
        <f t="shared" si="106"/>
        <v>8963.08</v>
      </c>
      <c r="J5489" s="35" t="s">
        <v>14035</v>
      </c>
      <c r="K5489" s="35" t="s">
        <v>13835</v>
      </c>
      <c r="L5489" s="33">
        <v>0.02</v>
      </c>
      <c r="M5489" s="21" t="s">
        <v>14848</v>
      </c>
      <c r="N5489" s="35" t="s">
        <v>14611</v>
      </c>
      <c r="O5489" s="45" t="s">
        <v>83</v>
      </c>
      <c r="P5489" s="35" t="s">
        <v>13496</v>
      </c>
    </row>
    <row r="5490" spans="2:16">
      <c r="B5490" s="35" t="s">
        <v>41</v>
      </c>
      <c r="C5490" s="35" t="s">
        <v>14789</v>
      </c>
      <c r="D5490" s="36">
        <v>90151702</v>
      </c>
      <c r="E5490" s="35" t="s">
        <v>13836</v>
      </c>
      <c r="F5490" t="s">
        <v>14374</v>
      </c>
      <c r="G5490" t="s">
        <v>555</v>
      </c>
      <c r="H5490" s="37">
        <v>3832</v>
      </c>
      <c r="I5490" s="37">
        <f t="shared" si="106"/>
        <v>3755.36</v>
      </c>
      <c r="J5490" s="35" t="s">
        <v>14035</v>
      </c>
      <c r="K5490" s="35" t="s">
        <v>13836</v>
      </c>
      <c r="L5490" s="33">
        <v>0.02</v>
      </c>
      <c r="M5490" s="21" t="s">
        <v>14848</v>
      </c>
      <c r="N5490" s="35" t="s">
        <v>14611</v>
      </c>
      <c r="O5490" s="45" t="s">
        <v>83</v>
      </c>
      <c r="P5490" s="35" t="s">
        <v>13496</v>
      </c>
    </row>
    <row r="5491" spans="2:16">
      <c r="B5491" s="35" t="s">
        <v>41</v>
      </c>
      <c r="C5491" s="35" t="s">
        <v>14789</v>
      </c>
      <c r="D5491" s="36">
        <v>90151702</v>
      </c>
      <c r="E5491" s="35" t="s">
        <v>13837</v>
      </c>
      <c r="F5491" t="s">
        <v>14375</v>
      </c>
      <c r="G5491" t="s">
        <v>555</v>
      </c>
      <c r="H5491" s="37">
        <v>14636</v>
      </c>
      <c r="I5491" s="37">
        <f t="shared" si="106"/>
        <v>14343.279999999999</v>
      </c>
      <c r="J5491" s="35" t="s">
        <v>14035</v>
      </c>
      <c r="K5491" s="35" t="s">
        <v>13837</v>
      </c>
      <c r="L5491" s="33">
        <v>0.02</v>
      </c>
      <c r="M5491" s="21" t="s">
        <v>14848</v>
      </c>
      <c r="N5491" s="35" t="s">
        <v>14611</v>
      </c>
      <c r="O5491" s="45" t="s">
        <v>83</v>
      </c>
      <c r="P5491" s="35" t="s">
        <v>13496</v>
      </c>
    </row>
    <row r="5492" spans="2:16">
      <c r="B5492" s="35" t="s">
        <v>41</v>
      </c>
      <c r="C5492" s="35" t="s">
        <v>14789</v>
      </c>
      <c r="D5492" s="36">
        <v>90151702</v>
      </c>
      <c r="E5492" s="35" t="s">
        <v>13838</v>
      </c>
      <c r="F5492" t="s">
        <v>14376</v>
      </c>
      <c r="G5492" t="s">
        <v>555</v>
      </c>
      <c r="H5492" s="37">
        <v>34760</v>
      </c>
      <c r="I5492" s="37">
        <f t="shared" si="106"/>
        <v>34064.800000000003</v>
      </c>
      <c r="J5492" s="35" t="s">
        <v>14035</v>
      </c>
      <c r="K5492" s="35" t="s">
        <v>13838</v>
      </c>
      <c r="L5492" s="33">
        <v>0.02</v>
      </c>
      <c r="M5492" s="21" t="s">
        <v>14848</v>
      </c>
      <c r="N5492" s="35" t="s">
        <v>14611</v>
      </c>
      <c r="O5492" s="45" t="s">
        <v>83</v>
      </c>
      <c r="P5492" s="35" t="s">
        <v>13496</v>
      </c>
    </row>
    <row r="5493" spans="2:16">
      <c r="B5493" s="35" t="s">
        <v>41</v>
      </c>
      <c r="C5493" s="35" t="s">
        <v>14789</v>
      </c>
      <c r="D5493" s="36">
        <v>90151702</v>
      </c>
      <c r="E5493" s="35" t="s">
        <v>13839</v>
      </c>
      <c r="F5493" t="s">
        <v>14377</v>
      </c>
      <c r="G5493" t="s">
        <v>555</v>
      </c>
      <c r="H5493" s="37">
        <v>9734</v>
      </c>
      <c r="I5493" s="37">
        <f t="shared" si="106"/>
        <v>9539.32</v>
      </c>
      <c r="J5493" s="35" t="s">
        <v>14035</v>
      </c>
      <c r="K5493" s="35" t="s">
        <v>13839</v>
      </c>
      <c r="L5493" s="33">
        <v>0.02</v>
      </c>
      <c r="M5493" s="21" t="s">
        <v>14848</v>
      </c>
      <c r="N5493" s="35" t="s">
        <v>14611</v>
      </c>
      <c r="O5493" s="45" t="s">
        <v>83</v>
      </c>
      <c r="P5493" s="35" t="s">
        <v>13496</v>
      </c>
    </row>
    <row r="5494" spans="2:16">
      <c r="B5494" s="35" t="s">
        <v>41</v>
      </c>
      <c r="C5494" s="35" t="s">
        <v>14789</v>
      </c>
      <c r="D5494" s="36">
        <v>90151702</v>
      </c>
      <c r="E5494" s="35" t="s">
        <v>13840</v>
      </c>
      <c r="F5494" t="s">
        <v>14378</v>
      </c>
      <c r="G5494" t="s">
        <v>555</v>
      </c>
      <c r="H5494" s="37">
        <v>9466</v>
      </c>
      <c r="I5494" s="37">
        <f t="shared" si="106"/>
        <v>9276.68</v>
      </c>
      <c r="J5494" s="35" t="s">
        <v>14035</v>
      </c>
      <c r="K5494" s="35" t="s">
        <v>13840</v>
      </c>
      <c r="L5494" s="33">
        <v>0.02</v>
      </c>
      <c r="M5494" s="21" t="s">
        <v>14848</v>
      </c>
      <c r="N5494" s="35" t="s">
        <v>14611</v>
      </c>
      <c r="O5494" s="45" t="s">
        <v>83</v>
      </c>
      <c r="P5494" s="35" t="s">
        <v>13496</v>
      </c>
    </row>
    <row r="5495" spans="2:16">
      <c r="B5495" s="35" t="s">
        <v>41</v>
      </c>
      <c r="C5495" s="35" t="s">
        <v>14789</v>
      </c>
      <c r="D5495" s="36">
        <v>90151702</v>
      </c>
      <c r="E5495" s="35" t="s">
        <v>13841</v>
      </c>
      <c r="F5495" t="s">
        <v>14379</v>
      </c>
      <c r="G5495" t="s">
        <v>555</v>
      </c>
      <c r="H5495" s="37">
        <v>7942</v>
      </c>
      <c r="I5495" s="37">
        <f t="shared" si="106"/>
        <v>7783.16</v>
      </c>
      <c r="J5495" s="35" t="s">
        <v>14035</v>
      </c>
      <c r="K5495" s="35" t="s">
        <v>13841</v>
      </c>
      <c r="L5495" s="33">
        <v>0.02</v>
      </c>
      <c r="M5495" s="21" t="s">
        <v>14848</v>
      </c>
      <c r="N5495" s="35" t="s">
        <v>14611</v>
      </c>
      <c r="O5495" s="45" t="s">
        <v>83</v>
      </c>
      <c r="P5495" s="35" t="s">
        <v>13496</v>
      </c>
    </row>
    <row r="5496" spans="2:16">
      <c r="B5496" s="35" t="s">
        <v>41</v>
      </c>
      <c r="C5496" s="35" t="s">
        <v>14789</v>
      </c>
      <c r="D5496" s="36">
        <v>90151702</v>
      </c>
      <c r="E5496" s="35" t="s">
        <v>13842</v>
      </c>
      <c r="F5496" t="s">
        <v>14380</v>
      </c>
      <c r="G5496" t="s">
        <v>555</v>
      </c>
      <c r="H5496" s="37">
        <v>7620</v>
      </c>
      <c r="I5496" s="37">
        <f t="shared" si="106"/>
        <v>7467.5999999999995</v>
      </c>
      <c r="J5496" s="35" t="s">
        <v>14035</v>
      </c>
      <c r="K5496" s="35" t="s">
        <v>13842</v>
      </c>
      <c r="L5496" s="33">
        <v>0.02</v>
      </c>
      <c r="M5496" s="21" t="s">
        <v>14848</v>
      </c>
      <c r="N5496" s="35" t="s">
        <v>14611</v>
      </c>
      <c r="O5496" s="45" t="s">
        <v>83</v>
      </c>
      <c r="P5496" s="35" t="s">
        <v>13496</v>
      </c>
    </row>
    <row r="5497" spans="2:16">
      <c r="B5497" s="35" t="s">
        <v>41</v>
      </c>
      <c r="C5497" s="35" t="s">
        <v>14789</v>
      </c>
      <c r="D5497" s="36">
        <v>90151702</v>
      </c>
      <c r="E5497" s="35" t="s">
        <v>13843</v>
      </c>
      <c r="F5497" t="s">
        <v>14381</v>
      </c>
      <c r="G5497" t="s">
        <v>555</v>
      </c>
      <c r="H5497" s="37">
        <v>34760</v>
      </c>
      <c r="I5497" s="37">
        <f t="shared" si="106"/>
        <v>34064.800000000003</v>
      </c>
      <c r="J5497" s="35" t="s">
        <v>14035</v>
      </c>
      <c r="K5497" s="35" t="s">
        <v>13843</v>
      </c>
      <c r="L5497" s="33">
        <v>0.02</v>
      </c>
      <c r="M5497" s="21" t="s">
        <v>14848</v>
      </c>
      <c r="N5497" s="35" t="s">
        <v>14611</v>
      </c>
      <c r="O5497" s="45" t="s">
        <v>83</v>
      </c>
      <c r="P5497" s="35" t="s">
        <v>13496</v>
      </c>
    </row>
    <row r="5498" spans="2:16">
      <c r="B5498" s="35" t="s">
        <v>41</v>
      </c>
      <c r="C5498" s="35" t="s">
        <v>14789</v>
      </c>
      <c r="D5498" s="36">
        <v>90151702</v>
      </c>
      <c r="E5498" s="35" t="s">
        <v>13844</v>
      </c>
      <c r="F5498" t="s">
        <v>14382</v>
      </c>
      <c r="G5498" t="s">
        <v>555</v>
      </c>
      <c r="H5498" s="37">
        <v>9734</v>
      </c>
      <c r="I5498" s="37">
        <f t="shared" si="106"/>
        <v>9539.32</v>
      </c>
      <c r="J5498" s="35" t="s">
        <v>14035</v>
      </c>
      <c r="K5498" s="35" t="s">
        <v>13844</v>
      </c>
      <c r="L5498" s="33">
        <v>0.02</v>
      </c>
      <c r="M5498" s="21" t="s">
        <v>14848</v>
      </c>
      <c r="N5498" s="35" t="s">
        <v>14611</v>
      </c>
      <c r="O5498" s="45" t="s">
        <v>83</v>
      </c>
      <c r="P5498" s="35" t="s">
        <v>13496</v>
      </c>
    </row>
    <row r="5499" spans="2:16">
      <c r="B5499" s="35" t="s">
        <v>41</v>
      </c>
      <c r="C5499" s="35" t="s">
        <v>14789</v>
      </c>
      <c r="D5499" s="36">
        <v>90151702</v>
      </c>
      <c r="E5499" s="35" t="s">
        <v>13845</v>
      </c>
      <c r="F5499" t="s">
        <v>14383</v>
      </c>
      <c r="G5499" t="s">
        <v>555</v>
      </c>
      <c r="H5499" s="37">
        <v>9466</v>
      </c>
      <c r="I5499" s="37">
        <f t="shared" si="106"/>
        <v>9276.68</v>
      </c>
      <c r="J5499" s="35" t="s">
        <v>14035</v>
      </c>
      <c r="K5499" s="35" t="s">
        <v>13845</v>
      </c>
      <c r="L5499" s="33">
        <v>0.02</v>
      </c>
      <c r="M5499" s="21" t="s">
        <v>14848</v>
      </c>
      <c r="N5499" s="35" t="s">
        <v>14611</v>
      </c>
      <c r="O5499" s="45" t="s">
        <v>83</v>
      </c>
      <c r="P5499" s="35" t="s">
        <v>13496</v>
      </c>
    </row>
    <row r="5500" spans="2:16">
      <c r="B5500" s="35" t="s">
        <v>41</v>
      </c>
      <c r="C5500" s="35" t="s">
        <v>14789</v>
      </c>
      <c r="D5500" s="36">
        <v>90151702</v>
      </c>
      <c r="E5500" s="35" t="s">
        <v>13846</v>
      </c>
      <c r="F5500" t="s">
        <v>14384</v>
      </c>
      <c r="G5500" t="s">
        <v>555</v>
      </c>
      <c r="H5500" s="37">
        <v>7942</v>
      </c>
      <c r="I5500" s="37">
        <f t="shared" si="106"/>
        <v>7783.16</v>
      </c>
      <c r="J5500" s="35" t="s">
        <v>14035</v>
      </c>
      <c r="K5500" s="35" t="s">
        <v>13846</v>
      </c>
      <c r="L5500" s="33">
        <v>0.02</v>
      </c>
      <c r="M5500" s="21" t="s">
        <v>14848</v>
      </c>
      <c r="N5500" s="35" t="s">
        <v>14611</v>
      </c>
      <c r="O5500" s="45" t="s">
        <v>83</v>
      </c>
      <c r="P5500" s="35" t="s">
        <v>13496</v>
      </c>
    </row>
    <row r="5501" spans="2:16">
      <c r="B5501" s="35" t="s">
        <v>41</v>
      </c>
      <c r="C5501" s="35" t="s">
        <v>14789</v>
      </c>
      <c r="D5501" s="36">
        <v>90151702</v>
      </c>
      <c r="E5501" s="35" t="s">
        <v>13847</v>
      </c>
      <c r="F5501" t="s">
        <v>14385</v>
      </c>
      <c r="G5501" t="s">
        <v>555</v>
      </c>
      <c r="H5501" s="37">
        <v>7620</v>
      </c>
      <c r="I5501" s="37">
        <f t="shared" si="106"/>
        <v>7467.5999999999995</v>
      </c>
      <c r="J5501" s="35" t="s">
        <v>14035</v>
      </c>
      <c r="K5501" s="35" t="s">
        <v>13847</v>
      </c>
      <c r="L5501" s="33">
        <v>0.02</v>
      </c>
      <c r="M5501" s="21" t="s">
        <v>14848</v>
      </c>
      <c r="N5501" s="35" t="s">
        <v>14611</v>
      </c>
      <c r="O5501" s="45" t="s">
        <v>83</v>
      </c>
      <c r="P5501" s="35" t="s">
        <v>13496</v>
      </c>
    </row>
    <row r="5502" spans="2:16">
      <c r="B5502" s="35" t="s">
        <v>41</v>
      </c>
      <c r="C5502" s="35" t="s">
        <v>14789</v>
      </c>
      <c r="D5502" s="36">
        <v>90151702</v>
      </c>
      <c r="E5502" s="35" t="s">
        <v>13848</v>
      </c>
      <c r="F5502" t="s">
        <v>14386</v>
      </c>
      <c r="G5502" t="s">
        <v>555</v>
      </c>
      <c r="H5502" s="37">
        <v>24918</v>
      </c>
      <c r="I5502" s="37">
        <f t="shared" si="106"/>
        <v>24419.64</v>
      </c>
      <c r="J5502" s="35" t="s">
        <v>14035</v>
      </c>
      <c r="K5502" s="35" t="s">
        <v>13848</v>
      </c>
      <c r="L5502" s="33">
        <v>0.02</v>
      </c>
      <c r="M5502" s="21" t="s">
        <v>14848</v>
      </c>
      <c r="N5502" s="35" t="s">
        <v>14611</v>
      </c>
      <c r="O5502" s="45" t="s">
        <v>83</v>
      </c>
      <c r="P5502" s="35" t="s">
        <v>13496</v>
      </c>
    </row>
    <row r="5503" spans="2:16">
      <c r="B5503" s="35" t="s">
        <v>41</v>
      </c>
      <c r="C5503" s="35" t="s">
        <v>14789</v>
      </c>
      <c r="D5503" s="36">
        <v>90151702</v>
      </c>
      <c r="E5503" s="35" t="s">
        <v>13849</v>
      </c>
      <c r="F5503" t="s">
        <v>14387</v>
      </c>
      <c r="G5503" t="s">
        <v>555</v>
      </c>
      <c r="H5503" s="37">
        <v>17634</v>
      </c>
      <c r="I5503" s="37">
        <f t="shared" si="106"/>
        <v>17281.32</v>
      </c>
      <c r="J5503" s="35" t="s">
        <v>14035</v>
      </c>
      <c r="K5503" s="35" t="s">
        <v>13849</v>
      </c>
      <c r="L5503" s="33">
        <v>0.02</v>
      </c>
      <c r="M5503" s="21" t="s">
        <v>14848</v>
      </c>
      <c r="N5503" s="35" t="s">
        <v>14611</v>
      </c>
      <c r="O5503" s="45" t="s">
        <v>83</v>
      </c>
      <c r="P5503" s="35" t="s">
        <v>13496</v>
      </c>
    </row>
    <row r="5504" spans="2:16">
      <c r="B5504" s="35" t="s">
        <v>41</v>
      </c>
      <c r="C5504" s="35" t="s">
        <v>14789</v>
      </c>
      <c r="D5504" s="36">
        <v>90151702</v>
      </c>
      <c r="E5504" s="35" t="s">
        <v>13850</v>
      </c>
      <c r="F5504" t="s">
        <v>14388</v>
      </c>
      <c r="G5504" t="s">
        <v>555</v>
      </c>
      <c r="H5504" s="37">
        <v>6262</v>
      </c>
      <c r="I5504" s="37">
        <f t="shared" si="106"/>
        <v>6136.76</v>
      </c>
      <c r="J5504" s="35" t="s">
        <v>14035</v>
      </c>
      <c r="K5504" s="35" t="s">
        <v>13850</v>
      </c>
      <c r="L5504" s="33">
        <v>0.02</v>
      </c>
      <c r="M5504" s="21" t="s">
        <v>14848</v>
      </c>
      <c r="N5504" s="35" t="s">
        <v>14611</v>
      </c>
      <c r="O5504" s="45" t="s">
        <v>83</v>
      </c>
      <c r="P5504" s="35" t="s">
        <v>13496</v>
      </c>
    </row>
    <row r="5505" spans="2:16">
      <c r="B5505" s="35" t="s">
        <v>41</v>
      </c>
      <c r="C5505" s="35" t="s">
        <v>14789</v>
      </c>
      <c r="D5505" s="36">
        <v>90151702</v>
      </c>
      <c r="E5505" s="35" t="s">
        <v>13851</v>
      </c>
      <c r="F5505" t="s">
        <v>14389</v>
      </c>
      <c r="G5505" t="s">
        <v>555</v>
      </c>
      <c r="H5505" s="37">
        <v>16306</v>
      </c>
      <c r="I5505" s="37">
        <f t="shared" si="106"/>
        <v>15979.88</v>
      </c>
      <c r="J5505" s="35" t="s">
        <v>14035</v>
      </c>
      <c r="K5505" s="35" t="s">
        <v>13851</v>
      </c>
      <c r="L5505" s="33">
        <v>0.02</v>
      </c>
      <c r="M5505" s="21" t="s">
        <v>14848</v>
      </c>
      <c r="N5505" s="35" t="s">
        <v>14611</v>
      </c>
      <c r="O5505" s="45" t="s">
        <v>83</v>
      </c>
      <c r="P5505" s="35" t="s">
        <v>13496</v>
      </c>
    </row>
    <row r="5506" spans="2:16">
      <c r="B5506" s="35" t="s">
        <v>41</v>
      </c>
      <c r="C5506" s="35" t="s">
        <v>14789</v>
      </c>
      <c r="D5506" s="36">
        <v>90151702</v>
      </c>
      <c r="E5506" s="35" t="s">
        <v>13852</v>
      </c>
      <c r="F5506" t="s">
        <v>14390</v>
      </c>
      <c r="G5506" t="s">
        <v>555</v>
      </c>
      <c r="H5506" s="37">
        <v>16306</v>
      </c>
      <c r="I5506" s="37">
        <f t="shared" si="106"/>
        <v>15979.88</v>
      </c>
      <c r="J5506" s="35" t="s">
        <v>14035</v>
      </c>
      <c r="K5506" s="35" t="s">
        <v>13852</v>
      </c>
      <c r="L5506" s="33">
        <v>0.02</v>
      </c>
      <c r="M5506" s="21" t="s">
        <v>14848</v>
      </c>
      <c r="N5506" s="35" t="s">
        <v>14611</v>
      </c>
      <c r="O5506" s="45" t="s">
        <v>83</v>
      </c>
      <c r="P5506" s="35" t="s">
        <v>13496</v>
      </c>
    </row>
    <row r="5507" spans="2:16">
      <c r="B5507" s="35" t="s">
        <v>41</v>
      </c>
      <c r="C5507" s="35" t="s">
        <v>14789</v>
      </c>
      <c r="D5507" s="36">
        <v>90151702</v>
      </c>
      <c r="E5507" s="35" t="s">
        <v>13853</v>
      </c>
      <c r="F5507" t="s">
        <v>14391</v>
      </c>
      <c r="G5507" t="s">
        <v>555</v>
      </c>
      <c r="H5507" s="37">
        <v>11640</v>
      </c>
      <c r="I5507" s="37">
        <f t="shared" si="106"/>
        <v>11407.199999999999</v>
      </c>
      <c r="J5507" s="35" t="s">
        <v>14035</v>
      </c>
      <c r="K5507" s="35" t="s">
        <v>13853</v>
      </c>
      <c r="L5507" s="33">
        <v>0.02</v>
      </c>
      <c r="M5507" s="21" t="s">
        <v>14848</v>
      </c>
      <c r="N5507" s="35" t="s">
        <v>14611</v>
      </c>
      <c r="O5507" s="45" t="s">
        <v>83</v>
      </c>
      <c r="P5507" s="35" t="s">
        <v>13496</v>
      </c>
    </row>
    <row r="5508" spans="2:16">
      <c r="B5508" s="35" t="s">
        <v>41</v>
      </c>
      <c r="C5508" s="35" t="s">
        <v>14789</v>
      </c>
      <c r="D5508" s="36">
        <v>90151702</v>
      </c>
      <c r="E5508" s="35" t="s">
        <v>13854</v>
      </c>
      <c r="F5508" t="s">
        <v>14392</v>
      </c>
      <c r="G5508" t="s">
        <v>555</v>
      </c>
      <c r="H5508" s="37">
        <v>11640</v>
      </c>
      <c r="I5508" s="37">
        <f t="shared" si="106"/>
        <v>11407.199999999999</v>
      </c>
      <c r="J5508" s="35" t="s">
        <v>14035</v>
      </c>
      <c r="K5508" s="35" t="s">
        <v>13854</v>
      </c>
      <c r="L5508" s="33">
        <v>0.02</v>
      </c>
      <c r="M5508" s="21" t="s">
        <v>14848</v>
      </c>
      <c r="N5508" s="35" t="s">
        <v>14611</v>
      </c>
      <c r="O5508" s="45" t="s">
        <v>83</v>
      </c>
      <c r="P5508" s="35" t="s">
        <v>13496</v>
      </c>
    </row>
    <row r="5509" spans="2:16">
      <c r="B5509" s="35" t="s">
        <v>41</v>
      </c>
      <c r="C5509" s="35" t="s">
        <v>14789</v>
      </c>
      <c r="D5509" s="36">
        <v>90151702</v>
      </c>
      <c r="E5509" s="35" t="s">
        <v>13855</v>
      </c>
      <c r="F5509" t="s">
        <v>14393</v>
      </c>
      <c r="G5509" t="s">
        <v>555</v>
      </c>
      <c r="H5509" s="37">
        <v>46350</v>
      </c>
      <c r="I5509" s="37">
        <f t="shared" si="106"/>
        <v>45423</v>
      </c>
      <c r="J5509" s="35" t="s">
        <v>14035</v>
      </c>
      <c r="K5509" s="35" t="s">
        <v>13855</v>
      </c>
      <c r="L5509" s="33">
        <v>0.02</v>
      </c>
      <c r="M5509" s="21" t="s">
        <v>14848</v>
      </c>
      <c r="N5509" s="35" t="s">
        <v>14611</v>
      </c>
      <c r="O5509" s="45" t="s">
        <v>83</v>
      </c>
      <c r="P5509" s="35" t="s">
        <v>13496</v>
      </c>
    </row>
    <row r="5510" spans="2:16">
      <c r="B5510" s="35" t="s">
        <v>41</v>
      </c>
      <c r="C5510" s="35" t="s">
        <v>14789</v>
      </c>
      <c r="D5510" s="36">
        <v>90151702</v>
      </c>
      <c r="E5510" s="35" t="s">
        <v>13856</v>
      </c>
      <c r="F5510" t="s">
        <v>14394</v>
      </c>
      <c r="G5510" t="s">
        <v>555</v>
      </c>
      <c r="H5510" s="37">
        <v>11588</v>
      </c>
      <c r="I5510" s="37">
        <f t="shared" si="106"/>
        <v>11356.24</v>
      </c>
      <c r="J5510" s="35" t="s">
        <v>14035</v>
      </c>
      <c r="K5510" s="35" t="s">
        <v>13856</v>
      </c>
      <c r="L5510" s="33">
        <v>0.02</v>
      </c>
      <c r="M5510" s="21" t="s">
        <v>14848</v>
      </c>
      <c r="N5510" s="35" t="s">
        <v>14611</v>
      </c>
      <c r="O5510" s="45" t="s">
        <v>83</v>
      </c>
      <c r="P5510" s="35" t="s">
        <v>13496</v>
      </c>
    </row>
    <row r="5511" spans="2:16">
      <c r="B5511" s="35" t="s">
        <v>41</v>
      </c>
      <c r="C5511" s="35" t="s">
        <v>14789</v>
      </c>
      <c r="D5511" s="36">
        <v>90151702</v>
      </c>
      <c r="E5511" s="35" t="s">
        <v>13857</v>
      </c>
      <c r="F5511" t="s">
        <v>14395</v>
      </c>
      <c r="G5511" t="s">
        <v>555</v>
      </c>
      <c r="H5511" s="37">
        <v>9600</v>
      </c>
      <c r="I5511" s="37">
        <f t="shared" si="106"/>
        <v>9408</v>
      </c>
      <c r="J5511" s="35" t="s">
        <v>14035</v>
      </c>
      <c r="K5511" s="35" t="s">
        <v>13857</v>
      </c>
      <c r="L5511" s="33">
        <v>0.02</v>
      </c>
      <c r="M5511" s="21" t="s">
        <v>14848</v>
      </c>
      <c r="N5511" s="35" t="s">
        <v>14611</v>
      </c>
      <c r="O5511" s="45" t="s">
        <v>83</v>
      </c>
      <c r="P5511" s="35" t="s">
        <v>13496</v>
      </c>
    </row>
    <row r="5512" spans="2:16">
      <c r="B5512" s="35" t="s">
        <v>41</v>
      </c>
      <c r="C5512" s="35" t="s">
        <v>14789</v>
      </c>
      <c r="D5512" s="36">
        <v>90151702</v>
      </c>
      <c r="E5512" s="35" t="s">
        <v>13858</v>
      </c>
      <c r="F5512" t="s">
        <v>14396</v>
      </c>
      <c r="G5512" t="s">
        <v>555</v>
      </c>
      <c r="H5512" s="37">
        <v>9600</v>
      </c>
      <c r="I5512" s="37">
        <f t="shared" si="106"/>
        <v>9408</v>
      </c>
      <c r="J5512" s="35" t="s">
        <v>14035</v>
      </c>
      <c r="K5512" s="35" t="s">
        <v>13858</v>
      </c>
      <c r="L5512" s="33">
        <v>0.02</v>
      </c>
      <c r="M5512" s="21" t="s">
        <v>14848</v>
      </c>
      <c r="N5512" s="35" t="s">
        <v>14611</v>
      </c>
      <c r="O5512" s="45" t="s">
        <v>83</v>
      </c>
      <c r="P5512" s="35" t="s">
        <v>13496</v>
      </c>
    </row>
    <row r="5513" spans="2:16">
      <c r="B5513" s="35" t="s">
        <v>41</v>
      </c>
      <c r="C5513" s="35" t="s">
        <v>14789</v>
      </c>
      <c r="D5513" s="36">
        <v>90151702</v>
      </c>
      <c r="E5513" s="35" t="s">
        <v>13859</v>
      </c>
      <c r="F5513" t="s">
        <v>14397</v>
      </c>
      <c r="G5513" t="s">
        <v>555</v>
      </c>
      <c r="H5513" s="37">
        <v>1464</v>
      </c>
      <c r="I5513" s="37">
        <f t="shared" si="106"/>
        <v>1434.72</v>
      </c>
      <c r="J5513" s="35" t="s">
        <v>14035</v>
      </c>
      <c r="K5513" s="35" t="s">
        <v>13859</v>
      </c>
      <c r="L5513" s="33">
        <v>0.02</v>
      </c>
      <c r="M5513" s="21" t="s">
        <v>14848</v>
      </c>
      <c r="N5513" s="35" t="s">
        <v>14611</v>
      </c>
      <c r="O5513" s="45" t="s">
        <v>83</v>
      </c>
      <c r="P5513" s="35" t="s">
        <v>13496</v>
      </c>
    </row>
    <row r="5514" spans="2:16">
      <c r="B5514" s="35" t="s">
        <v>41</v>
      </c>
      <c r="C5514" s="35" t="s">
        <v>14789</v>
      </c>
      <c r="D5514" s="36">
        <v>90151702</v>
      </c>
      <c r="E5514" s="35" t="s">
        <v>13860</v>
      </c>
      <c r="F5514" t="s">
        <v>14398</v>
      </c>
      <c r="G5514" t="s">
        <v>555</v>
      </c>
      <c r="H5514" s="37">
        <v>1464</v>
      </c>
      <c r="I5514" s="37">
        <f t="shared" si="106"/>
        <v>1434.72</v>
      </c>
      <c r="J5514" s="35" t="s">
        <v>14035</v>
      </c>
      <c r="K5514" s="35" t="s">
        <v>13860</v>
      </c>
      <c r="L5514" s="33">
        <v>0.02</v>
      </c>
      <c r="M5514" s="21" t="s">
        <v>14848</v>
      </c>
      <c r="N5514" s="35" t="s">
        <v>14611</v>
      </c>
      <c r="O5514" s="45" t="s">
        <v>83</v>
      </c>
      <c r="P5514" s="35" t="s">
        <v>13496</v>
      </c>
    </row>
    <row r="5515" spans="2:16">
      <c r="B5515" s="35" t="s">
        <v>41</v>
      </c>
      <c r="C5515" s="35" t="s">
        <v>14789</v>
      </c>
      <c r="D5515" s="36">
        <v>90151702</v>
      </c>
      <c r="E5515" s="35" t="s">
        <v>13861</v>
      </c>
      <c r="F5515" t="s">
        <v>14399</v>
      </c>
      <c r="G5515" t="s">
        <v>555</v>
      </c>
      <c r="H5515" s="37">
        <v>10712</v>
      </c>
      <c r="I5515" s="37">
        <f t="shared" si="106"/>
        <v>10497.76</v>
      </c>
      <c r="J5515" s="35" t="s">
        <v>14035</v>
      </c>
      <c r="K5515" s="35" t="s">
        <v>13861</v>
      </c>
      <c r="L5515" s="33">
        <v>0.02</v>
      </c>
      <c r="M5515" s="21" t="s">
        <v>14848</v>
      </c>
      <c r="N5515" s="35" t="s">
        <v>14611</v>
      </c>
      <c r="O5515" s="45" t="s">
        <v>83</v>
      </c>
      <c r="P5515" s="35" t="s">
        <v>13496</v>
      </c>
    </row>
    <row r="5516" spans="2:16">
      <c r="B5516" s="35" t="s">
        <v>41</v>
      </c>
      <c r="C5516" s="35" t="s">
        <v>14789</v>
      </c>
      <c r="D5516" s="36">
        <v>90151702</v>
      </c>
      <c r="E5516" s="35" t="s">
        <v>13862</v>
      </c>
      <c r="F5516" t="s">
        <v>14400</v>
      </c>
      <c r="G5516" t="s">
        <v>555</v>
      </c>
      <c r="H5516" s="37">
        <v>4518</v>
      </c>
      <c r="I5516" s="37">
        <f t="shared" si="106"/>
        <v>4427.6400000000003</v>
      </c>
      <c r="J5516" s="35" t="s">
        <v>14035</v>
      </c>
      <c r="K5516" s="35" t="s">
        <v>13862</v>
      </c>
      <c r="L5516" s="33">
        <v>0.02</v>
      </c>
      <c r="M5516" s="21" t="s">
        <v>14848</v>
      </c>
      <c r="N5516" s="35" t="s">
        <v>14611</v>
      </c>
      <c r="O5516" s="45" t="s">
        <v>83</v>
      </c>
      <c r="P5516" s="35" t="s">
        <v>13496</v>
      </c>
    </row>
    <row r="5517" spans="2:16">
      <c r="B5517" s="35" t="s">
        <v>41</v>
      </c>
      <c r="C5517" s="35" t="s">
        <v>14789</v>
      </c>
      <c r="D5517" s="36">
        <v>90151702</v>
      </c>
      <c r="E5517" s="35" t="s">
        <v>13863</v>
      </c>
      <c r="F5517" t="s">
        <v>14401</v>
      </c>
      <c r="G5517" t="s">
        <v>555</v>
      </c>
      <c r="H5517" s="37">
        <v>8518</v>
      </c>
      <c r="I5517" s="37">
        <f t="shared" si="106"/>
        <v>8347.64</v>
      </c>
      <c r="J5517" s="35" t="s">
        <v>14035</v>
      </c>
      <c r="K5517" s="35" t="s">
        <v>13863</v>
      </c>
      <c r="L5517" s="33">
        <v>0.02</v>
      </c>
      <c r="M5517" s="21" t="s">
        <v>14848</v>
      </c>
      <c r="N5517" s="35" t="s">
        <v>14611</v>
      </c>
      <c r="O5517" s="45" t="s">
        <v>83</v>
      </c>
      <c r="P5517" s="35" t="s">
        <v>13496</v>
      </c>
    </row>
    <row r="5518" spans="2:16">
      <c r="B5518" s="35" t="s">
        <v>41</v>
      </c>
      <c r="C5518" s="35" t="s">
        <v>14789</v>
      </c>
      <c r="D5518" s="36">
        <v>90151702</v>
      </c>
      <c r="E5518" s="35" t="s">
        <v>13864</v>
      </c>
      <c r="F5518" t="s">
        <v>14402</v>
      </c>
      <c r="G5518" t="s">
        <v>555</v>
      </c>
      <c r="H5518" s="37">
        <v>8354</v>
      </c>
      <c r="I5518" s="37">
        <f t="shared" si="106"/>
        <v>8186.92</v>
      </c>
      <c r="J5518" s="35" t="s">
        <v>14035</v>
      </c>
      <c r="K5518" s="35" t="s">
        <v>13864</v>
      </c>
      <c r="L5518" s="33">
        <v>0.02</v>
      </c>
      <c r="M5518" s="21" t="s">
        <v>14848</v>
      </c>
      <c r="N5518" s="35" t="s">
        <v>14611</v>
      </c>
      <c r="O5518" s="45" t="s">
        <v>83</v>
      </c>
      <c r="P5518" s="35" t="s">
        <v>13496</v>
      </c>
    </row>
    <row r="5519" spans="2:16">
      <c r="B5519" s="35" t="s">
        <v>41</v>
      </c>
      <c r="C5519" s="35" t="s">
        <v>14789</v>
      </c>
      <c r="D5519" s="36">
        <v>90151702</v>
      </c>
      <c r="E5519" s="35" t="s">
        <v>13865</v>
      </c>
      <c r="F5519" t="s">
        <v>14403</v>
      </c>
      <c r="G5519" t="s">
        <v>555</v>
      </c>
      <c r="H5519" s="37">
        <v>7664</v>
      </c>
      <c r="I5519" s="37">
        <f t="shared" si="106"/>
        <v>7510.72</v>
      </c>
      <c r="J5519" s="35" t="s">
        <v>14035</v>
      </c>
      <c r="K5519" s="35" t="s">
        <v>13865</v>
      </c>
      <c r="L5519" s="33">
        <v>0.02</v>
      </c>
      <c r="M5519" s="21" t="s">
        <v>14848</v>
      </c>
      <c r="N5519" s="35" t="s">
        <v>14611</v>
      </c>
      <c r="O5519" s="45" t="s">
        <v>83</v>
      </c>
      <c r="P5519" s="35" t="s">
        <v>13496</v>
      </c>
    </row>
    <row r="5520" spans="2:16">
      <c r="B5520" s="35" t="s">
        <v>41</v>
      </c>
      <c r="C5520" s="35" t="s">
        <v>14789</v>
      </c>
      <c r="D5520" s="36">
        <v>90151702</v>
      </c>
      <c r="E5520" s="35" t="s">
        <v>13866</v>
      </c>
      <c r="F5520" t="s">
        <v>14404</v>
      </c>
      <c r="G5520" t="s">
        <v>555</v>
      </c>
      <c r="H5520" s="37">
        <v>8086</v>
      </c>
      <c r="I5520" s="37">
        <f t="shared" si="106"/>
        <v>7924.28</v>
      </c>
      <c r="J5520" s="35" t="s">
        <v>14035</v>
      </c>
      <c r="K5520" s="35" t="s">
        <v>13866</v>
      </c>
      <c r="L5520" s="33">
        <v>0.02</v>
      </c>
      <c r="M5520" s="21" t="s">
        <v>14848</v>
      </c>
      <c r="N5520" s="35" t="s">
        <v>14611</v>
      </c>
      <c r="O5520" s="45" t="s">
        <v>83</v>
      </c>
      <c r="P5520" s="35" t="s">
        <v>13496</v>
      </c>
    </row>
    <row r="5521" spans="2:16">
      <c r="B5521" s="35" t="s">
        <v>41</v>
      </c>
      <c r="C5521" s="35" t="s">
        <v>14789</v>
      </c>
      <c r="D5521" s="36">
        <v>90151702</v>
      </c>
      <c r="E5521" s="35" t="s">
        <v>13867</v>
      </c>
      <c r="F5521" t="s">
        <v>14405</v>
      </c>
      <c r="G5521" t="s">
        <v>555</v>
      </c>
      <c r="H5521" s="37">
        <v>8684</v>
      </c>
      <c r="I5521" s="37">
        <f t="shared" si="106"/>
        <v>8510.32</v>
      </c>
      <c r="J5521" s="35" t="s">
        <v>14035</v>
      </c>
      <c r="K5521" s="35" t="s">
        <v>13867</v>
      </c>
      <c r="L5521" s="33">
        <v>0.02</v>
      </c>
      <c r="M5521" s="21" t="s">
        <v>14848</v>
      </c>
      <c r="N5521" s="35" t="s">
        <v>14611</v>
      </c>
      <c r="O5521" s="45" t="s">
        <v>83</v>
      </c>
      <c r="P5521" s="35" t="s">
        <v>13496</v>
      </c>
    </row>
    <row r="5522" spans="2:16">
      <c r="B5522" s="35" t="s">
        <v>41</v>
      </c>
      <c r="C5522" s="35" t="s">
        <v>14789</v>
      </c>
      <c r="D5522" s="36">
        <v>90151702</v>
      </c>
      <c r="E5522" s="35" t="s">
        <v>13868</v>
      </c>
      <c r="F5522" t="s">
        <v>14406</v>
      </c>
      <c r="G5522" t="s">
        <v>555</v>
      </c>
      <c r="H5522" s="37">
        <v>1536</v>
      </c>
      <c r="I5522" s="37">
        <f t="shared" si="106"/>
        <v>1505.28</v>
      </c>
      <c r="J5522" s="35" t="s">
        <v>14035</v>
      </c>
      <c r="K5522" s="35" t="s">
        <v>13868</v>
      </c>
      <c r="L5522" s="33">
        <v>0.02</v>
      </c>
      <c r="M5522" s="21" t="s">
        <v>14848</v>
      </c>
      <c r="N5522" s="35" t="s">
        <v>14611</v>
      </c>
      <c r="O5522" s="45" t="s">
        <v>83</v>
      </c>
      <c r="P5522" s="35" t="s">
        <v>13496</v>
      </c>
    </row>
    <row r="5523" spans="2:16">
      <c r="B5523" s="35" t="s">
        <v>41</v>
      </c>
      <c r="C5523" s="35" t="s">
        <v>14789</v>
      </c>
      <c r="D5523" s="36">
        <v>90151702</v>
      </c>
      <c r="E5523" s="35" t="s">
        <v>13869</v>
      </c>
      <c r="F5523" t="s">
        <v>14407</v>
      </c>
      <c r="G5523" t="s">
        <v>555</v>
      </c>
      <c r="H5523" s="37">
        <v>12392</v>
      </c>
      <c r="I5523" s="37">
        <f t="shared" si="106"/>
        <v>12144.16</v>
      </c>
      <c r="J5523" s="35" t="s">
        <v>14035</v>
      </c>
      <c r="K5523" s="35" t="s">
        <v>13869</v>
      </c>
      <c r="L5523" s="33">
        <v>0.02</v>
      </c>
      <c r="M5523" s="21" t="s">
        <v>14848</v>
      </c>
      <c r="N5523" s="35" t="s">
        <v>14611</v>
      </c>
      <c r="O5523" s="45" t="s">
        <v>83</v>
      </c>
      <c r="P5523" s="35" t="s">
        <v>13496</v>
      </c>
    </row>
    <row r="5524" spans="2:16">
      <c r="B5524" s="35" t="s">
        <v>41</v>
      </c>
      <c r="C5524" s="35" t="s">
        <v>14789</v>
      </c>
      <c r="D5524" s="36">
        <v>90151702</v>
      </c>
      <c r="E5524" s="35" t="s">
        <v>13870</v>
      </c>
      <c r="F5524" t="s">
        <v>14408</v>
      </c>
      <c r="G5524" t="s">
        <v>555</v>
      </c>
      <c r="H5524" s="37">
        <v>51088</v>
      </c>
      <c r="I5524" s="37">
        <f t="shared" si="106"/>
        <v>50066.239999999998</v>
      </c>
      <c r="J5524" s="35" t="s">
        <v>14035</v>
      </c>
      <c r="K5524" s="35" t="s">
        <v>13870</v>
      </c>
      <c r="L5524" s="33">
        <v>0.02</v>
      </c>
      <c r="M5524" s="21" t="s">
        <v>14848</v>
      </c>
      <c r="N5524" s="35" t="s">
        <v>14611</v>
      </c>
      <c r="O5524" s="45" t="s">
        <v>83</v>
      </c>
      <c r="P5524" s="35" t="s">
        <v>13496</v>
      </c>
    </row>
    <row r="5525" spans="2:16">
      <c r="B5525" s="35" t="s">
        <v>41</v>
      </c>
      <c r="C5525" s="35" t="s">
        <v>14789</v>
      </c>
      <c r="D5525" s="36">
        <v>90151702</v>
      </c>
      <c r="E5525" s="35" t="s">
        <v>13871</v>
      </c>
      <c r="F5525" t="s">
        <v>14409</v>
      </c>
      <c r="G5525" t="s">
        <v>555</v>
      </c>
      <c r="H5525" s="37">
        <v>16542</v>
      </c>
      <c r="I5525" s="37">
        <f t="shared" si="106"/>
        <v>16211.16</v>
      </c>
      <c r="J5525" s="35" t="s">
        <v>14035</v>
      </c>
      <c r="K5525" s="35" t="s">
        <v>13871</v>
      </c>
      <c r="L5525" s="33">
        <v>0.02</v>
      </c>
      <c r="M5525" s="21" t="s">
        <v>14848</v>
      </c>
      <c r="N5525" s="35" t="s">
        <v>14611</v>
      </c>
      <c r="O5525" s="45" t="s">
        <v>83</v>
      </c>
      <c r="P5525" s="35" t="s">
        <v>13496</v>
      </c>
    </row>
    <row r="5526" spans="2:16">
      <c r="B5526" s="35" t="s">
        <v>41</v>
      </c>
      <c r="C5526" s="35" t="s">
        <v>14789</v>
      </c>
      <c r="D5526" s="36">
        <v>90151702</v>
      </c>
      <c r="E5526" s="35" t="s">
        <v>13872</v>
      </c>
      <c r="F5526" t="s">
        <v>14410</v>
      </c>
      <c r="G5526" t="s">
        <v>555</v>
      </c>
      <c r="H5526" s="37">
        <v>16542</v>
      </c>
      <c r="I5526" s="37">
        <f t="shared" si="106"/>
        <v>16211.16</v>
      </c>
      <c r="J5526" s="35" t="s">
        <v>14035</v>
      </c>
      <c r="K5526" s="35" t="s">
        <v>13872</v>
      </c>
      <c r="L5526" s="33">
        <v>0.02</v>
      </c>
      <c r="M5526" s="21" t="s">
        <v>14848</v>
      </c>
      <c r="N5526" s="35" t="s">
        <v>14611</v>
      </c>
      <c r="O5526" s="45" t="s">
        <v>83</v>
      </c>
      <c r="P5526" s="35" t="s">
        <v>13496</v>
      </c>
    </row>
    <row r="5527" spans="2:16">
      <c r="B5527" s="35" t="s">
        <v>41</v>
      </c>
      <c r="C5527" s="35" t="s">
        <v>14789</v>
      </c>
      <c r="D5527" s="36">
        <v>90151702</v>
      </c>
      <c r="E5527" s="35" t="s">
        <v>13873</v>
      </c>
      <c r="F5527" t="s">
        <v>14411</v>
      </c>
      <c r="G5527" t="s">
        <v>555</v>
      </c>
      <c r="H5527" s="37">
        <v>5636</v>
      </c>
      <c r="I5527" s="37">
        <f t="shared" si="106"/>
        <v>5523.28</v>
      </c>
      <c r="J5527" s="35" t="s">
        <v>14035</v>
      </c>
      <c r="K5527" s="35" t="s">
        <v>13873</v>
      </c>
      <c r="L5527" s="33">
        <v>0.02</v>
      </c>
      <c r="M5527" s="21" t="s">
        <v>14848</v>
      </c>
      <c r="N5527" s="35" t="s">
        <v>14611</v>
      </c>
      <c r="O5527" s="45" t="s">
        <v>83</v>
      </c>
      <c r="P5527" s="35" t="s">
        <v>13496</v>
      </c>
    </row>
    <row r="5528" spans="2:16">
      <c r="B5528" s="35" t="s">
        <v>41</v>
      </c>
      <c r="C5528" s="35" t="s">
        <v>14789</v>
      </c>
      <c r="D5528" s="36">
        <v>90151702</v>
      </c>
      <c r="E5528" s="35" t="s">
        <v>13874</v>
      </c>
      <c r="F5528" t="s">
        <v>14412</v>
      </c>
      <c r="G5528" t="s">
        <v>555</v>
      </c>
      <c r="H5528" s="37">
        <v>20714</v>
      </c>
      <c r="I5528" s="37">
        <f t="shared" si="106"/>
        <v>20299.72</v>
      </c>
      <c r="J5528" s="35" t="s">
        <v>14035</v>
      </c>
      <c r="K5528" s="35" t="s">
        <v>13874</v>
      </c>
      <c r="L5528" s="33">
        <v>0.02</v>
      </c>
      <c r="M5528" s="21" t="s">
        <v>14848</v>
      </c>
      <c r="N5528" s="35" t="s">
        <v>14611</v>
      </c>
      <c r="O5528" s="45" t="s">
        <v>83</v>
      </c>
      <c r="P5528" s="35" t="s">
        <v>13496</v>
      </c>
    </row>
    <row r="5529" spans="2:16">
      <c r="B5529" s="35" t="s">
        <v>41</v>
      </c>
      <c r="C5529" s="35" t="s">
        <v>14789</v>
      </c>
      <c r="D5529" s="36">
        <v>90151702</v>
      </c>
      <c r="E5529" s="35" t="s">
        <v>13875</v>
      </c>
      <c r="F5529" t="s">
        <v>14413</v>
      </c>
      <c r="G5529" t="s">
        <v>555</v>
      </c>
      <c r="H5529" s="37">
        <v>5274</v>
      </c>
      <c r="I5529" s="37">
        <f t="shared" si="106"/>
        <v>5168.5199999999995</v>
      </c>
      <c r="J5529" s="35" t="s">
        <v>14035</v>
      </c>
      <c r="K5529" s="35" t="s">
        <v>13875</v>
      </c>
      <c r="L5529" s="33">
        <v>0.02</v>
      </c>
      <c r="M5529" s="21" t="s">
        <v>14848</v>
      </c>
      <c r="N5529" s="35" t="s">
        <v>14611</v>
      </c>
      <c r="O5529" s="45" t="s">
        <v>83</v>
      </c>
      <c r="P5529" s="35" t="s">
        <v>13496</v>
      </c>
    </row>
    <row r="5530" spans="2:16">
      <c r="B5530" s="35" t="s">
        <v>41</v>
      </c>
      <c r="C5530" s="35" t="s">
        <v>14789</v>
      </c>
      <c r="D5530" s="36">
        <v>90151702</v>
      </c>
      <c r="E5530" s="35" t="s">
        <v>13876</v>
      </c>
      <c r="F5530" t="s">
        <v>14414</v>
      </c>
      <c r="G5530" t="s">
        <v>555</v>
      </c>
      <c r="H5530" s="37">
        <v>3606</v>
      </c>
      <c r="I5530" s="37">
        <f t="shared" si="106"/>
        <v>3533.88</v>
      </c>
      <c r="J5530" s="35" t="s">
        <v>14035</v>
      </c>
      <c r="K5530" s="35" t="s">
        <v>13876</v>
      </c>
      <c r="L5530" s="33">
        <v>0.02</v>
      </c>
      <c r="M5530" s="21" t="s">
        <v>14848</v>
      </c>
      <c r="N5530" s="35" t="s">
        <v>14611</v>
      </c>
      <c r="O5530" s="45" t="s">
        <v>83</v>
      </c>
      <c r="P5530" s="35" t="s">
        <v>13496</v>
      </c>
    </row>
    <row r="5531" spans="2:16">
      <c r="B5531" s="35" t="s">
        <v>41</v>
      </c>
      <c r="C5531" s="35" t="s">
        <v>14789</v>
      </c>
      <c r="D5531" s="36">
        <v>90151702</v>
      </c>
      <c r="E5531" s="35" t="s">
        <v>13877</v>
      </c>
      <c r="F5531" t="s">
        <v>14415</v>
      </c>
      <c r="G5531" t="s">
        <v>555</v>
      </c>
      <c r="H5531" s="37">
        <v>11904</v>
      </c>
      <c r="I5531" s="37">
        <f t="shared" ref="I5531:I5594" si="107">H5531*0.98</f>
        <v>11665.92</v>
      </c>
      <c r="J5531" s="35" t="s">
        <v>14035</v>
      </c>
      <c r="K5531" s="35" t="s">
        <v>13877</v>
      </c>
      <c r="L5531" s="33">
        <v>0.02</v>
      </c>
      <c r="M5531" s="21" t="s">
        <v>14848</v>
      </c>
      <c r="N5531" s="35" t="s">
        <v>14611</v>
      </c>
      <c r="O5531" s="45" t="s">
        <v>83</v>
      </c>
      <c r="P5531" s="35" t="s">
        <v>13496</v>
      </c>
    </row>
    <row r="5532" spans="2:16">
      <c r="B5532" s="35" t="s">
        <v>41</v>
      </c>
      <c r="C5532" s="35" t="s">
        <v>14789</v>
      </c>
      <c r="D5532" s="36">
        <v>90151702</v>
      </c>
      <c r="E5532" s="35" t="s">
        <v>13878</v>
      </c>
      <c r="F5532" t="s">
        <v>14416</v>
      </c>
      <c r="G5532" t="s">
        <v>555</v>
      </c>
      <c r="H5532" s="37">
        <v>1936</v>
      </c>
      <c r="I5532" s="37">
        <f t="shared" si="107"/>
        <v>1897.28</v>
      </c>
      <c r="J5532" s="35" t="s">
        <v>14035</v>
      </c>
      <c r="K5532" s="35" t="s">
        <v>13878</v>
      </c>
      <c r="L5532" s="33">
        <v>0.02</v>
      </c>
      <c r="M5532" s="21" t="s">
        <v>14848</v>
      </c>
      <c r="N5532" s="35" t="s">
        <v>14611</v>
      </c>
      <c r="O5532" s="45" t="s">
        <v>83</v>
      </c>
      <c r="P5532" s="35" t="s">
        <v>13496</v>
      </c>
    </row>
    <row r="5533" spans="2:16">
      <c r="B5533" s="35" t="s">
        <v>41</v>
      </c>
      <c r="C5533" s="35" t="s">
        <v>14789</v>
      </c>
      <c r="D5533" s="36">
        <v>90151702</v>
      </c>
      <c r="E5533" s="35" t="s">
        <v>13879</v>
      </c>
      <c r="F5533" t="s">
        <v>14417</v>
      </c>
      <c r="G5533" t="s">
        <v>555</v>
      </c>
      <c r="H5533" s="37">
        <v>176</v>
      </c>
      <c r="I5533" s="37">
        <f t="shared" si="107"/>
        <v>172.48</v>
      </c>
      <c r="J5533" s="35" t="s">
        <v>14035</v>
      </c>
      <c r="K5533" s="35" t="s">
        <v>13879</v>
      </c>
      <c r="L5533" s="33">
        <v>0.02</v>
      </c>
      <c r="M5533" s="21" t="s">
        <v>14848</v>
      </c>
      <c r="N5533" s="35" t="s">
        <v>14611</v>
      </c>
      <c r="O5533" s="45" t="s">
        <v>83</v>
      </c>
      <c r="P5533" s="35" t="s">
        <v>13496</v>
      </c>
    </row>
    <row r="5534" spans="2:16">
      <c r="B5534" s="35" t="s">
        <v>41</v>
      </c>
      <c r="C5534" s="35" t="s">
        <v>14789</v>
      </c>
      <c r="D5534" s="36">
        <v>90151702</v>
      </c>
      <c r="E5534" s="35" t="s">
        <v>13880</v>
      </c>
      <c r="F5534" t="s">
        <v>14418</v>
      </c>
      <c r="G5534" t="s">
        <v>555</v>
      </c>
      <c r="H5534" s="37">
        <v>2400</v>
      </c>
      <c r="I5534" s="37">
        <f t="shared" si="107"/>
        <v>2352</v>
      </c>
      <c r="J5534" s="35" t="s">
        <v>14035</v>
      </c>
      <c r="K5534" s="35" t="s">
        <v>13880</v>
      </c>
      <c r="L5534" s="33">
        <v>0.02</v>
      </c>
      <c r="M5534" s="21" t="s">
        <v>14848</v>
      </c>
      <c r="N5534" s="35" t="s">
        <v>14611</v>
      </c>
      <c r="O5534" s="45" t="s">
        <v>83</v>
      </c>
      <c r="P5534" s="35" t="s">
        <v>13496</v>
      </c>
    </row>
    <row r="5535" spans="2:16">
      <c r="B5535" s="35" t="s">
        <v>41</v>
      </c>
      <c r="C5535" s="35" t="s">
        <v>14789</v>
      </c>
      <c r="D5535" s="36">
        <v>90151702</v>
      </c>
      <c r="E5535" s="35" t="s">
        <v>13881</v>
      </c>
      <c r="F5535" t="s">
        <v>14419</v>
      </c>
      <c r="G5535" t="s">
        <v>555</v>
      </c>
      <c r="H5535" s="37">
        <v>2966</v>
      </c>
      <c r="I5535" s="37">
        <f t="shared" si="107"/>
        <v>2906.68</v>
      </c>
      <c r="J5535" s="35" t="s">
        <v>14035</v>
      </c>
      <c r="K5535" s="35" t="s">
        <v>13881</v>
      </c>
      <c r="L5535" s="33">
        <v>0.02</v>
      </c>
      <c r="M5535" s="21" t="s">
        <v>14848</v>
      </c>
      <c r="N5535" s="35" t="s">
        <v>14611</v>
      </c>
      <c r="O5535" s="45" t="s">
        <v>83</v>
      </c>
      <c r="P5535" s="35" t="s">
        <v>13496</v>
      </c>
    </row>
    <row r="5536" spans="2:16">
      <c r="B5536" s="35" t="s">
        <v>41</v>
      </c>
      <c r="C5536" s="35" t="s">
        <v>14789</v>
      </c>
      <c r="D5536" s="36">
        <v>90151702</v>
      </c>
      <c r="E5536" s="35" t="s">
        <v>13882</v>
      </c>
      <c r="F5536" t="s">
        <v>14420</v>
      </c>
      <c r="G5536" t="s">
        <v>555</v>
      </c>
      <c r="H5536" s="37">
        <v>3194</v>
      </c>
      <c r="I5536" s="37">
        <f t="shared" si="107"/>
        <v>3130.12</v>
      </c>
      <c r="J5536" s="35" t="s">
        <v>14035</v>
      </c>
      <c r="K5536" s="35" t="s">
        <v>13882</v>
      </c>
      <c r="L5536" s="33">
        <v>0.02</v>
      </c>
      <c r="M5536" s="21" t="s">
        <v>14848</v>
      </c>
      <c r="N5536" s="35" t="s">
        <v>14611</v>
      </c>
      <c r="O5536" s="45" t="s">
        <v>83</v>
      </c>
      <c r="P5536" s="35" t="s">
        <v>13496</v>
      </c>
    </row>
    <row r="5537" spans="2:16">
      <c r="B5537" s="35" t="s">
        <v>41</v>
      </c>
      <c r="C5537" s="35" t="s">
        <v>14789</v>
      </c>
      <c r="D5537" s="36">
        <v>90151702</v>
      </c>
      <c r="E5537" s="35" t="s">
        <v>13883</v>
      </c>
      <c r="F5537" t="s">
        <v>14421</v>
      </c>
      <c r="G5537" t="s">
        <v>555</v>
      </c>
      <c r="H5537" s="37">
        <v>3328</v>
      </c>
      <c r="I5537" s="37">
        <f t="shared" si="107"/>
        <v>3261.44</v>
      </c>
      <c r="J5537" s="35" t="s">
        <v>14035</v>
      </c>
      <c r="K5537" s="35" t="s">
        <v>13883</v>
      </c>
      <c r="L5537" s="33">
        <v>0.02</v>
      </c>
      <c r="M5537" s="21" t="s">
        <v>14848</v>
      </c>
      <c r="N5537" s="35" t="s">
        <v>14611</v>
      </c>
      <c r="O5537" s="45" t="s">
        <v>83</v>
      </c>
      <c r="P5537" s="35" t="s">
        <v>13496</v>
      </c>
    </row>
    <row r="5538" spans="2:16">
      <c r="B5538" s="35" t="s">
        <v>41</v>
      </c>
      <c r="C5538" s="35" t="s">
        <v>14789</v>
      </c>
      <c r="D5538" s="36">
        <v>90151702</v>
      </c>
      <c r="E5538" s="35" t="s">
        <v>13884</v>
      </c>
      <c r="F5538" t="s">
        <v>14422</v>
      </c>
      <c r="G5538" t="s">
        <v>555</v>
      </c>
      <c r="H5538" s="37">
        <v>4224</v>
      </c>
      <c r="I5538" s="37">
        <f t="shared" si="107"/>
        <v>4139.5199999999995</v>
      </c>
      <c r="J5538" s="35" t="s">
        <v>14035</v>
      </c>
      <c r="K5538" s="35" t="s">
        <v>13884</v>
      </c>
      <c r="L5538" s="33">
        <v>0.02</v>
      </c>
      <c r="M5538" s="21" t="s">
        <v>14848</v>
      </c>
      <c r="N5538" s="35" t="s">
        <v>14611</v>
      </c>
      <c r="O5538" s="45" t="s">
        <v>83</v>
      </c>
      <c r="P5538" s="35" t="s">
        <v>13496</v>
      </c>
    </row>
    <row r="5539" spans="2:16">
      <c r="B5539" s="35" t="s">
        <v>41</v>
      </c>
      <c r="C5539" s="35" t="s">
        <v>14789</v>
      </c>
      <c r="D5539" s="36">
        <v>90151702</v>
      </c>
      <c r="E5539" s="35" t="s">
        <v>13885</v>
      </c>
      <c r="F5539" t="s">
        <v>14423</v>
      </c>
      <c r="G5539" t="s">
        <v>555</v>
      </c>
      <c r="H5539" s="37">
        <v>3698</v>
      </c>
      <c r="I5539" s="37">
        <f t="shared" si="107"/>
        <v>3624.04</v>
      </c>
      <c r="J5539" s="35" t="s">
        <v>14035</v>
      </c>
      <c r="K5539" s="35" t="s">
        <v>13885</v>
      </c>
      <c r="L5539" s="33">
        <v>0.02</v>
      </c>
      <c r="M5539" s="21" t="s">
        <v>14848</v>
      </c>
      <c r="N5539" s="35" t="s">
        <v>14611</v>
      </c>
      <c r="O5539" s="45" t="s">
        <v>83</v>
      </c>
      <c r="P5539" s="35" t="s">
        <v>13496</v>
      </c>
    </row>
    <row r="5540" spans="2:16">
      <c r="B5540" s="35" t="s">
        <v>41</v>
      </c>
      <c r="C5540" s="35" t="s">
        <v>14789</v>
      </c>
      <c r="D5540" s="36">
        <v>90151702</v>
      </c>
      <c r="E5540" s="35" t="s">
        <v>13886</v>
      </c>
      <c r="F5540" t="s">
        <v>14424</v>
      </c>
      <c r="G5540" t="s">
        <v>555</v>
      </c>
      <c r="H5540" s="37">
        <v>4614</v>
      </c>
      <c r="I5540" s="37">
        <f t="shared" si="107"/>
        <v>4521.72</v>
      </c>
      <c r="J5540" s="35" t="s">
        <v>14035</v>
      </c>
      <c r="K5540" s="35" t="s">
        <v>13886</v>
      </c>
      <c r="L5540" s="33">
        <v>0.02</v>
      </c>
      <c r="M5540" s="21" t="s">
        <v>14848</v>
      </c>
      <c r="N5540" s="35" t="s">
        <v>14611</v>
      </c>
      <c r="O5540" s="45" t="s">
        <v>83</v>
      </c>
      <c r="P5540" s="35" t="s">
        <v>13496</v>
      </c>
    </row>
    <row r="5541" spans="2:16">
      <c r="B5541" s="35" t="s">
        <v>41</v>
      </c>
      <c r="C5541" s="35" t="s">
        <v>14789</v>
      </c>
      <c r="D5541" s="36">
        <v>90151702</v>
      </c>
      <c r="E5541" s="35" t="s">
        <v>13887</v>
      </c>
      <c r="F5541" t="s">
        <v>14425</v>
      </c>
      <c r="G5541" t="s">
        <v>555</v>
      </c>
      <c r="H5541" s="37">
        <v>7014</v>
      </c>
      <c r="I5541" s="37">
        <f t="shared" si="107"/>
        <v>6873.72</v>
      </c>
      <c r="J5541" s="35" t="s">
        <v>14035</v>
      </c>
      <c r="K5541" s="35" t="s">
        <v>13887</v>
      </c>
      <c r="L5541" s="33">
        <v>0.02</v>
      </c>
      <c r="M5541" s="21" t="s">
        <v>14848</v>
      </c>
      <c r="N5541" s="35" t="s">
        <v>14611</v>
      </c>
      <c r="O5541" s="45" t="s">
        <v>83</v>
      </c>
      <c r="P5541" s="35" t="s">
        <v>13496</v>
      </c>
    </row>
    <row r="5542" spans="2:16">
      <c r="B5542" s="35" t="s">
        <v>41</v>
      </c>
      <c r="C5542" s="35" t="s">
        <v>14789</v>
      </c>
      <c r="D5542" s="36">
        <v>90151702</v>
      </c>
      <c r="E5542" s="35" t="s">
        <v>13888</v>
      </c>
      <c r="F5542" t="s">
        <v>14426</v>
      </c>
      <c r="G5542" t="s">
        <v>555</v>
      </c>
      <c r="H5542" s="37">
        <v>2400</v>
      </c>
      <c r="I5542" s="37">
        <f t="shared" si="107"/>
        <v>2352</v>
      </c>
      <c r="J5542" s="35" t="s">
        <v>14035</v>
      </c>
      <c r="K5542" s="35" t="s">
        <v>13888</v>
      </c>
      <c r="L5542" s="33">
        <v>0.02</v>
      </c>
      <c r="M5542" s="21" t="s">
        <v>14848</v>
      </c>
      <c r="N5542" s="35" t="s">
        <v>14611</v>
      </c>
      <c r="O5542" s="45" t="s">
        <v>83</v>
      </c>
      <c r="P5542" s="35" t="s">
        <v>13496</v>
      </c>
    </row>
    <row r="5543" spans="2:16">
      <c r="B5543" s="35" t="s">
        <v>41</v>
      </c>
      <c r="C5543" s="35" t="s">
        <v>14789</v>
      </c>
      <c r="D5543" s="36">
        <v>90151702</v>
      </c>
      <c r="E5543" s="35" t="s">
        <v>13889</v>
      </c>
      <c r="F5543" t="s">
        <v>14427</v>
      </c>
      <c r="G5543" t="s">
        <v>555</v>
      </c>
      <c r="H5543" s="37">
        <v>2966</v>
      </c>
      <c r="I5543" s="37">
        <f t="shared" si="107"/>
        <v>2906.68</v>
      </c>
      <c r="J5543" s="35" t="s">
        <v>14035</v>
      </c>
      <c r="K5543" s="35" t="s">
        <v>13889</v>
      </c>
      <c r="L5543" s="33">
        <v>0.02</v>
      </c>
      <c r="M5543" s="21" t="s">
        <v>14848</v>
      </c>
      <c r="N5543" s="35" t="s">
        <v>14611</v>
      </c>
      <c r="O5543" s="45" t="s">
        <v>83</v>
      </c>
      <c r="P5543" s="35" t="s">
        <v>13496</v>
      </c>
    </row>
    <row r="5544" spans="2:16">
      <c r="B5544" s="35" t="s">
        <v>41</v>
      </c>
      <c r="C5544" s="35" t="s">
        <v>14789</v>
      </c>
      <c r="D5544" s="36">
        <v>90151702</v>
      </c>
      <c r="E5544" s="35" t="s">
        <v>13890</v>
      </c>
      <c r="F5544" t="s">
        <v>14428</v>
      </c>
      <c r="G5544" t="s">
        <v>555</v>
      </c>
      <c r="H5544" s="37">
        <v>3194</v>
      </c>
      <c r="I5544" s="37">
        <f t="shared" si="107"/>
        <v>3130.12</v>
      </c>
      <c r="J5544" s="35" t="s">
        <v>14035</v>
      </c>
      <c r="K5544" s="35" t="s">
        <v>13890</v>
      </c>
      <c r="L5544" s="33">
        <v>0.02</v>
      </c>
      <c r="M5544" s="21" t="s">
        <v>14848</v>
      </c>
      <c r="N5544" s="35" t="s">
        <v>14611</v>
      </c>
      <c r="O5544" s="45" t="s">
        <v>83</v>
      </c>
      <c r="P5544" s="35" t="s">
        <v>13496</v>
      </c>
    </row>
    <row r="5545" spans="2:16">
      <c r="B5545" s="35" t="s">
        <v>41</v>
      </c>
      <c r="C5545" s="35" t="s">
        <v>14789</v>
      </c>
      <c r="D5545" s="36">
        <v>90151702</v>
      </c>
      <c r="E5545" s="35" t="s">
        <v>13891</v>
      </c>
      <c r="F5545" t="s">
        <v>14429</v>
      </c>
      <c r="G5545" t="s">
        <v>555</v>
      </c>
      <c r="H5545" s="37">
        <v>3328</v>
      </c>
      <c r="I5545" s="37">
        <f t="shared" si="107"/>
        <v>3261.44</v>
      </c>
      <c r="J5545" s="35" t="s">
        <v>14035</v>
      </c>
      <c r="K5545" s="35" t="s">
        <v>13891</v>
      </c>
      <c r="L5545" s="33">
        <v>0.02</v>
      </c>
      <c r="M5545" s="21" t="s">
        <v>14848</v>
      </c>
      <c r="N5545" s="35" t="s">
        <v>14611</v>
      </c>
      <c r="O5545" s="45" t="s">
        <v>83</v>
      </c>
      <c r="P5545" s="35" t="s">
        <v>13496</v>
      </c>
    </row>
    <row r="5546" spans="2:16">
      <c r="B5546" s="35" t="s">
        <v>41</v>
      </c>
      <c r="C5546" s="35" t="s">
        <v>14789</v>
      </c>
      <c r="D5546" s="36">
        <v>90151702</v>
      </c>
      <c r="E5546" s="35" t="s">
        <v>13892</v>
      </c>
      <c r="F5546" t="s">
        <v>14430</v>
      </c>
      <c r="G5546" t="s">
        <v>555</v>
      </c>
      <c r="H5546" s="37">
        <v>4224</v>
      </c>
      <c r="I5546" s="37">
        <f t="shared" si="107"/>
        <v>4139.5199999999995</v>
      </c>
      <c r="J5546" s="35" t="s">
        <v>14035</v>
      </c>
      <c r="K5546" s="35" t="s">
        <v>13892</v>
      </c>
      <c r="L5546" s="33">
        <v>0.02</v>
      </c>
      <c r="M5546" s="21" t="s">
        <v>14848</v>
      </c>
      <c r="N5546" s="35" t="s">
        <v>14611</v>
      </c>
      <c r="O5546" s="45" t="s">
        <v>83</v>
      </c>
      <c r="P5546" s="35" t="s">
        <v>13496</v>
      </c>
    </row>
    <row r="5547" spans="2:16">
      <c r="B5547" s="35" t="s">
        <v>41</v>
      </c>
      <c r="C5547" s="35" t="s">
        <v>14789</v>
      </c>
      <c r="D5547" s="36">
        <v>90151702</v>
      </c>
      <c r="E5547" s="35" t="s">
        <v>13893</v>
      </c>
      <c r="F5547" t="s">
        <v>14431</v>
      </c>
      <c r="G5547" t="s">
        <v>555</v>
      </c>
      <c r="H5547" s="37">
        <v>3698</v>
      </c>
      <c r="I5547" s="37">
        <f t="shared" si="107"/>
        <v>3624.04</v>
      </c>
      <c r="J5547" s="35" t="s">
        <v>14035</v>
      </c>
      <c r="K5547" s="35" t="s">
        <v>13893</v>
      </c>
      <c r="L5547" s="33">
        <v>0.02</v>
      </c>
      <c r="M5547" s="21" t="s">
        <v>14848</v>
      </c>
      <c r="N5547" s="35" t="s">
        <v>14611</v>
      </c>
      <c r="O5547" s="45" t="s">
        <v>83</v>
      </c>
      <c r="P5547" s="35" t="s">
        <v>13496</v>
      </c>
    </row>
    <row r="5548" spans="2:16">
      <c r="B5548" s="35" t="s">
        <v>41</v>
      </c>
      <c r="C5548" s="35" t="s">
        <v>14789</v>
      </c>
      <c r="D5548" s="36">
        <v>90151702</v>
      </c>
      <c r="E5548" s="35" t="s">
        <v>13894</v>
      </c>
      <c r="F5548" t="s">
        <v>14432</v>
      </c>
      <c r="G5548" t="s">
        <v>555</v>
      </c>
      <c r="H5548" s="37">
        <v>4614</v>
      </c>
      <c r="I5548" s="37">
        <f t="shared" si="107"/>
        <v>4521.72</v>
      </c>
      <c r="J5548" s="35" t="s">
        <v>14035</v>
      </c>
      <c r="K5548" s="35" t="s">
        <v>13894</v>
      </c>
      <c r="L5548" s="33">
        <v>0.02</v>
      </c>
      <c r="M5548" s="21" t="s">
        <v>14848</v>
      </c>
      <c r="N5548" s="35" t="s">
        <v>14611</v>
      </c>
      <c r="O5548" s="45" t="s">
        <v>83</v>
      </c>
      <c r="P5548" s="35" t="s">
        <v>13496</v>
      </c>
    </row>
    <row r="5549" spans="2:16">
      <c r="B5549" s="35" t="s">
        <v>41</v>
      </c>
      <c r="C5549" s="35" t="s">
        <v>14789</v>
      </c>
      <c r="D5549" s="36">
        <v>90151702</v>
      </c>
      <c r="E5549" s="35" t="s">
        <v>13895</v>
      </c>
      <c r="F5549" t="s">
        <v>14433</v>
      </c>
      <c r="G5549" t="s">
        <v>555</v>
      </c>
      <c r="H5549" s="37">
        <v>7014</v>
      </c>
      <c r="I5549" s="37">
        <f t="shared" si="107"/>
        <v>6873.72</v>
      </c>
      <c r="J5549" s="35" t="s">
        <v>14035</v>
      </c>
      <c r="K5549" s="35" t="s">
        <v>13895</v>
      </c>
      <c r="L5549" s="33">
        <v>0.02</v>
      </c>
      <c r="M5549" s="21" t="s">
        <v>14848</v>
      </c>
      <c r="N5549" s="35" t="s">
        <v>14611</v>
      </c>
      <c r="O5549" s="45" t="s">
        <v>83</v>
      </c>
      <c r="P5549" s="35" t="s">
        <v>13496</v>
      </c>
    </row>
    <row r="5550" spans="2:16">
      <c r="B5550" s="35" t="s">
        <v>41</v>
      </c>
      <c r="C5550" s="35" t="s">
        <v>14789</v>
      </c>
      <c r="D5550" s="36">
        <v>90151702</v>
      </c>
      <c r="E5550" s="35" t="s">
        <v>13896</v>
      </c>
      <c r="F5550" t="s">
        <v>14434</v>
      </c>
      <c r="G5550" t="s">
        <v>555</v>
      </c>
      <c r="H5550" s="37">
        <v>20250</v>
      </c>
      <c r="I5550" s="37">
        <f t="shared" si="107"/>
        <v>19845</v>
      </c>
      <c r="J5550" s="35" t="s">
        <v>14035</v>
      </c>
      <c r="K5550" s="35" t="s">
        <v>13896</v>
      </c>
      <c r="L5550" s="33">
        <v>0.02</v>
      </c>
      <c r="M5550" s="21" t="s">
        <v>14848</v>
      </c>
      <c r="N5550" s="35" t="s">
        <v>14611</v>
      </c>
      <c r="O5550" s="45" t="s">
        <v>83</v>
      </c>
      <c r="P5550" s="35" t="s">
        <v>13496</v>
      </c>
    </row>
    <row r="5551" spans="2:16">
      <c r="B5551" s="35" t="s">
        <v>41</v>
      </c>
      <c r="C5551" s="35" t="s">
        <v>14789</v>
      </c>
      <c r="D5551" s="36">
        <v>90151702</v>
      </c>
      <c r="E5551" s="35" t="s">
        <v>13897</v>
      </c>
      <c r="F5551" t="s">
        <v>14435</v>
      </c>
      <c r="G5551" t="s">
        <v>555</v>
      </c>
      <c r="H5551" s="37">
        <v>12944</v>
      </c>
      <c r="I5551" s="37">
        <f t="shared" si="107"/>
        <v>12685.119999999999</v>
      </c>
      <c r="J5551" s="35" t="s">
        <v>14035</v>
      </c>
      <c r="K5551" s="35" t="s">
        <v>13897</v>
      </c>
      <c r="L5551" s="33">
        <v>0.02</v>
      </c>
      <c r="M5551" s="21" t="s">
        <v>14848</v>
      </c>
      <c r="N5551" s="35" t="s">
        <v>14611</v>
      </c>
      <c r="O5551" s="45" t="s">
        <v>83</v>
      </c>
      <c r="P5551" s="35" t="s">
        <v>13496</v>
      </c>
    </row>
    <row r="5552" spans="2:16">
      <c r="B5552" s="35" t="s">
        <v>41</v>
      </c>
      <c r="C5552" s="35" t="s">
        <v>14789</v>
      </c>
      <c r="D5552" s="36">
        <v>90151702</v>
      </c>
      <c r="E5552" s="35" t="s">
        <v>13898</v>
      </c>
      <c r="F5552" t="s">
        <v>14436</v>
      </c>
      <c r="G5552" t="s">
        <v>555</v>
      </c>
      <c r="H5552" s="37">
        <v>12464</v>
      </c>
      <c r="I5552" s="37">
        <f t="shared" si="107"/>
        <v>12214.72</v>
      </c>
      <c r="J5552" s="35" t="s">
        <v>14035</v>
      </c>
      <c r="K5552" s="35" t="s">
        <v>13898</v>
      </c>
      <c r="L5552" s="33">
        <v>0.02</v>
      </c>
      <c r="M5552" s="21" t="s">
        <v>14848</v>
      </c>
      <c r="N5552" s="35" t="s">
        <v>14611</v>
      </c>
      <c r="O5552" s="45" t="s">
        <v>83</v>
      </c>
      <c r="P5552" s="35" t="s">
        <v>13496</v>
      </c>
    </row>
    <row r="5553" spans="2:16">
      <c r="B5553" s="35" t="s">
        <v>41</v>
      </c>
      <c r="C5553" s="35" t="s">
        <v>14789</v>
      </c>
      <c r="D5553" s="36">
        <v>90151702</v>
      </c>
      <c r="E5553" s="35" t="s">
        <v>13899</v>
      </c>
      <c r="F5553" t="s">
        <v>14437</v>
      </c>
      <c r="G5553" t="s">
        <v>555</v>
      </c>
      <c r="H5553" s="37">
        <v>59700</v>
      </c>
      <c r="I5553" s="37">
        <f t="shared" si="107"/>
        <v>58506</v>
      </c>
      <c r="J5553" s="35" t="s">
        <v>14035</v>
      </c>
      <c r="K5553" s="35" t="s">
        <v>13899</v>
      </c>
      <c r="L5553" s="33">
        <v>0.02</v>
      </c>
      <c r="M5553" s="21" t="s">
        <v>14848</v>
      </c>
      <c r="N5553" s="35" t="s">
        <v>14611</v>
      </c>
      <c r="O5553" s="45" t="s">
        <v>83</v>
      </c>
      <c r="P5553" s="35" t="s">
        <v>13496</v>
      </c>
    </row>
    <row r="5554" spans="2:16">
      <c r="B5554" s="35" t="s">
        <v>41</v>
      </c>
      <c r="C5554" s="35" t="s">
        <v>14789</v>
      </c>
      <c r="D5554" s="36">
        <v>90151702</v>
      </c>
      <c r="E5554" s="35" t="s">
        <v>13900</v>
      </c>
      <c r="F5554" t="s">
        <v>14438</v>
      </c>
      <c r="G5554" t="s">
        <v>555</v>
      </c>
      <c r="H5554" s="37">
        <v>14164</v>
      </c>
      <c r="I5554" s="37">
        <f t="shared" si="107"/>
        <v>13880.72</v>
      </c>
      <c r="J5554" s="35" t="s">
        <v>14035</v>
      </c>
      <c r="K5554" s="35" t="s">
        <v>13900</v>
      </c>
      <c r="L5554" s="33">
        <v>0.02</v>
      </c>
      <c r="M5554" s="21" t="s">
        <v>14848</v>
      </c>
      <c r="N5554" s="35" t="s">
        <v>14611</v>
      </c>
      <c r="O5554" s="45" t="s">
        <v>83</v>
      </c>
      <c r="P5554" s="35" t="s">
        <v>13496</v>
      </c>
    </row>
    <row r="5555" spans="2:16">
      <c r="B5555" s="35" t="s">
        <v>41</v>
      </c>
      <c r="C5555" s="35" t="s">
        <v>14789</v>
      </c>
      <c r="D5555" s="36">
        <v>90151702</v>
      </c>
      <c r="E5555" s="35" t="s">
        <v>13901</v>
      </c>
      <c r="F5555" t="s">
        <v>14439</v>
      </c>
      <c r="G5555" t="s">
        <v>555</v>
      </c>
      <c r="H5555" s="37">
        <v>3750</v>
      </c>
      <c r="I5555" s="37">
        <f t="shared" si="107"/>
        <v>3675</v>
      </c>
      <c r="J5555" s="35" t="s">
        <v>14035</v>
      </c>
      <c r="K5555" s="35" t="s">
        <v>13901</v>
      </c>
      <c r="L5555" s="33">
        <v>0.02</v>
      </c>
      <c r="M5555" s="21" t="s">
        <v>14848</v>
      </c>
      <c r="N5555" s="35" t="s">
        <v>14611</v>
      </c>
      <c r="O5555" s="45" t="s">
        <v>83</v>
      </c>
      <c r="P5555" s="35" t="s">
        <v>13496</v>
      </c>
    </row>
    <row r="5556" spans="2:16">
      <c r="B5556" s="35" t="s">
        <v>41</v>
      </c>
      <c r="C5556" s="35" t="s">
        <v>14789</v>
      </c>
      <c r="D5556" s="36">
        <v>90151702</v>
      </c>
      <c r="E5556" s="35" t="s">
        <v>13902</v>
      </c>
      <c r="F5556" t="s">
        <v>14440</v>
      </c>
      <c r="G5556" t="s">
        <v>555</v>
      </c>
      <c r="H5556" s="37">
        <v>3358</v>
      </c>
      <c r="I5556" s="37">
        <f t="shared" si="107"/>
        <v>3290.84</v>
      </c>
      <c r="J5556" s="35" t="s">
        <v>14035</v>
      </c>
      <c r="K5556" s="35" t="s">
        <v>13902</v>
      </c>
      <c r="L5556" s="33">
        <v>0.02</v>
      </c>
      <c r="M5556" s="21" t="s">
        <v>14848</v>
      </c>
      <c r="N5556" s="35" t="s">
        <v>14611</v>
      </c>
      <c r="O5556" s="45" t="s">
        <v>83</v>
      </c>
      <c r="P5556" s="35" t="s">
        <v>13496</v>
      </c>
    </row>
    <row r="5557" spans="2:16">
      <c r="B5557" s="35" t="s">
        <v>41</v>
      </c>
      <c r="C5557" s="35" t="s">
        <v>14789</v>
      </c>
      <c r="D5557" s="36">
        <v>90151702</v>
      </c>
      <c r="E5557" s="35" t="s">
        <v>13903</v>
      </c>
      <c r="F5557" t="s">
        <v>14441</v>
      </c>
      <c r="G5557" t="s">
        <v>555</v>
      </c>
      <c r="H5557" s="37">
        <v>1648</v>
      </c>
      <c r="I5557" s="37">
        <f t="shared" si="107"/>
        <v>1615.04</v>
      </c>
      <c r="J5557" s="35" t="s">
        <v>14035</v>
      </c>
      <c r="K5557" s="35" t="s">
        <v>13903</v>
      </c>
      <c r="L5557" s="33">
        <v>0.02</v>
      </c>
      <c r="M5557" s="21" t="s">
        <v>14848</v>
      </c>
      <c r="N5557" s="35" t="s">
        <v>14611</v>
      </c>
      <c r="O5557" s="45" t="s">
        <v>83</v>
      </c>
      <c r="P5557" s="35" t="s">
        <v>13496</v>
      </c>
    </row>
    <row r="5558" spans="2:16">
      <c r="B5558" s="35" t="s">
        <v>41</v>
      </c>
      <c r="C5558" s="35" t="s">
        <v>14789</v>
      </c>
      <c r="D5558" s="36">
        <v>90151702</v>
      </c>
      <c r="E5558" s="35" t="s">
        <v>13904</v>
      </c>
      <c r="F5558" t="s">
        <v>14442</v>
      </c>
      <c r="G5558" t="s">
        <v>555</v>
      </c>
      <c r="H5558" s="37">
        <v>4214</v>
      </c>
      <c r="I5558" s="37">
        <f t="shared" si="107"/>
        <v>4129.72</v>
      </c>
      <c r="J5558" s="35" t="s">
        <v>14035</v>
      </c>
      <c r="K5558" s="35" t="s">
        <v>13904</v>
      </c>
      <c r="L5558" s="33">
        <v>0.02</v>
      </c>
      <c r="M5558" s="21" t="s">
        <v>14848</v>
      </c>
      <c r="N5558" s="35" t="s">
        <v>14611</v>
      </c>
      <c r="O5558" s="45" t="s">
        <v>83</v>
      </c>
      <c r="P5558" s="35" t="s">
        <v>13496</v>
      </c>
    </row>
    <row r="5559" spans="2:16">
      <c r="B5559" s="35" t="s">
        <v>41</v>
      </c>
      <c r="C5559" s="35" t="s">
        <v>14789</v>
      </c>
      <c r="D5559" s="36">
        <v>90151702</v>
      </c>
      <c r="E5559" s="35" t="s">
        <v>13905</v>
      </c>
      <c r="F5559" t="s">
        <v>14443</v>
      </c>
      <c r="G5559" t="s">
        <v>555</v>
      </c>
      <c r="H5559" s="37">
        <v>34290</v>
      </c>
      <c r="I5559" s="37">
        <f t="shared" si="107"/>
        <v>33604.199999999997</v>
      </c>
      <c r="J5559" s="35" t="s">
        <v>14035</v>
      </c>
      <c r="K5559" s="35" t="s">
        <v>13905</v>
      </c>
      <c r="L5559" s="33">
        <v>0.02</v>
      </c>
      <c r="M5559" s="21" t="s">
        <v>14848</v>
      </c>
      <c r="N5559" s="35" t="s">
        <v>14611</v>
      </c>
      <c r="O5559" s="45" t="s">
        <v>83</v>
      </c>
      <c r="P5559" s="35" t="s">
        <v>13496</v>
      </c>
    </row>
    <row r="5560" spans="2:16">
      <c r="B5560" s="35" t="s">
        <v>41</v>
      </c>
      <c r="C5560" s="35" t="s">
        <v>14789</v>
      </c>
      <c r="D5560" s="36">
        <v>90151702</v>
      </c>
      <c r="E5560" s="35" t="s">
        <v>13906</v>
      </c>
      <c r="F5560" t="s">
        <v>14444</v>
      </c>
      <c r="G5560" t="s">
        <v>555</v>
      </c>
      <c r="H5560" s="37">
        <v>9020</v>
      </c>
      <c r="I5560" s="37">
        <f t="shared" si="107"/>
        <v>8839.6</v>
      </c>
      <c r="J5560" s="35" t="s">
        <v>14035</v>
      </c>
      <c r="K5560" s="35" t="s">
        <v>13906</v>
      </c>
      <c r="L5560" s="33">
        <v>0.02</v>
      </c>
      <c r="M5560" s="21" t="s">
        <v>14848</v>
      </c>
      <c r="N5560" s="35" t="s">
        <v>14611</v>
      </c>
      <c r="O5560" s="45" t="s">
        <v>83</v>
      </c>
      <c r="P5560" s="35" t="s">
        <v>13496</v>
      </c>
    </row>
    <row r="5561" spans="2:16">
      <c r="B5561" s="35" t="s">
        <v>41</v>
      </c>
      <c r="C5561" s="35" t="s">
        <v>14789</v>
      </c>
      <c r="D5561" s="36">
        <v>90151702</v>
      </c>
      <c r="E5561" s="35" t="s">
        <v>13907</v>
      </c>
      <c r="F5561" t="s">
        <v>14445</v>
      </c>
      <c r="G5561" t="s">
        <v>555</v>
      </c>
      <c r="H5561" s="37">
        <v>8926</v>
      </c>
      <c r="I5561" s="37">
        <f t="shared" si="107"/>
        <v>8747.48</v>
      </c>
      <c r="J5561" s="35" t="s">
        <v>14035</v>
      </c>
      <c r="K5561" s="35" t="s">
        <v>13907</v>
      </c>
      <c r="L5561" s="33">
        <v>0.02</v>
      </c>
      <c r="M5561" s="21" t="s">
        <v>14848</v>
      </c>
      <c r="N5561" s="35" t="s">
        <v>14611</v>
      </c>
      <c r="O5561" s="45" t="s">
        <v>83</v>
      </c>
      <c r="P5561" s="35" t="s">
        <v>13496</v>
      </c>
    </row>
    <row r="5562" spans="2:16">
      <c r="B5562" s="35" t="s">
        <v>41</v>
      </c>
      <c r="C5562" s="35" t="s">
        <v>14789</v>
      </c>
      <c r="D5562" s="36">
        <v>90151702</v>
      </c>
      <c r="E5562" s="35" t="s">
        <v>13908</v>
      </c>
      <c r="F5562" t="s">
        <v>14446</v>
      </c>
      <c r="G5562" t="s">
        <v>555</v>
      </c>
      <c r="H5562" s="37">
        <v>8248</v>
      </c>
      <c r="I5562" s="37">
        <f t="shared" si="107"/>
        <v>8083.04</v>
      </c>
      <c r="J5562" s="35" t="s">
        <v>14035</v>
      </c>
      <c r="K5562" s="35" t="s">
        <v>13908</v>
      </c>
      <c r="L5562" s="33">
        <v>0.02</v>
      </c>
      <c r="M5562" s="21" t="s">
        <v>14848</v>
      </c>
      <c r="N5562" s="35" t="s">
        <v>14611</v>
      </c>
      <c r="O5562" s="45" t="s">
        <v>83</v>
      </c>
      <c r="P5562" s="35" t="s">
        <v>13496</v>
      </c>
    </row>
    <row r="5563" spans="2:16">
      <c r="B5563" s="35" t="s">
        <v>41</v>
      </c>
      <c r="C5563" s="35" t="s">
        <v>14789</v>
      </c>
      <c r="D5563" s="36">
        <v>90151702</v>
      </c>
      <c r="E5563" s="35" t="s">
        <v>13909</v>
      </c>
      <c r="F5563" t="s">
        <v>14447</v>
      </c>
      <c r="G5563" t="s">
        <v>555</v>
      </c>
      <c r="H5563" s="37">
        <v>8096</v>
      </c>
      <c r="I5563" s="37">
        <f t="shared" si="107"/>
        <v>7934.08</v>
      </c>
      <c r="J5563" s="35" t="s">
        <v>14035</v>
      </c>
      <c r="K5563" s="35" t="s">
        <v>13909</v>
      </c>
      <c r="L5563" s="33">
        <v>0.02</v>
      </c>
      <c r="M5563" s="21" t="s">
        <v>14848</v>
      </c>
      <c r="N5563" s="35" t="s">
        <v>14611</v>
      </c>
      <c r="O5563" s="45" t="s">
        <v>83</v>
      </c>
      <c r="P5563" s="35" t="s">
        <v>13496</v>
      </c>
    </row>
    <row r="5564" spans="2:16">
      <c r="B5564" s="35" t="s">
        <v>41</v>
      </c>
      <c r="C5564" s="35" t="s">
        <v>14789</v>
      </c>
      <c r="D5564" s="36">
        <v>90151702</v>
      </c>
      <c r="E5564" s="35" t="s">
        <v>13910</v>
      </c>
      <c r="F5564" t="s">
        <v>14448</v>
      </c>
      <c r="G5564" t="s">
        <v>555</v>
      </c>
      <c r="H5564" s="37">
        <v>18746</v>
      </c>
      <c r="I5564" s="37">
        <f t="shared" si="107"/>
        <v>18371.079999999998</v>
      </c>
      <c r="J5564" s="35" t="s">
        <v>14035</v>
      </c>
      <c r="K5564" s="35" t="s">
        <v>13910</v>
      </c>
      <c r="L5564" s="33">
        <v>0.02</v>
      </c>
      <c r="M5564" s="21" t="s">
        <v>14848</v>
      </c>
      <c r="N5564" s="35" t="s">
        <v>14611</v>
      </c>
      <c r="O5564" s="45" t="s">
        <v>83</v>
      </c>
      <c r="P5564" s="35" t="s">
        <v>13496</v>
      </c>
    </row>
    <row r="5565" spans="2:16">
      <c r="B5565" s="35" t="s">
        <v>41</v>
      </c>
      <c r="C5565" s="35" t="s">
        <v>14789</v>
      </c>
      <c r="D5565" s="36">
        <v>90151702</v>
      </c>
      <c r="E5565" s="35" t="s">
        <v>13911</v>
      </c>
      <c r="F5565" t="s">
        <v>14449</v>
      </c>
      <c r="G5565" t="s">
        <v>555</v>
      </c>
      <c r="H5565" s="37">
        <v>18746</v>
      </c>
      <c r="I5565" s="37">
        <f t="shared" si="107"/>
        <v>18371.079999999998</v>
      </c>
      <c r="J5565" s="35" t="s">
        <v>14035</v>
      </c>
      <c r="K5565" s="35" t="s">
        <v>13911</v>
      </c>
      <c r="L5565" s="33">
        <v>0.02</v>
      </c>
      <c r="M5565" s="21" t="s">
        <v>14848</v>
      </c>
      <c r="N5565" s="35" t="s">
        <v>14611</v>
      </c>
      <c r="O5565" s="45" t="s">
        <v>83</v>
      </c>
      <c r="P5565" s="35" t="s">
        <v>13496</v>
      </c>
    </row>
    <row r="5566" spans="2:16">
      <c r="B5566" s="35" t="s">
        <v>41</v>
      </c>
      <c r="C5566" s="35" t="s">
        <v>14789</v>
      </c>
      <c r="D5566" s="36">
        <v>90151702</v>
      </c>
      <c r="E5566" s="35" t="s">
        <v>13912</v>
      </c>
      <c r="F5566" t="s">
        <v>14450</v>
      </c>
      <c r="G5566" t="s">
        <v>555</v>
      </c>
      <c r="H5566" s="37">
        <v>3132</v>
      </c>
      <c r="I5566" s="37">
        <f t="shared" si="107"/>
        <v>3069.36</v>
      </c>
      <c r="J5566" s="35" t="s">
        <v>14035</v>
      </c>
      <c r="K5566" s="35" t="s">
        <v>13912</v>
      </c>
      <c r="L5566" s="33">
        <v>0.02</v>
      </c>
      <c r="M5566" s="21" t="s">
        <v>14848</v>
      </c>
      <c r="N5566" s="35" t="s">
        <v>14611</v>
      </c>
      <c r="O5566" s="45" t="s">
        <v>83</v>
      </c>
      <c r="P5566" s="35" t="s">
        <v>13496</v>
      </c>
    </row>
    <row r="5567" spans="2:16">
      <c r="B5567" s="35" t="s">
        <v>41</v>
      </c>
      <c r="C5567" s="35" t="s">
        <v>14789</v>
      </c>
      <c r="D5567" s="36">
        <v>90151702</v>
      </c>
      <c r="E5567" s="35" t="s">
        <v>13913</v>
      </c>
      <c r="F5567" t="s">
        <v>14451</v>
      </c>
      <c r="G5567" t="s">
        <v>555</v>
      </c>
      <c r="H5567" s="37">
        <v>1628</v>
      </c>
      <c r="I5567" s="37">
        <f t="shared" si="107"/>
        <v>1595.44</v>
      </c>
      <c r="J5567" s="35" t="s">
        <v>14035</v>
      </c>
      <c r="K5567" s="35" t="s">
        <v>13913</v>
      </c>
      <c r="L5567" s="33">
        <v>0.02</v>
      </c>
      <c r="M5567" s="21" t="s">
        <v>14848</v>
      </c>
      <c r="N5567" s="35" t="s">
        <v>14611</v>
      </c>
      <c r="O5567" s="45" t="s">
        <v>83</v>
      </c>
      <c r="P5567" s="35" t="s">
        <v>13496</v>
      </c>
    </row>
    <row r="5568" spans="2:16">
      <c r="B5568" s="35" t="s">
        <v>41</v>
      </c>
      <c r="C5568" s="35" t="s">
        <v>14789</v>
      </c>
      <c r="D5568" s="36">
        <v>90151702</v>
      </c>
      <c r="E5568" s="35" t="s">
        <v>13914</v>
      </c>
      <c r="F5568" t="s">
        <v>14452</v>
      </c>
      <c r="G5568" t="s">
        <v>555</v>
      </c>
      <c r="H5568" s="37">
        <v>712</v>
      </c>
      <c r="I5568" s="37">
        <f t="shared" si="107"/>
        <v>697.76</v>
      </c>
      <c r="J5568" s="35" t="s">
        <v>14035</v>
      </c>
      <c r="K5568" s="35" t="s">
        <v>13914</v>
      </c>
      <c r="L5568" s="33">
        <v>0.02</v>
      </c>
      <c r="M5568" s="21" t="s">
        <v>14848</v>
      </c>
      <c r="N5568" s="35" t="s">
        <v>14611</v>
      </c>
      <c r="O5568" s="45" t="s">
        <v>83</v>
      </c>
      <c r="P5568" s="35" t="s">
        <v>13496</v>
      </c>
    </row>
    <row r="5569" spans="2:16">
      <c r="B5569" s="35" t="s">
        <v>41</v>
      </c>
      <c r="C5569" s="35" t="s">
        <v>14789</v>
      </c>
      <c r="D5569" s="36">
        <v>90151702</v>
      </c>
      <c r="E5569" s="35" t="s">
        <v>13915</v>
      </c>
      <c r="F5569" t="s">
        <v>14453</v>
      </c>
      <c r="G5569" t="s">
        <v>555</v>
      </c>
      <c r="H5569" s="37">
        <v>15378</v>
      </c>
      <c r="I5569" s="37">
        <f t="shared" si="107"/>
        <v>15070.44</v>
      </c>
      <c r="J5569" s="35" t="s">
        <v>14035</v>
      </c>
      <c r="K5569" s="35" t="s">
        <v>13915</v>
      </c>
      <c r="L5569" s="33">
        <v>0.02</v>
      </c>
      <c r="M5569" s="21" t="s">
        <v>14848</v>
      </c>
      <c r="N5569" s="35" t="s">
        <v>14611</v>
      </c>
      <c r="O5569" s="45" t="s">
        <v>83</v>
      </c>
      <c r="P5569" s="35" t="s">
        <v>13496</v>
      </c>
    </row>
    <row r="5570" spans="2:16">
      <c r="B5570" s="35" t="s">
        <v>41</v>
      </c>
      <c r="C5570" s="35" t="s">
        <v>14789</v>
      </c>
      <c r="D5570" s="36">
        <v>90151702</v>
      </c>
      <c r="E5570" s="35" t="s">
        <v>13916</v>
      </c>
      <c r="F5570" t="s">
        <v>14454</v>
      </c>
      <c r="G5570" t="s">
        <v>555</v>
      </c>
      <c r="H5570" s="37">
        <v>1536</v>
      </c>
      <c r="I5570" s="37">
        <f t="shared" si="107"/>
        <v>1505.28</v>
      </c>
      <c r="J5570" s="35" t="s">
        <v>14035</v>
      </c>
      <c r="K5570" s="35" t="s">
        <v>13916</v>
      </c>
      <c r="L5570" s="33">
        <v>0.02</v>
      </c>
      <c r="M5570" s="21" t="s">
        <v>14848</v>
      </c>
      <c r="N5570" s="35" t="s">
        <v>14611</v>
      </c>
      <c r="O5570" s="45" t="s">
        <v>83</v>
      </c>
      <c r="P5570" s="35" t="s">
        <v>13496</v>
      </c>
    </row>
    <row r="5571" spans="2:16">
      <c r="B5571" s="35" t="s">
        <v>41</v>
      </c>
      <c r="C5571" s="35" t="s">
        <v>14789</v>
      </c>
      <c r="D5571" s="36">
        <v>90151702</v>
      </c>
      <c r="E5571" s="35" t="s">
        <v>13917</v>
      </c>
      <c r="F5571" t="s">
        <v>14455</v>
      </c>
      <c r="G5571" t="s">
        <v>555</v>
      </c>
      <c r="H5571" s="37">
        <v>3802</v>
      </c>
      <c r="I5571" s="37">
        <f t="shared" si="107"/>
        <v>3725.96</v>
      </c>
      <c r="J5571" s="35" t="s">
        <v>14035</v>
      </c>
      <c r="K5571" s="35" t="s">
        <v>13917</v>
      </c>
      <c r="L5571" s="33">
        <v>0.02</v>
      </c>
      <c r="M5571" s="21" t="s">
        <v>14848</v>
      </c>
      <c r="N5571" s="35" t="s">
        <v>14611</v>
      </c>
      <c r="O5571" s="45" t="s">
        <v>83</v>
      </c>
      <c r="P5571" s="35" t="s">
        <v>13496</v>
      </c>
    </row>
    <row r="5572" spans="2:16">
      <c r="B5572" s="35" t="s">
        <v>41</v>
      </c>
      <c r="C5572" s="35" t="s">
        <v>14789</v>
      </c>
      <c r="D5572" s="36">
        <v>90151702</v>
      </c>
      <c r="E5572" s="35" t="s">
        <v>13918</v>
      </c>
      <c r="F5572" t="s">
        <v>14456</v>
      </c>
      <c r="G5572" t="s">
        <v>555</v>
      </c>
      <c r="H5572" s="37">
        <v>4966</v>
      </c>
      <c r="I5572" s="37">
        <f t="shared" si="107"/>
        <v>4866.68</v>
      </c>
      <c r="J5572" s="35" t="s">
        <v>14035</v>
      </c>
      <c r="K5572" s="35" t="s">
        <v>13918</v>
      </c>
      <c r="L5572" s="33">
        <v>0.02</v>
      </c>
      <c r="M5572" s="21" t="s">
        <v>14848</v>
      </c>
      <c r="N5572" s="35" t="s">
        <v>14611</v>
      </c>
      <c r="O5572" s="45" t="s">
        <v>83</v>
      </c>
      <c r="P5572" s="35" t="s">
        <v>13496</v>
      </c>
    </row>
    <row r="5573" spans="2:16">
      <c r="B5573" s="35" t="s">
        <v>41</v>
      </c>
      <c r="C5573" s="35" t="s">
        <v>14789</v>
      </c>
      <c r="D5573" s="36">
        <v>90151702</v>
      </c>
      <c r="E5573" s="35" t="s">
        <v>13919</v>
      </c>
      <c r="F5573" t="s">
        <v>14457</v>
      </c>
      <c r="G5573" t="s">
        <v>555</v>
      </c>
      <c r="H5573" s="37">
        <v>6180</v>
      </c>
      <c r="I5573" s="37">
        <f t="shared" si="107"/>
        <v>6056.4</v>
      </c>
      <c r="J5573" s="35" t="s">
        <v>14035</v>
      </c>
      <c r="K5573" s="35" t="s">
        <v>13919</v>
      </c>
      <c r="L5573" s="33">
        <v>0.02</v>
      </c>
      <c r="M5573" s="21" t="s">
        <v>14848</v>
      </c>
      <c r="N5573" s="35" t="s">
        <v>14611</v>
      </c>
      <c r="O5573" s="45" t="s">
        <v>83</v>
      </c>
      <c r="P5573" s="35" t="s">
        <v>13496</v>
      </c>
    </row>
    <row r="5574" spans="2:16">
      <c r="B5574" s="35" t="s">
        <v>41</v>
      </c>
      <c r="C5574" s="35" t="s">
        <v>14789</v>
      </c>
      <c r="D5574" s="36">
        <v>90151702</v>
      </c>
      <c r="E5574" s="35" t="s">
        <v>13920</v>
      </c>
      <c r="F5574" t="s">
        <v>14458</v>
      </c>
      <c r="G5574" t="s">
        <v>555</v>
      </c>
      <c r="H5574" s="37">
        <v>7910</v>
      </c>
      <c r="I5574" s="37">
        <f t="shared" si="107"/>
        <v>7751.8</v>
      </c>
      <c r="J5574" s="35" t="s">
        <v>14035</v>
      </c>
      <c r="K5574" s="35" t="s">
        <v>13920</v>
      </c>
      <c r="L5574" s="33">
        <v>0.02</v>
      </c>
      <c r="M5574" s="21" t="s">
        <v>14848</v>
      </c>
      <c r="N5574" s="35" t="s">
        <v>14611</v>
      </c>
      <c r="O5574" s="45" t="s">
        <v>83</v>
      </c>
      <c r="P5574" s="35" t="s">
        <v>13496</v>
      </c>
    </row>
    <row r="5575" spans="2:16">
      <c r="B5575" s="35" t="s">
        <v>41</v>
      </c>
      <c r="C5575" s="35" t="s">
        <v>14789</v>
      </c>
      <c r="D5575" s="36">
        <v>90151702</v>
      </c>
      <c r="E5575" s="35" t="s">
        <v>13921</v>
      </c>
      <c r="F5575" t="s">
        <v>14459</v>
      </c>
      <c r="G5575" t="s">
        <v>555</v>
      </c>
      <c r="H5575" s="37">
        <v>10300</v>
      </c>
      <c r="I5575" s="37">
        <f t="shared" si="107"/>
        <v>10094</v>
      </c>
      <c r="J5575" s="35" t="s">
        <v>14035</v>
      </c>
      <c r="K5575" s="35" t="s">
        <v>13921</v>
      </c>
      <c r="L5575" s="33">
        <v>0.02</v>
      </c>
      <c r="M5575" s="21" t="s">
        <v>14848</v>
      </c>
      <c r="N5575" s="35" t="s">
        <v>14611</v>
      </c>
      <c r="O5575" s="45" t="s">
        <v>83</v>
      </c>
      <c r="P5575" s="35" t="s">
        <v>13496</v>
      </c>
    </row>
    <row r="5576" spans="2:16">
      <c r="B5576" s="35" t="s">
        <v>41</v>
      </c>
      <c r="C5576" s="35" t="s">
        <v>14789</v>
      </c>
      <c r="D5576" s="36">
        <v>90151702</v>
      </c>
      <c r="E5576" s="35" t="s">
        <v>13922</v>
      </c>
      <c r="F5576" t="s">
        <v>14460</v>
      </c>
      <c r="G5576" t="s">
        <v>555</v>
      </c>
      <c r="H5576" s="37">
        <v>4966</v>
      </c>
      <c r="I5576" s="37">
        <f t="shared" si="107"/>
        <v>4866.68</v>
      </c>
      <c r="J5576" s="35" t="s">
        <v>14035</v>
      </c>
      <c r="K5576" s="35" t="s">
        <v>13922</v>
      </c>
      <c r="L5576" s="33">
        <v>0.02</v>
      </c>
      <c r="M5576" s="21" t="s">
        <v>14848</v>
      </c>
      <c r="N5576" s="35" t="s">
        <v>14611</v>
      </c>
      <c r="O5576" s="45" t="s">
        <v>83</v>
      </c>
      <c r="P5576" s="35" t="s">
        <v>13496</v>
      </c>
    </row>
    <row r="5577" spans="2:16">
      <c r="B5577" s="35" t="s">
        <v>41</v>
      </c>
      <c r="C5577" s="35" t="s">
        <v>14789</v>
      </c>
      <c r="D5577" s="36">
        <v>90151702</v>
      </c>
      <c r="E5577" s="35" t="s">
        <v>13923</v>
      </c>
      <c r="F5577" t="s">
        <v>14461</v>
      </c>
      <c r="G5577" t="s">
        <v>555</v>
      </c>
      <c r="H5577" s="37">
        <v>6180</v>
      </c>
      <c r="I5577" s="37">
        <f t="shared" si="107"/>
        <v>6056.4</v>
      </c>
      <c r="J5577" s="35" t="s">
        <v>14035</v>
      </c>
      <c r="K5577" s="35" t="s">
        <v>13923</v>
      </c>
      <c r="L5577" s="33">
        <v>0.02</v>
      </c>
      <c r="M5577" s="21" t="s">
        <v>14848</v>
      </c>
      <c r="N5577" s="35" t="s">
        <v>14611</v>
      </c>
      <c r="O5577" s="45" t="s">
        <v>83</v>
      </c>
      <c r="P5577" s="35" t="s">
        <v>13496</v>
      </c>
    </row>
    <row r="5578" spans="2:16">
      <c r="B5578" s="35" t="s">
        <v>41</v>
      </c>
      <c r="C5578" s="35" t="s">
        <v>14789</v>
      </c>
      <c r="D5578" s="36">
        <v>90151702</v>
      </c>
      <c r="E5578" s="35" t="s">
        <v>13924</v>
      </c>
      <c r="F5578" t="s">
        <v>14462</v>
      </c>
      <c r="G5578" t="s">
        <v>555</v>
      </c>
      <c r="H5578" s="37">
        <v>7910</v>
      </c>
      <c r="I5578" s="37">
        <f t="shared" si="107"/>
        <v>7751.8</v>
      </c>
      <c r="J5578" s="35" t="s">
        <v>14035</v>
      </c>
      <c r="K5578" s="35" t="s">
        <v>13924</v>
      </c>
      <c r="L5578" s="33">
        <v>0.02</v>
      </c>
      <c r="M5578" s="21" t="s">
        <v>14848</v>
      </c>
      <c r="N5578" s="35" t="s">
        <v>14611</v>
      </c>
      <c r="O5578" s="45" t="s">
        <v>83</v>
      </c>
      <c r="P5578" s="35" t="s">
        <v>13496</v>
      </c>
    </row>
    <row r="5579" spans="2:16">
      <c r="B5579" s="35" t="s">
        <v>41</v>
      </c>
      <c r="C5579" s="35" t="s">
        <v>14789</v>
      </c>
      <c r="D5579" s="36">
        <v>90151702</v>
      </c>
      <c r="E5579" s="35" t="s">
        <v>13925</v>
      </c>
      <c r="F5579" t="s">
        <v>14463</v>
      </c>
      <c r="G5579" t="s">
        <v>555</v>
      </c>
      <c r="H5579" s="37">
        <v>10300</v>
      </c>
      <c r="I5579" s="37">
        <f t="shared" si="107"/>
        <v>10094</v>
      </c>
      <c r="J5579" s="35" t="s">
        <v>14035</v>
      </c>
      <c r="K5579" s="35" t="s">
        <v>13925</v>
      </c>
      <c r="L5579" s="33">
        <v>0.02</v>
      </c>
      <c r="M5579" s="21" t="s">
        <v>14848</v>
      </c>
      <c r="N5579" s="35" t="s">
        <v>14611</v>
      </c>
      <c r="O5579" s="45" t="s">
        <v>83</v>
      </c>
      <c r="P5579" s="35" t="s">
        <v>13496</v>
      </c>
    </row>
    <row r="5580" spans="2:16">
      <c r="B5580" s="35" t="s">
        <v>41</v>
      </c>
      <c r="C5580" s="35" t="s">
        <v>14789</v>
      </c>
      <c r="D5580" s="36">
        <v>90151702</v>
      </c>
      <c r="E5580" s="35" t="s">
        <v>13926</v>
      </c>
      <c r="F5580" t="s">
        <v>14464</v>
      </c>
      <c r="G5580" t="s">
        <v>555</v>
      </c>
      <c r="H5580" s="37">
        <v>1464</v>
      </c>
      <c r="I5580" s="37">
        <f t="shared" si="107"/>
        <v>1434.72</v>
      </c>
      <c r="J5580" s="35" t="s">
        <v>14035</v>
      </c>
      <c r="K5580" s="35" t="s">
        <v>13926</v>
      </c>
      <c r="L5580" s="33">
        <v>0.02</v>
      </c>
      <c r="M5580" s="21" t="s">
        <v>14848</v>
      </c>
      <c r="N5580" s="35" t="s">
        <v>14611</v>
      </c>
      <c r="O5580" s="45" t="s">
        <v>83</v>
      </c>
      <c r="P5580" s="35" t="s">
        <v>13496</v>
      </c>
    </row>
    <row r="5581" spans="2:16">
      <c r="B5581" s="35" t="s">
        <v>41</v>
      </c>
      <c r="C5581" s="35" t="s">
        <v>14789</v>
      </c>
      <c r="D5581" s="36">
        <v>90151702</v>
      </c>
      <c r="E5581" s="35" t="s">
        <v>13927</v>
      </c>
      <c r="F5581" t="s">
        <v>14465</v>
      </c>
      <c r="G5581" t="s">
        <v>555</v>
      </c>
      <c r="H5581" s="37">
        <v>1464</v>
      </c>
      <c r="I5581" s="37">
        <f t="shared" si="107"/>
        <v>1434.72</v>
      </c>
      <c r="J5581" s="35" t="s">
        <v>14035</v>
      </c>
      <c r="K5581" s="35" t="s">
        <v>13927</v>
      </c>
      <c r="L5581" s="33">
        <v>0.02</v>
      </c>
      <c r="M5581" s="21" t="s">
        <v>14848</v>
      </c>
      <c r="N5581" s="35" t="s">
        <v>14611</v>
      </c>
      <c r="O5581" s="45" t="s">
        <v>83</v>
      </c>
      <c r="P5581" s="35" t="s">
        <v>13496</v>
      </c>
    </row>
    <row r="5582" spans="2:16">
      <c r="B5582" s="35" t="s">
        <v>41</v>
      </c>
      <c r="C5582" s="35" t="s">
        <v>14789</v>
      </c>
      <c r="D5582" s="36">
        <v>90151702</v>
      </c>
      <c r="E5582" s="35" t="s">
        <v>13928</v>
      </c>
      <c r="F5582" t="s">
        <v>14466</v>
      </c>
      <c r="G5582" t="s">
        <v>555</v>
      </c>
      <c r="H5582" s="37">
        <v>18960</v>
      </c>
      <c r="I5582" s="37">
        <f t="shared" si="107"/>
        <v>18580.8</v>
      </c>
      <c r="J5582" s="35" t="s">
        <v>14035</v>
      </c>
      <c r="K5582" s="35" t="s">
        <v>13928</v>
      </c>
      <c r="L5582" s="33">
        <v>0.02</v>
      </c>
      <c r="M5582" s="21" t="s">
        <v>14848</v>
      </c>
      <c r="N5582" s="35" t="s">
        <v>14611</v>
      </c>
      <c r="O5582" s="45" t="s">
        <v>83</v>
      </c>
      <c r="P5582" s="35" t="s">
        <v>13496</v>
      </c>
    </row>
    <row r="5583" spans="2:16">
      <c r="B5583" s="35" t="s">
        <v>41</v>
      </c>
      <c r="C5583" s="35" t="s">
        <v>14789</v>
      </c>
      <c r="D5583" s="36">
        <v>90151702</v>
      </c>
      <c r="E5583" s="35" t="s">
        <v>13929</v>
      </c>
      <c r="F5583" t="s">
        <v>14467</v>
      </c>
      <c r="G5583" t="s">
        <v>555</v>
      </c>
      <c r="H5583" s="37">
        <v>27156</v>
      </c>
      <c r="I5583" s="37">
        <f t="shared" si="107"/>
        <v>26612.880000000001</v>
      </c>
      <c r="J5583" s="35" t="s">
        <v>14035</v>
      </c>
      <c r="K5583" s="35" t="s">
        <v>13929</v>
      </c>
      <c r="L5583" s="33">
        <v>0.02</v>
      </c>
      <c r="M5583" s="21" t="s">
        <v>14848</v>
      </c>
      <c r="N5583" s="35" t="s">
        <v>14611</v>
      </c>
      <c r="O5583" s="45" t="s">
        <v>83</v>
      </c>
      <c r="P5583" s="35" t="s">
        <v>13496</v>
      </c>
    </row>
    <row r="5584" spans="2:16">
      <c r="B5584" s="35" t="s">
        <v>41</v>
      </c>
      <c r="C5584" s="35" t="s">
        <v>14789</v>
      </c>
      <c r="D5584" s="36">
        <v>90151702</v>
      </c>
      <c r="E5584" s="35" t="s">
        <v>13930</v>
      </c>
      <c r="F5584" t="s">
        <v>14468</v>
      </c>
      <c r="G5584" t="s">
        <v>555</v>
      </c>
      <c r="H5584" s="37">
        <v>19968</v>
      </c>
      <c r="I5584" s="37">
        <f t="shared" si="107"/>
        <v>19568.64</v>
      </c>
      <c r="J5584" s="35" t="s">
        <v>14035</v>
      </c>
      <c r="K5584" s="35" t="s">
        <v>13930</v>
      </c>
      <c r="L5584" s="33">
        <v>0.02</v>
      </c>
      <c r="M5584" s="21" t="s">
        <v>14848</v>
      </c>
      <c r="N5584" s="35" t="s">
        <v>14611</v>
      </c>
      <c r="O5584" s="45" t="s">
        <v>83</v>
      </c>
      <c r="P5584" s="35" t="s">
        <v>13496</v>
      </c>
    </row>
    <row r="5585" spans="2:16">
      <c r="B5585" s="35" t="s">
        <v>41</v>
      </c>
      <c r="C5585" s="35" t="s">
        <v>14789</v>
      </c>
      <c r="D5585" s="36">
        <v>90151702</v>
      </c>
      <c r="E5585" s="35" t="s">
        <v>13931</v>
      </c>
      <c r="F5585" t="s">
        <v>14469</v>
      </c>
      <c r="G5585" t="s">
        <v>555</v>
      </c>
      <c r="H5585" s="37">
        <v>15038</v>
      </c>
      <c r="I5585" s="37">
        <f t="shared" si="107"/>
        <v>14737.24</v>
      </c>
      <c r="J5585" s="35" t="s">
        <v>14035</v>
      </c>
      <c r="K5585" s="35" t="s">
        <v>13931</v>
      </c>
      <c r="L5585" s="33">
        <v>0.02</v>
      </c>
      <c r="M5585" s="21" t="s">
        <v>14848</v>
      </c>
      <c r="N5585" s="35" t="s">
        <v>14611</v>
      </c>
      <c r="O5585" s="45" t="s">
        <v>83</v>
      </c>
      <c r="P5585" s="35" t="s">
        <v>13496</v>
      </c>
    </row>
    <row r="5586" spans="2:16">
      <c r="B5586" s="35" t="s">
        <v>41</v>
      </c>
      <c r="C5586" s="35" t="s">
        <v>14789</v>
      </c>
      <c r="D5586" s="36">
        <v>90151702</v>
      </c>
      <c r="E5586" s="35" t="s">
        <v>13932</v>
      </c>
      <c r="F5586" t="s">
        <v>14470</v>
      </c>
      <c r="G5586" t="s">
        <v>555</v>
      </c>
      <c r="H5586" s="37">
        <v>28202</v>
      </c>
      <c r="I5586" s="37">
        <f t="shared" si="107"/>
        <v>27637.96</v>
      </c>
      <c r="J5586" s="35" t="s">
        <v>14035</v>
      </c>
      <c r="K5586" s="35" t="s">
        <v>13932</v>
      </c>
      <c r="L5586" s="33">
        <v>0.02</v>
      </c>
      <c r="M5586" s="21" t="s">
        <v>14848</v>
      </c>
      <c r="N5586" s="35" t="s">
        <v>14611</v>
      </c>
      <c r="O5586" s="45" t="s">
        <v>83</v>
      </c>
      <c r="P5586" s="35" t="s">
        <v>13496</v>
      </c>
    </row>
    <row r="5587" spans="2:16">
      <c r="B5587" s="35" t="s">
        <v>41</v>
      </c>
      <c r="C5587" s="35" t="s">
        <v>14789</v>
      </c>
      <c r="D5587" s="36">
        <v>90151702</v>
      </c>
      <c r="E5587" s="35" t="s">
        <v>13933</v>
      </c>
      <c r="F5587" t="s">
        <v>14471</v>
      </c>
      <c r="G5587" t="s">
        <v>555</v>
      </c>
      <c r="H5587" s="37">
        <v>1246</v>
      </c>
      <c r="I5587" s="37">
        <f t="shared" si="107"/>
        <v>1221.08</v>
      </c>
      <c r="J5587" s="35" t="s">
        <v>14035</v>
      </c>
      <c r="K5587" s="35" t="s">
        <v>13933</v>
      </c>
      <c r="L5587" s="33">
        <v>0.02</v>
      </c>
      <c r="M5587" s="21" t="s">
        <v>14848</v>
      </c>
      <c r="N5587" s="35" t="s">
        <v>14611</v>
      </c>
      <c r="O5587" s="45" t="s">
        <v>83</v>
      </c>
      <c r="P5587" s="35" t="s">
        <v>13496</v>
      </c>
    </row>
    <row r="5588" spans="2:16">
      <c r="B5588" s="35" t="s">
        <v>41</v>
      </c>
      <c r="C5588" s="35" t="s">
        <v>14789</v>
      </c>
      <c r="D5588" s="36">
        <v>90151702</v>
      </c>
      <c r="E5588" s="35" t="s">
        <v>13934</v>
      </c>
      <c r="F5588" t="s">
        <v>14472</v>
      </c>
      <c r="G5588" t="s">
        <v>555</v>
      </c>
      <c r="H5588" s="37">
        <v>30200</v>
      </c>
      <c r="I5588" s="37">
        <f t="shared" si="107"/>
        <v>29596</v>
      </c>
      <c r="J5588" s="35" t="s">
        <v>14035</v>
      </c>
      <c r="K5588" s="35" t="s">
        <v>13934</v>
      </c>
      <c r="L5588" s="33">
        <v>0.02</v>
      </c>
      <c r="M5588" s="21" t="s">
        <v>14848</v>
      </c>
      <c r="N5588" s="35" t="s">
        <v>14611</v>
      </c>
      <c r="O5588" s="45" t="s">
        <v>83</v>
      </c>
      <c r="P5588" s="35" t="s">
        <v>13496</v>
      </c>
    </row>
    <row r="5589" spans="2:16">
      <c r="B5589" s="35" t="s">
        <v>41</v>
      </c>
      <c r="C5589" s="35" t="s">
        <v>14789</v>
      </c>
      <c r="D5589" s="36">
        <v>90151702</v>
      </c>
      <c r="E5589" s="35" t="s">
        <v>13935</v>
      </c>
      <c r="F5589" t="s">
        <v>14473</v>
      </c>
      <c r="G5589" t="s">
        <v>555</v>
      </c>
      <c r="H5589" s="37">
        <v>22876</v>
      </c>
      <c r="I5589" s="37">
        <f t="shared" si="107"/>
        <v>22418.48</v>
      </c>
      <c r="J5589" s="35" t="s">
        <v>14035</v>
      </c>
      <c r="K5589" s="35" t="s">
        <v>13935</v>
      </c>
      <c r="L5589" s="33">
        <v>0.02</v>
      </c>
      <c r="M5589" s="21" t="s">
        <v>14848</v>
      </c>
      <c r="N5589" s="35" t="s">
        <v>14611</v>
      </c>
      <c r="O5589" s="45" t="s">
        <v>83</v>
      </c>
      <c r="P5589" s="35" t="s">
        <v>13496</v>
      </c>
    </row>
    <row r="5590" spans="2:16">
      <c r="B5590" s="35" t="s">
        <v>41</v>
      </c>
      <c r="C5590" s="35" t="s">
        <v>14789</v>
      </c>
      <c r="D5590" s="36">
        <v>90151702</v>
      </c>
      <c r="E5590" s="35" t="s">
        <v>13936</v>
      </c>
      <c r="F5590" t="s">
        <v>14474</v>
      </c>
      <c r="G5590" t="s">
        <v>555</v>
      </c>
      <c r="H5590" s="37">
        <v>1156</v>
      </c>
      <c r="I5590" s="37">
        <f t="shared" si="107"/>
        <v>1132.8799999999999</v>
      </c>
      <c r="J5590" s="35" t="s">
        <v>14035</v>
      </c>
      <c r="K5590" s="35" t="s">
        <v>13936</v>
      </c>
      <c r="L5590" s="33">
        <v>0.02</v>
      </c>
      <c r="M5590" s="21" t="s">
        <v>14848</v>
      </c>
      <c r="N5590" s="35" t="s">
        <v>14611</v>
      </c>
      <c r="O5590" s="45" t="s">
        <v>83</v>
      </c>
      <c r="P5590" s="35" t="s">
        <v>13496</v>
      </c>
    </row>
    <row r="5591" spans="2:16">
      <c r="B5591" s="35" t="s">
        <v>41</v>
      </c>
      <c r="C5591" s="35" t="s">
        <v>14789</v>
      </c>
      <c r="D5591" s="36">
        <v>90151702</v>
      </c>
      <c r="E5591" s="35" t="s">
        <v>13937</v>
      </c>
      <c r="F5591" t="s">
        <v>14475</v>
      </c>
      <c r="G5591" t="s">
        <v>555</v>
      </c>
      <c r="H5591" s="37">
        <v>1156</v>
      </c>
      <c r="I5591" s="37">
        <f t="shared" si="107"/>
        <v>1132.8799999999999</v>
      </c>
      <c r="J5591" s="35" t="s">
        <v>14035</v>
      </c>
      <c r="K5591" s="35" t="s">
        <v>13937</v>
      </c>
      <c r="L5591" s="33">
        <v>0.02</v>
      </c>
      <c r="M5591" s="21" t="s">
        <v>14848</v>
      </c>
      <c r="N5591" s="35" t="s">
        <v>14611</v>
      </c>
      <c r="O5591" s="45" t="s">
        <v>83</v>
      </c>
      <c r="P5591" s="35" t="s">
        <v>13496</v>
      </c>
    </row>
    <row r="5592" spans="2:16">
      <c r="B5592" s="35" t="s">
        <v>41</v>
      </c>
      <c r="C5592" s="35" t="s">
        <v>14789</v>
      </c>
      <c r="D5592" s="36">
        <v>90151702</v>
      </c>
      <c r="E5592" s="35" t="s">
        <v>13938</v>
      </c>
      <c r="F5592" t="s">
        <v>14476</v>
      </c>
      <c r="G5592" t="s">
        <v>555</v>
      </c>
      <c r="H5592" s="37">
        <v>1156</v>
      </c>
      <c r="I5592" s="37">
        <f t="shared" si="107"/>
        <v>1132.8799999999999</v>
      </c>
      <c r="J5592" s="35" t="s">
        <v>14035</v>
      </c>
      <c r="K5592" s="35" t="s">
        <v>13938</v>
      </c>
      <c r="L5592" s="33">
        <v>0.02</v>
      </c>
      <c r="M5592" s="21" t="s">
        <v>14848</v>
      </c>
      <c r="N5592" s="35" t="s">
        <v>14611</v>
      </c>
      <c r="O5592" s="45" t="s">
        <v>83</v>
      </c>
      <c r="P5592" s="35" t="s">
        <v>13496</v>
      </c>
    </row>
    <row r="5593" spans="2:16">
      <c r="B5593" s="35" t="s">
        <v>41</v>
      </c>
      <c r="C5593" s="35" t="s">
        <v>14789</v>
      </c>
      <c r="D5593" s="36">
        <v>90151702</v>
      </c>
      <c r="E5593" s="35" t="s">
        <v>13939</v>
      </c>
      <c r="F5593" t="s">
        <v>14477</v>
      </c>
      <c r="G5593" t="s">
        <v>555</v>
      </c>
      <c r="H5593" s="37">
        <v>40614</v>
      </c>
      <c r="I5593" s="37">
        <f t="shared" si="107"/>
        <v>39801.72</v>
      </c>
      <c r="J5593" s="35" t="s">
        <v>14035</v>
      </c>
      <c r="K5593" s="35" t="s">
        <v>13939</v>
      </c>
      <c r="L5593" s="33">
        <v>0.02</v>
      </c>
      <c r="M5593" s="21" t="s">
        <v>14848</v>
      </c>
      <c r="N5593" s="35" t="s">
        <v>14611</v>
      </c>
      <c r="O5593" s="45" t="s">
        <v>83</v>
      </c>
      <c r="P5593" s="35" t="s">
        <v>13496</v>
      </c>
    </row>
    <row r="5594" spans="2:16">
      <c r="B5594" s="35" t="s">
        <v>41</v>
      </c>
      <c r="C5594" s="35" t="s">
        <v>14789</v>
      </c>
      <c r="D5594" s="36">
        <v>90151702</v>
      </c>
      <c r="E5594" s="35" t="s">
        <v>13940</v>
      </c>
      <c r="F5594" t="s">
        <v>14478</v>
      </c>
      <c r="G5594" t="s">
        <v>555</v>
      </c>
      <c r="H5594" s="37">
        <v>25256</v>
      </c>
      <c r="I5594" s="37">
        <f t="shared" si="107"/>
        <v>24750.880000000001</v>
      </c>
      <c r="J5594" s="35" t="s">
        <v>14035</v>
      </c>
      <c r="K5594" s="35" t="s">
        <v>13940</v>
      </c>
      <c r="L5594" s="33">
        <v>0.02</v>
      </c>
      <c r="M5594" s="21" t="s">
        <v>14848</v>
      </c>
      <c r="N5594" s="35" t="s">
        <v>14611</v>
      </c>
      <c r="O5594" s="45" t="s">
        <v>83</v>
      </c>
      <c r="P5594" s="35" t="s">
        <v>13496</v>
      </c>
    </row>
    <row r="5595" spans="2:16">
      <c r="B5595" s="35" t="s">
        <v>41</v>
      </c>
      <c r="C5595" s="35" t="s">
        <v>14789</v>
      </c>
      <c r="D5595" s="36">
        <v>90151702</v>
      </c>
      <c r="E5595" s="35" t="s">
        <v>13941</v>
      </c>
      <c r="F5595" t="s">
        <v>14479</v>
      </c>
      <c r="G5595" t="s">
        <v>555</v>
      </c>
      <c r="H5595" s="37">
        <v>17634</v>
      </c>
      <c r="I5595" s="37">
        <f t="shared" ref="I5595:I5658" si="108">H5595*0.98</f>
        <v>17281.32</v>
      </c>
      <c r="J5595" s="35" t="s">
        <v>14035</v>
      </c>
      <c r="K5595" s="35" t="s">
        <v>13941</v>
      </c>
      <c r="L5595" s="33">
        <v>0.02</v>
      </c>
      <c r="M5595" s="21" t="s">
        <v>14848</v>
      </c>
      <c r="N5595" s="35" t="s">
        <v>14611</v>
      </c>
      <c r="O5595" s="45" t="s">
        <v>83</v>
      </c>
      <c r="P5595" s="35" t="s">
        <v>13496</v>
      </c>
    </row>
    <row r="5596" spans="2:16">
      <c r="B5596" s="35" t="s">
        <v>41</v>
      </c>
      <c r="C5596" s="35" t="s">
        <v>14789</v>
      </c>
      <c r="D5596" s="36">
        <v>90151702</v>
      </c>
      <c r="E5596" s="35" t="s">
        <v>13942</v>
      </c>
      <c r="F5596" t="s">
        <v>14480</v>
      </c>
      <c r="G5596" t="s">
        <v>555</v>
      </c>
      <c r="H5596" s="37">
        <v>38960</v>
      </c>
      <c r="I5596" s="37">
        <f t="shared" si="108"/>
        <v>38180.800000000003</v>
      </c>
      <c r="J5596" s="35" t="s">
        <v>14035</v>
      </c>
      <c r="K5596" s="35" t="s">
        <v>13942</v>
      </c>
      <c r="L5596" s="33">
        <v>0.02</v>
      </c>
      <c r="M5596" s="21" t="s">
        <v>14848</v>
      </c>
      <c r="N5596" s="35" t="s">
        <v>14611</v>
      </c>
      <c r="O5596" s="45" t="s">
        <v>83</v>
      </c>
      <c r="P5596" s="35" t="s">
        <v>13496</v>
      </c>
    </row>
    <row r="5597" spans="2:16">
      <c r="B5597" s="35" t="s">
        <v>41</v>
      </c>
      <c r="C5597" s="35" t="s">
        <v>14789</v>
      </c>
      <c r="D5597" s="36">
        <v>90151702</v>
      </c>
      <c r="E5597" s="35" t="s">
        <v>13943</v>
      </c>
      <c r="F5597" t="s">
        <v>14481</v>
      </c>
      <c r="G5597" t="s">
        <v>555</v>
      </c>
      <c r="H5597" s="37">
        <v>11062</v>
      </c>
      <c r="I5597" s="37">
        <f t="shared" si="108"/>
        <v>10840.76</v>
      </c>
      <c r="J5597" s="35" t="s">
        <v>14035</v>
      </c>
      <c r="K5597" s="35" t="s">
        <v>13943</v>
      </c>
      <c r="L5597" s="33">
        <v>0.02</v>
      </c>
      <c r="M5597" s="21" t="s">
        <v>14848</v>
      </c>
      <c r="N5597" s="35" t="s">
        <v>14611</v>
      </c>
      <c r="O5597" s="45" t="s">
        <v>83</v>
      </c>
      <c r="P5597" s="35" t="s">
        <v>13496</v>
      </c>
    </row>
    <row r="5598" spans="2:16">
      <c r="B5598" s="35" t="s">
        <v>41</v>
      </c>
      <c r="C5598" s="35" t="s">
        <v>14789</v>
      </c>
      <c r="D5598" s="36">
        <v>90151702</v>
      </c>
      <c r="E5598" s="35" t="s">
        <v>13944</v>
      </c>
      <c r="F5598" t="s">
        <v>14482</v>
      </c>
      <c r="G5598" t="s">
        <v>555</v>
      </c>
      <c r="H5598" s="37">
        <v>20086</v>
      </c>
      <c r="I5598" s="37">
        <f t="shared" si="108"/>
        <v>19684.28</v>
      </c>
      <c r="J5598" s="35" t="s">
        <v>14035</v>
      </c>
      <c r="K5598" s="35" t="s">
        <v>13944</v>
      </c>
      <c r="L5598" s="33">
        <v>0.02</v>
      </c>
      <c r="M5598" s="21" t="s">
        <v>14848</v>
      </c>
      <c r="N5598" s="35" t="s">
        <v>14611</v>
      </c>
      <c r="O5598" s="45" t="s">
        <v>83</v>
      </c>
      <c r="P5598" s="35" t="s">
        <v>13496</v>
      </c>
    </row>
    <row r="5599" spans="2:16">
      <c r="B5599" s="35" t="s">
        <v>41</v>
      </c>
      <c r="C5599" s="35" t="s">
        <v>14789</v>
      </c>
      <c r="D5599" s="36">
        <v>90151702</v>
      </c>
      <c r="E5599" s="35" t="s">
        <v>13945</v>
      </c>
      <c r="F5599" t="s">
        <v>14483</v>
      </c>
      <c r="G5599" t="s">
        <v>555</v>
      </c>
      <c r="H5599" s="37">
        <v>36668</v>
      </c>
      <c r="I5599" s="37">
        <f t="shared" si="108"/>
        <v>35934.639999999999</v>
      </c>
      <c r="J5599" s="35" t="s">
        <v>14035</v>
      </c>
      <c r="K5599" s="35" t="s">
        <v>13945</v>
      </c>
      <c r="L5599" s="33">
        <v>0.02</v>
      </c>
      <c r="M5599" s="21" t="s">
        <v>14848</v>
      </c>
      <c r="N5599" s="35" t="s">
        <v>14611</v>
      </c>
      <c r="O5599" s="45" t="s">
        <v>83</v>
      </c>
      <c r="P5599" s="35" t="s">
        <v>13496</v>
      </c>
    </row>
    <row r="5600" spans="2:16">
      <c r="B5600" s="35" t="s">
        <v>41</v>
      </c>
      <c r="C5600" s="35" t="s">
        <v>14789</v>
      </c>
      <c r="D5600" s="36">
        <v>90151702</v>
      </c>
      <c r="E5600" s="35" t="s">
        <v>13946</v>
      </c>
      <c r="F5600" t="s">
        <v>14484</v>
      </c>
      <c r="G5600" t="s">
        <v>555</v>
      </c>
      <c r="H5600" s="37">
        <v>21284</v>
      </c>
      <c r="I5600" s="37">
        <f t="shared" si="108"/>
        <v>20858.32</v>
      </c>
      <c r="J5600" s="35" t="s">
        <v>14035</v>
      </c>
      <c r="K5600" s="35" t="s">
        <v>13946</v>
      </c>
      <c r="L5600" s="33">
        <v>0.02</v>
      </c>
      <c r="M5600" s="21" t="s">
        <v>14848</v>
      </c>
      <c r="N5600" s="35" t="s">
        <v>14611</v>
      </c>
      <c r="O5600" s="45" t="s">
        <v>83</v>
      </c>
      <c r="P5600" s="35" t="s">
        <v>13496</v>
      </c>
    </row>
    <row r="5601" spans="2:16">
      <c r="B5601" s="35" t="s">
        <v>41</v>
      </c>
      <c r="C5601" s="35" t="s">
        <v>14789</v>
      </c>
      <c r="D5601" s="36">
        <v>90151702</v>
      </c>
      <c r="E5601" s="35" t="s">
        <v>13947</v>
      </c>
      <c r="F5601" t="s">
        <v>14485</v>
      </c>
      <c r="G5601" t="s">
        <v>555</v>
      </c>
      <c r="H5601" s="37">
        <v>26870</v>
      </c>
      <c r="I5601" s="37">
        <f t="shared" si="108"/>
        <v>26332.6</v>
      </c>
      <c r="J5601" s="35" t="s">
        <v>14035</v>
      </c>
      <c r="K5601" s="35" t="s">
        <v>13947</v>
      </c>
      <c r="L5601" s="33">
        <v>0.02</v>
      </c>
      <c r="M5601" s="21" t="s">
        <v>14848</v>
      </c>
      <c r="N5601" s="35" t="s">
        <v>14611</v>
      </c>
      <c r="O5601" s="45" t="s">
        <v>83</v>
      </c>
      <c r="P5601" s="35" t="s">
        <v>13496</v>
      </c>
    </row>
    <row r="5602" spans="2:16">
      <c r="B5602" s="35" t="s">
        <v>41</v>
      </c>
      <c r="C5602" s="35" t="s">
        <v>14789</v>
      </c>
      <c r="D5602" s="36">
        <v>90151702</v>
      </c>
      <c r="E5602" s="35" t="s">
        <v>13948</v>
      </c>
      <c r="F5602" t="s">
        <v>14486</v>
      </c>
      <c r="G5602" t="s">
        <v>555</v>
      </c>
      <c r="H5602" s="37">
        <v>14410</v>
      </c>
      <c r="I5602" s="37">
        <f t="shared" si="108"/>
        <v>14121.8</v>
      </c>
      <c r="J5602" s="35" t="s">
        <v>14035</v>
      </c>
      <c r="K5602" s="35" t="s">
        <v>13948</v>
      </c>
      <c r="L5602" s="33">
        <v>0.02</v>
      </c>
      <c r="M5602" s="21" t="s">
        <v>14848</v>
      </c>
      <c r="N5602" s="35" t="s">
        <v>14611</v>
      </c>
      <c r="O5602" s="45" t="s">
        <v>83</v>
      </c>
      <c r="P5602" s="35" t="s">
        <v>13496</v>
      </c>
    </row>
    <row r="5603" spans="2:16">
      <c r="B5603" s="35" t="s">
        <v>41</v>
      </c>
      <c r="C5603" s="35" t="s">
        <v>14789</v>
      </c>
      <c r="D5603" s="36">
        <v>90151702</v>
      </c>
      <c r="E5603" s="35" t="s">
        <v>13949</v>
      </c>
      <c r="F5603" t="s">
        <v>14487</v>
      </c>
      <c r="G5603" t="s">
        <v>555</v>
      </c>
      <c r="H5603" s="37">
        <v>25894</v>
      </c>
      <c r="I5603" s="37">
        <f t="shared" si="108"/>
        <v>25376.12</v>
      </c>
      <c r="J5603" s="35" t="s">
        <v>14035</v>
      </c>
      <c r="K5603" s="35" t="s">
        <v>13949</v>
      </c>
      <c r="L5603" s="33">
        <v>0.02</v>
      </c>
      <c r="M5603" s="21" t="s">
        <v>14848</v>
      </c>
      <c r="N5603" s="35" t="s">
        <v>14611</v>
      </c>
      <c r="O5603" s="45" t="s">
        <v>83</v>
      </c>
      <c r="P5603" s="35" t="s">
        <v>13496</v>
      </c>
    </row>
    <row r="5604" spans="2:16">
      <c r="B5604" s="35" t="s">
        <v>41</v>
      </c>
      <c r="C5604" s="35" t="s">
        <v>14789</v>
      </c>
      <c r="D5604" s="36">
        <v>90151702</v>
      </c>
      <c r="E5604" s="35" t="s">
        <v>13950</v>
      </c>
      <c r="F5604" t="s">
        <v>14488</v>
      </c>
      <c r="G5604" t="s">
        <v>555</v>
      </c>
      <c r="H5604" s="37">
        <v>50388</v>
      </c>
      <c r="I5604" s="37">
        <f t="shared" si="108"/>
        <v>49380.24</v>
      </c>
      <c r="J5604" s="35" t="s">
        <v>14035</v>
      </c>
      <c r="K5604" s="35" t="s">
        <v>13950</v>
      </c>
      <c r="L5604" s="33">
        <v>0.02</v>
      </c>
      <c r="M5604" s="21" t="s">
        <v>14848</v>
      </c>
      <c r="N5604" s="35" t="s">
        <v>14611</v>
      </c>
      <c r="O5604" s="45" t="s">
        <v>83</v>
      </c>
      <c r="P5604" s="35" t="s">
        <v>13496</v>
      </c>
    </row>
    <row r="5605" spans="2:16">
      <c r="B5605" s="35" t="s">
        <v>41</v>
      </c>
      <c r="C5605" s="35" t="s">
        <v>14789</v>
      </c>
      <c r="D5605" s="36">
        <v>90151702</v>
      </c>
      <c r="E5605" s="35" t="s">
        <v>13951</v>
      </c>
      <c r="F5605" t="s">
        <v>14489</v>
      </c>
      <c r="G5605" t="s">
        <v>555</v>
      </c>
      <c r="H5605" s="37">
        <v>128750</v>
      </c>
      <c r="I5605" s="37">
        <f t="shared" si="108"/>
        <v>126175</v>
      </c>
      <c r="J5605" s="35" t="s">
        <v>14035</v>
      </c>
      <c r="K5605" s="35" t="s">
        <v>13951</v>
      </c>
      <c r="L5605" s="33">
        <v>0.02</v>
      </c>
      <c r="M5605" s="21" t="s">
        <v>14848</v>
      </c>
      <c r="N5605" s="35" t="s">
        <v>14611</v>
      </c>
      <c r="O5605" s="45" t="s">
        <v>83</v>
      </c>
      <c r="P5605" s="35" t="s">
        <v>13496</v>
      </c>
    </row>
    <row r="5606" spans="2:16">
      <c r="B5606" s="35" t="s">
        <v>41</v>
      </c>
      <c r="C5606" s="35" t="s">
        <v>14789</v>
      </c>
      <c r="D5606" s="36">
        <v>90151702</v>
      </c>
      <c r="E5606" s="35" t="s">
        <v>13952</v>
      </c>
      <c r="F5606" t="s">
        <v>14490</v>
      </c>
      <c r="G5606" t="s">
        <v>555</v>
      </c>
      <c r="H5606" s="37">
        <v>98706</v>
      </c>
      <c r="I5606" s="37">
        <f t="shared" si="108"/>
        <v>96731.88</v>
      </c>
      <c r="J5606" s="35" t="s">
        <v>14035</v>
      </c>
      <c r="K5606" s="35" t="s">
        <v>13952</v>
      </c>
      <c r="L5606" s="33">
        <v>0.02</v>
      </c>
      <c r="M5606" s="21" t="s">
        <v>14848</v>
      </c>
      <c r="N5606" s="35" t="s">
        <v>14611</v>
      </c>
      <c r="O5606" s="45" t="s">
        <v>83</v>
      </c>
      <c r="P5606" s="35" t="s">
        <v>13496</v>
      </c>
    </row>
    <row r="5607" spans="2:16">
      <c r="B5607" s="35" t="s">
        <v>41</v>
      </c>
      <c r="C5607" s="35" t="s">
        <v>14789</v>
      </c>
      <c r="D5607" s="36">
        <v>90151702</v>
      </c>
      <c r="E5607" s="35" t="s">
        <v>13953</v>
      </c>
      <c r="F5607" t="s">
        <v>14491</v>
      </c>
      <c r="G5607" t="s">
        <v>555</v>
      </c>
      <c r="H5607" s="37">
        <v>13246</v>
      </c>
      <c r="I5607" s="37">
        <f t="shared" si="108"/>
        <v>12981.08</v>
      </c>
      <c r="J5607" s="35" t="s">
        <v>14035</v>
      </c>
      <c r="K5607" s="35" t="s">
        <v>13953</v>
      </c>
      <c r="L5607" s="33">
        <v>0.02</v>
      </c>
      <c r="M5607" s="21" t="s">
        <v>14848</v>
      </c>
      <c r="N5607" s="35" t="s">
        <v>14611</v>
      </c>
      <c r="O5607" s="45" t="s">
        <v>83</v>
      </c>
      <c r="P5607" s="35" t="s">
        <v>13496</v>
      </c>
    </row>
    <row r="5608" spans="2:16">
      <c r="B5608" s="35" t="s">
        <v>41</v>
      </c>
      <c r="C5608" s="35" t="s">
        <v>14789</v>
      </c>
      <c r="D5608" s="36">
        <v>90151702</v>
      </c>
      <c r="E5608" s="35" t="s">
        <v>13954</v>
      </c>
      <c r="F5608" t="s">
        <v>14492</v>
      </c>
      <c r="G5608" t="s">
        <v>555</v>
      </c>
      <c r="H5608" s="37">
        <v>29436</v>
      </c>
      <c r="I5608" s="37">
        <f t="shared" si="108"/>
        <v>28847.279999999999</v>
      </c>
      <c r="J5608" s="35" t="s">
        <v>14035</v>
      </c>
      <c r="K5608" s="35" t="s">
        <v>13954</v>
      </c>
      <c r="L5608" s="33">
        <v>0.02</v>
      </c>
      <c r="M5608" s="21" t="s">
        <v>14848</v>
      </c>
      <c r="N5608" s="35" t="s">
        <v>14611</v>
      </c>
      <c r="O5608" s="45" t="s">
        <v>83</v>
      </c>
      <c r="P5608" s="35" t="s">
        <v>13496</v>
      </c>
    </row>
    <row r="5609" spans="2:16">
      <c r="B5609" s="35" t="s">
        <v>41</v>
      </c>
      <c r="C5609" s="35" t="s">
        <v>14789</v>
      </c>
      <c r="D5609" s="36">
        <v>90151702</v>
      </c>
      <c r="E5609" s="35" t="s">
        <v>13955</v>
      </c>
      <c r="F5609" t="s">
        <v>14493</v>
      </c>
      <c r="G5609" t="s">
        <v>555</v>
      </c>
      <c r="H5609" s="37">
        <v>23556</v>
      </c>
      <c r="I5609" s="37">
        <f t="shared" si="108"/>
        <v>23084.880000000001</v>
      </c>
      <c r="J5609" s="35" t="s">
        <v>14035</v>
      </c>
      <c r="K5609" s="35" t="s">
        <v>13955</v>
      </c>
      <c r="L5609" s="33">
        <v>0.02</v>
      </c>
      <c r="M5609" s="21" t="s">
        <v>14848</v>
      </c>
      <c r="N5609" s="35" t="s">
        <v>14611</v>
      </c>
      <c r="O5609" s="45" t="s">
        <v>83</v>
      </c>
      <c r="P5609" s="35" t="s">
        <v>13496</v>
      </c>
    </row>
    <row r="5610" spans="2:16">
      <c r="B5610" s="35" t="s">
        <v>41</v>
      </c>
      <c r="C5610" s="35" t="s">
        <v>14789</v>
      </c>
      <c r="D5610" s="36">
        <v>90151702</v>
      </c>
      <c r="E5610" s="35" t="s">
        <v>13956</v>
      </c>
      <c r="F5610" t="s">
        <v>14494</v>
      </c>
      <c r="G5610" t="s">
        <v>555</v>
      </c>
      <c r="H5610" s="37">
        <v>19416</v>
      </c>
      <c r="I5610" s="37">
        <f t="shared" si="108"/>
        <v>19027.68</v>
      </c>
      <c r="J5610" s="35" t="s">
        <v>14035</v>
      </c>
      <c r="K5610" s="35" t="s">
        <v>13956</v>
      </c>
      <c r="L5610" s="33">
        <v>0.02</v>
      </c>
      <c r="M5610" s="21" t="s">
        <v>14848</v>
      </c>
      <c r="N5610" s="35" t="s">
        <v>14611</v>
      </c>
      <c r="O5610" s="45" t="s">
        <v>83</v>
      </c>
      <c r="P5610" s="35" t="s">
        <v>13496</v>
      </c>
    </row>
    <row r="5611" spans="2:16">
      <c r="B5611" s="35" t="s">
        <v>41</v>
      </c>
      <c r="C5611" s="35" t="s">
        <v>14789</v>
      </c>
      <c r="D5611" s="36">
        <v>90151702</v>
      </c>
      <c r="E5611" s="35" t="s">
        <v>13957</v>
      </c>
      <c r="F5611" t="s">
        <v>14495</v>
      </c>
      <c r="G5611" t="s">
        <v>555</v>
      </c>
      <c r="H5611" s="37">
        <v>19416</v>
      </c>
      <c r="I5611" s="37">
        <f t="shared" si="108"/>
        <v>19027.68</v>
      </c>
      <c r="J5611" s="35" t="s">
        <v>14035</v>
      </c>
      <c r="K5611" s="35" t="s">
        <v>13957</v>
      </c>
      <c r="L5611" s="33">
        <v>0.02</v>
      </c>
      <c r="M5611" s="21" t="s">
        <v>14848</v>
      </c>
      <c r="N5611" s="35" t="s">
        <v>14611</v>
      </c>
      <c r="O5611" s="45" t="s">
        <v>83</v>
      </c>
      <c r="P5611" s="35" t="s">
        <v>13496</v>
      </c>
    </row>
    <row r="5612" spans="2:16">
      <c r="B5612" s="35" t="s">
        <v>41</v>
      </c>
      <c r="C5612" s="35" t="s">
        <v>14789</v>
      </c>
      <c r="D5612" s="36">
        <v>90151702</v>
      </c>
      <c r="E5612" s="35" t="s">
        <v>13958</v>
      </c>
      <c r="F5612" t="s">
        <v>14496</v>
      </c>
      <c r="G5612" t="s">
        <v>555</v>
      </c>
      <c r="H5612" s="37">
        <v>16674</v>
      </c>
      <c r="I5612" s="37">
        <f t="shared" si="108"/>
        <v>16340.52</v>
      </c>
      <c r="J5612" s="35" t="s">
        <v>14035</v>
      </c>
      <c r="K5612" s="35" t="s">
        <v>13958</v>
      </c>
      <c r="L5612" s="33">
        <v>0.02</v>
      </c>
      <c r="M5612" s="21" t="s">
        <v>14848</v>
      </c>
      <c r="N5612" s="35" t="s">
        <v>14611</v>
      </c>
      <c r="O5612" s="45" t="s">
        <v>83</v>
      </c>
      <c r="P5612" s="35" t="s">
        <v>13496</v>
      </c>
    </row>
    <row r="5613" spans="2:16">
      <c r="B5613" s="35" t="s">
        <v>41</v>
      </c>
      <c r="C5613" s="35" t="s">
        <v>14789</v>
      </c>
      <c r="D5613" s="36">
        <v>90151702</v>
      </c>
      <c r="E5613" s="35" t="s">
        <v>13959</v>
      </c>
      <c r="F5613" t="s">
        <v>14497</v>
      </c>
      <c r="G5613" t="s">
        <v>555</v>
      </c>
      <c r="H5613" s="37">
        <v>53560</v>
      </c>
      <c r="I5613" s="37">
        <f t="shared" si="108"/>
        <v>52488.799999999996</v>
      </c>
      <c r="J5613" s="35" t="s">
        <v>14035</v>
      </c>
      <c r="K5613" s="35" t="s">
        <v>13959</v>
      </c>
      <c r="L5613" s="33">
        <v>0.02</v>
      </c>
      <c r="M5613" s="21" t="s">
        <v>14848</v>
      </c>
      <c r="N5613" s="35" t="s">
        <v>14611</v>
      </c>
      <c r="O5613" s="45" t="s">
        <v>83</v>
      </c>
      <c r="P5613" s="35" t="s">
        <v>13496</v>
      </c>
    </row>
    <row r="5614" spans="2:16">
      <c r="B5614" s="35" t="s">
        <v>41</v>
      </c>
      <c r="C5614" s="35" t="s">
        <v>14789</v>
      </c>
      <c r="D5614" s="36">
        <v>90151702</v>
      </c>
      <c r="E5614" s="35" t="s">
        <v>13960</v>
      </c>
      <c r="F5614" t="s">
        <v>14498</v>
      </c>
      <c r="G5614" t="s">
        <v>555</v>
      </c>
      <c r="H5614" s="37">
        <v>20828</v>
      </c>
      <c r="I5614" s="37">
        <f t="shared" si="108"/>
        <v>20411.439999999999</v>
      </c>
      <c r="J5614" s="35" t="s">
        <v>14035</v>
      </c>
      <c r="K5614" s="35" t="s">
        <v>13960</v>
      </c>
      <c r="L5614" s="33">
        <v>0.02</v>
      </c>
      <c r="M5614" s="21" t="s">
        <v>14848</v>
      </c>
      <c r="N5614" s="35" t="s">
        <v>14611</v>
      </c>
      <c r="O5614" s="45" t="s">
        <v>83</v>
      </c>
      <c r="P5614" s="35" t="s">
        <v>13496</v>
      </c>
    </row>
    <row r="5615" spans="2:16">
      <c r="B5615" s="35" t="s">
        <v>41</v>
      </c>
      <c r="C5615" s="35" t="s">
        <v>14789</v>
      </c>
      <c r="D5615" s="36">
        <v>90151702</v>
      </c>
      <c r="E5615" s="35" t="s">
        <v>13961</v>
      </c>
      <c r="F5615" t="s">
        <v>14499</v>
      </c>
      <c r="G5615" t="s">
        <v>555</v>
      </c>
      <c r="H5615" s="37">
        <v>20828</v>
      </c>
      <c r="I5615" s="37">
        <f t="shared" si="108"/>
        <v>20411.439999999999</v>
      </c>
      <c r="J5615" s="35" t="s">
        <v>14035</v>
      </c>
      <c r="K5615" s="35" t="s">
        <v>13961</v>
      </c>
      <c r="L5615" s="33">
        <v>0.02</v>
      </c>
      <c r="M5615" s="21" t="s">
        <v>14848</v>
      </c>
      <c r="N5615" s="35" t="s">
        <v>14611</v>
      </c>
      <c r="O5615" s="45" t="s">
        <v>83</v>
      </c>
      <c r="P5615" s="35" t="s">
        <v>13496</v>
      </c>
    </row>
    <row r="5616" spans="2:16">
      <c r="B5616" s="35" t="s">
        <v>41</v>
      </c>
      <c r="C5616" s="35" t="s">
        <v>14789</v>
      </c>
      <c r="D5616" s="36">
        <v>90151702</v>
      </c>
      <c r="E5616" s="35" t="s">
        <v>13962</v>
      </c>
      <c r="F5616" t="s">
        <v>14500</v>
      </c>
      <c r="G5616" t="s">
        <v>555</v>
      </c>
      <c r="H5616" s="37">
        <v>46350</v>
      </c>
      <c r="I5616" s="37">
        <f t="shared" si="108"/>
        <v>45423</v>
      </c>
      <c r="J5616" s="35" t="s">
        <v>14035</v>
      </c>
      <c r="K5616" s="35" t="s">
        <v>13962</v>
      </c>
      <c r="L5616" s="33">
        <v>0.02</v>
      </c>
      <c r="M5616" s="21" t="s">
        <v>14848</v>
      </c>
      <c r="N5616" s="35" t="s">
        <v>14611</v>
      </c>
      <c r="O5616" s="45" t="s">
        <v>83</v>
      </c>
      <c r="P5616" s="35" t="s">
        <v>13496</v>
      </c>
    </row>
    <row r="5617" spans="2:16">
      <c r="B5617" s="35" t="s">
        <v>41</v>
      </c>
      <c r="C5617" s="35" t="s">
        <v>14789</v>
      </c>
      <c r="D5617" s="36">
        <v>90151702</v>
      </c>
      <c r="E5617" s="35" t="s">
        <v>13963</v>
      </c>
      <c r="F5617" t="s">
        <v>14501</v>
      </c>
      <c r="G5617" t="s">
        <v>555</v>
      </c>
      <c r="H5617" s="37">
        <v>39140</v>
      </c>
      <c r="I5617" s="37">
        <f t="shared" si="108"/>
        <v>38357.199999999997</v>
      </c>
      <c r="J5617" s="35" t="s">
        <v>14035</v>
      </c>
      <c r="K5617" s="35" t="s">
        <v>13963</v>
      </c>
      <c r="L5617" s="33">
        <v>0.02</v>
      </c>
      <c r="M5617" s="21" t="s">
        <v>14848</v>
      </c>
      <c r="N5617" s="35" t="s">
        <v>14611</v>
      </c>
      <c r="O5617" s="45" t="s">
        <v>83</v>
      </c>
      <c r="P5617" s="35" t="s">
        <v>13496</v>
      </c>
    </row>
    <row r="5618" spans="2:16">
      <c r="B5618" s="35" t="s">
        <v>41</v>
      </c>
      <c r="C5618" s="35" t="s">
        <v>14789</v>
      </c>
      <c r="D5618" s="36">
        <v>90151702</v>
      </c>
      <c r="E5618" s="35" t="s">
        <v>13964</v>
      </c>
      <c r="F5618" t="s">
        <v>14502</v>
      </c>
      <c r="G5618" t="s">
        <v>555</v>
      </c>
      <c r="H5618" s="37">
        <v>13204</v>
      </c>
      <c r="I5618" s="37">
        <f t="shared" si="108"/>
        <v>12939.92</v>
      </c>
      <c r="J5618" s="35" t="s">
        <v>14035</v>
      </c>
      <c r="K5618" s="35" t="s">
        <v>13964</v>
      </c>
      <c r="L5618" s="33">
        <v>0.02</v>
      </c>
      <c r="M5618" s="21" t="s">
        <v>14848</v>
      </c>
      <c r="N5618" s="35" t="s">
        <v>14611</v>
      </c>
      <c r="O5618" s="45" t="s">
        <v>83</v>
      </c>
      <c r="P5618" s="35" t="s">
        <v>13496</v>
      </c>
    </row>
    <row r="5619" spans="2:16">
      <c r="B5619" s="35" t="s">
        <v>41</v>
      </c>
      <c r="C5619" s="35" t="s">
        <v>14789</v>
      </c>
      <c r="D5619" s="36">
        <v>90151702</v>
      </c>
      <c r="E5619" s="35" t="s">
        <v>13965</v>
      </c>
      <c r="F5619" t="s">
        <v>14503</v>
      </c>
      <c r="G5619" t="s">
        <v>555</v>
      </c>
      <c r="H5619" s="37">
        <v>33590</v>
      </c>
      <c r="I5619" s="37">
        <f t="shared" si="108"/>
        <v>32918.199999999997</v>
      </c>
      <c r="J5619" s="35" t="s">
        <v>14035</v>
      </c>
      <c r="K5619" s="35" t="s">
        <v>13965</v>
      </c>
      <c r="L5619" s="33">
        <v>0.02</v>
      </c>
      <c r="M5619" s="21" t="s">
        <v>14848</v>
      </c>
      <c r="N5619" s="35" t="s">
        <v>14611</v>
      </c>
      <c r="O5619" s="45" t="s">
        <v>83</v>
      </c>
      <c r="P5619" s="35" t="s">
        <v>13496</v>
      </c>
    </row>
    <row r="5620" spans="2:16">
      <c r="B5620" s="35" t="s">
        <v>41</v>
      </c>
      <c r="C5620" s="35" t="s">
        <v>14789</v>
      </c>
      <c r="D5620" s="36">
        <v>90151702</v>
      </c>
      <c r="E5620" s="35" t="s">
        <v>13966</v>
      </c>
      <c r="F5620" t="s">
        <v>14504</v>
      </c>
      <c r="G5620" t="s">
        <v>555</v>
      </c>
      <c r="H5620" s="37">
        <v>47896</v>
      </c>
      <c r="I5620" s="37">
        <f t="shared" si="108"/>
        <v>46938.080000000002</v>
      </c>
      <c r="J5620" s="35" t="s">
        <v>14035</v>
      </c>
      <c r="K5620" s="35" t="s">
        <v>13966</v>
      </c>
      <c r="L5620" s="33">
        <v>0.02</v>
      </c>
      <c r="M5620" s="21" t="s">
        <v>14848</v>
      </c>
      <c r="N5620" s="35" t="s">
        <v>14611</v>
      </c>
      <c r="O5620" s="45" t="s">
        <v>83</v>
      </c>
      <c r="P5620" s="35" t="s">
        <v>13496</v>
      </c>
    </row>
    <row r="5621" spans="2:16">
      <c r="B5621" s="35" t="s">
        <v>41</v>
      </c>
      <c r="C5621" s="35" t="s">
        <v>14789</v>
      </c>
      <c r="D5621" s="36">
        <v>90151702</v>
      </c>
      <c r="E5621" s="35" t="s">
        <v>13967</v>
      </c>
      <c r="F5621" t="s">
        <v>14505</v>
      </c>
      <c r="G5621" t="s">
        <v>555</v>
      </c>
      <c r="H5621" s="37">
        <v>29974</v>
      </c>
      <c r="I5621" s="37">
        <f t="shared" si="108"/>
        <v>29374.52</v>
      </c>
      <c r="J5621" s="35" t="s">
        <v>14035</v>
      </c>
      <c r="K5621" s="35" t="s">
        <v>13967</v>
      </c>
      <c r="L5621" s="33">
        <v>0.02</v>
      </c>
      <c r="M5621" s="21" t="s">
        <v>14848</v>
      </c>
      <c r="N5621" s="35" t="s">
        <v>14611</v>
      </c>
      <c r="O5621" s="45" t="s">
        <v>83</v>
      </c>
      <c r="P5621" s="35" t="s">
        <v>13496</v>
      </c>
    </row>
    <row r="5622" spans="2:16">
      <c r="B5622" s="35" t="s">
        <v>41</v>
      </c>
      <c r="C5622" s="35" t="s">
        <v>14789</v>
      </c>
      <c r="D5622" s="36">
        <v>90151702</v>
      </c>
      <c r="E5622" s="35" t="s">
        <v>13968</v>
      </c>
      <c r="F5622" t="s">
        <v>14506</v>
      </c>
      <c r="G5622" t="s">
        <v>555</v>
      </c>
      <c r="H5622" s="37">
        <v>15854</v>
      </c>
      <c r="I5622" s="37">
        <f t="shared" si="108"/>
        <v>15536.92</v>
      </c>
      <c r="J5622" s="35" t="s">
        <v>14035</v>
      </c>
      <c r="K5622" s="35" t="s">
        <v>13968</v>
      </c>
      <c r="L5622" s="33">
        <v>0.02</v>
      </c>
      <c r="M5622" s="21" t="s">
        <v>14848</v>
      </c>
      <c r="N5622" s="35" t="s">
        <v>14611</v>
      </c>
      <c r="O5622" s="45" t="s">
        <v>83</v>
      </c>
      <c r="P5622" s="35" t="s">
        <v>13496</v>
      </c>
    </row>
    <row r="5623" spans="2:16">
      <c r="B5623" s="35" t="s">
        <v>41</v>
      </c>
      <c r="C5623" s="35" t="s">
        <v>14789</v>
      </c>
      <c r="D5623" s="36">
        <v>90151702</v>
      </c>
      <c r="E5623" s="35" t="s">
        <v>13969</v>
      </c>
      <c r="F5623" t="s">
        <v>14507</v>
      </c>
      <c r="G5623" t="s">
        <v>555</v>
      </c>
      <c r="H5623" s="37">
        <v>19272</v>
      </c>
      <c r="I5623" s="37">
        <f t="shared" si="108"/>
        <v>18886.560000000001</v>
      </c>
      <c r="J5623" s="35" t="s">
        <v>14035</v>
      </c>
      <c r="K5623" s="35" t="s">
        <v>13969</v>
      </c>
      <c r="L5623" s="33">
        <v>0.02</v>
      </c>
      <c r="M5623" s="21" t="s">
        <v>14848</v>
      </c>
      <c r="N5623" s="35" t="s">
        <v>14611</v>
      </c>
      <c r="O5623" s="45" t="s">
        <v>83</v>
      </c>
      <c r="P5623" s="35" t="s">
        <v>13496</v>
      </c>
    </row>
    <row r="5624" spans="2:16">
      <c r="B5624" s="35" t="s">
        <v>41</v>
      </c>
      <c r="C5624" s="35" t="s">
        <v>14789</v>
      </c>
      <c r="D5624" s="36">
        <v>90151702</v>
      </c>
      <c r="E5624" s="35" t="s">
        <v>13970</v>
      </c>
      <c r="F5624" t="s">
        <v>14508</v>
      </c>
      <c r="G5624" t="s">
        <v>555</v>
      </c>
      <c r="H5624" s="37">
        <v>9570</v>
      </c>
      <c r="I5624" s="37">
        <f t="shared" si="108"/>
        <v>9378.6</v>
      </c>
      <c r="J5624" s="35" t="s">
        <v>14035</v>
      </c>
      <c r="K5624" s="35" t="s">
        <v>13970</v>
      </c>
      <c r="L5624" s="33">
        <v>0.02</v>
      </c>
      <c r="M5624" s="21" t="s">
        <v>14848</v>
      </c>
      <c r="N5624" s="35" t="s">
        <v>14611</v>
      </c>
      <c r="O5624" s="45" t="s">
        <v>83</v>
      </c>
      <c r="P5624" s="35" t="s">
        <v>13496</v>
      </c>
    </row>
    <row r="5625" spans="2:16">
      <c r="B5625" s="35" t="s">
        <v>41</v>
      </c>
      <c r="C5625" s="35" t="s">
        <v>14789</v>
      </c>
      <c r="D5625" s="36">
        <v>90151702</v>
      </c>
      <c r="E5625" s="35" t="s">
        <v>13971</v>
      </c>
      <c r="F5625" t="s">
        <v>14509</v>
      </c>
      <c r="G5625" t="s">
        <v>555</v>
      </c>
      <c r="H5625" s="37">
        <v>1844</v>
      </c>
      <c r="I5625" s="37">
        <f t="shared" si="108"/>
        <v>1807.12</v>
      </c>
      <c r="J5625" s="35" t="s">
        <v>14035</v>
      </c>
      <c r="K5625" s="35" t="s">
        <v>13971</v>
      </c>
      <c r="L5625" s="33">
        <v>0.02</v>
      </c>
      <c r="M5625" s="21" t="s">
        <v>14848</v>
      </c>
      <c r="N5625" s="35" t="s">
        <v>14611</v>
      </c>
      <c r="O5625" s="45" t="s">
        <v>83</v>
      </c>
      <c r="P5625" s="35" t="s">
        <v>13496</v>
      </c>
    </row>
    <row r="5626" spans="2:16">
      <c r="B5626" s="35" t="s">
        <v>41</v>
      </c>
      <c r="C5626" s="35" t="s">
        <v>14789</v>
      </c>
      <c r="D5626" s="36">
        <v>90151702</v>
      </c>
      <c r="E5626" s="35" t="s">
        <v>13972</v>
      </c>
      <c r="F5626" t="s">
        <v>14510</v>
      </c>
      <c r="G5626" t="s">
        <v>555</v>
      </c>
      <c r="H5626" s="37">
        <v>1216</v>
      </c>
      <c r="I5626" s="37">
        <f t="shared" si="108"/>
        <v>1191.68</v>
      </c>
      <c r="J5626" s="35" t="s">
        <v>14035</v>
      </c>
      <c r="K5626" s="35" t="s">
        <v>13972</v>
      </c>
      <c r="L5626" s="33">
        <v>0.02</v>
      </c>
      <c r="M5626" s="21" t="s">
        <v>14848</v>
      </c>
      <c r="N5626" s="35" t="s">
        <v>14611</v>
      </c>
      <c r="O5626" s="45" t="s">
        <v>83</v>
      </c>
      <c r="P5626" s="35" t="s">
        <v>13496</v>
      </c>
    </row>
    <row r="5627" spans="2:16">
      <c r="B5627" s="35" t="s">
        <v>41</v>
      </c>
      <c r="C5627" s="35" t="s">
        <v>14789</v>
      </c>
      <c r="D5627" s="36">
        <v>90151702</v>
      </c>
      <c r="E5627" s="35" t="s">
        <v>13973</v>
      </c>
      <c r="F5627" t="s">
        <v>14511</v>
      </c>
      <c r="G5627" t="s">
        <v>555</v>
      </c>
      <c r="H5627" s="37">
        <v>1216</v>
      </c>
      <c r="I5627" s="37">
        <f t="shared" si="108"/>
        <v>1191.68</v>
      </c>
      <c r="J5627" s="35" t="s">
        <v>14035</v>
      </c>
      <c r="K5627" s="35" t="s">
        <v>13973</v>
      </c>
      <c r="L5627" s="33">
        <v>0.02</v>
      </c>
      <c r="M5627" s="21" t="s">
        <v>14848</v>
      </c>
      <c r="N5627" s="35" t="s">
        <v>14611</v>
      </c>
      <c r="O5627" s="45" t="s">
        <v>83</v>
      </c>
      <c r="P5627" s="35" t="s">
        <v>13496</v>
      </c>
    </row>
    <row r="5628" spans="2:16">
      <c r="B5628" s="35" t="s">
        <v>41</v>
      </c>
      <c r="C5628" s="35" t="s">
        <v>14789</v>
      </c>
      <c r="D5628" s="36">
        <v>90151702</v>
      </c>
      <c r="E5628" s="35" t="s">
        <v>13974</v>
      </c>
      <c r="F5628" t="s">
        <v>14512</v>
      </c>
      <c r="G5628" t="s">
        <v>555</v>
      </c>
      <c r="H5628" s="37">
        <v>1226</v>
      </c>
      <c r="I5628" s="37">
        <f t="shared" si="108"/>
        <v>1201.48</v>
      </c>
      <c r="J5628" s="35" t="s">
        <v>14035</v>
      </c>
      <c r="K5628" s="35" t="s">
        <v>13974</v>
      </c>
      <c r="L5628" s="33">
        <v>0.02</v>
      </c>
      <c r="M5628" s="21" t="s">
        <v>14848</v>
      </c>
      <c r="N5628" s="35" t="s">
        <v>14611</v>
      </c>
      <c r="O5628" s="45" t="s">
        <v>83</v>
      </c>
      <c r="P5628" s="35" t="s">
        <v>13496</v>
      </c>
    </row>
    <row r="5629" spans="2:16">
      <c r="B5629" s="35" t="s">
        <v>41</v>
      </c>
      <c r="C5629" s="35" t="s">
        <v>14789</v>
      </c>
      <c r="D5629" s="36">
        <v>90151702</v>
      </c>
      <c r="E5629" s="35" t="s">
        <v>13975</v>
      </c>
      <c r="F5629" t="s">
        <v>14513</v>
      </c>
      <c r="G5629" t="s">
        <v>555</v>
      </c>
      <c r="H5629" s="37">
        <v>28892</v>
      </c>
      <c r="I5629" s="37">
        <f t="shared" si="108"/>
        <v>28314.16</v>
      </c>
      <c r="J5629" s="35" t="s">
        <v>14035</v>
      </c>
      <c r="K5629" s="35" t="s">
        <v>13975</v>
      </c>
      <c r="L5629" s="33">
        <v>0.02</v>
      </c>
      <c r="M5629" s="21" t="s">
        <v>14848</v>
      </c>
      <c r="N5629" s="35" t="s">
        <v>14611</v>
      </c>
      <c r="O5629" s="45" t="s">
        <v>83</v>
      </c>
      <c r="P5629" s="35" t="s">
        <v>13496</v>
      </c>
    </row>
    <row r="5630" spans="2:16">
      <c r="B5630" s="35" t="s">
        <v>41</v>
      </c>
      <c r="C5630" s="35" t="s">
        <v>14789</v>
      </c>
      <c r="D5630" s="36">
        <v>90151702</v>
      </c>
      <c r="E5630" s="35" t="s">
        <v>13976</v>
      </c>
      <c r="F5630" t="s">
        <v>14514</v>
      </c>
      <c r="G5630" t="s">
        <v>555</v>
      </c>
      <c r="H5630" s="37">
        <v>33388</v>
      </c>
      <c r="I5630" s="37">
        <f t="shared" si="108"/>
        <v>32720.239999999998</v>
      </c>
      <c r="J5630" s="35" t="s">
        <v>14035</v>
      </c>
      <c r="K5630" s="35" t="s">
        <v>13976</v>
      </c>
      <c r="L5630" s="33">
        <v>0.02</v>
      </c>
      <c r="M5630" s="21" t="s">
        <v>14848</v>
      </c>
      <c r="N5630" s="35" t="s">
        <v>14611</v>
      </c>
      <c r="O5630" s="45" t="s">
        <v>83</v>
      </c>
      <c r="P5630" s="35" t="s">
        <v>13496</v>
      </c>
    </row>
    <row r="5631" spans="2:16">
      <c r="B5631" s="35" t="s">
        <v>41</v>
      </c>
      <c r="C5631" s="35" t="s">
        <v>14789</v>
      </c>
      <c r="D5631" s="36">
        <v>90151702</v>
      </c>
      <c r="E5631" s="35" t="s">
        <v>13977</v>
      </c>
      <c r="F5631" t="s">
        <v>14515</v>
      </c>
      <c r="G5631" t="s">
        <v>555</v>
      </c>
      <c r="H5631" s="37">
        <v>8348</v>
      </c>
      <c r="I5631" s="37">
        <f t="shared" si="108"/>
        <v>8181.04</v>
      </c>
      <c r="J5631" s="35" t="s">
        <v>14035</v>
      </c>
      <c r="K5631" s="35" t="s">
        <v>13977</v>
      </c>
      <c r="L5631" s="33">
        <v>0.02</v>
      </c>
      <c r="M5631" s="21" t="s">
        <v>14848</v>
      </c>
      <c r="N5631" s="35" t="s">
        <v>14611</v>
      </c>
      <c r="O5631" s="45" t="s">
        <v>83</v>
      </c>
      <c r="P5631" s="35" t="s">
        <v>13496</v>
      </c>
    </row>
    <row r="5632" spans="2:16">
      <c r="B5632" s="35" t="s">
        <v>41</v>
      </c>
      <c r="C5632" s="35" t="s">
        <v>14789</v>
      </c>
      <c r="D5632" s="36">
        <v>90151702</v>
      </c>
      <c r="E5632" s="35" t="s">
        <v>13978</v>
      </c>
      <c r="F5632" t="s">
        <v>14516</v>
      </c>
      <c r="G5632" t="s">
        <v>555</v>
      </c>
      <c r="H5632" s="37">
        <v>1216</v>
      </c>
      <c r="I5632" s="37">
        <f t="shared" si="108"/>
        <v>1191.68</v>
      </c>
      <c r="J5632" s="35" t="s">
        <v>14035</v>
      </c>
      <c r="K5632" s="35" t="s">
        <v>13978</v>
      </c>
      <c r="L5632" s="33">
        <v>0.02</v>
      </c>
      <c r="M5632" s="21" t="s">
        <v>14848</v>
      </c>
      <c r="N5632" s="35" t="s">
        <v>14611</v>
      </c>
      <c r="O5632" s="45" t="s">
        <v>83</v>
      </c>
      <c r="P5632" s="35" t="s">
        <v>13496</v>
      </c>
    </row>
    <row r="5633" spans="2:16">
      <c r="B5633" s="35" t="s">
        <v>41</v>
      </c>
      <c r="C5633" s="35" t="s">
        <v>14789</v>
      </c>
      <c r="D5633" s="36">
        <v>90151702</v>
      </c>
      <c r="E5633" s="35" t="s">
        <v>13979</v>
      </c>
      <c r="F5633" t="s">
        <v>14517</v>
      </c>
      <c r="G5633" t="s">
        <v>555</v>
      </c>
      <c r="H5633" s="37">
        <v>1216</v>
      </c>
      <c r="I5633" s="37">
        <f t="shared" si="108"/>
        <v>1191.68</v>
      </c>
      <c r="J5633" s="35" t="s">
        <v>14035</v>
      </c>
      <c r="K5633" s="35" t="s">
        <v>13979</v>
      </c>
      <c r="L5633" s="33">
        <v>0.02</v>
      </c>
      <c r="M5633" s="21" t="s">
        <v>14848</v>
      </c>
      <c r="N5633" s="35" t="s">
        <v>14611</v>
      </c>
      <c r="O5633" s="45" t="s">
        <v>83</v>
      </c>
      <c r="P5633" s="35" t="s">
        <v>13496</v>
      </c>
    </row>
    <row r="5634" spans="2:16">
      <c r="B5634" s="35" t="s">
        <v>41</v>
      </c>
      <c r="C5634" s="35" t="s">
        <v>14789</v>
      </c>
      <c r="D5634" s="36">
        <v>90151702</v>
      </c>
      <c r="E5634" s="35" t="s">
        <v>13980</v>
      </c>
      <c r="F5634" t="s">
        <v>14518</v>
      </c>
      <c r="G5634" t="s">
        <v>555</v>
      </c>
      <c r="H5634" s="37">
        <v>18098</v>
      </c>
      <c r="I5634" s="37">
        <f t="shared" si="108"/>
        <v>17736.04</v>
      </c>
      <c r="J5634" s="35" t="s">
        <v>14035</v>
      </c>
      <c r="K5634" s="35" t="s">
        <v>13980</v>
      </c>
      <c r="L5634" s="33">
        <v>0.02</v>
      </c>
      <c r="M5634" s="21" t="s">
        <v>14848</v>
      </c>
      <c r="N5634" s="35" t="s">
        <v>14611</v>
      </c>
      <c r="O5634" s="45" t="s">
        <v>83</v>
      </c>
      <c r="P5634" s="35" t="s">
        <v>13496</v>
      </c>
    </row>
    <row r="5635" spans="2:16">
      <c r="B5635" s="35" t="s">
        <v>41</v>
      </c>
      <c r="C5635" s="35" t="s">
        <v>14789</v>
      </c>
      <c r="D5635" s="36">
        <v>90151702</v>
      </c>
      <c r="E5635" s="35" t="s">
        <v>13981</v>
      </c>
      <c r="F5635" t="s">
        <v>14519</v>
      </c>
      <c r="G5635" t="s">
        <v>555</v>
      </c>
      <c r="H5635" s="37">
        <v>18826</v>
      </c>
      <c r="I5635" s="37">
        <f t="shared" si="108"/>
        <v>18449.48</v>
      </c>
      <c r="J5635" s="35" t="s">
        <v>14035</v>
      </c>
      <c r="K5635" s="35" t="s">
        <v>13981</v>
      </c>
      <c r="L5635" s="33">
        <v>0.02</v>
      </c>
      <c r="M5635" s="21" t="s">
        <v>14848</v>
      </c>
      <c r="N5635" s="35" t="s">
        <v>14611</v>
      </c>
      <c r="O5635" s="45" t="s">
        <v>83</v>
      </c>
      <c r="P5635" s="35" t="s">
        <v>13496</v>
      </c>
    </row>
    <row r="5636" spans="2:16">
      <c r="B5636" s="35" t="s">
        <v>41</v>
      </c>
      <c r="C5636" s="35" t="s">
        <v>14789</v>
      </c>
      <c r="D5636" s="36">
        <v>90151702</v>
      </c>
      <c r="E5636" s="35" t="s">
        <v>13982</v>
      </c>
      <c r="F5636" t="s">
        <v>14520</v>
      </c>
      <c r="G5636" t="s">
        <v>555</v>
      </c>
      <c r="H5636" s="37">
        <v>1464</v>
      </c>
      <c r="I5636" s="37">
        <f t="shared" si="108"/>
        <v>1434.72</v>
      </c>
      <c r="J5636" s="35" t="s">
        <v>14035</v>
      </c>
      <c r="K5636" s="35" t="s">
        <v>13982</v>
      </c>
      <c r="L5636" s="33">
        <v>0.02</v>
      </c>
      <c r="M5636" s="21" t="s">
        <v>14848</v>
      </c>
      <c r="N5636" s="35" t="s">
        <v>14611</v>
      </c>
      <c r="O5636" s="45" t="s">
        <v>83</v>
      </c>
      <c r="P5636" s="35" t="s">
        <v>13496</v>
      </c>
    </row>
    <row r="5637" spans="2:16">
      <c r="B5637" s="35" t="s">
        <v>41</v>
      </c>
      <c r="C5637" s="35" t="s">
        <v>14789</v>
      </c>
      <c r="D5637" s="36">
        <v>90151702</v>
      </c>
      <c r="E5637" s="35" t="s">
        <v>13983</v>
      </c>
      <c r="F5637" t="s">
        <v>14521</v>
      </c>
      <c r="G5637" t="s">
        <v>555</v>
      </c>
      <c r="H5637" s="37">
        <v>16986</v>
      </c>
      <c r="I5637" s="37">
        <f t="shared" si="108"/>
        <v>16646.28</v>
      </c>
      <c r="J5637" s="35" t="s">
        <v>14035</v>
      </c>
      <c r="K5637" s="35" t="s">
        <v>13983</v>
      </c>
      <c r="L5637" s="33">
        <v>0.02</v>
      </c>
      <c r="M5637" s="21" t="s">
        <v>14848</v>
      </c>
      <c r="N5637" s="35" t="s">
        <v>14611</v>
      </c>
      <c r="O5637" s="45" t="s">
        <v>83</v>
      </c>
      <c r="P5637" s="35" t="s">
        <v>13496</v>
      </c>
    </row>
    <row r="5638" spans="2:16">
      <c r="B5638" s="35" t="s">
        <v>41</v>
      </c>
      <c r="C5638" s="35" t="s">
        <v>14789</v>
      </c>
      <c r="D5638" s="36">
        <v>90151702</v>
      </c>
      <c r="E5638" s="35" t="s">
        <v>13984</v>
      </c>
      <c r="F5638" t="s">
        <v>14522</v>
      </c>
      <c r="G5638" t="s">
        <v>555</v>
      </c>
      <c r="H5638" s="37">
        <v>16986</v>
      </c>
      <c r="I5638" s="37">
        <f t="shared" si="108"/>
        <v>16646.28</v>
      </c>
      <c r="J5638" s="35" t="s">
        <v>14035</v>
      </c>
      <c r="K5638" s="35" t="s">
        <v>13984</v>
      </c>
      <c r="L5638" s="33">
        <v>0.02</v>
      </c>
      <c r="M5638" s="21" t="s">
        <v>14848</v>
      </c>
      <c r="N5638" s="35" t="s">
        <v>14611</v>
      </c>
      <c r="O5638" s="45" t="s">
        <v>83</v>
      </c>
      <c r="P5638" s="35" t="s">
        <v>13496</v>
      </c>
    </row>
    <row r="5639" spans="2:16">
      <c r="B5639" s="35" t="s">
        <v>41</v>
      </c>
      <c r="C5639" s="35" t="s">
        <v>14789</v>
      </c>
      <c r="D5639" s="36">
        <v>90151702</v>
      </c>
      <c r="E5639" s="35" t="s">
        <v>13985</v>
      </c>
      <c r="F5639" t="s">
        <v>14523</v>
      </c>
      <c r="G5639" t="s">
        <v>555</v>
      </c>
      <c r="H5639" s="37">
        <v>11062</v>
      </c>
      <c r="I5639" s="37">
        <f t="shared" si="108"/>
        <v>10840.76</v>
      </c>
      <c r="J5639" s="35" t="s">
        <v>14035</v>
      </c>
      <c r="K5639" s="35" t="s">
        <v>13985</v>
      </c>
      <c r="L5639" s="33">
        <v>0.02</v>
      </c>
      <c r="M5639" s="21" t="s">
        <v>14848</v>
      </c>
      <c r="N5639" s="35" t="s">
        <v>14611</v>
      </c>
      <c r="O5639" s="45" t="s">
        <v>83</v>
      </c>
      <c r="P5639" s="35" t="s">
        <v>13496</v>
      </c>
    </row>
    <row r="5640" spans="2:16">
      <c r="B5640" s="35" t="s">
        <v>41</v>
      </c>
      <c r="C5640" s="35" t="s">
        <v>14789</v>
      </c>
      <c r="D5640" s="36">
        <v>90151702</v>
      </c>
      <c r="E5640" s="35" t="s">
        <v>13986</v>
      </c>
      <c r="F5640" t="s">
        <v>14524</v>
      </c>
      <c r="G5640" t="s">
        <v>555</v>
      </c>
      <c r="H5640" s="37">
        <v>11062</v>
      </c>
      <c r="I5640" s="37">
        <f t="shared" si="108"/>
        <v>10840.76</v>
      </c>
      <c r="J5640" s="35" t="s">
        <v>14035</v>
      </c>
      <c r="K5640" s="35" t="s">
        <v>13986</v>
      </c>
      <c r="L5640" s="33">
        <v>0.02</v>
      </c>
      <c r="M5640" s="21" t="s">
        <v>14848</v>
      </c>
      <c r="N5640" s="35" t="s">
        <v>14611</v>
      </c>
      <c r="O5640" s="45" t="s">
        <v>83</v>
      </c>
      <c r="P5640" s="35" t="s">
        <v>13496</v>
      </c>
    </row>
    <row r="5641" spans="2:16">
      <c r="B5641" s="35" t="s">
        <v>41</v>
      </c>
      <c r="C5641" s="35" t="s">
        <v>14789</v>
      </c>
      <c r="D5641" s="36">
        <v>90151702</v>
      </c>
      <c r="E5641" s="35" t="s">
        <v>13987</v>
      </c>
      <c r="F5641" t="s">
        <v>14525</v>
      </c>
      <c r="G5641" t="s">
        <v>555</v>
      </c>
      <c r="H5641" s="37">
        <v>11062</v>
      </c>
      <c r="I5641" s="37">
        <f t="shared" si="108"/>
        <v>10840.76</v>
      </c>
      <c r="J5641" s="35" t="s">
        <v>14035</v>
      </c>
      <c r="K5641" s="35" t="s">
        <v>13987</v>
      </c>
      <c r="L5641" s="33">
        <v>0.02</v>
      </c>
      <c r="M5641" s="21" t="s">
        <v>14848</v>
      </c>
      <c r="N5641" s="35" t="s">
        <v>14611</v>
      </c>
      <c r="O5641" s="45" t="s">
        <v>83</v>
      </c>
      <c r="P5641" s="35" t="s">
        <v>13496</v>
      </c>
    </row>
    <row r="5642" spans="2:16">
      <c r="B5642" s="35" t="s">
        <v>41</v>
      </c>
      <c r="C5642" s="35" t="s">
        <v>14789</v>
      </c>
      <c r="D5642" s="36">
        <v>90151702</v>
      </c>
      <c r="E5642" s="35" t="s">
        <v>13988</v>
      </c>
      <c r="F5642" t="s">
        <v>14526</v>
      </c>
      <c r="G5642" t="s">
        <v>555</v>
      </c>
      <c r="H5642" s="37">
        <v>11062</v>
      </c>
      <c r="I5642" s="37">
        <f t="shared" si="108"/>
        <v>10840.76</v>
      </c>
      <c r="J5642" s="35" t="s">
        <v>14035</v>
      </c>
      <c r="K5642" s="35" t="s">
        <v>13988</v>
      </c>
      <c r="L5642" s="33">
        <v>0.02</v>
      </c>
      <c r="M5642" s="21" t="s">
        <v>14848</v>
      </c>
      <c r="N5642" s="35" t="s">
        <v>14611</v>
      </c>
      <c r="O5642" s="45" t="s">
        <v>83</v>
      </c>
      <c r="P5642" s="35" t="s">
        <v>13496</v>
      </c>
    </row>
    <row r="5643" spans="2:16">
      <c r="B5643" s="35" t="s">
        <v>41</v>
      </c>
      <c r="C5643" s="35" t="s">
        <v>14789</v>
      </c>
      <c r="D5643" s="36">
        <v>90151702</v>
      </c>
      <c r="E5643" s="35" t="s">
        <v>13989</v>
      </c>
      <c r="F5643" t="s">
        <v>14527</v>
      </c>
      <c r="G5643" t="s">
        <v>555</v>
      </c>
      <c r="H5643" s="37">
        <v>11062</v>
      </c>
      <c r="I5643" s="37">
        <f t="shared" si="108"/>
        <v>10840.76</v>
      </c>
      <c r="J5643" s="35" t="s">
        <v>14035</v>
      </c>
      <c r="K5643" s="35" t="s">
        <v>13989</v>
      </c>
      <c r="L5643" s="33">
        <v>0.02</v>
      </c>
      <c r="M5643" s="21" t="s">
        <v>14848</v>
      </c>
      <c r="N5643" s="35" t="s">
        <v>14611</v>
      </c>
      <c r="O5643" s="45" t="s">
        <v>83</v>
      </c>
      <c r="P5643" s="35" t="s">
        <v>13496</v>
      </c>
    </row>
    <row r="5644" spans="2:16">
      <c r="B5644" s="35" t="s">
        <v>41</v>
      </c>
      <c r="C5644" s="35" t="s">
        <v>14789</v>
      </c>
      <c r="D5644" s="36">
        <v>90151702</v>
      </c>
      <c r="E5644" s="35" t="s">
        <v>13990</v>
      </c>
      <c r="F5644" t="s">
        <v>14528</v>
      </c>
      <c r="G5644" t="s">
        <v>555</v>
      </c>
      <c r="H5644" s="37">
        <v>11062</v>
      </c>
      <c r="I5644" s="37">
        <f t="shared" si="108"/>
        <v>10840.76</v>
      </c>
      <c r="J5644" s="35" t="s">
        <v>14035</v>
      </c>
      <c r="K5644" s="35" t="s">
        <v>13990</v>
      </c>
      <c r="L5644" s="33">
        <v>0.02</v>
      </c>
      <c r="M5644" s="21" t="s">
        <v>14848</v>
      </c>
      <c r="N5644" s="35" t="s">
        <v>14611</v>
      </c>
      <c r="O5644" s="45" t="s">
        <v>83</v>
      </c>
      <c r="P5644" s="35" t="s">
        <v>13496</v>
      </c>
    </row>
    <row r="5645" spans="2:16">
      <c r="B5645" s="35" t="s">
        <v>41</v>
      </c>
      <c r="C5645" s="35" t="s">
        <v>14789</v>
      </c>
      <c r="D5645" s="36">
        <v>90151702</v>
      </c>
      <c r="E5645" s="35" t="s">
        <v>13991</v>
      </c>
      <c r="F5645" t="s">
        <v>14529</v>
      </c>
      <c r="G5645" t="s">
        <v>555</v>
      </c>
      <c r="H5645" s="37">
        <v>11062</v>
      </c>
      <c r="I5645" s="37">
        <f t="shared" si="108"/>
        <v>10840.76</v>
      </c>
      <c r="J5645" s="35" t="s">
        <v>14035</v>
      </c>
      <c r="K5645" s="35" t="s">
        <v>13991</v>
      </c>
      <c r="L5645" s="33">
        <v>0.02</v>
      </c>
      <c r="M5645" s="21" t="s">
        <v>14848</v>
      </c>
      <c r="N5645" s="35" t="s">
        <v>14611</v>
      </c>
      <c r="O5645" s="45" t="s">
        <v>83</v>
      </c>
      <c r="P5645" s="35" t="s">
        <v>13496</v>
      </c>
    </row>
    <row r="5646" spans="2:16">
      <c r="B5646" s="35" t="s">
        <v>41</v>
      </c>
      <c r="C5646" s="35" t="s">
        <v>14789</v>
      </c>
      <c r="D5646" s="36">
        <v>90151702</v>
      </c>
      <c r="E5646" s="35" t="s">
        <v>13992</v>
      </c>
      <c r="F5646" t="s">
        <v>14530</v>
      </c>
      <c r="G5646" t="s">
        <v>555</v>
      </c>
      <c r="H5646" s="37">
        <v>11062</v>
      </c>
      <c r="I5646" s="37">
        <f t="shared" si="108"/>
        <v>10840.76</v>
      </c>
      <c r="J5646" s="35" t="s">
        <v>14035</v>
      </c>
      <c r="K5646" s="35" t="s">
        <v>13992</v>
      </c>
      <c r="L5646" s="33">
        <v>0.02</v>
      </c>
      <c r="M5646" s="21" t="s">
        <v>14848</v>
      </c>
      <c r="N5646" s="35" t="s">
        <v>14611</v>
      </c>
      <c r="O5646" s="45" t="s">
        <v>83</v>
      </c>
      <c r="P5646" s="35" t="s">
        <v>13496</v>
      </c>
    </row>
    <row r="5647" spans="2:16">
      <c r="B5647" s="35" t="s">
        <v>41</v>
      </c>
      <c r="C5647" s="35" t="s">
        <v>14789</v>
      </c>
      <c r="D5647" s="36">
        <v>90151702</v>
      </c>
      <c r="E5647" s="35" t="s">
        <v>13993</v>
      </c>
      <c r="F5647" t="s">
        <v>14531</v>
      </c>
      <c r="G5647" t="s">
        <v>555</v>
      </c>
      <c r="H5647" s="37">
        <v>11062</v>
      </c>
      <c r="I5647" s="37">
        <f t="shared" si="108"/>
        <v>10840.76</v>
      </c>
      <c r="J5647" s="35" t="s">
        <v>14035</v>
      </c>
      <c r="K5647" s="35" t="s">
        <v>13993</v>
      </c>
      <c r="L5647" s="33">
        <v>0.02</v>
      </c>
      <c r="M5647" s="21" t="s">
        <v>14848</v>
      </c>
      <c r="N5647" s="35" t="s">
        <v>14611</v>
      </c>
      <c r="O5647" s="45" t="s">
        <v>83</v>
      </c>
      <c r="P5647" s="35" t="s">
        <v>13496</v>
      </c>
    </row>
    <row r="5648" spans="2:16">
      <c r="B5648" s="35" t="s">
        <v>41</v>
      </c>
      <c r="C5648" s="35" t="s">
        <v>14789</v>
      </c>
      <c r="D5648" s="36">
        <v>90151702</v>
      </c>
      <c r="E5648" s="35" t="s">
        <v>13994</v>
      </c>
      <c r="F5648" t="s">
        <v>14532</v>
      </c>
      <c r="G5648" t="s">
        <v>555</v>
      </c>
      <c r="H5648" s="37">
        <v>11074</v>
      </c>
      <c r="I5648" s="37">
        <f t="shared" si="108"/>
        <v>10852.52</v>
      </c>
      <c r="J5648" s="35" t="s">
        <v>14035</v>
      </c>
      <c r="K5648" s="35" t="s">
        <v>13994</v>
      </c>
      <c r="L5648" s="33">
        <v>0.02</v>
      </c>
      <c r="M5648" s="21" t="s">
        <v>14848</v>
      </c>
      <c r="N5648" s="35" t="s">
        <v>14611</v>
      </c>
      <c r="O5648" s="45" t="s">
        <v>83</v>
      </c>
      <c r="P5648" s="35" t="s">
        <v>13496</v>
      </c>
    </row>
    <row r="5649" spans="2:16">
      <c r="B5649" s="35" t="s">
        <v>41</v>
      </c>
      <c r="C5649" s="35" t="s">
        <v>14789</v>
      </c>
      <c r="D5649" s="36">
        <v>90151702</v>
      </c>
      <c r="E5649" s="35" t="s">
        <v>13995</v>
      </c>
      <c r="F5649" t="s">
        <v>14533</v>
      </c>
      <c r="G5649" t="s">
        <v>555</v>
      </c>
      <c r="H5649" s="37">
        <v>17938</v>
      </c>
      <c r="I5649" s="37">
        <f t="shared" si="108"/>
        <v>17579.239999999998</v>
      </c>
      <c r="J5649" s="35" t="s">
        <v>14035</v>
      </c>
      <c r="K5649" s="35" t="s">
        <v>13995</v>
      </c>
      <c r="L5649" s="33">
        <v>0.02</v>
      </c>
      <c r="M5649" s="21" t="s">
        <v>14848</v>
      </c>
      <c r="N5649" s="35" t="s">
        <v>14611</v>
      </c>
      <c r="O5649" s="45" t="s">
        <v>83</v>
      </c>
      <c r="P5649" s="35" t="s">
        <v>13496</v>
      </c>
    </row>
    <row r="5650" spans="2:16">
      <c r="B5650" s="35" t="s">
        <v>41</v>
      </c>
      <c r="C5650" s="35" t="s">
        <v>14789</v>
      </c>
      <c r="D5650" s="36">
        <v>90151702</v>
      </c>
      <c r="E5650" s="35" t="s">
        <v>13996</v>
      </c>
      <c r="F5650" t="s">
        <v>14534</v>
      </c>
      <c r="G5650" t="s">
        <v>555</v>
      </c>
      <c r="H5650" s="37">
        <v>17938</v>
      </c>
      <c r="I5650" s="37">
        <f t="shared" si="108"/>
        <v>17579.239999999998</v>
      </c>
      <c r="J5650" s="35" t="s">
        <v>14035</v>
      </c>
      <c r="K5650" s="35" t="s">
        <v>13996</v>
      </c>
      <c r="L5650" s="33">
        <v>0.02</v>
      </c>
      <c r="M5650" s="21" t="s">
        <v>14848</v>
      </c>
      <c r="N5650" s="35" t="s">
        <v>14611</v>
      </c>
      <c r="O5650" s="45" t="s">
        <v>83</v>
      </c>
      <c r="P5650" s="35" t="s">
        <v>13496</v>
      </c>
    </row>
    <row r="5651" spans="2:16">
      <c r="B5651" s="35" t="s">
        <v>41</v>
      </c>
      <c r="C5651" s="35" t="s">
        <v>14789</v>
      </c>
      <c r="D5651" s="36">
        <v>90151702</v>
      </c>
      <c r="E5651" s="35" t="s">
        <v>13997</v>
      </c>
      <c r="F5651" t="s">
        <v>14535</v>
      </c>
      <c r="G5651" t="s">
        <v>555</v>
      </c>
      <c r="H5651" s="37">
        <v>22248</v>
      </c>
      <c r="I5651" s="37">
        <f t="shared" si="108"/>
        <v>21803.040000000001</v>
      </c>
      <c r="J5651" s="35" t="s">
        <v>14035</v>
      </c>
      <c r="K5651" s="35" t="s">
        <v>13997</v>
      </c>
      <c r="L5651" s="33">
        <v>0.02</v>
      </c>
      <c r="M5651" s="21" t="s">
        <v>14848</v>
      </c>
      <c r="N5651" s="35" t="s">
        <v>14611</v>
      </c>
      <c r="O5651" s="45" t="s">
        <v>83</v>
      </c>
      <c r="P5651" s="35" t="s">
        <v>13496</v>
      </c>
    </row>
    <row r="5652" spans="2:16">
      <c r="B5652" s="35" t="s">
        <v>41</v>
      </c>
      <c r="C5652" s="35" t="s">
        <v>14789</v>
      </c>
      <c r="D5652" s="36">
        <v>90151702</v>
      </c>
      <c r="E5652" s="35" t="s">
        <v>13998</v>
      </c>
      <c r="F5652" t="s">
        <v>14536</v>
      </c>
      <c r="G5652" t="s">
        <v>555</v>
      </c>
      <c r="H5652" s="37">
        <v>22248</v>
      </c>
      <c r="I5652" s="37">
        <f t="shared" si="108"/>
        <v>21803.040000000001</v>
      </c>
      <c r="J5652" s="35" t="s">
        <v>14035</v>
      </c>
      <c r="K5652" s="35" t="s">
        <v>13998</v>
      </c>
      <c r="L5652" s="33">
        <v>0.02</v>
      </c>
      <c r="M5652" s="21" t="s">
        <v>14848</v>
      </c>
      <c r="N5652" s="35" t="s">
        <v>14611</v>
      </c>
      <c r="O5652" s="45" t="s">
        <v>83</v>
      </c>
      <c r="P5652" s="35" t="s">
        <v>13496</v>
      </c>
    </row>
    <row r="5653" spans="2:16">
      <c r="B5653" s="35" t="s">
        <v>41</v>
      </c>
      <c r="C5653" s="35" t="s">
        <v>14789</v>
      </c>
      <c r="D5653" s="36">
        <v>90151702</v>
      </c>
      <c r="E5653" s="35" t="s">
        <v>13999</v>
      </c>
      <c r="F5653" t="s">
        <v>14537</v>
      </c>
      <c r="G5653" t="s">
        <v>555</v>
      </c>
      <c r="H5653" s="37">
        <v>22248</v>
      </c>
      <c r="I5653" s="37">
        <f t="shared" si="108"/>
        <v>21803.040000000001</v>
      </c>
      <c r="J5653" s="35" t="s">
        <v>14035</v>
      </c>
      <c r="K5653" s="35" t="s">
        <v>13999</v>
      </c>
      <c r="L5653" s="33">
        <v>0.02</v>
      </c>
      <c r="M5653" s="21" t="s">
        <v>14848</v>
      </c>
      <c r="N5653" s="35" t="s">
        <v>14611</v>
      </c>
      <c r="O5653" s="45" t="s">
        <v>83</v>
      </c>
      <c r="P5653" s="35" t="s">
        <v>13496</v>
      </c>
    </row>
    <row r="5654" spans="2:16">
      <c r="B5654" s="35" t="s">
        <v>41</v>
      </c>
      <c r="C5654" s="35" t="s">
        <v>14789</v>
      </c>
      <c r="D5654" s="36">
        <v>90151702</v>
      </c>
      <c r="E5654" s="35" t="s">
        <v>14000</v>
      </c>
      <c r="F5654" t="s">
        <v>14538</v>
      </c>
      <c r="G5654" t="s">
        <v>555</v>
      </c>
      <c r="H5654" s="37">
        <v>11062</v>
      </c>
      <c r="I5654" s="37">
        <f t="shared" si="108"/>
        <v>10840.76</v>
      </c>
      <c r="J5654" s="35" t="s">
        <v>14035</v>
      </c>
      <c r="K5654" s="35" t="s">
        <v>14000</v>
      </c>
      <c r="L5654" s="33">
        <v>0.02</v>
      </c>
      <c r="M5654" s="21" t="s">
        <v>14848</v>
      </c>
      <c r="N5654" s="35" t="s">
        <v>14611</v>
      </c>
      <c r="O5654" s="45" t="s">
        <v>83</v>
      </c>
      <c r="P5654" s="35" t="s">
        <v>13496</v>
      </c>
    </row>
    <row r="5655" spans="2:16">
      <c r="B5655" s="35" t="s">
        <v>41</v>
      </c>
      <c r="C5655" s="35" t="s">
        <v>14789</v>
      </c>
      <c r="D5655" s="36">
        <v>90151702</v>
      </c>
      <c r="E5655" s="35" t="s">
        <v>14001</v>
      </c>
      <c r="F5655" t="s">
        <v>14539</v>
      </c>
      <c r="G5655" t="s">
        <v>555</v>
      </c>
      <c r="H5655" s="37">
        <v>11062</v>
      </c>
      <c r="I5655" s="37">
        <f t="shared" si="108"/>
        <v>10840.76</v>
      </c>
      <c r="J5655" s="35" t="s">
        <v>14035</v>
      </c>
      <c r="K5655" s="35" t="s">
        <v>14001</v>
      </c>
      <c r="L5655" s="33">
        <v>0.02</v>
      </c>
      <c r="M5655" s="21" t="s">
        <v>14848</v>
      </c>
      <c r="N5655" s="35" t="s">
        <v>14611</v>
      </c>
      <c r="O5655" s="45" t="s">
        <v>83</v>
      </c>
      <c r="P5655" s="35" t="s">
        <v>13496</v>
      </c>
    </row>
    <row r="5656" spans="2:16">
      <c r="B5656" s="35" t="s">
        <v>41</v>
      </c>
      <c r="C5656" s="35" t="s">
        <v>14789</v>
      </c>
      <c r="D5656" s="36">
        <v>90151702</v>
      </c>
      <c r="E5656" s="35" t="s">
        <v>14002</v>
      </c>
      <c r="F5656" t="s">
        <v>14540</v>
      </c>
      <c r="G5656" t="s">
        <v>555</v>
      </c>
      <c r="H5656" s="37">
        <v>11062</v>
      </c>
      <c r="I5656" s="37">
        <f t="shared" si="108"/>
        <v>10840.76</v>
      </c>
      <c r="J5656" s="35" t="s">
        <v>14035</v>
      </c>
      <c r="K5656" s="35" t="s">
        <v>14002</v>
      </c>
      <c r="L5656" s="33">
        <v>0.02</v>
      </c>
      <c r="M5656" s="21" t="s">
        <v>14848</v>
      </c>
      <c r="N5656" s="35" t="s">
        <v>14611</v>
      </c>
      <c r="O5656" s="45" t="s">
        <v>83</v>
      </c>
      <c r="P5656" s="35" t="s">
        <v>13496</v>
      </c>
    </row>
    <row r="5657" spans="2:16">
      <c r="B5657" s="35" t="s">
        <v>41</v>
      </c>
      <c r="C5657" s="35" t="s">
        <v>14789</v>
      </c>
      <c r="D5657" s="36">
        <v>90151702</v>
      </c>
      <c r="E5657" s="35" t="s">
        <v>14003</v>
      </c>
      <c r="F5657" t="s">
        <v>14541</v>
      </c>
      <c r="G5657" t="s">
        <v>555</v>
      </c>
      <c r="H5657" s="37">
        <v>11062</v>
      </c>
      <c r="I5657" s="37">
        <f t="shared" si="108"/>
        <v>10840.76</v>
      </c>
      <c r="J5657" s="35" t="s">
        <v>14035</v>
      </c>
      <c r="K5657" s="35" t="s">
        <v>14003</v>
      </c>
      <c r="L5657" s="33">
        <v>0.02</v>
      </c>
      <c r="M5657" s="21" t="s">
        <v>14848</v>
      </c>
      <c r="N5657" s="35" t="s">
        <v>14611</v>
      </c>
      <c r="O5657" s="45" t="s">
        <v>83</v>
      </c>
      <c r="P5657" s="35" t="s">
        <v>13496</v>
      </c>
    </row>
    <row r="5658" spans="2:16">
      <c r="B5658" s="35" t="s">
        <v>41</v>
      </c>
      <c r="C5658" s="35" t="s">
        <v>14789</v>
      </c>
      <c r="D5658" s="36">
        <v>90151702</v>
      </c>
      <c r="E5658" s="35" t="s">
        <v>14004</v>
      </c>
      <c r="F5658" t="s">
        <v>14542</v>
      </c>
      <c r="G5658" t="s">
        <v>555</v>
      </c>
      <c r="H5658" s="37">
        <v>51088</v>
      </c>
      <c r="I5658" s="37">
        <f t="shared" si="108"/>
        <v>50066.239999999998</v>
      </c>
      <c r="J5658" s="35" t="s">
        <v>14035</v>
      </c>
      <c r="K5658" s="35" t="s">
        <v>14004</v>
      </c>
      <c r="L5658" s="33">
        <v>0.02</v>
      </c>
      <c r="M5658" s="21" t="s">
        <v>14848</v>
      </c>
      <c r="N5658" s="35" t="s">
        <v>14611</v>
      </c>
      <c r="O5658" s="45" t="s">
        <v>83</v>
      </c>
      <c r="P5658" s="35" t="s">
        <v>13496</v>
      </c>
    </row>
    <row r="5659" spans="2:16">
      <c r="B5659" s="35" t="s">
        <v>41</v>
      </c>
      <c r="C5659" s="35" t="s">
        <v>14789</v>
      </c>
      <c r="D5659" s="36">
        <v>90151702</v>
      </c>
      <c r="E5659" s="35" t="s">
        <v>14005</v>
      </c>
      <c r="F5659" t="s">
        <v>14543</v>
      </c>
      <c r="G5659" t="s">
        <v>555</v>
      </c>
      <c r="H5659" s="37">
        <v>13012</v>
      </c>
      <c r="I5659" s="37">
        <f t="shared" ref="I5659:I5722" si="109">H5659*0.98</f>
        <v>12751.76</v>
      </c>
      <c r="J5659" s="35" t="s">
        <v>14035</v>
      </c>
      <c r="K5659" s="35" t="s">
        <v>14005</v>
      </c>
      <c r="L5659" s="33">
        <v>0.02</v>
      </c>
      <c r="M5659" s="21" t="s">
        <v>14848</v>
      </c>
      <c r="N5659" s="35" t="s">
        <v>14611</v>
      </c>
      <c r="O5659" s="45" t="s">
        <v>83</v>
      </c>
      <c r="P5659" s="35" t="s">
        <v>13496</v>
      </c>
    </row>
    <row r="5660" spans="2:16">
      <c r="B5660" s="35" t="s">
        <v>41</v>
      </c>
      <c r="C5660" s="35" t="s">
        <v>14789</v>
      </c>
      <c r="D5660" s="36">
        <v>90151702</v>
      </c>
      <c r="E5660" s="35" t="s">
        <v>14006</v>
      </c>
      <c r="F5660" t="s">
        <v>14544</v>
      </c>
      <c r="G5660" t="s">
        <v>555</v>
      </c>
      <c r="H5660" s="37">
        <v>51088</v>
      </c>
      <c r="I5660" s="37">
        <f t="shared" si="109"/>
        <v>50066.239999999998</v>
      </c>
      <c r="J5660" s="35" t="s">
        <v>14035</v>
      </c>
      <c r="K5660" s="35" t="s">
        <v>14006</v>
      </c>
      <c r="L5660" s="33">
        <v>0.02</v>
      </c>
      <c r="M5660" s="21" t="s">
        <v>14848</v>
      </c>
      <c r="N5660" s="35" t="s">
        <v>14611</v>
      </c>
      <c r="O5660" s="45" t="s">
        <v>83</v>
      </c>
      <c r="P5660" s="35" t="s">
        <v>13496</v>
      </c>
    </row>
    <row r="5661" spans="2:16">
      <c r="B5661" s="35" t="s">
        <v>41</v>
      </c>
      <c r="C5661" s="35" t="s">
        <v>14789</v>
      </c>
      <c r="D5661" s="36">
        <v>90151702</v>
      </c>
      <c r="E5661" s="35" t="s">
        <v>14007</v>
      </c>
      <c r="F5661" t="s">
        <v>14545</v>
      </c>
      <c r="G5661" t="s">
        <v>555</v>
      </c>
      <c r="H5661" s="37">
        <v>28872</v>
      </c>
      <c r="I5661" s="37">
        <f t="shared" si="109"/>
        <v>28294.559999999998</v>
      </c>
      <c r="J5661" s="35" t="s">
        <v>14035</v>
      </c>
      <c r="K5661" s="35" t="s">
        <v>14007</v>
      </c>
      <c r="L5661" s="33">
        <v>0.02</v>
      </c>
      <c r="M5661" s="21" t="s">
        <v>14848</v>
      </c>
      <c r="N5661" s="35" t="s">
        <v>14611</v>
      </c>
      <c r="O5661" s="45" t="s">
        <v>83</v>
      </c>
      <c r="P5661" s="35" t="s">
        <v>13496</v>
      </c>
    </row>
    <row r="5662" spans="2:16">
      <c r="B5662" s="35" t="s">
        <v>41</v>
      </c>
      <c r="C5662" s="35" t="s">
        <v>14789</v>
      </c>
      <c r="D5662" s="36">
        <v>90151702</v>
      </c>
      <c r="E5662" s="35" t="s">
        <v>14008</v>
      </c>
      <c r="F5662" t="s">
        <v>14546</v>
      </c>
      <c r="G5662" t="s">
        <v>555</v>
      </c>
      <c r="H5662" s="37">
        <v>11198</v>
      </c>
      <c r="I5662" s="37">
        <f t="shared" si="109"/>
        <v>10974.039999999999</v>
      </c>
      <c r="J5662" s="35" t="s">
        <v>14035</v>
      </c>
      <c r="K5662" s="35" t="s">
        <v>14008</v>
      </c>
      <c r="L5662" s="33">
        <v>0.02</v>
      </c>
      <c r="M5662" s="21" t="s">
        <v>14848</v>
      </c>
      <c r="N5662" s="35" t="s">
        <v>14611</v>
      </c>
      <c r="O5662" s="45" t="s">
        <v>83</v>
      </c>
      <c r="P5662" s="35" t="s">
        <v>13496</v>
      </c>
    </row>
    <row r="5663" spans="2:16">
      <c r="B5663" s="35" t="s">
        <v>41</v>
      </c>
      <c r="C5663" s="35" t="s">
        <v>14789</v>
      </c>
      <c r="D5663" s="36">
        <v>90151702</v>
      </c>
      <c r="E5663" s="35" t="s">
        <v>14009</v>
      </c>
      <c r="F5663" t="s">
        <v>14547</v>
      </c>
      <c r="G5663" t="s">
        <v>555</v>
      </c>
      <c r="H5663" s="37">
        <v>10720</v>
      </c>
      <c r="I5663" s="37">
        <f t="shared" si="109"/>
        <v>10505.6</v>
      </c>
      <c r="J5663" s="35" t="s">
        <v>14035</v>
      </c>
      <c r="K5663" s="35" t="s">
        <v>14009</v>
      </c>
      <c r="L5663" s="33">
        <v>0.02</v>
      </c>
      <c r="M5663" s="21" t="s">
        <v>14848</v>
      </c>
      <c r="N5663" s="35" t="s">
        <v>14611</v>
      </c>
      <c r="O5663" s="45" t="s">
        <v>83</v>
      </c>
      <c r="P5663" s="35" t="s">
        <v>13496</v>
      </c>
    </row>
    <row r="5664" spans="2:16">
      <c r="B5664" s="35" t="s">
        <v>41</v>
      </c>
      <c r="C5664" s="35" t="s">
        <v>14789</v>
      </c>
      <c r="D5664" s="36">
        <v>90151702</v>
      </c>
      <c r="E5664" s="35" t="s">
        <v>14010</v>
      </c>
      <c r="F5664" t="s">
        <v>14548</v>
      </c>
      <c r="G5664" t="s">
        <v>555</v>
      </c>
      <c r="H5664" s="37">
        <v>10850</v>
      </c>
      <c r="I5664" s="37">
        <f t="shared" si="109"/>
        <v>10633</v>
      </c>
      <c r="J5664" s="35" t="s">
        <v>14035</v>
      </c>
      <c r="K5664" s="35" t="s">
        <v>14010</v>
      </c>
      <c r="L5664" s="33">
        <v>0.02</v>
      </c>
      <c r="M5664" s="21" t="s">
        <v>14848</v>
      </c>
      <c r="N5664" s="35" t="s">
        <v>14611</v>
      </c>
      <c r="O5664" s="45" t="s">
        <v>83</v>
      </c>
      <c r="P5664" s="35" t="s">
        <v>13496</v>
      </c>
    </row>
    <row r="5665" spans="2:16">
      <c r="B5665" s="35" t="s">
        <v>41</v>
      </c>
      <c r="C5665" s="35" t="s">
        <v>14789</v>
      </c>
      <c r="D5665" s="36">
        <v>90151702</v>
      </c>
      <c r="E5665" s="35" t="s">
        <v>14011</v>
      </c>
      <c r="F5665" t="s">
        <v>14549</v>
      </c>
      <c r="G5665" t="s">
        <v>555</v>
      </c>
      <c r="H5665" s="37">
        <v>33084</v>
      </c>
      <c r="I5665" s="37">
        <f t="shared" si="109"/>
        <v>32422.32</v>
      </c>
      <c r="J5665" s="35" t="s">
        <v>14035</v>
      </c>
      <c r="K5665" s="35" t="s">
        <v>14011</v>
      </c>
      <c r="L5665" s="33">
        <v>0.02</v>
      </c>
      <c r="M5665" s="21" t="s">
        <v>14848</v>
      </c>
      <c r="N5665" s="35" t="s">
        <v>14611</v>
      </c>
      <c r="O5665" s="45" t="s">
        <v>83</v>
      </c>
      <c r="P5665" s="35" t="s">
        <v>13496</v>
      </c>
    </row>
    <row r="5666" spans="2:16">
      <c r="B5666" s="35" t="s">
        <v>41</v>
      </c>
      <c r="C5666" s="35" t="s">
        <v>14789</v>
      </c>
      <c r="D5666" s="36">
        <v>90151702</v>
      </c>
      <c r="E5666" s="35" t="s">
        <v>14012</v>
      </c>
      <c r="F5666" t="s">
        <v>14550</v>
      </c>
      <c r="G5666" t="s">
        <v>555</v>
      </c>
      <c r="H5666" s="37">
        <v>22670</v>
      </c>
      <c r="I5666" s="37">
        <f t="shared" si="109"/>
        <v>22216.6</v>
      </c>
      <c r="J5666" s="35" t="s">
        <v>14035</v>
      </c>
      <c r="K5666" s="35" t="s">
        <v>14012</v>
      </c>
      <c r="L5666" s="33">
        <v>0.02</v>
      </c>
      <c r="M5666" s="21" t="s">
        <v>14848</v>
      </c>
      <c r="N5666" s="35" t="s">
        <v>14611</v>
      </c>
      <c r="O5666" s="45" t="s">
        <v>83</v>
      </c>
      <c r="P5666" s="35" t="s">
        <v>13496</v>
      </c>
    </row>
    <row r="5667" spans="2:16">
      <c r="B5667" s="35" t="s">
        <v>41</v>
      </c>
      <c r="C5667" s="35" t="s">
        <v>14789</v>
      </c>
      <c r="D5667" s="36">
        <v>90151702</v>
      </c>
      <c r="E5667" s="35" t="s">
        <v>14013</v>
      </c>
      <c r="F5667" t="s">
        <v>14551</v>
      </c>
      <c r="G5667" t="s">
        <v>555</v>
      </c>
      <c r="H5667" s="37">
        <v>1454</v>
      </c>
      <c r="I5667" s="37">
        <f t="shared" si="109"/>
        <v>1424.92</v>
      </c>
      <c r="J5667" s="35" t="s">
        <v>14035</v>
      </c>
      <c r="K5667" s="35" t="s">
        <v>14013</v>
      </c>
      <c r="L5667" s="33">
        <v>0.02</v>
      </c>
      <c r="M5667" s="21" t="s">
        <v>14848</v>
      </c>
      <c r="N5667" s="35" t="s">
        <v>14611</v>
      </c>
      <c r="O5667" s="45" t="s">
        <v>83</v>
      </c>
      <c r="P5667" s="35" t="s">
        <v>13496</v>
      </c>
    </row>
    <row r="5668" spans="2:16">
      <c r="B5668" s="35" t="s">
        <v>41</v>
      </c>
      <c r="C5668" s="35" t="s">
        <v>14789</v>
      </c>
      <c r="D5668" s="36">
        <v>90151702</v>
      </c>
      <c r="E5668" s="35" t="s">
        <v>14014</v>
      </c>
      <c r="F5668" t="s">
        <v>14552</v>
      </c>
      <c r="G5668" t="s">
        <v>555</v>
      </c>
      <c r="H5668" s="37">
        <v>14102</v>
      </c>
      <c r="I5668" s="37">
        <f t="shared" si="109"/>
        <v>13819.96</v>
      </c>
      <c r="J5668" s="35" t="s">
        <v>14035</v>
      </c>
      <c r="K5668" s="35" t="s">
        <v>14014</v>
      </c>
      <c r="L5668" s="33">
        <v>0.02</v>
      </c>
      <c r="M5668" s="21" t="s">
        <v>14848</v>
      </c>
      <c r="N5668" s="35" t="s">
        <v>14611</v>
      </c>
      <c r="O5668" s="45" t="s">
        <v>83</v>
      </c>
      <c r="P5668" s="35" t="s">
        <v>13496</v>
      </c>
    </row>
    <row r="5669" spans="2:16">
      <c r="B5669" s="35" t="s">
        <v>41</v>
      </c>
      <c r="C5669" s="35" t="s">
        <v>14789</v>
      </c>
      <c r="D5669" s="36">
        <v>90151702</v>
      </c>
      <c r="E5669" s="35" t="s">
        <v>14015</v>
      </c>
      <c r="F5669" t="s">
        <v>14553</v>
      </c>
      <c r="G5669" t="s">
        <v>555</v>
      </c>
      <c r="H5669" s="37">
        <v>1156</v>
      </c>
      <c r="I5669" s="37">
        <f t="shared" si="109"/>
        <v>1132.8799999999999</v>
      </c>
      <c r="J5669" s="35" t="s">
        <v>14035</v>
      </c>
      <c r="K5669" s="35" t="s">
        <v>14015</v>
      </c>
      <c r="L5669" s="33">
        <v>0.02</v>
      </c>
      <c r="M5669" s="21" t="s">
        <v>14848</v>
      </c>
      <c r="N5669" s="35" t="s">
        <v>14611</v>
      </c>
      <c r="O5669" s="45" t="s">
        <v>83</v>
      </c>
      <c r="P5669" s="35" t="s">
        <v>13496</v>
      </c>
    </row>
    <row r="5670" spans="2:16">
      <c r="B5670" s="35" t="s">
        <v>41</v>
      </c>
      <c r="C5670" s="35" t="s">
        <v>14789</v>
      </c>
      <c r="D5670" s="36">
        <v>90151702</v>
      </c>
      <c r="E5670" s="35" t="s">
        <v>14016</v>
      </c>
      <c r="F5670" t="s">
        <v>14554</v>
      </c>
      <c r="G5670" t="s">
        <v>555</v>
      </c>
      <c r="H5670" s="37">
        <v>31404</v>
      </c>
      <c r="I5670" s="37">
        <f t="shared" si="109"/>
        <v>30775.919999999998</v>
      </c>
      <c r="J5670" s="35" t="s">
        <v>14035</v>
      </c>
      <c r="K5670" s="35" t="s">
        <v>14016</v>
      </c>
      <c r="L5670" s="33">
        <v>0.02</v>
      </c>
      <c r="M5670" s="21" t="s">
        <v>14848</v>
      </c>
      <c r="N5670" s="35" t="s">
        <v>14611</v>
      </c>
      <c r="O5670" s="45" t="s">
        <v>83</v>
      </c>
      <c r="P5670" s="35" t="s">
        <v>13496</v>
      </c>
    </row>
    <row r="5671" spans="2:16">
      <c r="B5671" s="35" t="s">
        <v>41</v>
      </c>
      <c r="C5671" s="35" t="s">
        <v>14789</v>
      </c>
      <c r="D5671" s="36">
        <v>90151702</v>
      </c>
      <c r="E5671" s="35" t="s">
        <v>14017</v>
      </c>
      <c r="F5671" t="s">
        <v>14555</v>
      </c>
      <c r="G5671" t="s">
        <v>555</v>
      </c>
      <c r="H5671" s="37">
        <v>44440</v>
      </c>
      <c r="I5671" s="37">
        <f t="shared" si="109"/>
        <v>43551.199999999997</v>
      </c>
      <c r="J5671" s="35" t="s">
        <v>14035</v>
      </c>
      <c r="K5671" s="35" t="s">
        <v>14017</v>
      </c>
      <c r="L5671" s="33">
        <v>0.02</v>
      </c>
      <c r="M5671" s="21" t="s">
        <v>14848</v>
      </c>
      <c r="N5671" s="35" t="s">
        <v>14611</v>
      </c>
      <c r="O5671" s="45" t="s">
        <v>83</v>
      </c>
      <c r="P5671" s="35" t="s">
        <v>13496</v>
      </c>
    </row>
    <row r="5672" spans="2:16">
      <c r="B5672" s="35" t="s">
        <v>41</v>
      </c>
      <c r="C5672" s="35" t="s">
        <v>14789</v>
      </c>
      <c r="D5672" s="36">
        <v>90151702</v>
      </c>
      <c r="E5672" s="35" t="s">
        <v>14018</v>
      </c>
      <c r="F5672" t="s">
        <v>14556</v>
      </c>
      <c r="G5672" t="s">
        <v>555</v>
      </c>
      <c r="H5672" s="37">
        <v>25420</v>
      </c>
      <c r="I5672" s="37">
        <f t="shared" si="109"/>
        <v>24911.599999999999</v>
      </c>
      <c r="J5672" s="35" t="s">
        <v>14035</v>
      </c>
      <c r="K5672" s="35" t="s">
        <v>14018</v>
      </c>
      <c r="L5672" s="33">
        <v>0.02</v>
      </c>
      <c r="M5672" s="21" t="s">
        <v>14848</v>
      </c>
      <c r="N5672" s="35" t="s">
        <v>14611</v>
      </c>
      <c r="O5672" s="45" t="s">
        <v>83</v>
      </c>
      <c r="P5672" s="35" t="s">
        <v>13496</v>
      </c>
    </row>
    <row r="5673" spans="2:16">
      <c r="B5673" s="35" t="s">
        <v>41</v>
      </c>
      <c r="C5673" s="35" t="s">
        <v>14789</v>
      </c>
      <c r="D5673" s="36">
        <v>90151702</v>
      </c>
      <c r="E5673" s="35" t="s">
        <v>14019</v>
      </c>
      <c r="F5673" t="s">
        <v>14557</v>
      </c>
      <c r="G5673" t="s">
        <v>555</v>
      </c>
      <c r="H5673" s="37">
        <v>19356</v>
      </c>
      <c r="I5673" s="37">
        <f t="shared" si="109"/>
        <v>18968.88</v>
      </c>
      <c r="J5673" s="35" t="s">
        <v>14035</v>
      </c>
      <c r="K5673" s="35" t="s">
        <v>14019</v>
      </c>
      <c r="L5673" s="33">
        <v>0.02</v>
      </c>
      <c r="M5673" s="21" t="s">
        <v>14848</v>
      </c>
      <c r="N5673" s="35" t="s">
        <v>14611</v>
      </c>
      <c r="O5673" s="45" t="s">
        <v>83</v>
      </c>
      <c r="P5673" s="35" t="s">
        <v>13496</v>
      </c>
    </row>
    <row r="5674" spans="2:16">
      <c r="B5674" s="35" t="s">
        <v>41</v>
      </c>
      <c r="C5674" s="35" t="s">
        <v>14789</v>
      </c>
      <c r="D5674" s="36">
        <v>90151702</v>
      </c>
      <c r="E5674" s="35" t="s">
        <v>14020</v>
      </c>
      <c r="F5674" t="s">
        <v>14558</v>
      </c>
      <c r="G5674" t="s">
        <v>555</v>
      </c>
      <c r="H5674" s="37">
        <v>12438</v>
      </c>
      <c r="I5674" s="37">
        <f t="shared" si="109"/>
        <v>12189.24</v>
      </c>
      <c r="J5674" s="35" t="s">
        <v>14035</v>
      </c>
      <c r="K5674" s="35" t="s">
        <v>14020</v>
      </c>
      <c r="L5674" s="33">
        <v>0.02</v>
      </c>
      <c r="M5674" s="21" t="s">
        <v>14848</v>
      </c>
      <c r="N5674" s="35" t="s">
        <v>14611</v>
      </c>
      <c r="O5674" s="45" t="s">
        <v>83</v>
      </c>
      <c r="P5674" s="35" t="s">
        <v>13496</v>
      </c>
    </row>
    <row r="5675" spans="2:16">
      <c r="B5675" s="35" t="s">
        <v>41</v>
      </c>
      <c r="C5675" s="35" t="s">
        <v>14789</v>
      </c>
      <c r="D5675" s="36">
        <v>90151702</v>
      </c>
      <c r="E5675" s="35" t="s">
        <v>14021</v>
      </c>
      <c r="F5675" t="s">
        <v>14559</v>
      </c>
      <c r="G5675" t="s">
        <v>555</v>
      </c>
      <c r="H5675" s="37">
        <v>31316</v>
      </c>
      <c r="I5675" s="37">
        <f t="shared" si="109"/>
        <v>30689.68</v>
      </c>
      <c r="J5675" s="35" t="s">
        <v>14035</v>
      </c>
      <c r="K5675" s="35" t="s">
        <v>14021</v>
      </c>
      <c r="L5675" s="33">
        <v>0.02</v>
      </c>
      <c r="M5675" s="21" t="s">
        <v>14848</v>
      </c>
      <c r="N5675" s="35" t="s">
        <v>14611</v>
      </c>
      <c r="O5675" s="45" t="s">
        <v>83</v>
      </c>
      <c r="P5675" s="35" t="s">
        <v>13496</v>
      </c>
    </row>
    <row r="5676" spans="2:16">
      <c r="B5676" s="35" t="s">
        <v>41</v>
      </c>
      <c r="C5676" s="35" t="s">
        <v>14789</v>
      </c>
      <c r="D5676" s="36">
        <v>90151702</v>
      </c>
      <c r="E5676" s="35" t="s">
        <v>14022</v>
      </c>
      <c r="F5676" t="s">
        <v>14560</v>
      </c>
      <c r="G5676" t="s">
        <v>555</v>
      </c>
      <c r="H5676" s="37">
        <v>11062</v>
      </c>
      <c r="I5676" s="37">
        <f t="shared" si="109"/>
        <v>10840.76</v>
      </c>
      <c r="J5676" s="35" t="s">
        <v>14035</v>
      </c>
      <c r="K5676" s="35" t="s">
        <v>14022</v>
      </c>
      <c r="L5676" s="33">
        <v>0.02</v>
      </c>
      <c r="M5676" s="21" t="s">
        <v>14848</v>
      </c>
      <c r="N5676" s="35" t="s">
        <v>14611</v>
      </c>
      <c r="O5676" s="45" t="s">
        <v>83</v>
      </c>
      <c r="P5676" s="35" t="s">
        <v>13496</v>
      </c>
    </row>
    <row r="5677" spans="2:16">
      <c r="B5677" s="35" t="s">
        <v>41</v>
      </c>
      <c r="C5677" s="35" t="s">
        <v>14789</v>
      </c>
      <c r="D5677" s="36">
        <v>90151702</v>
      </c>
      <c r="E5677" s="35" t="s">
        <v>14023</v>
      </c>
      <c r="F5677" t="s">
        <v>14561</v>
      </c>
      <c r="G5677" t="s">
        <v>555</v>
      </c>
      <c r="H5677" s="37">
        <v>11062</v>
      </c>
      <c r="I5677" s="37">
        <f t="shared" si="109"/>
        <v>10840.76</v>
      </c>
      <c r="J5677" s="35" t="s">
        <v>14035</v>
      </c>
      <c r="K5677" s="35" t="s">
        <v>14023</v>
      </c>
      <c r="L5677" s="33">
        <v>0.02</v>
      </c>
      <c r="M5677" s="21" t="s">
        <v>14848</v>
      </c>
      <c r="N5677" s="35" t="s">
        <v>14611</v>
      </c>
      <c r="O5677" s="45" t="s">
        <v>83</v>
      </c>
      <c r="P5677" s="35" t="s">
        <v>13496</v>
      </c>
    </row>
    <row r="5678" spans="2:16">
      <c r="B5678" s="35" t="s">
        <v>41</v>
      </c>
      <c r="C5678" s="35" t="s">
        <v>14789</v>
      </c>
      <c r="D5678" s="36">
        <v>90151702</v>
      </c>
      <c r="E5678" s="35" t="s">
        <v>14024</v>
      </c>
      <c r="F5678" t="s">
        <v>14562</v>
      </c>
      <c r="G5678" t="s">
        <v>555</v>
      </c>
      <c r="H5678" s="37">
        <v>18746</v>
      </c>
      <c r="I5678" s="37">
        <f t="shared" si="109"/>
        <v>18371.079999999998</v>
      </c>
      <c r="J5678" s="35" t="s">
        <v>14035</v>
      </c>
      <c r="K5678" s="35" t="s">
        <v>14024</v>
      </c>
      <c r="L5678" s="33">
        <v>0.02</v>
      </c>
      <c r="M5678" s="21" t="s">
        <v>14848</v>
      </c>
      <c r="N5678" s="35" t="s">
        <v>14611</v>
      </c>
      <c r="O5678" s="45" t="s">
        <v>83</v>
      </c>
      <c r="P5678" s="35" t="s">
        <v>13496</v>
      </c>
    </row>
    <row r="5679" spans="2:16">
      <c r="B5679" s="35" t="s">
        <v>41</v>
      </c>
      <c r="C5679" s="35" t="s">
        <v>14789</v>
      </c>
      <c r="D5679" s="36">
        <v>90151702</v>
      </c>
      <c r="E5679" s="35" t="s">
        <v>14025</v>
      </c>
      <c r="F5679" t="s">
        <v>14563</v>
      </c>
      <c r="G5679" t="s">
        <v>555</v>
      </c>
      <c r="H5679" s="37">
        <v>18746</v>
      </c>
      <c r="I5679" s="37">
        <f t="shared" si="109"/>
        <v>18371.079999999998</v>
      </c>
      <c r="J5679" s="35" t="s">
        <v>14035</v>
      </c>
      <c r="K5679" s="35" t="s">
        <v>14025</v>
      </c>
      <c r="L5679" s="33">
        <v>0.02</v>
      </c>
      <c r="M5679" s="21" t="s">
        <v>14848</v>
      </c>
      <c r="N5679" s="35" t="s">
        <v>14611</v>
      </c>
      <c r="O5679" s="45" t="s">
        <v>83</v>
      </c>
      <c r="P5679" s="35" t="s">
        <v>13496</v>
      </c>
    </row>
    <row r="5680" spans="2:16">
      <c r="B5680" s="35" t="s">
        <v>41</v>
      </c>
      <c r="C5680" s="35" t="s">
        <v>14789</v>
      </c>
      <c r="D5680" s="36">
        <v>90151702</v>
      </c>
      <c r="E5680" s="35" t="s">
        <v>14026</v>
      </c>
      <c r="F5680" t="s">
        <v>14564</v>
      </c>
      <c r="G5680" t="s">
        <v>555</v>
      </c>
      <c r="H5680" s="37">
        <v>11062</v>
      </c>
      <c r="I5680" s="37">
        <f t="shared" si="109"/>
        <v>10840.76</v>
      </c>
      <c r="J5680" s="35" t="s">
        <v>14035</v>
      </c>
      <c r="K5680" s="35" t="s">
        <v>14026</v>
      </c>
      <c r="L5680" s="33">
        <v>0.02</v>
      </c>
      <c r="M5680" s="21" t="s">
        <v>14848</v>
      </c>
      <c r="N5680" s="35" t="s">
        <v>14611</v>
      </c>
      <c r="O5680" s="45" t="s">
        <v>83</v>
      </c>
      <c r="P5680" s="35" t="s">
        <v>13496</v>
      </c>
    </row>
    <row r="5681" spans="2:16">
      <c r="B5681" s="35" t="s">
        <v>41</v>
      </c>
      <c r="C5681" s="35" t="s">
        <v>14789</v>
      </c>
      <c r="D5681" s="36">
        <v>90151702</v>
      </c>
      <c r="E5681" s="35" t="s">
        <v>14027</v>
      </c>
      <c r="F5681" t="s">
        <v>14565</v>
      </c>
      <c r="G5681" t="s">
        <v>555</v>
      </c>
      <c r="H5681" s="37">
        <v>11062</v>
      </c>
      <c r="I5681" s="37">
        <f t="shared" si="109"/>
        <v>10840.76</v>
      </c>
      <c r="J5681" s="35" t="s">
        <v>14035</v>
      </c>
      <c r="K5681" s="35" t="s">
        <v>14027</v>
      </c>
      <c r="L5681" s="33">
        <v>0.02</v>
      </c>
      <c r="M5681" s="21" t="s">
        <v>14848</v>
      </c>
      <c r="N5681" s="35" t="s">
        <v>14611</v>
      </c>
      <c r="O5681" s="45" t="s">
        <v>83</v>
      </c>
      <c r="P5681" s="35" t="s">
        <v>13496</v>
      </c>
    </row>
    <row r="5682" spans="2:16">
      <c r="B5682" s="35" t="s">
        <v>41</v>
      </c>
      <c r="C5682" s="35" t="s">
        <v>14789</v>
      </c>
      <c r="D5682" s="36">
        <v>90151702</v>
      </c>
      <c r="E5682" s="35" t="s">
        <v>14028</v>
      </c>
      <c r="F5682" t="s">
        <v>14566</v>
      </c>
      <c r="G5682" t="s">
        <v>555</v>
      </c>
      <c r="H5682" s="37">
        <v>11062</v>
      </c>
      <c r="I5682" s="37">
        <f t="shared" si="109"/>
        <v>10840.76</v>
      </c>
      <c r="J5682" s="35" t="s">
        <v>14035</v>
      </c>
      <c r="K5682" s="35" t="s">
        <v>14028</v>
      </c>
      <c r="L5682" s="33">
        <v>0.02</v>
      </c>
      <c r="M5682" s="21" t="s">
        <v>14848</v>
      </c>
      <c r="N5682" s="35" t="s">
        <v>14611</v>
      </c>
      <c r="O5682" s="45" t="s">
        <v>83</v>
      </c>
      <c r="P5682" s="35" t="s">
        <v>13496</v>
      </c>
    </row>
    <row r="5683" spans="2:16">
      <c r="B5683" s="35" t="s">
        <v>41</v>
      </c>
      <c r="C5683" s="35" t="s">
        <v>14789</v>
      </c>
      <c r="D5683" s="36">
        <v>90151702</v>
      </c>
      <c r="E5683" s="35" t="s">
        <v>14029</v>
      </c>
      <c r="F5683" t="s">
        <v>14567</v>
      </c>
      <c r="G5683" t="s">
        <v>555</v>
      </c>
      <c r="H5683" s="37">
        <v>11062</v>
      </c>
      <c r="I5683" s="37">
        <f t="shared" si="109"/>
        <v>10840.76</v>
      </c>
      <c r="J5683" s="35" t="s">
        <v>14035</v>
      </c>
      <c r="K5683" s="35" t="s">
        <v>14029</v>
      </c>
      <c r="L5683" s="33">
        <v>0.02</v>
      </c>
      <c r="M5683" s="21" t="s">
        <v>14848</v>
      </c>
      <c r="N5683" s="35" t="s">
        <v>14611</v>
      </c>
      <c r="O5683" s="45" t="s">
        <v>83</v>
      </c>
      <c r="P5683" s="35" t="s">
        <v>13496</v>
      </c>
    </row>
    <row r="5684" spans="2:16">
      <c r="B5684" s="35" t="s">
        <v>41</v>
      </c>
      <c r="C5684" s="35" t="s">
        <v>14789</v>
      </c>
      <c r="D5684" s="36">
        <v>90151702</v>
      </c>
      <c r="E5684" s="35" t="s">
        <v>14030</v>
      </c>
      <c r="F5684" t="s">
        <v>14568</v>
      </c>
      <c r="G5684" t="s">
        <v>555</v>
      </c>
      <c r="H5684" s="37">
        <v>22248</v>
      </c>
      <c r="I5684" s="37">
        <f t="shared" si="109"/>
        <v>21803.040000000001</v>
      </c>
      <c r="J5684" s="35" t="s">
        <v>14035</v>
      </c>
      <c r="K5684" s="35" t="s">
        <v>14030</v>
      </c>
      <c r="L5684" s="33">
        <v>0.02</v>
      </c>
      <c r="M5684" s="21" t="s">
        <v>14848</v>
      </c>
      <c r="N5684" s="35" t="s">
        <v>14611</v>
      </c>
      <c r="O5684" s="45" t="s">
        <v>83</v>
      </c>
      <c r="P5684" s="35" t="s">
        <v>13496</v>
      </c>
    </row>
    <row r="5685" spans="2:16">
      <c r="B5685" s="35" t="s">
        <v>41</v>
      </c>
      <c r="C5685" s="35" t="s">
        <v>14789</v>
      </c>
      <c r="D5685" s="36">
        <v>90151702</v>
      </c>
      <c r="E5685" s="35" t="s">
        <v>14031</v>
      </c>
      <c r="F5685" t="s">
        <v>14569</v>
      </c>
      <c r="G5685" t="s">
        <v>555</v>
      </c>
      <c r="H5685" s="37">
        <v>1156</v>
      </c>
      <c r="I5685" s="37">
        <f t="shared" si="109"/>
        <v>1132.8799999999999</v>
      </c>
      <c r="J5685" s="35" t="s">
        <v>14035</v>
      </c>
      <c r="K5685" s="35" t="s">
        <v>14031</v>
      </c>
      <c r="L5685" s="33">
        <v>0.02</v>
      </c>
      <c r="M5685" s="21" t="s">
        <v>14848</v>
      </c>
      <c r="N5685" s="35" t="s">
        <v>14611</v>
      </c>
      <c r="O5685" s="45" t="s">
        <v>83</v>
      </c>
      <c r="P5685" s="35" t="s">
        <v>13496</v>
      </c>
    </row>
    <row r="5686" spans="2:16">
      <c r="B5686" s="35" t="s">
        <v>41</v>
      </c>
      <c r="C5686" s="35" t="s">
        <v>14789</v>
      </c>
      <c r="D5686" s="36">
        <v>90151702</v>
      </c>
      <c r="E5686" s="35" t="s">
        <v>14032</v>
      </c>
      <c r="F5686" t="s">
        <v>14570</v>
      </c>
      <c r="G5686" t="s">
        <v>555</v>
      </c>
      <c r="H5686" s="37">
        <v>30084</v>
      </c>
      <c r="I5686" s="37">
        <f t="shared" si="109"/>
        <v>29482.32</v>
      </c>
      <c r="J5686" s="35" t="s">
        <v>14035</v>
      </c>
      <c r="K5686" s="35" t="s">
        <v>14032</v>
      </c>
      <c r="L5686" s="33">
        <v>0.02</v>
      </c>
      <c r="M5686" s="21" t="s">
        <v>14848</v>
      </c>
      <c r="N5686" s="35" t="s">
        <v>14611</v>
      </c>
      <c r="O5686" s="45" t="s">
        <v>83</v>
      </c>
      <c r="P5686" s="35" t="s">
        <v>13496</v>
      </c>
    </row>
    <row r="5687" spans="2:16">
      <c r="B5687" s="35" t="s">
        <v>41</v>
      </c>
      <c r="C5687" s="35" t="s">
        <v>14789</v>
      </c>
      <c r="D5687" s="36">
        <v>90151702</v>
      </c>
      <c r="E5687" s="35" t="s">
        <v>14033</v>
      </c>
      <c r="F5687" t="s">
        <v>14571</v>
      </c>
      <c r="G5687" t="s">
        <v>555</v>
      </c>
      <c r="H5687" s="37">
        <v>30084</v>
      </c>
      <c r="I5687" s="37">
        <f t="shared" si="109"/>
        <v>29482.32</v>
      </c>
      <c r="J5687" s="35" t="s">
        <v>14035</v>
      </c>
      <c r="K5687" s="35" t="s">
        <v>14033</v>
      </c>
      <c r="L5687" s="33">
        <v>0.02</v>
      </c>
      <c r="M5687" s="21" t="s">
        <v>14848</v>
      </c>
      <c r="N5687" s="35" t="s">
        <v>14611</v>
      </c>
      <c r="O5687" s="45" t="s">
        <v>83</v>
      </c>
      <c r="P5687" s="35" t="s">
        <v>13496</v>
      </c>
    </row>
    <row r="5688" spans="2:16">
      <c r="B5688" s="35" t="s">
        <v>41</v>
      </c>
      <c r="C5688" s="35" t="s">
        <v>14789</v>
      </c>
      <c r="D5688" s="36">
        <v>90151702</v>
      </c>
      <c r="E5688" s="35" t="s">
        <v>14034</v>
      </c>
      <c r="F5688" t="s">
        <v>14572</v>
      </c>
      <c r="G5688" t="s">
        <v>555</v>
      </c>
      <c r="H5688" s="37">
        <v>1454</v>
      </c>
      <c r="I5688" s="37">
        <f t="shared" si="109"/>
        <v>1424.92</v>
      </c>
      <c r="J5688" s="35" t="s">
        <v>14035</v>
      </c>
      <c r="K5688" s="35" t="s">
        <v>14034</v>
      </c>
      <c r="L5688" s="33">
        <v>0.02</v>
      </c>
      <c r="M5688" s="21" t="s">
        <v>14848</v>
      </c>
      <c r="N5688" s="35" t="s">
        <v>14611</v>
      </c>
      <c r="O5688" s="45" t="s">
        <v>83</v>
      </c>
      <c r="P5688" s="35" t="s">
        <v>13496</v>
      </c>
    </row>
    <row r="5689" spans="2:16">
      <c r="B5689" s="35" t="s">
        <v>41</v>
      </c>
      <c r="C5689" s="35" t="s">
        <v>14789</v>
      </c>
      <c r="D5689" s="36">
        <v>90151702</v>
      </c>
      <c r="E5689" s="35" t="s">
        <v>14573</v>
      </c>
      <c r="F5689" t="s">
        <v>14586</v>
      </c>
      <c r="G5689" t="s">
        <v>555</v>
      </c>
      <c r="H5689" s="37">
        <v>4528</v>
      </c>
      <c r="I5689" s="37">
        <f t="shared" si="109"/>
        <v>4437.4399999999996</v>
      </c>
      <c r="J5689" s="35" t="s">
        <v>14035</v>
      </c>
      <c r="K5689" s="35" t="s">
        <v>14573</v>
      </c>
      <c r="L5689" s="33">
        <v>0.02</v>
      </c>
      <c r="M5689" s="21" t="s">
        <v>14848</v>
      </c>
      <c r="N5689" s="35" t="s">
        <v>14611</v>
      </c>
      <c r="O5689" s="45" t="s">
        <v>83</v>
      </c>
      <c r="P5689" s="35" t="s">
        <v>13496</v>
      </c>
    </row>
    <row r="5690" spans="2:16">
      <c r="B5690" s="35" t="s">
        <v>41</v>
      </c>
      <c r="C5690" s="35" t="s">
        <v>14789</v>
      </c>
      <c r="D5690" s="36">
        <v>90151702</v>
      </c>
      <c r="E5690" s="35" t="s">
        <v>14574</v>
      </c>
      <c r="F5690" t="s">
        <v>14586</v>
      </c>
      <c r="G5690" t="s">
        <v>555</v>
      </c>
      <c r="H5690" s="37">
        <v>4808</v>
      </c>
      <c r="I5690" s="37">
        <f t="shared" si="109"/>
        <v>4711.84</v>
      </c>
      <c r="J5690" s="35" t="s">
        <v>14035</v>
      </c>
      <c r="K5690" s="35" t="s">
        <v>14574</v>
      </c>
      <c r="L5690" s="33">
        <v>0.02</v>
      </c>
      <c r="M5690" s="21" t="s">
        <v>14848</v>
      </c>
      <c r="N5690" s="35" t="s">
        <v>14611</v>
      </c>
      <c r="O5690" s="45" t="s">
        <v>83</v>
      </c>
      <c r="P5690" s="35" t="s">
        <v>13496</v>
      </c>
    </row>
    <row r="5691" spans="2:16">
      <c r="B5691" s="35" t="s">
        <v>41</v>
      </c>
      <c r="C5691" s="35" t="s">
        <v>14789</v>
      </c>
      <c r="D5691" s="36">
        <v>90151702</v>
      </c>
      <c r="E5691" s="35" t="s">
        <v>14575</v>
      </c>
      <c r="F5691" t="s">
        <v>14586</v>
      </c>
      <c r="G5691" t="s">
        <v>555</v>
      </c>
      <c r="H5691" s="37">
        <v>4988</v>
      </c>
      <c r="I5691" s="37">
        <f t="shared" si="109"/>
        <v>4888.24</v>
      </c>
      <c r="J5691" s="35" t="s">
        <v>14035</v>
      </c>
      <c r="K5691" s="35" t="s">
        <v>14575</v>
      </c>
      <c r="L5691" s="33">
        <v>0.02</v>
      </c>
      <c r="M5691" s="21" t="s">
        <v>14848</v>
      </c>
      <c r="N5691" s="35" t="s">
        <v>14611</v>
      </c>
      <c r="O5691" s="45" t="s">
        <v>83</v>
      </c>
      <c r="P5691" s="35" t="s">
        <v>13496</v>
      </c>
    </row>
    <row r="5692" spans="2:16">
      <c r="B5692" s="35" t="s">
        <v>41</v>
      </c>
      <c r="C5692" s="35" t="s">
        <v>14789</v>
      </c>
      <c r="D5692" s="36">
        <v>90151702</v>
      </c>
      <c r="E5692" s="35" t="s">
        <v>14576</v>
      </c>
      <c r="F5692" t="s">
        <v>14587</v>
      </c>
      <c r="G5692" t="s">
        <v>555</v>
      </c>
      <c r="H5692" s="37">
        <v>7622</v>
      </c>
      <c r="I5692" s="37">
        <f t="shared" si="109"/>
        <v>7469.5599999999995</v>
      </c>
      <c r="J5692" s="35" t="s">
        <v>14035</v>
      </c>
      <c r="K5692" s="35" t="s">
        <v>14576</v>
      </c>
      <c r="L5692" s="33">
        <v>0.02</v>
      </c>
      <c r="M5692" s="21" t="s">
        <v>14848</v>
      </c>
      <c r="N5692" s="35" t="s">
        <v>14611</v>
      </c>
      <c r="O5692" s="45" t="s">
        <v>83</v>
      </c>
      <c r="P5692" s="35" t="s">
        <v>13496</v>
      </c>
    </row>
    <row r="5693" spans="2:16">
      <c r="B5693" s="35" t="s">
        <v>41</v>
      </c>
      <c r="C5693" s="35" t="s">
        <v>14789</v>
      </c>
      <c r="D5693" s="36">
        <v>90151702</v>
      </c>
      <c r="E5693" s="35" t="s">
        <v>14577</v>
      </c>
      <c r="F5693" t="s">
        <v>14588</v>
      </c>
      <c r="G5693" t="s">
        <v>555</v>
      </c>
      <c r="H5693" s="37">
        <v>8240</v>
      </c>
      <c r="I5693" s="37">
        <f t="shared" si="109"/>
        <v>8075.2</v>
      </c>
      <c r="J5693" s="35" t="s">
        <v>14035</v>
      </c>
      <c r="K5693" s="35" t="s">
        <v>14577</v>
      </c>
      <c r="L5693" s="33">
        <v>0.02</v>
      </c>
      <c r="M5693" s="21" t="s">
        <v>14848</v>
      </c>
      <c r="N5693" s="35" t="s">
        <v>14611</v>
      </c>
      <c r="O5693" s="45" t="s">
        <v>83</v>
      </c>
      <c r="P5693" s="35" t="s">
        <v>13496</v>
      </c>
    </row>
    <row r="5694" spans="2:16">
      <c r="B5694" s="35" t="s">
        <v>41</v>
      </c>
      <c r="C5694" s="35" t="s">
        <v>14789</v>
      </c>
      <c r="D5694" s="36">
        <v>90151702</v>
      </c>
      <c r="E5694" s="35" t="s">
        <v>14578</v>
      </c>
      <c r="F5694" t="s">
        <v>14589</v>
      </c>
      <c r="G5694" t="s">
        <v>555</v>
      </c>
      <c r="H5694" s="37">
        <v>8848</v>
      </c>
      <c r="I5694" s="37">
        <f t="shared" si="109"/>
        <v>8671.0399999999991</v>
      </c>
      <c r="J5694" s="35" t="s">
        <v>14035</v>
      </c>
      <c r="K5694" s="35" t="s">
        <v>14578</v>
      </c>
      <c r="L5694" s="33">
        <v>0.02</v>
      </c>
      <c r="M5694" s="21" t="s">
        <v>14848</v>
      </c>
      <c r="N5694" s="35" t="s">
        <v>14611</v>
      </c>
      <c r="O5694" s="45" t="s">
        <v>83</v>
      </c>
      <c r="P5694" s="35" t="s">
        <v>13496</v>
      </c>
    </row>
    <row r="5695" spans="2:16">
      <c r="B5695" s="35" t="s">
        <v>41</v>
      </c>
      <c r="C5695" s="35" t="s">
        <v>14789</v>
      </c>
      <c r="D5695" s="36">
        <v>90151702</v>
      </c>
      <c r="E5695" s="35" t="s">
        <v>14579</v>
      </c>
      <c r="F5695" t="s">
        <v>14590</v>
      </c>
      <c r="G5695" t="s">
        <v>555</v>
      </c>
      <c r="H5695" s="37">
        <v>9270</v>
      </c>
      <c r="I5695" s="37">
        <f t="shared" si="109"/>
        <v>9084.6</v>
      </c>
      <c r="J5695" s="35" t="s">
        <v>14035</v>
      </c>
      <c r="K5695" s="35" t="s">
        <v>14579</v>
      </c>
      <c r="L5695" s="33">
        <v>0.02</v>
      </c>
      <c r="M5695" s="21" t="s">
        <v>14848</v>
      </c>
      <c r="N5695" s="35" t="s">
        <v>14611</v>
      </c>
      <c r="O5695" s="45" t="s">
        <v>83</v>
      </c>
      <c r="P5695" s="35" t="s">
        <v>13496</v>
      </c>
    </row>
    <row r="5696" spans="2:16">
      <c r="B5696" s="35" t="s">
        <v>41</v>
      </c>
      <c r="C5696" s="35" t="s">
        <v>14789</v>
      </c>
      <c r="D5696" s="36">
        <v>90151702</v>
      </c>
      <c r="E5696" s="35" t="s">
        <v>14580</v>
      </c>
      <c r="F5696" t="s">
        <v>14591</v>
      </c>
      <c r="G5696" t="s">
        <v>555</v>
      </c>
      <c r="H5696" s="37">
        <v>7932</v>
      </c>
      <c r="I5696" s="37">
        <f t="shared" si="109"/>
        <v>7773.36</v>
      </c>
      <c r="J5696" s="35" t="s">
        <v>14035</v>
      </c>
      <c r="K5696" s="35" t="s">
        <v>14580</v>
      </c>
      <c r="L5696" s="33">
        <v>0.02</v>
      </c>
      <c r="M5696" s="21" t="s">
        <v>14848</v>
      </c>
      <c r="N5696" s="35" t="s">
        <v>14611</v>
      </c>
      <c r="O5696" s="45" t="s">
        <v>83</v>
      </c>
      <c r="P5696" s="35" t="s">
        <v>13496</v>
      </c>
    </row>
    <row r="5697" spans="2:16">
      <c r="B5697" s="35" t="s">
        <v>41</v>
      </c>
      <c r="C5697" s="35" t="s">
        <v>14789</v>
      </c>
      <c r="D5697" s="36">
        <v>90151702</v>
      </c>
      <c r="E5697" s="35" t="s">
        <v>14581</v>
      </c>
      <c r="F5697" t="s">
        <v>14592</v>
      </c>
      <c r="G5697" t="s">
        <v>555</v>
      </c>
      <c r="H5697" s="37">
        <v>8550</v>
      </c>
      <c r="I5697" s="37">
        <f t="shared" si="109"/>
        <v>8379</v>
      </c>
      <c r="J5697" s="35" t="s">
        <v>14035</v>
      </c>
      <c r="K5697" s="35" t="s">
        <v>14581</v>
      </c>
      <c r="L5697" s="33">
        <v>0.02</v>
      </c>
      <c r="M5697" s="21" t="s">
        <v>14848</v>
      </c>
      <c r="N5697" s="35" t="s">
        <v>14611</v>
      </c>
      <c r="O5697" s="45" t="s">
        <v>83</v>
      </c>
      <c r="P5697" s="35" t="s">
        <v>13496</v>
      </c>
    </row>
    <row r="5698" spans="2:16">
      <c r="B5698" s="35" t="s">
        <v>41</v>
      </c>
      <c r="C5698" s="35" t="s">
        <v>14789</v>
      </c>
      <c r="D5698" s="36">
        <v>90151702</v>
      </c>
      <c r="E5698" s="35" t="s">
        <v>14582</v>
      </c>
      <c r="F5698" t="s">
        <v>14593</v>
      </c>
      <c r="G5698" t="s">
        <v>555</v>
      </c>
      <c r="H5698" s="37">
        <v>10032</v>
      </c>
      <c r="I5698" s="37">
        <f t="shared" si="109"/>
        <v>9831.36</v>
      </c>
      <c r="J5698" s="35" t="s">
        <v>14035</v>
      </c>
      <c r="K5698" s="35" t="s">
        <v>14582</v>
      </c>
      <c r="L5698" s="33">
        <v>0.02</v>
      </c>
      <c r="M5698" s="21" t="s">
        <v>14848</v>
      </c>
      <c r="N5698" s="35" t="s">
        <v>14611</v>
      </c>
      <c r="O5698" s="45" t="s">
        <v>83</v>
      </c>
      <c r="P5698" s="35" t="s">
        <v>13496</v>
      </c>
    </row>
    <row r="5699" spans="2:16">
      <c r="B5699" s="35" t="s">
        <v>41</v>
      </c>
      <c r="C5699" s="35" t="s">
        <v>14789</v>
      </c>
      <c r="D5699" s="36">
        <v>90151702</v>
      </c>
      <c r="E5699" s="35" t="s">
        <v>14583</v>
      </c>
      <c r="F5699" t="s">
        <v>14594</v>
      </c>
      <c r="G5699" t="s">
        <v>555</v>
      </c>
      <c r="H5699" s="37">
        <v>11186</v>
      </c>
      <c r="I5699" s="37">
        <f t="shared" si="109"/>
        <v>10962.28</v>
      </c>
      <c r="J5699" s="35" t="s">
        <v>14035</v>
      </c>
      <c r="K5699" s="35" t="s">
        <v>14583</v>
      </c>
      <c r="L5699" s="33">
        <v>0.02</v>
      </c>
      <c r="M5699" s="21" t="s">
        <v>14848</v>
      </c>
      <c r="N5699" s="35" t="s">
        <v>14611</v>
      </c>
      <c r="O5699" s="45" t="s">
        <v>83</v>
      </c>
      <c r="P5699" s="35" t="s">
        <v>13496</v>
      </c>
    </row>
    <row r="5700" spans="2:16">
      <c r="B5700" s="35" t="s">
        <v>41</v>
      </c>
      <c r="C5700" s="35" t="s">
        <v>14789</v>
      </c>
      <c r="D5700" s="36">
        <v>90151702</v>
      </c>
      <c r="E5700" s="35" t="s">
        <v>14584</v>
      </c>
      <c r="F5700" t="s">
        <v>14595</v>
      </c>
      <c r="G5700" t="s">
        <v>555</v>
      </c>
      <c r="H5700" s="37">
        <v>9446</v>
      </c>
      <c r="I5700" s="37">
        <f t="shared" si="109"/>
        <v>9257.08</v>
      </c>
      <c r="J5700" s="35" t="s">
        <v>14035</v>
      </c>
      <c r="K5700" s="35" t="s">
        <v>14584</v>
      </c>
      <c r="L5700" s="33">
        <v>0.02</v>
      </c>
      <c r="M5700" s="21" t="s">
        <v>14848</v>
      </c>
      <c r="N5700" s="35" t="s">
        <v>14611</v>
      </c>
      <c r="O5700" s="45" t="s">
        <v>83</v>
      </c>
      <c r="P5700" s="35" t="s">
        <v>13496</v>
      </c>
    </row>
    <row r="5701" spans="2:16">
      <c r="B5701" s="35" t="s">
        <v>41</v>
      </c>
      <c r="C5701" s="35" t="s">
        <v>14789</v>
      </c>
      <c r="D5701" s="36">
        <v>90151702</v>
      </c>
      <c r="E5701" s="35" t="s">
        <v>14585</v>
      </c>
      <c r="F5701" t="s">
        <v>14596</v>
      </c>
      <c r="G5701" t="s">
        <v>555</v>
      </c>
      <c r="H5701" s="37">
        <v>10662</v>
      </c>
      <c r="I5701" s="37">
        <f t="shared" si="109"/>
        <v>10448.76</v>
      </c>
      <c r="J5701" s="35" t="s">
        <v>14035</v>
      </c>
      <c r="K5701" s="35" t="s">
        <v>14585</v>
      </c>
      <c r="L5701" s="33">
        <v>0.02</v>
      </c>
      <c r="M5701" s="21" t="s">
        <v>14848</v>
      </c>
      <c r="N5701" s="35" t="s">
        <v>14611</v>
      </c>
      <c r="O5701" s="45" t="s">
        <v>83</v>
      </c>
      <c r="P5701" s="35" t="s">
        <v>13496</v>
      </c>
    </row>
    <row r="5702" spans="2:16">
      <c r="B5702" s="35" t="s">
        <v>41</v>
      </c>
      <c r="C5702" s="35" t="s">
        <v>14789</v>
      </c>
      <c r="D5702" s="36">
        <v>90151702</v>
      </c>
      <c r="E5702" s="35" t="s">
        <v>14597</v>
      </c>
      <c r="F5702" t="s">
        <v>14607</v>
      </c>
      <c r="G5702" t="s">
        <v>555</v>
      </c>
      <c r="H5702" s="37">
        <v>7932</v>
      </c>
      <c r="I5702" s="37">
        <f t="shared" si="109"/>
        <v>7773.36</v>
      </c>
      <c r="J5702" s="35" t="s">
        <v>14035</v>
      </c>
      <c r="K5702" s="35" t="s">
        <v>14597</v>
      </c>
      <c r="L5702" s="33">
        <v>0.02</v>
      </c>
      <c r="M5702" s="21" t="s">
        <v>14848</v>
      </c>
      <c r="N5702" s="35" t="s">
        <v>14611</v>
      </c>
      <c r="O5702" s="45" t="s">
        <v>83</v>
      </c>
      <c r="P5702" s="35" t="s">
        <v>13496</v>
      </c>
    </row>
    <row r="5703" spans="2:16">
      <c r="B5703" s="35" t="s">
        <v>41</v>
      </c>
      <c r="C5703" s="35" t="s">
        <v>14789</v>
      </c>
      <c r="D5703" s="36">
        <v>90151702</v>
      </c>
      <c r="E5703" s="35" t="s">
        <v>14598</v>
      </c>
      <c r="F5703" t="s">
        <v>14608</v>
      </c>
      <c r="G5703" t="s">
        <v>555</v>
      </c>
      <c r="H5703" s="37">
        <v>8550</v>
      </c>
      <c r="I5703" s="37">
        <f t="shared" si="109"/>
        <v>8379</v>
      </c>
      <c r="J5703" s="35" t="s">
        <v>14035</v>
      </c>
      <c r="K5703" s="35" t="s">
        <v>14598</v>
      </c>
      <c r="L5703" s="33">
        <v>0.02</v>
      </c>
      <c r="M5703" s="21" t="s">
        <v>14848</v>
      </c>
      <c r="N5703" s="35" t="s">
        <v>14611</v>
      </c>
      <c r="O5703" s="45" t="s">
        <v>83</v>
      </c>
      <c r="P5703" s="35" t="s">
        <v>13496</v>
      </c>
    </row>
    <row r="5704" spans="2:16">
      <c r="B5704" s="35" t="s">
        <v>41</v>
      </c>
      <c r="C5704" s="35" t="s">
        <v>14789</v>
      </c>
      <c r="D5704" s="36">
        <v>90151702</v>
      </c>
      <c r="E5704" s="35" t="s">
        <v>14599</v>
      </c>
      <c r="F5704" t="s">
        <v>14609</v>
      </c>
      <c r="G5704" t="s">
        <v>555</v>
      </c>
      <c r="H5704" s="37">
        <v>9158</v>
      </c>
      <c r="I5704" s="37">
        <f t="shared" si="109"/>
        <v>8974.84</v>
      </c>
      <c r="J5704" s="35" t="s">
        <v>14035</v>
      </c>
      <c r="K5704" s="35" t="s">
        <v>14599</v>
      </c>
      <c r="L5704" s="33">
        <v>0.02</v>
      </c>
      <c r="M5704" s="21" t="s">
        <v>14848</v>
      </c>
      <c r="N5704" s="35" t="s">
        <v>14611</v>
      </c>
      <c r="O5704" s="45" t="s">
        <v>83</v>
      </c>
      <c r="P5704" s="35" t="s">
        <v>13496</v>
      </c>
    </row>
    <row r="5705" spans="2:16">
      <c r="B5705" s="35" t="s">
        <v>41</v>
      </c>
      <c r="C5705" s="35" t="s">
        <v>14789</v>
      </c>
      <c r="D5705" s="36">
        <v>90151702</v>
      </c>
      <c r="E5705" s="35" t="s">
        <v>14600</v>
      </c>
      <c r="F5705" t="s">
        <v>14590</v>
      </c>
      <c r="G5705" t="s">
        <v>555</v>
      </c>
      <c r="H5705" s="37">
        <v>9888</v>
      </c>
      <c r="I5705" s="37">
        <f t="shared" si="109"/>
        <v>9690.24</v>
      </c>
      <c r="J5705" s="35" t="s">
        <v>14035</v>
      </c>
      <c r="K5705" s="35" t="s">
        <v>14600</v>
      </c>
      <c r="L5705" s="33">
        <v>0.02</v>
      </c>
      <c r="M5705" s="21" t="s">
        <v>14848</v>
      </c>
      <c r="N5705" s="35" t="s">
        <v>14611</v>
      </c>
      <c r="O5705" s="45" t="s">
        <v>83</v>
      </c>
      <c r="P5705" s="35" t="s">
        <v>13496</v>
      </c>
    </row>
    <row r="5706" spans="2:16">
      <c r="B5706" s="35" t="s">
        <v>41</v>
      </c>
      <c r="C5706" s="35" t="s">
        <v>14789</v>
      </c>
      <c r="D5706" s="36">
        <v>90151702</v>
      </c>
      <c r="E5706" s="35" t="s">
        <v>14601</v>
      </c>
      <c r="F5706" t="s">
        <v>14591</v>
      </c>
      <c r="G5706" t="s">
        <v>555</v>
      </c>
      <c r="H5706" s="37">
        <v>8240</v>
      </c>
      <c r="I5706" s="37">
        <f t="shared" si="109"/>
        <v>8075.2</v>
      </c>
      <c r="J5706" s="35" t="s">
        <v>14035</v>
      </c>
      <c r="K5706" s="35" t="s">
        <v>14601</v>
      </c>
      <c r="L5706" s="33">
        <v>0.02</v>
      </c>
      <c r="M5706" s="21" t="s">
        <v>14848</v>
      </c>
      <c r="N5706" s="35" t="s">
        <v>14611</v>
      </c>
      <c r="O5706" s="45" t="s">
        <v>83</v>
      </c>
      <c r="P5706" s="35" t="s">
        <v>13496</v>
      </c>
    </row>
    <row r="5707" spans="2:16">
      <c r="B5707" s="35" t="s">
        <v>41</v>
      </c>
      <c r="C5707" s="35" t="s">
        <v>14789</v>
      </c>
      <c r="D5707" s="36">
        <v>90151702</v>
      </c>
      <c r="E5707" s="35" t="s">
        <v>14602</v>
      </c>
      <c r="F5707" t="s">
        <v>14610</v>
      </c>
      <c r="G5707" t="s">
        <v>555</v>
      </c>
      <c r="H5707" s="37">
        <v>8858</v>
      </c>
      <c r="I5707" s="37">
        <f t="shared" si="109"/>
        <v>8680.84</v>
      </c>
      <c r="J5707" s="35" t="s">
        <v>14035</v>
      </c>
      <c r="K5707" s="35" t="s">
        <v>14602</v>
      </c>
      <c r="L5707" s="33">
        <v>0.02</v>
      </c>
      <c r="M5707" s="21" t="s">
        <v>14848</v>
      </c>
      <c r="N5707" s="35" t="s">
        <v>14611</v>
      </c>
      <c r="O5707" s="45" t="s">
        <v>83</v>
      </c>
      <c r="P5707" s="35" t="s">
        <v>13496</v>
      </c>
    </row>
    <row r="5708" spans="2:16">
      <c r="B5708" s="35" t="s">
        <v>41</v>
      </c>
      <c r="C5708" s="35" t="s">
        <v>14789</v>
      </c>
      <c r="D5708" s="36">
        <v>90151702</v>
      </c>
      <c r="E5708" s="35" t="s">
        <v>14603</v>
      </c>
      <c r="F5708" t="s">
        <v>14593</v>
      </c>
      <c r="G5708" t="s">
        <v>555</v>
      </c>
      <c r="H5708" s="37">
        <v>10342</v>
      </c>
      <c r="I5708" s="37">
        <f t="shared" si="109"/>
        <v>10135.16</v>
      </c>
      <c r="J5708" s="35" t="s">
        <v>14035</v>
      </c>
      <c r="K5708" s="35" t="s">
        <v>14603</v>
      </c>
      <c r="L5708" s="33">
        <v>0.02</v>
      </c>
      <c r="M5708" s="21" t="s">
        <v>14848</v>
      </c>
      <c r="N5708" s="35" t="s">
        <v>14611</v>
      </c>
      <c r="O5708" s="45" t="s">
        <v>83</v>
      </c>
      <c r="P5708" s="35" t="s">
        <v>13496</v>
      </c>
    </row>
    <row r="5709" spans="2:16">
      <c r="B5709" s="35" t="s">
        <v>41</v>
      </c>
      <c r="C5709" s="35" t="s">
        <v>14789</v>
      </c>
      <c r="D5709" s="36">
        <v>90151702</v>
      </c>
      <c r="E5709" s="35" t="s">
        <v>14604</v>
      </c>
      <c r="F5709" t="s">
        <v>14594</v>
      </c>
      <c r="G5709" t="s">
        <v>555</v>
      </c>
      <c r="H5709" s="37">
        <v>11804</v>
      </c>
      <c r="I5709" s="37">
        <f t="shared" si="109"/>
        <v>11567.92</v>
      </c>
      <c r="J5709" s="35" t="s">
        <v>14035</v>
      </c>
      <c r="K5709" s="35" t="s">
        <v>14604</v>
      </c>
      <c r="L5709" s="33">
        <v>0.02</v>
      </c>
      <c r="M5709" s="21" t="s">
        <v>14848</v>
      </c>
      <c r="N5709" s="35" t="s">
        <v>14611</v>
      </c>
      <c r="O5709" s="45" t="s">
        <v>83</v>
      </c>
      <c r="P5709" s="35" t="s">
        <v>13496</v>
      </c>
    </row>
    <row r="5710" spans="2:16">
      <c r="B5710" s="35" t="s">
        <v>41</v>
      </c>
      <c r="C5710" s="35" t="s">
        <v>14789</v>
      </c>
      <c r="D5710" s="36">
        <v>90151702</v>
      </c>
      <c r="E5710" s="35" t="s">
        <v>14605</v>
      </c>
      <c r="F5710" t="s">
        <v>14595</v>
      </c>
      <c r="G5710" t="s">
        <v>555</v>
      </c>
      <c r="H5710" s="37">
        <v>10064</v>
      </c>
      <c r="I5710" s="37">
        <f t="shared" si="109"/>
        <v>9862.7199999999993</v>
      </c>
      <c r="J5710" s="35" t="s">
        <v>14035</v>
      </c>
      <c r="K5710" s="35" t="s">
        <v>14605</v>
      </c>
      <c r="L5710" s="33">
        <v>0.02</v>
      </c>
      <c r="M5710" s="21" t="s">
        <v>14848</v>
      </c>
      <c r="N5710" s="35" t="s">
        <v>14611</v>
      </c>
      <c r="O5710" s="45" t="s">
        <v>83</v>
      </c>
      <c r="P5710" s="35" t="s">
        <v>13496</v>
      </c>
    </row>
    <row r="5711" spans="2:16">
      <c r="B5711" s="35" t="s">
        <v>41</v>
      </c>
      <c r="C5711" s="35" t="s">
        <v>14789</v>
      </c>
      <c r="D5711" s="36">
        <v>90151702</v>
      </c>
      <c r="E5711" s="35" t="s">
        <v>14606</v>
      </c>
      <c r="F5711" t="s">
        <v>14596</v>
      </c>
      <c r="G5711" t="s">
        <v>555</v>
      </c>
      <c r="H5711" s="37">
        <v>11290</v>
      </c>
      <c r="I5711" s="37">
        <f t="shared" si="109"/>
        <v>11064.199999999999</v>
      </c>
      <c r="J5711" s="35" t="s">
        <v>14035</v>
      </c>
      <c r="K5711" s="35" t="s">
        <v>14606</v>
      </c>
      <c r="L5711" s="33">
        <v>0.02</v>
      </c>
      <c r="M5711" s="21" t="s">
        <v>14848</v>
      </c>
      <c r="N5711" s="35" t="s">
        <v>14611</v>
      </c>
      <c r="O5711" s="45" t="s">
        <v>83</v>
      </c>
      <c r="P5711" s="35" t="s">
        <v>13496</v>
      </c>
    </row>
    <row r="5712" spans="2:16">
      <c r="B5712" s="35" t="s">
        <v>41</v>
      </c>
      <c r="C5712" s="35" t="s">
        <v>14789</v>
      </c>
      <c r="D5712" s="36">
        <v>90151702</v>
      </c>
      <c r="E5712" s="35" t="s">
        <v>14612</v>
      </c>
      <c r="F5712" t="s">
        <v>14614</v>
      </c>
      <c r="G5712" t="s">
        <v>555</v>
      </c>
      <c r="H5712" s="37">
        <v>16852</v>
      </c>
      <c r="I5712" s="37">
        <f t="shared" si="109"/>
        <v>16514.96</v>
      </c>
      <c r="J5712" s="35" t="s">
        <v>14035</v>
      </c>
      <c r="K5712" s="35" t="s">
        <v>14612</v>
      </c>
      <c r="L5712" s="33">
        <v>0.02</v>
      </c>
      <c r="M5712" s="21" t="s">
        <v>14848</v>
      </c>
      <c r="N5712" s="35" t="s">
        <v>14611</v>
      </c>
      <c r="O5712" s="45" t="s">
        <v>83</v>
      </c>
      <c r="P5712" s="35" t="s">
        <v>13496</v>
      </c>
    </row>
    <row r="5713" spans="2:16">
      <c r="B5713" s="35" t="s">
        <v>41</v>
      </c>
      <c r="C5713" s="35" t="s">
        <v>14789</v>
      </c>
      <c r="D5713" s="36">
        <v>90151702</v>
      </c>
      <c r="E5713" s="35" t="s">
        <v>14613</v>
      </c>
      <c r="F5713" t="s">
        <v>14614</v>
      </c>
      <c r="G5713" t="s">
        <v>555</v>
      </c>
      <c r="H5713" s="37">
        <v>11726</v>
      </c>
      <c r="I5713" s="37">
        <f t="shared" si="109"/>
        <v>11491.48</v>
      </c>
      <c r="J5713" s="35" t="s">
        <v>14035</v>
      </c>
      <c r="K5713" s="35" t="s">
        <v>14613</v>
      </c>
      <c r="L5713" s="33">
        <v>0.02</v>
      </c>
      <c r="M5713" s="21" t="s">
        <v>14848</v>
      </c>
      <c r="N5713" s="35" t="s">
        <v>14611</v>
      </c>
      <c r="O5713" s="45" t="s">
        <v>83</v>
      </c>
      <c r="P5713" s="35" t="s">
        <v>13496</v>
      </c>
    </row>
    <row r="5714" spans="2:16">
      <c r="B5714" s="35" t="s">
        <v>41</v>
      </c>
      <c r="C5714" s="35" t="s">
        <v>14789</v>
      </c>
      <c r="D5714" s="36">
        <v>90151702</v>
      </c>
      <c r="E5714" s="35" t="s">
        <v>14615</v>
      </c>
      <c r="F5714" t="s">
        <v>14625</v>
      </c>
      <c r="G5714" t="s">
        <v>555</v>
      </c>
      <c r="H5714" s="37">
        <v>7876</v>
      </c>
      <c r="I5714" s="37">
        <f t="shared" si="109"/>
        <v>7718.48</v>
      </c>
      <c r="J5714" s="35" t="s">
        <v>14035</v>
      </c>
      <c r="K5714" s="35" t="s">
        <v>14615</v>
      </c>
      <c r="L5714" s="33">
        <v>0.02</v>
      </c>
      <c r="M5714" s="21" t="s">
        <v>14848</v>
      </c>
      <c r="N5714" s="35" t="s">
        <v>14611</v>
      </c>
      <c r="O5714" s="45" t="s">
        <v>83</v>
      </c>
      <c r="P5714" s="35" t="s">
        <v>13496</v>
      </c>
    </row>
    <row r="5715" spans="2:16">
      <c r="B5715" s="35" t="s">
        <v>41</v>
      </c>
      <c r="C5715" s="35" t="s">
        <v>14789</v>
      </c>
      <c r="D5715" s="36">
        <v>90151702</v>
      </c>
      <c r="E5715" s="35" t="s">
        <v>14616</v>
      </c>
      <c r="F5715" t="s">
        <v>14625</v>
      </c>
      <c r="G5715" t="s">
        <v>555</v>
      </c>
      <c r="H5715" s="37">
        <v>7536</v>
      </c>
      <c r="I5715" s="37">
        <f t="shared" si="109"/>
        <v>7385.28</v>
      </c>
      <c r="J5715" s="35" t="s">
        <v>14035</v>
      </c>
      <c r="K5715" s="35" t="s">
        <v>14616</v>
      </c>
      <c r="L5715" s="33">
        <v>0.02</v>
      </c>
      <c r="M5715" s="21" t="s">
        <v>14848</v>
      </c>
      <c r="N5715" s="35" t="s">
        <v>14611</v>
      </c>
      <c r="O5715" s="45" t="s">
        <v>83</v>
      </c>
      <c r="P5715" s="35" t="s">
        <v>13496</v>
      </c>
    </row>
    <row r="5716" spans="2:16">
      <c r="B5716" s="35" t="s">
        <v>41</v>
      </c>
      <c r="C5716" s="35" t="s">
        <v>14789</v>
      </c>
      <c r="D5716" s="36">
        <v>90151702</v>
      </c>
      <c r="E5716" s="35" t="s">
        <v>14617</v>
      </c>
      <c r="F5716" t="s">
        <v>14625</v>
      </c>
      <c r="G5716" t="s">
        <v>555</v>
      </c>
      <c r="H5716" s="37">
        <v>8336</v>
      </c>
      <c r="I5716" s="37">
        <f t="shared" si="109"/>
        <v>8169.28</v>
      </c>
      <c r="J5716" s="35" t="s">
        <v>14035</v>
      </c>
      <c r="K5716" s="35" t="s">
        <v>14617</v>
      </c>
      <c r="L5716" s="33">
        <v>0.02</v>
      </c>
      <c r="M5716" s="21" t="s">
        <v>14848</v>
      </c>
      <c r="N5716" s="35" t="s">
        <v>14611</v>
      </c>
      <c r="O5716" s="45" t="s">
        <v>83</v>
      </c>
      <c r="P5716" s="35" t="s">
        <v>13496</v>
      </c>
    </row>
    <row r="5717" spans="2:16">
      <c r="B5717" s="35" t="s">
        <v>41</v>
      </c>
      <c r="C5717" s="35" t="s">
        <v>14789</v>
      </c>
      <c r="D5717" s="36">
        <v>90151702</v>
      </c>
      <c r="E5717" s="35" t="s">
        <v>14618</v>
      </c>
      <c r="F5717" t="s">
        <v>14626</v>
      </c>
      <c r="G5717" t="s">
        <v>555</v>
      </c>
      <c r="H5717" s="37">
        <v>11280</v>
      </c>
      <c r="I5717" s="37">
        <f t="shared" si="109"/>
        <v>11054.4</v>
      </c>
      <c r="J5717" s="35" t="s">
        <v>14035</v>
      </c>
      <c r="K5717" s="35" t="s">
        <v>14618</v>
      </c>
      <c r="L5717" s="33">
        <v>0.02</v>
      </c>
      <c r="M5717" s="21" t="s">
        <v>14848</v>
      </c>
      <c r="N5717" s="35" t="s">
        <v>14611</v>
      </c>
      <c r="O5717" s="45" t="s">
        <v>83</v>
      </c>
      <c r="P5717" s="35" t="s">
        <v>13496</v>
      </c>
    </row>
    <row r="5718" spans="2:16">
      <c r="B5718" s="35" t="s">
        <v>41</v>
      </c>
      <c r="C5718" s="35" t="s">
        <v>14789</v>
      </c>
      <c r="D5718" s="36">
        <v>90151702</v>
      </c>
      <c r="E5718" s="35" t="s">
        <v>14619</v>
      </c>
      <c r="F5718" t="s">
        <v>14627</v>
      </c>
      <c r="G5718" t="s">
        <v>555</v>
      </c>
      <c r="H5718" s="37">
        <v>11684</v>
      </c>
      <c r="I5718" s="37">
        <f t="shared" si="109"/>
        <v>11450.32</v>
      </c>
      <c r="J5718" s="35" t="s">
        <v>14035</v>
      </c>
      <c r="K5718" s="35" t="s">
        <v>14619</v>
      </c>
      <c r="L5718" s="33">
        <v>0.02</v>
      </c>
      <c r="M5718" s="21" t="s">
        <v>14848</v>
      </c>
      <c r="N5718" s="35" t="s">
        <v>14611</v>
      </c>
      <c r="O5718" s="45" t="s">
        <v>83</v>
      </c>
      <c r="P5718" s="35" t="s">
        <v>13496</v>
      </c>
    </row>
    <row r="5719" spans="2:16">
      <c r="B5719" s="35" t="s">
        <v>41</v>
      </c>
      <c r="C5719" s="35" t="s">
        <v>14789</v>
      </c>
      <c r="D5719" s="36">
        <v>90151702</v>
      </c>
      <c r="E5719" s="35" t="s">
        <v>14620</v>
      </c>
      <c r="F5719" t="s">
        <v>14628</v>
      </c>
      <c r="G5719" t="s">
        <v>555</v>
      </c>
      <c r="H5719" s="37">
        <v>15172</v>
      </c>
      <c r="I5719" s="37">
        <f t="shared" si="109"/>
        <v>14868.56</v>
      </c>
      <c r="J5719" s="35" t="s">
        <v>14035</v>
      </c>
      <c r="K5719" s="35" t="s">
        <v>14620</v>
      </c>
      <c r="L5719" s="33">
        <v>0.02</v>
      </c>
      <c r="M5719" s="21" t="s">
        <v>14848</v>
      </c>
      <c r="N5719" s="35" t="s">
        <v>14611</v>
      </c>
      <c r="O5719" s="45" t="s">
        <v>83</v>
      </c>
      <c r="P5719" s="35" t="s">
        <v>13496</v>
      </c>
    </row>
    <row r="5720" spans="2:16">
      <c r="B5720" s="35" t="s">
        <v>41</v>
      </c>
      <c r="C5720" s="35" t="s">
        <v>14789</v>
      </c>
      <c r="D5720" s="36">
        <v>90151702</v>
      </c>
      <c r="E5720" s="35" t="s">
        <v>14621</v>
      </c>
      <c r="F5720" t="s">
        <v>14629</v>
      </c>
      <c r="G5720" t="s">
        <v>555</v>
      </c>
      <c r="H5720" s="37">
        <v>16320</v>
      </c>
      <c r="I5720" s="37">
        <f t="shared" si="109"/>
        <v>15993.6</v>
      </c>
      <c r="J5720" s="35" t="s">
        <v>14035</v>
      </c>
      <c r="K5720" s="35" t="s">
        <v>14621</v>
      </c>
      <c r="L5720" s="33">
        <v>0.02</v>
      </c>
      <c r="M5720" s="21" t="s">
        <v>14848</v>
      </c>
      <c r="N5720" s="35" t="s">
        <v>14611</v>
      </c>
      <c r="O5720" s="45" t="s">
        <v>83</v>
      </c>
      <c r="P5720" s="35" t="s">
        <v>13496</v>
      </c>
    </row>
    <row r="5721" spans="2:16">
      <c r="B5721" s="35" t="s">
        <v>41</v>
      </c>
      <c r="C5721" s="35" t="s">
        <v>14789</v>
      </c>
      <c r="D5721" s="36">
        <v>90151702</v>
      </c>
      <c r="E5721" s="35" t="s">
        <v>14622</v>
      </c>
      <c r="F5721" t="s">
        <v>14630</v>
      </c>
      <c r="G5721" t="s">
        <v>555</v>
      </c>
      <c r="H5721" s="37">
        <v>14600</v>
      </c>
      <c r="I5721" s="37">
        <f t="shared" si="109"/>
        <v>14308</v>
      </c>
      <c r="J5721" s="35" t="s">
        <v>14035</v>
      </c>
      <c r="K5721" s="35" t="s">
        <v>14622</v>
      </c>
      <c r="L5721" s="33">
        <v>0.02</v>
      </c>
      <c r="M5721" s="21" t="s">
        <v>14848</v>
      </c>
      <c r="N5721" s="35" t="s">
        <v>14611</v>
      </c>
      <c r="O5721" s="45" t="s">
        <v>83</v>
      </c>
      <c r="P5721" s="35" t="s">
        <v>13496</v>
      </c>
    </row>
    <row r="5722" spans="2:16">
      <c r="B5722" s="35" t="s">
        <v>41</v>
      </c>
      <c r="C5722" s="35" t="s">
        <v>14789</v>
      </c>
      <c r="D5722" s="36">
        <v>90151702</v>
      </c>
      <c r="E5722" s="35" t="s">
        <v>14623</v>
      </c>
      <c r="F5722" t="s">
        <v>14631</v>
      </c>
      <c r="G5722" t="s">
        <v>555</v>
      </c>
      <c r="H5722" s="37">
        <v>16420</v>
      </c>
      <c r="I5722" s="37">
        <f t="shared" si="109"/>
        <v>16091.6</v>
      </c>
      <c r="J5722" s="35" t="s">
        <v>14035</v>
      </c>
      <c r="K5722" s="35" t="s">
        <v>14623</v>
      </c>
      <c r="L5722" s="33">
        <v>0.02</v>
      </c>
      <c r="M5722" s="21" t="s">
        <v>14848</v>
      </c>
      <c r="N5722" s="35" t="s">
        <v>14611</v>
      </c>
      <c r="O5722" s="45" t="s">
        <v>83</v>
      </c>
      <c r="P5722" s="35" t="s">
        <v>13496</v>
      </c>
    </row>
    <row r="5723" spans="2:16">
      <c r="B5723" s="35" t="s">
        <v>41</v>
      </c>
      <c r="C5723" s="35" t="s">
        <v>14789</v>
      </c>
      <c r="D5723" s="36">
        <v>90151702</v>
      </c>
      <c r="E5723" s="35" t="s">
        <v>14624</v>
      </c>
      <c r="F5723" t="s">
        <v>14632</v>
      </c>
      <c r="G5723" t="s">
        <v>555</v>
      </c>
      <c r="H5723" s="37">
        <v>16538</v>
      </c>
      <c r="I5723" s="37">
        <f t="shared" ref="I5723:I5786" si="110">H5723*0.98</f>
        <v>16207.24</v>
      </c>
      <c r="J5723" s="35" t="s">
        <v>14035</v>
      </c>
      <c r="K5723" s="35" t="s">
        <v>14624</v>
      </c>
      <c r="L5723" s="33">
        <v>0.02</v>
      </c>
      <c r="M5723" s="21" t="s">
        <v>14848</v>
      </c>
      <c r="N5723" s="35" t="s">
        <v>14611</v>
      </c>
      <c r="O5723" s="45" t="s">
        <v>83</v>
      </c>
      <c r="P5723" s="35" t="s">
        <v>13496</v>
      </c>
    </row>
    <row r="5724" spans="2:16">
      <c r="B5724" s="35" t="s">
        <v>41</v>
      </c>
      <c r="C5724" s="35" t="s">
        <v>14789</v>
      </c>
      <c r="D5724" s="36">
        <v>90151702</v>
      </c>
      <c r="E5724" s="35" t="s">
        <v>14633</v>
      </c>
      <c r="F5724" t="s">
        <v>14643</v>
      </c>
      <c r="G5724" t="s">
        <v>555</v>
      </c>
      <c r="H5724" s="37">
        <v>11268</v>
      </c>
      <c r="I5724" s="37">
        <f t="shared" si="110"/>
        <v>11042.64</v>
      </c>
      <c r="J5724" s="35" t="s">
        <v>14035</v>
      </c>
      <c r="K5724" s="35" t="s">
        <v>14633</v>
      </c>
      <c r="L5724" s="33">
        <v>0.02</v>
      </c>
      <c r="M5724" s="21" t="s">
        <v>14848</v>
      </c>
      <c r="N5724" s="35" t="s">
        <v>14611</v>
      </c>
      <c r="O5724" s="45" t="s">
        <v>83</v>
      </c>
      <c r="P5724" s="35" t="s">
        <v>13496</v>
      </c>
    </row>
    <row r="5725" spans="2:16">
      <c r="B5725" s="35" t="s">
        <v>41</v>
      </c>
      <c r="C5725" s="35" t="s">
        <v>14789</v>
      </c>
      <c r="D5725" s="36">
        <v>90151702</v>
      </c>
      <c r="E5725" s="35" t="s">
        <v>14634</v>
      </c>
      <c r="F5725" t="s">
        <v>14644</v>
      </c>
      <c r="G5725" t="s">
        <v>555</v>
      </c>
      <c r="H5725" s="37">
        <v>12742</v>
      </c>
      <c r="I5725" s="37">
        <f t="shared" si="110"/>
        <v>12487.16</v>
      </c>
      <c r="J5725" s="35" t="s">
        <v>14035</v>
      </c>
      <c r="K5725" s="35" t="s">
        <v>14634</v>
      </c>
      <c r="L5725" s="33">
        <v>0.02</v>
      </c>
      <c r="M5725" s="21" t="s">
        <v>14848</v>
      </c>
      <c r="N5725" s="35" t="s">
        <v>14611</v>
      </c>
      <c r="O5725" s="45" t="s">
        <v>83</v>
      </c>
      <c r="P5725" s="35" t="s">
        <v>13496</v>
      </c>
    </row>
    <row r="5726" spans="2:16">
      <c r="B5726" s="35" t="s">
        <v>41</v>
      </c>
      <c r="C5726" s="35" t="s">
        <v>14789</v>
      </c>
      <c r="D5726" s="36">
        <v>90151702</v>
      </c>
      <c r="E5726" s="35" t="s">
        <v>14635</v>
      </c>
      <c r="F5726" t="s">
        <v>14645</v>
      </c>
      <c r="G5726" t="s">
        <v>555</v>
      </c>
      <c r="H5726" s="37">
        <v>14718</v>
      </c>
      <c r="I5726" s="37">
        <f t="shared" si="110"/>
        <v>14423.64</v>
      </c>
      <c r="J5726" s="35" t="s">
        <v>14035</v>
      </c>
      <c r="K5726" s="35" t="s">
        <v>14635</v>
      </c>
      <c r="L5726" s="33">
        <v>0.02</v>
      </c>
      <c r="M5726" s="21" t="s">
        <v>14848</v>
      </c>
      <c r="N5726" s="35" t="s">
        <v>14611</v>
      </c>
      <c r="O5726" s="45" t="s">
        <v>83</v>
      </c>
      <c r="P5726" s="35" t="s">
        <v>13496</v>
      </c>
    </row>
    <row r="5727" spans="2:16">
      <c r="B5727" s="35" t="s">
        <v>41</v>
      </c>
      <c r="C5727" s="35" t="s">
        <v>14789</v>
      </c>
      <c r="D5727" s="36">
        <v>90151702</v>
      </c>
      <c r="E5727" s="35" t="s">
        <v>14636</v>
      </c>
      <c r="F5727" t="s">
        <v>14646</v>
      </c>
      <c r="G5727" t="s">
        <v>555</v>
      </c>
      <c r="H5727" s="37">
        <v>14980</v>
      </c>
      <c r="I5727" s="37">
        <f t="shared" si="110"/>
        <v>14680.4</v>
      </c>
      <c r="J5727" s="35" t="s">
        <v>14035</v>
      </c>
      <c r="K5727" s="35" t="s">
        <v>14636</v>
      </c>
      <c r="L5727" s="33">
        <v>0.02</v>
      </c>
      <c r="M5727" s="21" t="s">
        <v>14848</v>
      </c>
      <c r="N5727" s="35" t="s">
        <v>14611</v>
      </c>
      <c r="O5727" s="45" t="s">
        <v>83</v>
      </c>
      <c r="P5727" s="35" t="s">
        <v>13496</v>
      </c>
    </row>
    <row r="5728" spans="2:16">
      <c r="B5728" s="35" t="s">
        <v>41</v>
      </c>
      <c r="C5728" s="35" t="s">
        <v>14789</v>
      </c>
      <c r="D5728" s="36">
        <v>90151702</v>
      </c>
      <c r="E5728" s="35" t="s">
        <v>14637</v>
      </c>
      <c r="F5728" t="s">
        <v>14647</v>
      </c>
      <c r="G5728" t="s">
        <v>555</v>
      </c>
      <c r="H5728" s="37">
        <v>12872</v>
      </c>
      <c r="I5728" s="37">
        <f t="shared" si="110"/>
        <v>12614.56</v>
      </c>
      <c r="J5728" s="35" t="s">
        <v>14035</v>
      </c>
      <c r="K5728" s="35" t="s">
        <v>14637</v>
      </c>
      <c r="L5728" s="33">
        <v>0.02</v>
      </c>
      <c r="M5728" s="21" t="s">
        <v>14848</v>
      </c>
      <c r="N5728" s="35" t="s">
        <v>14611</v>
      </c>
      <c r="O5728" s="45" t="s">
        <v>83</v>
      </c>
      <c r="P5728" s="35" t="s">
        <v>13496</v>
      </c>
    </row>
    <row r="5729" spans="2:16">
      <c r="B5729" s="35" t="s">
        <v>41</v>
      </c>
      <c r="C5729" s="35" t="s">
        <v>14789</v>
      </c>
      <c r="D5729" s="36">
        <v>90151702</v>
      </c>
      <c r="E5729" s="35" t="s">
        <v>14638</v>
      </c>
      <c r="F5729" t="s">
        <v>14648</v>
      </c>
      <c r="G5729" t="s">
        <v>555</v>
      </c>
      <c r="H5729" s="37">
        <v>13654</v>
      </c>
      <c r="I5729" s="37">
        <f t="shared" si="110"/>
        <v>13380.92</v>
      </c>
      <c r="J5729" s="35" t="s">
        <v>14035</v>
      </c>
      <c r="K5729" s="35" t="s">
        <v>14638</v>
      </c>
      <c r="L5729" s="33">
        <v>0.02</v>
      </c>
      <c r="M5729" s="21" t="s">
        <v>14848</v>
      </c>
      <c r="N5729" s="35" t="s">
        <v>14611</v>
      </c>
      <c r="O5729" s="45" t="s">
        <v>83</v>
      </c>
      <c r="P5729" s="35" t="s">
        <v>13496</v>
      </c>
    </row>
    <row r="5730" spans="2:16">
      <c r="B5730" s="35" t="s">
        <v>41</v>
      </c>
      <c r="C5730" s="35" t="s">
        <v>14789</v>
      </c>
      <c r="D5730" s="36">
        <v>90151702</v>
      </c>
      <c r="E5730" s="35" t="s">
        <v>14639</v>
      </c>
      <c r="F5730" t="s">
        <v>14649</v>
      </c>
      <c r="G5730" t="s">
        <v>555</v>
      </c>
      <c r="H5730" s="37">
        <v>15090</v>
      </c>
      <c r="I5730" s="37">
        <f t="shared" si="110"/>
        <v>14788.199999999999</v>
      </c>
      <c r="J5730" s="35" t="s">
        <v>14035</v>
      </c>
      <c r="K5730" s="35" t="s">
        <v>14639</v>
      </c>
      <c r="L5730" s="33">
        <v>0.02</v>
      </c>
      <c r="M5730" s="21" t="s">
        <v>14848</v>
      </c>
      <c r="N5730" s="35" t="s">
        <v>14611</v>
      </c>
      <c r="O5730" s="45" t="s">
        <v>83</v>
      </c>
      <c r="P5730" s="35" t="s">
        <v>13496</v>
      </c>
    </row>
    <row r="5731" spans="2:16">
      <c r="B5731" s="35" t="s">
        <v>41</v>
      </c>
      <c r="C5731" s="35" t="s">
        <v>14789</v>
      </c>
      <c r="D5731" s="36">
        <v>90151702</v>
      </c>
      <c r="E5731" s="35" t="s">
        <v>14640</v>
      </c>
      <c r="F5731" t="s">
        <v>14650</v>
      </c>
      <c r="G5731" t="s">
        <v>555</v>
      </c>
      <c r="H5731" s="37">
        <v>17060</v>
      </c>
      <c r="I5731" s="37">
        <f t="shared" si="110"/>
        <v>16718.8</v>
      </c>
      <c r="J5731" s="35" t="s">
        <v>14035</v>
      </c>
      <c r="K5731" s="35" t="s">
        <v>14640</v>
      </c>
      <c r="L5731" s="33">
        <v>0.02</v>
      </c>
      <c r="M5731" s="21" t="s">
        <v>14848</v>
      </c>
      <c r="N5731" s="35" t="s">
        <v>14611</v>
      </c>
      <c r="O5731" s="45" t="s">
        <v>83</v>
      </c>
      <c r="P5731" s="35" t="s">
        <v>13496</v>
      </c>
    </row>
    <row r="5732" spans="2:16">
      <c r="B5732" s="35" t="s">
        <v>41</v>
      </c>
      <c r="C5732" s="35" t="s">
        <v>14789</v>
      </c>
      <c r="D5732" s="36">
        <v>90151702</v>
      </c>
      <c r="E5732" s="35" t="s">
        <v>14641</v>
      </c>
      <c r="F5732" t="s">
        <v>14651</v>
      </c>
      <c r="G5732" t="s">
        <v>555</v>
      </c>
      <c r="H5732" s="37">
        <v>15324</v>
      </c>
      <c r="I5732" s="37">
        <f t="shared" si="110"/>
        <v>15017.52</v>
      </c>
      <c r="J5732" s="35" t="s">
        <v>14035</v>
      </c>
      <c r="K5732" s="35" t="s">
        <v>14641</v>
      </c>
      <c r="L5732" s="33">
        <v>0.02</v>
      </c>
      <c r="M5732" s="21" t="s">
        <v>14848</v>
      </c>
      <c r="N5732" s="35" t="s">
        <v>14611</v>
      </c>
      <c r="O5732" s="45" t="s">
        <v>83</v>
      </c>
      <c r="P5732" s="35" t="s">
        <v>13496</v>
      </c>
    </row>
    <row r="5733" spans="2:16">
      <c r="B5733" s="35" t="s">
        <v>41</v>
      </c>
      <c r="C5733" s="35" t="s">
        <v>14789</v>
      </c>
      <c r="D5733" s="36">
        <v>90151702</v>
      </c>
      <c r="E5733" s="35" t="s">
        <v>14642</v>
      </c>
      <c r="F5733" t="s">
        <v>14652</v>
      </c>
      <c r="G5733" t="s">
        <v>555</v>
      </c>
      <c r="H5733" s="37">
        <v>16782</v>
      </c>
      <c r="I5733" s="37">
        <f t="shared" si="110"/>
        <v>16446.36</v>
      </c>
      <c r="J5733" s="35" t="s">
        <v>14035</v>
      </c>
      <c r="K5733" s="35" t="s">
        <v>14642</v>
      </c>
      <c r="L5733" s="33">
        <v>0.02</v>
      </c>
      <c r="M5733" s="21" t="s">
        <v>14848</v>
      </c>
      <c r="N5733" s="35" t="s">
        <v>14611</v>
      </c>
      <c r="O5733" s="45" t="s">
        <v>83</v>
      </c>
      <c r="P5733" s="35" t="s">
        <v>13496</v>
      </c>
    </row>
    <row r="5734" spans="2:16">
      <c r="B5734" s="35" t="s">
        <v>41</v>
      </c>
      <c r="C5734" s="35" t="s">
        <v>14789</v>
      </c>
      <c r="D5734" s="36">
        <v>90151702</v>
      </c>
      <c r="E5734" s="35" t="s">
        <v>14653</v>
      </c>
      <c r="F5734" t="s">
        <v>14669</v>
      </c>
      <c r="G5734" t="s">
        <v>555</v>
      </c>
      <c r="H5734" s="37">
        <v>7560</v>
      </c>
      <c r="I5734" s="37">
        <f t="shared" si="110"/>
        <v>7408.8</v>
      </c>
      <c r="J5734" s="35" t="s">
        <v>14035</v>
      </c>
      <c r="K5734" s="35" t="s">
        <v>14653</v>
      </c>
      <c r="L5734" s="33">
        <v>0.02</v>
      </c>
      <c r="M5734" s="21" t="s">
        <v>14848</v>
      </c>
      <c r="N5734" s="35" t="s">
        <v>14611</v>
      </c>
      <c r="O5734" s="45" t="s">
        <v>83</v>
      </c>
      <c r="P5734" s="35" t="s">
        <v>13496</v>
      </c>
    </row>
    <row r="5735" spans="2:16">
      <c r="B5735" s="35" t="s">
        <v>41</v>
      </c>
      <c r="C5735" s="35" t="s">
        <v>14789</v>
      </c>
      <c r="D5735" s="36">
        <v>90151702</v>
      </c>
      <c r="E5735" s="35" t="s">
        <v>14654</v>
      </c>
      <c r="F5735" t="s">
        <v>14670</v>
      </c>
      <c r="G5735" t="s">
        <v>555</v>
      </c>
      <c r="H5735" s="37">
        <v>8158</v>
      </c>
      <c r="I5735" s="37">
        <f t="shared" si="110"/>
        <v>7994.84</v>
      </c>
      <c r="J5735" s="35" t="s">
        <v>14035</v>
      </c>
      <c r="K5735" s="35" t="s">
        <v>14654</v>
      </c>
      <c r="L5735" s="33">
        <v>0.02</v>
      </c>
      <c r="M5735" s="21" t="s">
        <v>14848</v>
      </c>
      <c r="N5735" s="35" t="s">
        <v>14611</v>
      </c>
      <c r="O5735" s="45" t="s">
        <v>83</v>
      </c>
      <c r="P5735" s="35" t="s">
        <v>13496</v>
      </c>
    </row>
    <row r="5736" spans="2:16">
      <c r="B5736" s="35" t="s">
        <v>41</v>
      </c>
      <c r="C5736" s="35" t="s">
        <v>14789</v>
      </c>
      <c r="D5736" s="36">
        <v>90151702</v>
      </c>
      <c r="E5736" s="35" t="s">
        <v>14655</v>
      </c>
      <c r="F5736" t="s">
        <v>14670</v>
      </c>
      <c r="G5736" t="s">
        <v>555</v>
      </c>
      <c r="H5736" s="37">
        <v>8734</v>
      </c>
      <c r="I5736" s="37">
        <f t="shared" si="110"/>
        <v>8559.32</v>
      </c>
      <c r="J5736" s="35" t="s">
        <v>14035</v>
      </c>
      <c r="K5736" s="35" t="s">
        <v>14655</v>
      </c>
      <c r="L5736" s="33">
        <v>0.02</v>
      </c>
      <c r="M5736" s="21" t="s">
        <v>14848</v>
      </c>
      <c r="N5736" s="35" t="s">
        <v>14611</v>
      </c>
      <c r="O5736" s="45" t="s">
        <v>83</v>
      </c>
      <c r="P5736" s="35" t="s">
        <v>13496</v>
      </c>
    </row>
    <row r="5737" spans="2:16">
      <c r="B5737" s="35" t="s">
        <v>41</v>
      </c>
      <c r="C5737" s="35" t="s">
        <v>14789</v>
      </c>
      <c r="D5737" s="36">
        <v>90151702</v>
      </c>
      <c r="E5737" s="35" t="s">
        <v>14656</v>
      </c>
      <c r="F5737" t="s">
        <v>14670</v>
      </c>
      <c r="G5737" t="s">
        <v>555</v>
      </c>
      <c r="H5737" s="37">
        <v>10332</v>
      </c>
      <c r="I5737" s="37">
        <f t="shared" si="110"/>
        <v>10125.36</v>
      </c>
      <c r="J5737" s="35" t="s">
        <v>14035</v>
      </c>
      <c r="K5737" s="35" t="s">
        <v>14656</v>
      </c>
      <c r="L5737" s="33">
        <v>0.02</v>
      </c>
      <c r="M5737" s="21" t="s">
        <v>14848</v>
      </c>
      <c r="N5737" s="35" t="s">
        <v>14611</v>
      </c>
      <c r="O5737" s="45" t="s">
        <v>83</v>
      </c>
      <c r="P5737" s="35" t="s">
        <v>13496</v>
      </c>
    </row>
    <row r="5738" spans="2:16">
      <c r="B5738" s="35" t="s">
        <v>41</v>
      </c>
      <c r="C5738" s="35" t="s">
        <v>14789</v>
      </c>
      <c r="D5738" s="36">
        <v>90151702</v>
      </c>
      <c r="E5738" s="35" t="s">
        <v>14657</v>
      </c>
      <c r="F5738" t="s">
        <v>14671</v>
      </c>
      <c r="G5738" t="s">
        <v>555</v>
      </c>
      <c r="H5738" s="37">
        <v>11412</v>
      </c>
      <c r="I5738" s="37">
        <f t="shared" si="110"/>
        <v>11183.76</v>
      </c>
      <c r="J5738" s="35" t="s">
        <v>14035</v>
      </c>
      <c r="K5738" s="35" t="s">
        <v>14657</v>
      </c>
      <c r="L5738" s="33">
        <v>0.02</v>
      </c>
      <c r="M5738" s="21" t="s">
        <v>14848</v>
      </c>
      <c r="N5738" s="35" t="s">
        <v>14611</v>
      </c>
      <c r="O5738" s="45" t="s">
        <v>83</v>
      </c>
      <c r="P5738" s="35" t="s">
        <v>13496</v>
      </c>
    </row>
    <row r="5739" spans="2:16">
      <c r="B5739" s="35" t="s">
        <v>41</v>
      </c>
      <c r="C5739" s="35" t="s">
        <v>14789</v>
      </c>
      <c r="D5739" s="36">
        <v>90151702</v>
      </c>
      <c r="E5739" s="35" t="s">
        <v>14658</v>
      </c>
      <c r="F5739" t="s">
        <v>14670</v>
      </c>
      <c r="G5739" t="s">
        <v>555</v>
      </c>
      <c r="H5739" s="37">
        <v>12494</v>
      </c>
      <c r="I5739" s="37">
        <f t="shared" si="110"/>
        <v>12244.119999999999</v>
      </c>
      <c r="J5739" s="35" t="s">
        <v>14035</v>
      </c>
      <c r="K5739" s="35" t="s">
        <v>14658</v>
      </c>
      <c r="L5739" s="33">
        <v>0.02</v>
      </c>
      <c r="M5739" s="21" t="s">
        <v>14848</v>
      </c>
      <c r="N5739" s="35" t="s">
        <v>14611</v>
      </c>
      <c r="O5739" s="45" t="s">
        <v>83</v>
      </c>
      <c r="P5739" s="35" t="s">
        <v>13496</v>
      </c>
    </row>
    <row r="5740" spans="2:16">
      <c r="B5740" s="35" t="s">
        <v>41</v>
      </c>
      <c r="C5740" s="35" t="s">
        <v>14789</v>
      </c>
      <c r="D5740" s="36">
        <v>90151702</v>
      </c>
      <c r="E5740" s="35" t="s">
        <v>14659</v>
      </c>
      <c r="F5740" t="s">
        <v>14670</v>
      </c>
      <c r="G5740" t="s">
        <v>555</v>
      </c>
      <c r="H5740" s="37">
        <v>13576</v>
      </c>
      <c r="I5740" s="37">
        <f t="shared" si="110"/>
        <v>13304.48</v>
      </c>
      <c r="J5740" s="35" t="s">
        <v>14035</v>
      </c>
      <c r="K5740" s="35" t="s">
        <v>14659</v>
      </c>
      <c r="L5740" s="33">
        <v>0.02</v>
      </c>
      <c r="M5740" s="21" t="s">
        <v>14848</v>
      </c>
      <c r="N5740" s="35" t="s">
        <v>14611</v>
      </c>
      <c r="O5740" s="45" t="s">
        <v>83</v>
      </c>
      <c r="P5740" s="35" t="s">
        <v>13496</v>
      </c>
    </row>
    <row r="5741" spans="2:16">
      <c r="B5741" s="35" t="s">
        <v>41</v>
      </c>
      <c r="C5741" s="35" t="s">
        <v>14789</v>
      </c>
      <c r="D5741" s="36">
        <v>90151702</v>
      </c>
      <c r="E5741" s="35" t="s">
        <v>14660</v>
      </c>
      <c r="F5741" t="s">
        <v>14670</v>
      </c>
      <c r="G5741" t="s">
        <v>555</v>
      </c>
      <c r="H5741" s="37">
        <v>14668</v>
      </c>
      <c r="I5741" s="37">
        <f t="shared" si="110"/>
        <v>14374.64</v>
      </c>
      <c r="J5741" s="35" t="s">
        <v>14035</v>
      </c>
      <c r="K5741" s="35" t="s">
        <v>14660</v>
      </c>
      <c r="L5741" s="33">
        <v>0.02</v>
      </c>
      <c r="M5741" s="21" t="s">
        <v>14848</v>
      </c>
      <c r="N5741" s="35" t="s">
        <v>14611</v>
      </c>
      <c r="O5741" s="45" t="s">
        <v>83</v>
      </c>
      <c r="P5741" s="35" t="s">
        <v>13496</v>
      </c>
    </row>
    <row r="5742" spans="2:16">
      <c r="B5742" s="35" t="s">
        <v>41</v>
      </c>
      <c r="C5742" s="35" t="s">
        <v>14789</v>
      </c>
      <c r="D5742" s="36">
        <v>90151702</v>
      </c>
      <c r="E5742" s="35" t="s">
        <v>14661</v>
      </c>
      <c r="F5742" t="s">
        <v>14669</v>
      </c>
      <c r="G5742" t="s">
        <v>555</v>
      </c>
      <c r="H5742" s="37">
        <v>15750</v>
      </c>
      <c r="I5742" s="37">
        <f t="shared" si="110"/>
        <v>15435</v>
      </c>
      <c r="J5742" s="35" t="s">
        <v>14035</v>
      </c>
      <c r="K5742" s="35" t="s">
        <v>14661</v>
      </c>
      <c r="L5742" s="33">
        <v>0.02</v>
      </c>
      <c r="M5742" s="21" t="s">
        <v>14848</v>
      </c>
      <c r="N5742" s="35" t="s">
        <v>14611</v>
      </c>
      <c r="O5742" s="45" t="s">
        <v>83</v>
      </c>
      <c r="P5742" s="35" t="s">
        <v>13496</v>
      </c>
    </row>
    <row r="5743" spans="2:16">
      <c r="B5743" s="35" t="s">
        <v>41</v>
      </c>
      <c r="C5743" s="35" t="s">
        <v>14789</v>
      </c>
      <c r="D5743" s="36">
        <v>90151702</v>
      </c>
      <c r="E5743" s="35" t="s">
        <v>14662</v>
      </c>
      <c r="F5743" t="s">
        <v>14669</v>
      </c>
      <c r="G5743" t="s">
        <v>555</v>
      </c>
      <c r="H5743" s="37">
        <v>16830</v>
      </c>
      <c r="I5743" s="37">
        <f t="shared" si="110"/>
        <v>16493.400000000001</v>
      </c>
      <c r="J5743" s="35" t="s">
        <v>14035</v>
      </c>
      <c r="K5743" s="35" t="s">
        <v>14662</v>
      </c>
      <c r="L5743" s="33">
        <v>0.02</v>
      </c>
      <c r="M5743" s="21" t="s">
        <v>14848</v>
      </c>
      <c r="N5743" s="35" t="s">
        <v>14611</v>
      </c>
      <c r="O5743" s="45" t="s">
        <v>83</v>
      </c>
      <c r="P5743" s="35" t="s">
        <v>13496</v>
      </c>
    </row>
    <row r="5744" spans="2:16">
      <c r="B5744" s="35" t="s">
        <v>41</v>
      </c>
      <c r="C5744" s="35" t="s">
        <v>14789</v>
      </c>
      <c r="D5744" s="36">
        <v>90151702</v>
      </c>
      <c r="E5744" s="35" t="s">
        <v>14663</v>
      </c>
      <c r="F5744" t="s">
        <v>14670</v>
      </c>
      <c r="G5744" t="s">
        <v>555</v>
      </c>
      <c r="H5744" s="37">
        <v>17912</v>
      </c>
      <c r="I5744" s="37">
        <f t="shared" si="110"/>
        <v>17553.759999999998</v>
      </c>
      <c r="J5744" s="35" t="s">
        <v>14035</v>
      </c>
      <c r="K5744" s="35" t="s">
        <v>14663</v>
      </c>
      <c r="L5744" s="33">
        <v>0.02</v>
      </c>
      <c r="M5744" s="21" t="s">
        <v>14848</v>
      </c>
      <c r="N5744" s="35" t="s">
        <v>14611</v>
      </c>
      <c r="O5744" s="45" t="s">
        <v>83</v>
      </c>
      <c r="P5744" s="35" t="s">
        <v>13496</v>
      </c>
    </row>
    <row r="5745" spans="2:16">
      <c r="B5745" s="35" t="s">
        <v>41</v>
      </c>
      <c r="C5745" s="35" t="s">
        <v>14789</v>
      </c>
      <c r="D5745" s="36">
        <v>90151702</v>
      </c>
      <c r="E5745" s="35" t="s">
        <v>14664</v>
      </c>
      <c r="F5745" t="s">
        <v>14670</v>
      </c>
      <c r="G5745" t="s">
        <v>555</v>
      </c>
      <c r="H5745" s="37">
        <v>18974</v>
      </c>
      <c r="I5745" s="37">
        <f t="shared" si="110"/>
        <v>18594.52</v>
      </c>
      <c r="J5745" s="35" t="s">
        <v>14035</v>
      </c>
      <c r="K5745" s="35" t="s">
        <v>14664</v>
      </c>
      <c r="L5745" s="33">
        <v>0.02</v>
      </c>
      <c r="M5745" s="21" t="s">
        <v>14848</v>
      </c>
      <c r="N5745" s="35" t="s">
        <v>14611</v>
      </c>
      <c r="O5745" s="45" t="s">
        <v>83</v>
      </c>
      <c r="P5745" s="35" t="s">
        <v>13496</v>
      </c>
    </row>
    <row r="5746" spans="2:16">
      <c r="B5746" s="35" t="s">
        <v>41</v>
      </c>
      <c r="C5746" s="35" t="s">
        <v>14789</v>
      </c>
      <c r="D5746" s="36">
        <v>90151702</v>
      </c>
      <c r="E5746" s="35" t="s">
        <v>14665</v>
      </c>
      <c r="F5746" t="s">
        <v>14670</v>
      </c>
      <c r="G5746" t="s">
        <v>555</v>
      </c>
      <c r="H5746" s="37">
        <v>20086</v>
      </c>
      <c r="I5746" s="37">
        <f t="shared" si="110"/>
        <v>19684.28</v>
      </c>
      <c r="J5746" s="35" t="s">
        <v>14035</v>
      </c>
      <c r="K5746" s="35" t="s">
        <v>14665</v>
      </c>
      <c r="L5746" s="33">
        <v>0.02</v>
      </c>
      <c r="M5746" s="21" t="s">
        <v>14848</v>
      </c>
      <c r="N5746" s="35" t="s">
        <v>14611</v>
      </c>
      <c r="O5746" s="45" t="s">
        <v>83</v>
      </c>
      <c r="P5746" s="35" t="s">
        <v>13496</v>
      </c>
    </row>
    <row r="5747" spans="2:16">
      <c r="B5747" s="35" t="s">
        <v>41</v>
      </c>
      <c r="C5747" s="35" t="s">
        <v>14789</v>
      </c>
      <c r="D5747" s="36">
        <v>90151702</v>
      </c>
      <c r="E5747" s="35" t="s">
        <v>14666</v>
      </c>
      <c r="F5747" t="s">
        <v>14672</v>
      </c>
      <c r="G5747" t="s">
        <v>555</v>
      </c>
      <c r="H5747" s="37">
        <v>6176</v>
      </c>
      <c r="I5747" s="37">
        <f t="shared" si="110"/>
        <v>6052.48</v>
      </c>
      <c r="J5747" s="35" t="s">
        <v>14035</v>
      </c>
      <c r="K5747" s="35" t="s">
        <v>14666</v>
      </c>
      <c r="L5747" s="33">
        <v>0.02</v>
      </c>
      <c r="M5747" s="21" t="s">
        <v>14848</v>
      </c>
      <c r="N5747" s="35" t="s">
        <v>14611</v>
      </c>
      <c r="O5747" s="45" t="s">
        <v>83</v>
      </c>
      <c r="P5747" s="35" t="s">
        <v>13496</v>
      </c>
    </row>
    <row r="5748" spans="2:16">
      <c r="B5748" s="35" t="s">
        <v>41</v>
      </c>
      <c r="C5748" s="35" t="s">
        <v>14789</v>
      </c>
      <c r="D5748" s="36">
        <v>90151702</v>
      </c>
      <c r="E5748" s="35" t="s">
        <v>14667</v>
      </c>
      <c r="F5748" t="s">
        <v>14673</v>
      </c>
      <c r="G5748" t="s">
        <v>555</v>
      </c>
      <c r="H5748" s="37">
        <v>7922</v>
      </c>
      <c r="I5748" s="37">
        <f t="shared" si="110"/>
        <v>7763.5599999999995</v>
      </c>
      <c r="J5748" s="35" t="s">
        <v>14035</v>
      </c>
      <c r="K5748" s="35" t="s">
        <v>14667</v>
      </c>
      <c r="L5748" s="33">
        <v>0.02</v>
      </c>
      <c r="M5748" s="21" t="s">
        <v>14848</v>
      </c>
      <c r="N5748" s="35" t="s">
        <v>14611</v>
      </c>
      <c r="O5748" s="45" t="s">
        <v>83</v>
      </c>
      <c r="P5748" s="35" t="s">
        <v>13496</v>
      </c>
    </row>
    <row r="5749" spans="2:16">
      <c r="B5749" s="35" t="s">
        <v>41</v>
      </c>
      <c r="C5749" s="35" t="s">
        <v>14789</v>
      </c>
      <c r="D5749" s="36">
        <v>90151702</v>
      </c>
      <c r="E5749" s="35" t="s">
        <v>14668</v>
      </c>
      <c r="F5749" t="s">
        <v>14674</v>
      </c>
      <c r="G5749" t="s">
        <v>555</v>
      </c>
      <c r="H5749" s="37">
        <v>9300</v>
      </c>
      <c r="I5749" s="37">
        <f t="shared" si="110"/>
        <v>9114</v>
      </c>
      <c r="J5749" s="35" t="s">
        <v>14035</v>
      </c>
      <c r="K5749" s="35" t="s">
        <v>14668</v>
      </c>
      <c r="L5749" s="33">
        <v>0.02</v>
      </c>
      <c r="M5749" s="21" t="s">
        <v>14848</v>
      </c>
      <c r="N5749" s="35" t="s">
        <v>14611</v>
      </c>
      <c r="O5749" s="45" t="s">
        <v>83</v>
      </c>
      <c r="P5749" s="35" t="s">
        <v>13496</v>
      </c>
    </row>
    <row r="5750" spans="2:16">
      <c r="B5750" s="35" t="s">
        <v>41</v>
      </c>
      <c r="C5750" s="35" t="s">
        <v>14789</v>
      </c>
      <c r="D5750" s="36">
        <v>90151702</v>
      </c>
      <c r="E5750" s="35" t="s">
        <v>14675</v>
      </c>
      <c r="F5750" t="s">
        <v>14607</v>
      </c>
      <c r="G5750" t="s">
        <v>555</v>
      </c>
      <c r="H5750" s="37">
        <v>8892</v>
      </c>
      <c r="I5750" s="37">
        <f t="shared" si="110"/>
        <v>8714.16</v>
      </c>
      <c r="J5750" s="35" t="s">
        <v>14035</v>
      </c>
      <c r="K5750" s="35" t="s">
        <v>14675</v>
      </c>
      <c r="L5750" s="33">
        <v>0.02</v>
      </c>
      <c r="M5750" s="21" t="s">
        <v>14848</v>
      </c>
      <c r="N5750" s="35" t="s">
        <v>14611</v>
      </c>
      <c r="O5750" s="45" t="s">
        <v>83</v>
      </c>
      <c r="P5750" s="35" t="s">
        <v>13496</v>
      </c>
    </row>
    <row r="5751" spans="2:16">
      <c r="B5751" s="35" t="s">
        <v>41</v>
      </c>
      <c r="C5751" s="35" t="s">
        <v>14789</v>
      </c>
      <c r="D5751" s="36">
        <v>90151702</v>
      </c>
      <c r="E5751" s="35" t="s">
        <v>14676</v>
      </c>
      <c r="F5751" t="s">
        <v>14608</v>
      </c>
      <c r="G5751" t="s">
        <v>555</v>
      </c>
      <c r="H5751" s="37">
        <v>9510</v>
      </c>
      <c r="I5751" s="37">
        <f t="shared" si="110"/>
        <v>9319.7999999999993</v>
      </c>
      <c r="J5751" s="35" t="s">
        <v>14035</v>
      </c>
      <c r="K5751" s="35" t="s">
        <v>14676</v>
      </c>
      <c r="L5751" s="33">
        <v>0.02</v>
      </c>
      <c r="M5751" s="21" t="s">
        <v>14848</v>
      </c>
      <c r="N5751" s="35" t="s">
        <v>14611</v>
      </c>
      <c r="O5751" s="45" t="s">
        <v>83</v>
      </c>
      <c r="P5751" s="35" t="s">
        <v>13496</v>
      </c>
    </row>
    <row r="5752" spans="2:16">
      <c r="B5752" s="35" t="s">
        <v>41</v>
      </c>
      <c r="C5752" s="35" t="s">
        <v>14789</v>
      </c>
      <c r="D5752" s="36">
        <v>90151702</v>
      </c>
      <c r="E5752" s="35" t="s">
        <v>14677</v>
      </c>
      <c r="F5752" t="s">
        <v>14685</v>
      </c>
      <c r="G5752" t="s">
        <v>555</v>
      </c>
      <c r="H5752" s="37">
        <v>10118</v>
      </c>
      <c r="I5752" s="37">
        <f t="shared" si="110"/>
        <v>9915.64</v>
      </c>
      <c r="J5752" s="35" t="s">
        <v>14035</v>
      </c>
      <c r="K5752" s="35" t="s">
        <v>14677</v>
      </c>
      <c r="L5752" s="33">
        <v>0.02</v>
      </c>
      <c r="M5752" s="21" t="s">
        <v>14848</v>
      </c>
      <c r="N5752" s="35" t="s">
        <v>14611</v>
      </c>
      <c r="O5752" s="45" t="s">
        <v>83</v>
      </c>
      <c r="P5752" s="35" t="s">
        <v>13496</v>
      </c>
    </row>
    <row r="5753" spans="2:16">
      <c r="B5753" s="35" t="s">
        <v>41</v>
      </c>
      <c r="C5753" s="35" t="s">
        <v>14789</v>
      </c>
      <c r="D5753" s="36">
        <v>90151702</v>
      </c>
      <c r="E5753" s="35" t="s">
        <v>14678</v>
      </c>
      <c r="F5753" t="s">
        <v>14686</v>
      </c>
      <c r="G5753" t="s">
        <v>555</v>
      </c>
      <c r="H5753" s="37">
        <v>14946</v>
      </c>
      <c r="I5753" s="37">
        <f t="shared" si="110"/>
        <v>14647.08</v>
      </c>
      <c r="J5753" s="35" t="s">
        <v>14035</v>
      </c>
      <c r="K5753" s="35" t="s">
        <v>14678</v>
      </c>
      <c r="L5753" s="33">
        <v>0.02</v>
      </c>
      <c r="M5753" s="21" t="s">
        <v>14848</v>
      </c>
      <c r="N5753" s="35" t="s">
        <v>14611</v>
      </c>
      <c r="O5753" s="45" t="s">
        <v>83</v>
      </c>
      <c r="P5753" s="35" t="s">
        <v>13496</v>
      </c>
    </row>
    <row r="5754" spans="2:16">
      <c r="B5754" s="35" t="s">
        <v>41</v>
      </c>
      <c r="C5754" s="35" t="s">
        <v>14789</v>
      </c>
      <c r="D5754" s="36">
        <v>90151702</v>
      </c>
      <c r="E5754" s="35" t="s">
        <v>14679</v>
      </c>
      <c r="F5754" t="s">
        <v>14591</v>
      </c>
      <c r="G5754" t="s">
        <v>555</v>
      </c>
      <c r="H5754" s="37">
        <v>9200</v>
      </c>
      <c r="I5754" s="37">
        <f t="shared" si="110"/>
        <v>9016</v>
      </c>
      <c r="J5754" s="35" t="s">
        <v>14035</v>
      </c>
      <c r="K5754" s="35" t="s">
        <v>14679</v>
      </c>
      <c r="L5754" s="33">
        <v>0.02</v>
      </c>
      <c r="M5754" s="21" t="s">
        <v>14848</v>
      </c>
      <c r="N5754" s="35" t="s">
        <v>14611</v>
      </c>
      <c r="O5754" s="45" t="s">
        <v>83</v>
      </c>
      <c r="P5754" s="35" t="s">
        <v>13496</v>
      </c>
    </row>
    <row r="5755" spans="2:16">
      <c r="B5755" s="35" t="s">
        <v>41</v>
      </c>
      <c r="C5755" s="35" t="s">
        <v>14789</v>
      </c>
      <c r="D5755" s="36">
        <v>90151702</v>
      </c>
      <c r="E5755" s="35" t="s">
        <v>14680</v>
      </c>
      <c r="F5755" t="s">
        <v>14610</v>
      </c>
      <c r="G5755" t="s">
        <v>555</v>
      </c>
      <c r="H5755" s="37">
        <v>9818</v>
      </c>
      <c r="I5755" s="37">
        <f t="shared" si="110"/>
        <v>9621.64</v>
      </c>
      <c r="J5755" s="35" t="s">
        <v>14035</v>
      </c>
      <c r="K5755" s="35" t="s">
        <v>14680</v>
      </c>
      <c r="L5755" s="33">
        <v>0.02</v>
      </c>
      <c r="M5755" s="21" t="s">
        <v>14848</v>
      </c>
      <c r="N5755" s="35" t="s">
        <v>14611</v>
      </c>
      <c r="O5755" s="45" t="s">
        <v>83</v>
      </c>
      <c r="P5755" s="35" t="s">
        <v>13496</v>
      </c>
    </row>
    <row r="5756" spans="2:16">
      <c r="B5756" s="35" t="s">
        <v>41</v>
      </c>
      <c r="C5756" s="35" t="s">
        <v>14789</v>
      </c>
      <c r="D5756" s="36">
        <v>90151702</v>
      </c>
      <c r="E5756" s="35" t="s">
        <v>14681</v>
      </c>
      <c r="F5756" t="s">
        <v>14593</v>
      </c>
      <c r="G5756" t="s">
        <v>555</v>
      </c>
      <c r="H5756" s="37">
        <v>13678</v>
      </c>
      <c r="I5756" s="37">
        <f t="shared" si="110"/>
        <v>13404.44</v>
      </c>
      <c r="J5756" s="35" t="s">
        <v>14035</v>
      </c>
      <c r="K5756" s="35" t="s">
        <v>14681</v>
      </c>
      <c r="L5756" s="33">
        <v>0.02</v>
      </c>
      <c r="M5756" s="21" t="s">
        <v>14848</v>
      </c>
      <c r="N5756" s="35" t="s">
        <v>14611</v>
      </c>
      <c r="O5756" s="45" t="s">
        <v>83</v>
      </c>
      <c r="P5756" s="35" t="s">
        <v>13496</v>
      </c>
    </row>
    <row r="5757" spans="2:16">
      <c r="B5757" s="35" t="s">
        <v>41</v>
      </c>
      <c r="C5757" s="35" t="s">
        <v>14789</v>
      </c>
      <c r="D5757" s="36">
        <v>90151702</v>
      </c>
      <c r="E5757" s="35" t="s">
        <v>14682</v>
      </c>
      <c r="F5757" t="s">
        <v>14594</v>
      </c>
      <c r="G5757" t="s">
        <v>555</v>
      </c>
      <c r="H5757" s="37">
        <v>16022</v>
      </c>
      <c r="I5757" s="37">
        <f t="shared" si="110"/>
        <v>15701.56</v>
      </c>
      <c r="J5757" s="35" t="s">
        <v>14035</v>
      </c>
      <c r="K5757" s="35" t="s">
        <v>14682</v>
      </c>
      <c r="L5757" s="33">
        <v>0.02</v>
      </c>
      <c r="M5757" s="21" t="s">
        <v>14848</v>
      </c>
      <c r="N5757" s="35" t="s">
        <v>14611</v>
      </c>
      <c r="O5757" s="45" t="s">
        <v>83</v>
      </c>
      <c r="P5757" s="35" t="s">
        <v>13496</v>
      </c>
    </row>
    <row r="5758" spans="2:16">
      <c r="B5758" s="35" t="s">
        <v>41</v>
      </c>
      <c r="C5758" s="35" t="s">
        <v>14789</v>
      </c>
      <c r="D5758" s="36">
        <v>90151702</v>
      </c>
      <c r="E5758" s="35" t="s">
        <v>14683</v>
      </c>
      <c r="F5758" t="s">
        <v>14595</v>
      </c>
      <c r="G5758" t="s">
        <v>555</v>
      </c>
      <c r="H5758" s="37">
        <v>10528</v>
      </c>
      <c r="I5758" s="37">
        <f t="shared" si="110"/>
        <v>10317.44</v>
      </c>
      <c r="J5758" s="35" t="s">
        <v>14035</v>
      </c>
      <c r="K5758" s="35" t="s">
        <v>14683</v>
      </c>
      <c r="L5758" s="33">
        <v>0.02</v>
      </c>
      <c r="M5758" s="21" t="s">
        <v>14848</v>
      </c>
      <c r="N5758" s="35" t="s">
        <v>14611</v>
      </c>
      <c r="O5758" s="45" t="s">
        <v>83</v>
      </c>
      <c r="P5758" s="35" t="s">
        <v>13496</v>
      </c>
    </row>
    <row r="5759" spans="2:16">
      <c r="B5759" s="35" t="s">
        <v>41</v>
      </c>
      <c r="C5759" s="35" t="s">
        <v>14789</v>
      </c>
      <c r="D5759" s="36">
        <v>90151702</v>
      </c>
      <c r="E5759" s="35" t="s">
        <v>14684</v>
      </c>
      <c r="F5759" t="s">
        <v>14596</v>
      </c>
      <c r="G5759" t="s">
        <v>555</v>
      </c>
      <c r="H5759" s="37">
        <v>14926</v>
      </c>
      <c r="I5759" s="37">
        <f t="shared" si="110"/>
        <v>14627.48</v>
      </c>
      <c r="J5759" s="35" t="s">
        <v>14035</v>
      </c>
      <c r="K5759" s="35" t="s">
        <v>14684</v>
      </c>
      <c r="L5759" s="33">
        <v>0.02</v>
      </c>
      <c r="M5759" s="21" t="s">
        <v>14848</v>
      </c>
      <c r="N5759" s="35" t="s">
        <v>14611</v>
      </c>
      <c r="O5759" s="45" t="s">
        <v>83</v>
      </c>
      <c r="P5759" s="35" t="s">
        <v>13496</v>
      </c>
    </row>
    <row r="5760" spans="2:16">
      <c r="B5760" s="35" t="s">
        <v>41</v>
      </c>
      <c r="C5760" s="35" t="s">
        <v>14789</v>
      </c>
      <c r="D5760" s="36">
        <v>90151702</v>
      </c>
      <c r="E5760" s="35" t="s">
        <v>14687</v>
      </c>
      <c r="F5760" t="s">
        <v>14607</v>
      </c>
      <c r="G5760" t="s">
        <v>555</v>
      </c>
      <c r="H5760" s="37">
        <v>9200</v>
      </c>
      <c r="I5760" s="37">
        <f t="shared" si="110"/>
        <v>9016</v>
      </c>
      <c r="J5760" s="35" t="s">
        <v>14035</v>
      </c>
      <c r="K5760" s="35" t="s">
        <v>14687</v>
      </c>
      <c r="L5760" s="33">
        <v>0.02</v>
      </c>
      <c r="M5760" s="21" t="s">
        <v>14848</v>
      </c>
      <c r="N5760" s="35" t="s">
        <v>14611</v>
      </c>
      <c r="O5760" s="45" t="s">
        <v>83</v>
      </c>
      <c r="P5760" s="35" t="s">
        <v>13496</v>
      </c>
    </row>
    <row r="5761" spans="2:16">
      <c r="B5761" s="35" t="s">
        <v>41</v>
      </c>
      <c r="C5761" s="35" t="s">
        <v>14789</v>
      </c>
      <c r="D5761" s="36">
        <v>90151702</v>
      </c>
      <c r="E5761" s="35" t="s">
        <v>14688</v>
      </c>
      <c r="F5761" t="s">
        <v>14608</v>
      </c>
      <c r="G5761" t="s">
        <v>555</v>
      </c>
      <c r="H5761" s="37">
        <v>9818</v>
      </c>
      <c r="I5761" s="37">
        <f t="shared" si="110"/>
        <v>9621.64</v>
      </c>
      <c r="J5761" s="35" t="s">
        <v>14035</v>
      </c>
      <c r="K5761" s="35" t="s">
        <v>14688</v>
      </c>
      <c r="L5761" s="33">
        <v>0.02</v>
      </c>
      <c r="M5761" s="21" t="s">
        <v>14848</v>
      </c>
      <c r="N5761" s="35" t="s">
        <v>14611</v>
      </c>
      <c r="O5761" s="45" t="s">
        <v>83</v>
      </c>
      <c r="P5761" s="35" t="s">
        <v>13496</v>
      </c>
    </row>
    <row r="5762" spans="2:16">
      <c r="B5762" s="35" t="s">
        <v>41</v>
      </c>
      <c r="C5762" s="35" t="s">
        <v>14789</v>
      </c>
      <c r="D5762" s="36">
        <v>90151702</v>
      </c>
      <c r="E5762" s="35" t="s">
        <v>14689</v>
      </c>
      <c r="F5762" t="s">
        <v>14685</v>
      </c>
      <c r="G5762" t="s">
        <v>555</v>
      </c>
      <c r="H5762" s="37">
        <v>10426</v>
      </c>
      <c r="I5762" s="37">
        <f t="shared" si="110"/>
        <v>10217.48</v>
      </c>
      <c r="J5762" s="35" t="s">
        <v>14035</v>
      </c>
      <c r="K5762" s="35" t="s">
        <v>14689</v>
      </c>
      <c r="L5762" s="33">
        <v>0.02</v>
      </c>
      <c r="M5762" s="21" t="s">
        <v>14848</v>
      </c>
      <c r="N5762" s="35" t="s">
        <v>14611</v>
      </c>
      <c r="O5762" s="45" t="s">
        <v>83</v>
      </c>
      <c r="P5762" s="35" t="s">
        <v>13496</v>
      </c>
    </row>
    <row r="5763" spans="2:16">
      <c r="B5763" s="35" t="s">
        <v>41</v>
      </c>
      <c r="C5763" s="35" t="s">
        <v>14789</v>
      </c>
      <c r="D5763" s="36">
        <v>90151702</v>
      </c>
      <c r="E5763" s="35" t="s">
        <v>14690</v>
      </c>
      <c r="F5763" t="s">
        <v>14686</v>
      </c>
      <c r="G5763" t="s">
        <v>555</v>
      </c>
      <c r="H5763" s="37">
        <v>10736</v>
      </c>
      <c r="I5763" s="37">
        <f t="shared" si="110"/>
        <v>10521.28</v>
      </c>
      <c r="J5763" s="35" t="s">
        <v>14035</v>
      </c>
      <c r="K5763" s="35" t="s">
        <v>14690</v>
      </c>
      <c r="L5763" s="33">
        <v>0.02</v>
      </c>
      <c r="M5763" s="21" t="s">
        <v>14848</v>
      </c>
      <c r="N5763" s="35" t="s">
        <v>14611</v>
      </c>
      <c r="O5763" s="45" t="s">
        <v>83</v>
      </c>
      <c r="P5763" s="35" t="s">
        <v>13496</v>
      </c>
    </row>
    <row r="5764" spans="2:16">
      <c r="B5764" s="35" t="s">
        <v>41</v>
      </c>
      <c r="C5764" s="35" t="s">
        <v>14789</v>
      </c>
      <c r="D5764" s="36">
        <v>90151702</v>
      </c>
      <c r="E5764" s="35" t="s">
        <v>14691</v>
      </c>
      <c r="F5764" t="s">
        <v>14591</v>
      </c>
      <c r="G5764" t="s">
        <v>555</v>
      </c>
      <c r="H5764" s="37">
        <v>9510</v>
      </c>
      <c r="I5764" s="37">
        <f t="shared" si="110"/>
        <v>9319.7999999999993</v>
      </c>
      <c r="J5764" s="35" t="s">
        <v>14035</v>
      </c>
      <c r="K5764" s="35" t="s">
        <v>14691</v>
      </c>
      <c r="L5764" s="33">
        <v>0.02</v>
      </c>
      <c r="M5764" s="21" t="s">
        <v>14848</v>
      </c>
      <c r="N5764" s="35" t="s">
        <v>14611</v>
      </c>
      <c r="O5764" s="45" t="s">
        <v>83</v>
      </c>
      <c r="P5764" s="35" t="s">
        <v>13496</v>
      </c>
    </row>
    <row r="5765" spans="2:16">
      <c r="B5765" s="35" t="s">
        <v>41</v>
      </c>
      <c r="C5765" s="35" t="s">
        <v>14789</v>
      </c>
      <c r="D5765" s="36">
        <v>90151702</v>
      </c>
      <c r="E5765" s="35" t="s">
        <v>14692</v>
      </c>
      <c r="F5765" t="s">
        <v>14610</v>
      </c>
      <c r="G5765" t="s">
        <v>555</v>
      </c>
      <c r="H5765" s="37">
        <v>10128</v>
      </c>
      <c r="I5765" s="37">
        <f t="shared" si="110"/>
        <v>9925.44</v>
      </c>
      <c r="J5765" s="35" t="s">
        <v>14035</v>
      </c>
      <c r="K5765" s="35" t="s">
        <v>14692</v>
      </c>
      <c r="L5765" s="33">
        <v>0.02</v>
      </c>
      <c r="M5765" s="21" t="s">
        <v>14848</v>
      </c>
      <c r="N5765" s="35" t="s">
        <v>14611</v>
      </c>
      <c r="O5765" s="45" t="s">
        <v>83</v>
      </c>
      <c r="P5765" s="35" t="s">
        <v>13496</v>
      </c>
    </row>
    <row r="5766" spans="2:16">
      <c r="B5766" s="35" t="s">
        <v>41</v>
      </c>
      <c r="C5766" s="35" t="s">
        <v>14789</v>
      </c>
      <c r="D5766" s="36">
        <v>90151702</v>
      </c>
      <c r="E5766" s="35" t="s">
        <v>14693</v>
      </c>
      <c r="F5766" t="s">
        <v>14593</v>
      </c>
      <c r="G5766" t="s">
        <v>555</v>
      </c>
      <c r="H5766" s="37">
        <v>13598</v>
      </c>
      <c r="I5766" s="37">
        <f t="shared" si="110"/>
        <v>13326.039999999999</v>
      </c>
      <c r="J5766" s="35" t="s">
        <v>14035</v>
      </c>
      <c r="K5766" s="35" t="s">
        <v>14693</v>
      </c>
      <c r="L5766" s="33">
        <v>0.02</v>
      </c>
      <c r="M5766" s="21" t="s">
        <v>14848</v>
      </c>
      <c r="N5766" s="35" t="s">
        <v>14611</v>
      </c>
      <c r="O5766" s="45" t="s">
        <v>83</v>
      </c>
      <c r="P5766" s="35" t="s">
        <v>13496</v>
      </c>
    </row>
    <row r="5767" spans="2:16">
      <c r="B5767" s="35" t="s">
        <v>41</v>
      </c>
      <c r="C5767" s="35" t="s">
        <v>14789</v>
      </c>
      <c r="D5767" s="36">
        <v>90151702</v>
      </c>
      <c r="E5767" s="35" t="s">
        <v>14694</v>
      </c>
      <c r="F5767" t="s">
        <v>14594</v>
      </c>
      <c r="G5767" t="s">
        <v>555</v>
      </c>
      <c r="H5767" s="37">
        <v>16760</v>
      </c>
      <c r="I5767" s="37">
        <f t="shared" si="110"/>
        <v>16424.8</v>
      </c>
      <c r="J5767" s="35" t="s">
        <v>14035</v>
      </c>
      <c r="K5767" s="35" t="s">
        <v>14694</v>
      </c>
      <c r="L5767" s="33">
        <v>0.02</v>
      </c>
      <c r="M5767" s="21" t="s">
        <v>14848</v>
      </c>
      <c r="N5767" s="35" t="s">
        <v>14611</v>
      </c>
      <c r="O5767" s="45" t="s">
        <v>83</v>
      </c>
      <c r="P5767" s="35" t="s">
        <v>13496</v>
      </c>
    </row>
    <row r="5768" spans="2:16">
      <c r="B5768" s="35" t="s">
        <v>41</v>
      </c>
      <c r="C5768" s="35" t="s">
        <v>14789</v>
      </c>
      <c r="D5768" s="36">
        <v>90151702</v>
      </c>
      <c r="E5768" s="35" t="s">
        <v>14695</v>
      </c>
      <c r="F5768" t="s">
        <v>14595</v>
      </c>
      <c r="G5768" t="s">
        <v>555</v>
      </c>
      <c r="H5768" s="37">
        <v>12632</v>
      </c>
      <c r="I5768" s="37">
        <f t="shared" si="110"/>
        <v>12379.36</v>
      </c>
      <c r="J5768" s="35" t="s">
        <v>14035</v>
      </c>
      <c r="K5768" s="35" t="s">
        <v>14695</v>
      </c>
      <c r="L5768" s="33">
        <v>0.02</v>
      </c>
      <c r="M5768" s="21" t="s">
        <v>14848</v>
      </c>
      <c r="N5768" s="35" t="s">
        <v>14611</v>
      </c>
      <c r="O5768" s="45" t="s">
        <v>83</v>
      </c>
      <c r="P5768" s="35" t="s">
        <v>13496</v>
      </c>
    </row>
    <row r="5769" spans="2:16">
      <c r="B5769" s="35" t="s">
        <v>41</v>
      </c>
      <c r="C5769" s="35" t="s">
        <v>14789</v>
      </c>
      <c r="D5769" s="36">
        <v>90151702</v>
      </c>
      <c r="E5769" s="35" t="s">
        <v>14696</v>
      </c>
      <c r="F5769" t="s">
        <v>14596</v>
      </c>
      <c r="G5769" t="s">
        <v>555</v>
      </c>
      <c r="H5769" s="37">
        <v>15288</v>
      </c>
      <c r="I5769" s="37">
        <f t="shared" si="110"/>
        <v>14982.24</v>
      </c>
      <c r="J5769" s="35" t="s">
        <v>14035</v>
      </c>
      <c r="K5769" s="35" t="s">
        <v>14696</v>
      </c>
      <c r="L5769" s="33">
        <v>0.02</v>
      </c>
      <c r="M5769" s="21" t="s">
        <v>14848</v>
      </c>
      <c r="N5769" s="35" t="s">
        <v>14611</v>
      </c>
      <c r="O5769" s="45" t="s">
        <v>83</v>
      </c>
      <c r="P5769" s="35" t="s">
        <v>13496</v>
      </c>
    </row>
    <row r="5770" spans="2:16">
      <c r="B5770" s="35" t="s">
        <v>41</v>
      </c>
      <c r="C5770" s="35" t="s">
        <v>14789</v>
      </c>
      <c r="D5770" s="36">
        <v>90151702</v>
      </c>
      <c r="E5770" s="35" t="s">
        <v>14697</v>
      </c>
      <c r="F5770" t="s">
        <v>14701</v>
      </c>
      <c r="G5770" t="s">
        <v>555</v>
      </c>
      <c r="H5770" s="37">
        <v>18782</v>
      </c>
      <c r="I5770" s="37">
        <f t="shared" si="110"/>
        <v>18406.36</v>
      </c>
      <c r="J5770" s="35" t="s">
        <v>14035</v>
      </c>
      <c r="K5770" s="35" t="s">
        <v>14697</v>
      </c>
      <c r="L5770" s="33">
        <v>0.02</v>
      </c>
      <c r="M5770" s="21" t="s">
        <v>14848</v>
      </c>
      <c r="N5770" s="35" t="s">
        <v>14611</v>
      </c>
      <c r="O5770" s="45" t="s">
        <v>83</v>
      </c>
      <c r="P5770" s="35" t="s">
        <v>13496</v>
      </c>
    </row>
    <row r="5771" spans="2:16">
      <c r="B5771" s="35" t="s">
        <v>41</v>
      </c>
      <c r="C5771" s="35" t="s">
        <v>14789</v>
      </c>
      <c r="D5771" s="36">
        <v>90151702</v>
      </c>
      <c r="E5771" s="35" t="s">
        <v>14698</v>
      </c>
      <c r="F5771" t="s">
        <v>14702</v>
      </c>
      <c r="G5771" t="s">
        <v>555</v>
      </c>
      <c r="H5771" s="37">
        <v>13656</v>
      </c>
      <c r="I5771" s="37">
        <f t="shared" si="110"/>
        <v>13382.88</v>
      </c>
      <c r="J5771" s="35" t="s">
        <v>14035</v>
      </c>
      <c r="K5771" s="35" t="s">
        <v>14698</v>
      </c>
      <c r="L5771" s="33">
        <v>0.02</v>
      </c>
      <c r="M5771" s="21" t="s">
        <v>14848</v>
      </c>
      <c r="N5771" s="35" t="s">
        <v>14611</v>
      </c>
      <c r="O5771" s="45" t="s">
        <v>83</v>
      </c>
      <c r="P5771" s="35" t="s">
        <v>13496</v>
      </c>
    </row>
    <row r="5772" spans="2:16">
      <c r="B5772" s="35" t="s">
        <v>41</v>
      </c>
      <c r="C5772" s="35" t="s">
        <v>14789</v>
      </c>
      <c r="D5772" s="36">
        <v>90151702</v>
      </c>
      <c r="E5772" s="35" t="s">
        <v>14699</v>
      </c>
      <c r="F5772" t="s">
        <v>14703</v>
      </c>
      <c r="G5772" t="s">
        <v>555</v>
      </c>
      <c r="H5772" s="37">
        <v>13710</v>
      </c>
      <c r="I5772" s="37">
        <f t="shared" si="110"/>
        <v>13435.8</v>
      </c>
      <c r="J5772" s="35" t="s">
        <v>14035</v>
      </c>
      <c r="K5772" s="35" t="s">
        <v>14699</v>
      </c>
      <c r="L5772" s="33">
        <v>0.02</v>
      </c>
      <c r="M5772" s="21" t="s">
        <v>14848</v>
      </c>
      <c r="N5772" s="35" t="s">
        <v>14611</v>
      </c>
      <c r="O5772" s="45" t="s">
        <v>83</v>
      </c>
      <c r="P5772" s="35" t="s">
        <v>13496</v>
      </c>
    </row>
    <row r="5773" spans="2:16">
      <c r="B5773" s="35" t="s">
        <v>41</v>
      </c>
      <c r="C5773" s="35" t="s">
        <v>14789</v>
      </c>
      <c r="D5773" s="36">
        <v>90151702</v>
      </c>
      <c r="E5773" s="35" t="s">
        <v>14700</v>
      </c>
      <c r="F5773" t="s">
        <v>14704</v>
      </c>
      <c r="G5773" t="s">
        <v>555</v>
      </c>
      <c r="H5773" s="37">
        <v>14698</v>
      </c>
      <c r="I5773" s="37">
        <f t="shared" si="110"/>
        <v>14404.039999999999</v>
      </c>
      <c r="J5773" s="35" t="s">
        <v>14035</v>
      </c>
      <c r="K5773" s="35" t="s">
        <v>14700</v>
      </c>
      <c r="L5773" s="33">
        <v>0.02</v>
      </c>
      <c r="M5773" s="21" t="s">
        <v>14848</v>
      </c>
      <c r="N5773" s="35" t="s">
        <v>14611</v>
      </c>
      <c r="O5773" s="45" t="s">
        <v>83</v>
      </c>
      <c r="P5773" s="35" t="s">
        <v>13496</v>
      </c>
    </row>
    <row r="5774" spans="2:16">
      <c r="B5774" s="35" t="s">
        <v>41</v>
      </c>
      <c r="C5774" s="35" t="s">
        <v>14789</v>
      </c>
      <c r="D5774" s="36">
        <v>90151702</v>
      </c>
      <c r="E5774" s="35" t="s">
        <v>14705</v>
      </c>
      <c r="F5774" t="s">
        <v>14716</v>
      </c>
      <c r="G5774" t="s">
        <v>555</v>
      </c>
      <c r="H5774" s="37">
        <v>2324</v>
      </c>
      <c r="I5774" s="37">
        <f t="shared" si="110"/>
        <v>2277.52</v>
      </c>
      <c r="J5774" s="35" t="s">
        <v>14035</v>
      </c>
      <c r="K5774" s="35" t="s">
        <v>14705</v>
      </c>
      <c r="L5774" s="33">
        <v>0.02</v>
      </c>
      <c r="M5774" s="21" t="s">
        <v>14848</v>
      </c>
      <c r="N5774" s="35" t="s">
        <v>14611</v>
      </c>
      <c r="O5774" s="45" t="s">
        <v>83</v>
      </c>
      <c r="P5774" s="35" t="s">
        <v>13496</v>
      </c>
    </row>
    <row r="5775" spans="2:16">
      <c r="B5775" s="35" t="s">
        <v>41</v>
      </c>
      <c r="C5775" s="35" t="s">
        <v>14789</v>
      </c>
      <c r="D5775" s="36">
        <v>90151702</v>
      </c>
      <c r="E5775" s="35" t="s">
        <v>14706</v>
      </c>
      <c r="F5775" t="s">
        <v>14717</v>
      </c>
      <c r="G5775" t="s">
        <v>555</v>
      </c>
      <c r="H5775" s="37">
        <v>2324</v>
      </c>
      <c r="I5775" s="37">
        <f t="shared" si="110"/>
        <v>2277.52</v>
      </c>
      <c r="J5775" s="35" t="s">
        <v>14035</v>
      </c>
      <c r="K5775" s="35" t="s">
        <v>14706</v>
      </c>
      <c r="L5775" s="33">
        <v>0.02</v>
      </c>
      <c r="M5775" s="21" t="s">
        <v>14848</v>
      </c>
      <c r="N5775" s="35" t="s">
        <v>14611</v>
      </c>
      <c r="O5775" s="45" t="s">
        <v>83</v>
      </c>
      <c r="P5775" s="35" t="s">
        <v>13496</v>
      </c>
    </row>
    <row r="5776" spans="2:16">
      <c r="B5776" s="35" t="s">
        <v>41</v>
      </c>
      <c r="C5776" s="35" t="s">
        <v>14789</v>
      </c>
      <c r="D5776" s="36">
        <v>90151702</v>
      </c>
      <c r="E5776" s="35" t="s">
        <v>14707</v>
      </c>
      <c r="F5776" t="s">
        <v>14718</v>
      </c>
      <c r="G5776" t="s">
        <v>555</v>
      </c>
      <c r="H5776" s="37">
        <v>2324</v>
      </c>
      <c r="I5776" s="37">
        <f t="shared" si="110"/>
        <v>2277.52</v>
      </c>
      <c r="J5776" s="35" t="s">
        <v>14035</v>
      </c>
      <c r="K5776" s="35" t="s">
        <v>14707</v>
      </c>
      <c r="L5776" s="33">
        <v>0.02</v>
      </c>
      <c r="M5776" s="21" t="s">
        <v>14848</v>
      </c>
      <c r="N5776" s="35" t="s">
        <v>14611</v>
      </c>
      <c r="O5776" s="45" t="s">
        <v>83</v>
      </c>
      <c r="P5776" s="35" t="s">
        <v>13496</v>
      </c>
    </row>
    <row r="5777" spans="2:16">
      <c r="B5777" s="35" t="s">
        <v>41</v>
      </c>
      <c r="C5777" s="35" t="s">
        <v>14789</v>
      </c>
      <c r="D5777" s="36">
        <v>90151702</v>
      </c>
      <c r="E5777" s="35" t="s">
        <v>14708</v>
      </c>
      <c r="F5777" t="s">
        <v>14719</v>
      </c>
      <c r="G5777" t="s">
        <v>555</v>
      </c>
      <c r="H5777" s="37">
        <v>2324</v>
      </c>
      <c r="I5777" s="37">
        <f t="shared" si="110"/>
        <v>2277.52</v>
      </c>
      <c r="J5777" s="35" t="s">
        <v>14035</v>
      </c>
      <c r="K5777" s="35" t="s">
        <v>14708</v>
      </c>
      <c r="L5777" s="33">
        <v>0.02</v>
      </c>
      <c r="M5777" s="21" t="s">
        <v>14848</v>
      </c>
      <c r="N5777" s="35" t="s">
        <v>14611</v>
      </c>
      <c r="O5777" s="45" t="s">
        <v>83</v>
      </c>
      <c r="P5777" s="35" t="s">
        <v>13496</v>
      </c>
    </row>
    <row r="5778" spans="2:16">
      <c r="B5778" s="35" t="s">
        <v>41</v>
      </c>
      <c r="C5778" s="35" t="s">
        <v>14789</v>
      </c>
      <c r="D5778" s="36">
        <v>90151702</v>
      </c>
      <c r="E5778" s="35" t="s">
        <v>14709</v>
      </c>
      <c r="F5778" t="s">
        <v>14720</v>
      </c>
      <c r="G5778" t="s">
        <v>555</v>
      </c>
      <c r="H5778" s="37">
        <v>2324</v>
      </c>
      <c r="I5778" s="37">
        <f t="shared" si="110"/>
        <v>2277.52</v>
      </c>
      <c r="J5778" s="35" t="s">
        <v>14035</v>
      </c>
      <c r="K5778" s="35" t="s">
        <v>14709</v>
      </c>
      <c r="L5778" s="33">
        <v>0.02</v>
      </c>
      <c r="M5778" s="21" t="s">
        <v>14848</v>
      </c>
      <c r="N5778" s="35" t="s">
        <v>14611</v>
      </c>
      <c r="O5778" s="45" t="s">
        <v>83</v>
      </c>
      <c r="P5778" s="35" t="s">
        <v>13496</v>
      </c>
    </row>
    <row r="5779" spans="2:16">
      <c r="B5779" s="35" t="s">
        <v>41</v>
      </c>
      <c r="C5779" s="35" t="s">
        <v>14789</v>
      </c>
      <c r="D5779" s="36">
        <v>90151702</v>
      </c>
      <c r="E5779" s="35" t="s">
        <v>14710</v>
      </c>
      <c r="F5779" t="s">
        <v>14721</v>
      </c>
      <c r="G5779" t="s">
        <v>555</v>
      </c>
      <c r="H5779" s="37">
        <v>2324</v>
      </c>
      <c r="I5779" s="37">
        <f t="shared" si="110"/>
        <v>2277.52</v>
      </c>
      <c r="J5779" s="35" t="s">
        <v>14035</v>
      </c>
      <c r="K5779" s="35" t="s">
        <v>14710</v>
      </c>
      <c r="L5779" s="33">
        <v>0.02</v>
      </c>
      <c r="M5779" s="21" t="s">
        <v>14848</v>
      </c>
      <c r="N5779" s="35" t="s">
        <v>14611</v>
      </c>
      <c r="O5779" s="45" t="s">
        <v>83</v>
      </c>
      <c r="P5779" s="35" t="s">
        <v>13496</v>
      </c>
    </row>
    <row r="5780" spans="2:16">
      <c r="B5780" s="35" t="s">
        <v>41</v>
      </c>
      <c r="C5780" s="35" t="s">
        <v>14789</v>
      </c>
      <c r="D5780" s="36">
        <v>90151702</v>
      </c>
      <c r="E5780" s="35" t="s">
        <v>14711</v>
      </c>
      <c r="F5780" t="s">
        <v>14722</v>
      </c>
      <c r="G5780" t="s">
        <v>555</v>
      </c>
      <c r="H5780" s="37">
        <v>2324</v>
      </c>
      <c r="I5780" s="37">
        <f t="shared" si="110"/>
        <v>2277.52</v>
      </c>
      <c r="J5780" s="35" t="s">
        <v>14035</v>
      </c>
      <c r="K5780" s="35" t="s">
        <v>14711</v>
      </c>
      <c r="L5780" s="33">
        <v>0.02</v>
      </c>
      <c r="M5780" s="21" t="s">
        <v>14848</v>
      </c>
      <c r="N5780" s="35" t="s">
        <v>14611</v>
      </c>
      <c r="O5780" s="45" t="s">
        <v>83</v>
      </c>
      <c r="P5780" s="35" t="s">
        <v>13496</v>
      </c>
    </row>
    <row r="5781" spans="2:16">
      <c r="B5781" s="35" t="s">
        <v>41</v>
      </c>
      <c r="C5781" s="35" t="s">
        <v>14789</v>
      </c>
      <c r="D5781" s="36">
        <v>90151702</v>
      </c>
      <c r="E5781" s="35" t="s">
        <v>14712</v>
      </c>
      <c r="F5781" t="s">
        <v>14723</v>
      </c>
      <c r="G5781" t="s">
        <v>555</v>
      </c>
      <c r="H5781" s="37">
        <v>2324</v>
      </c>
      <c r="I5781" s="37">
        <f t="shared" si="110"/>
        <v>2277.52</v>
      </c>
      <c r="J5781" s="35" t="s">
        <v>14035</v>
      </c>
      <c r="K5781" s="35" t="s">
        <v>14712</v>
      </c>
      <c r="L5781" s="33">
        <v>0.02</v>
      </c>
      <c r="M5781" s="21" t="s">
        <v>14848</v>
      </c>
      <c r="N5781" s="35" t="s">
        <v>14611</v>
      </c>
      <c r="O5781" s="45" t="s">
        <v>83</v>
      </c>
      <c r="P5781" s="35" t="s">
        <v>13496</v>
      </c>
    </row>
    <row r="5782" spans="2:16">
      <c r="B5782" s="35" t="s">
        <v>41</v>
      </c>
      <c r="C5782" s="35" t="s">
        <v>14789</v>
      </c>
      <c r="D5782" s="36">
        <v>90151702</v>
      </c>
      <c r="E5782" s="35" t="s">
        <v>14713</v>
      </c>
      <c r="F5782" t="s">
        <v>14724</v>
      </c>
      <c r="G5782" t="s">
        <v>555</v>
      </c>
      <c r="H5782" s="37">
        <v>2324</v>
      </c>
      <c r="I5782" s="37">
        <f t="shared" si="110"/>
        <v>2277.52</v>
      </c>
      <c r="J5782" s="35" t="s">
        <v>14035</v>
      </c>
      <c r="K5782" s="35" t="s">
        <v>14713</v>
      </c>
      <c r="L5782" s="33">
        <v>0.02</v>
      </c>
      <c r="M5782" s="21" t="s">
        <v>14848</v>
      </c>
      <c r="N5782" s="35" t="s">
        <v>14611</v>
      </c>
      <c r="O5782" s="45" t="s">
        <v>83</v>
      </c>
      <c r="P5782" s="35" t="s">
        <v>13496</v>
      </c>
    </row>
    <row r="5783" spans="2:16">
      <c r="B5783" s="35" t="s">
        <v>41</v>
      </c>
      <c r="C5783" s="35" t="s">
        <v>14789</v>
      </c>
      <c r="D5783" s="36">
        <v>90151702</v>
      </c>
      <c r="E5783" s="35" t="s">
        <v>14714</v>
      </c>
      <c r="F5783" t="s">
        <v>14725</v>
      </c>
      <c r="G5783" t="s">
        <v>555</v>
      </c>
      <c r="H5783" s="37">
        <v>1386</v>
      </c>
      <c r="I5783" s="37">
        <f t="shared" si="110"/>
        <v>1358.28</v>
      </c>
      <c r="J5783" s="35" t="s">
        <v>14035</v>
      </c>
      <c r="K5783" s="35" t="s">
        <v>14714</v>
      </c>
      <c r="L5783" s="33">
        <v>0.02</v>
      </c>
      <c r="M5783" s="21" t="s">
        <v>14848</v>
      </c>
      <c r="N5783" s="35" t="s">
        <v>14611</v>
      </c>
      <c r="O5783" s="45" t="s">
        <v>83</v>
      </c>
      <c r="P5783" s="35" t="s">
        <v>13496</v>
      </c>
    </row>
    <row r="5784" spans="2:16">
      <c r="B5784" s="35" t="s">
        <v>41</v>
      </c>
      <c r="C5784" s="35" t="s">
        <v>14789</v>
      </c>
      <c r="D5784" s="36">
        <v>90151702</v>
      </c>
      <c r="E5784" s="35" t="s">
        <v>14715</v>
      </c>
      <c r="F5784" t="s">
        <v>14726</v>
      </c>
      <c r="G5784" t="s">
        <v>555</v>
      </c>
      <c r="H5784" s="37">
        <v>1386</v>
      </c>
      <c r="I5784" s="37">
        <f t="shared" si="110"/>
        <v>1358.28</v>
      </c>
      <c r="J5784" s="35" t="s">
        <v>14035</v>
      </c>
      <c r="K5784" s="35" t="s">
        <v>14715</v>
      </c>
      <c r="L5784" s="33">
        <v>0.02</v>
      </c>
      <c r="M5784" s="21" t="s">
        <v>14848</v>
      </c>
      <c r="N5784" s="35" t="s">
        <v>14611</v>
      </c>
      <c r="O5784" s="45" t="s">
        <v>83</v>
      </c>
      <c r="P5784" s="35" t="s">
        <v>13496</v>
      </c>
    </row>
    <row r="5785" spans="2:16">
      <c r="B5785" s="35" t="s">
        <v>41</v>
      </c>
      <c r="C5785" s="35" t="s">
        <v>14789</v>
      </c>
      <c r="D5785" s="36">
        <v>90151702</v>
      </c>
      <c r="E5785" s="35" t="s">
        <v>14727</v>
      </c>
      <c r="F5785" t="s">
        <v>14735</v>
      </c>
      <c r="G5785" t="s">
        <v>555</v>
      </c>
      <c r="H5785" s="37">
        <v>258</v>
      </c>
      <c r="I5785" s="37">
        <f t="shared" si="110"/>
        <v>252.84</v>
      </c>
      <c r="J5785" s="35" t="s">
        <v>14035</v>
      </c>
      <c r="K5785" s="35" t="s">
        <v>14727</v>
      </c>
      <c r="L5785" s="33">
        <v>0.02</v>
      </c>
      <c r="M5785" s="21" t="s">
        <v>14848</v>
      </c>
      <c r="N5785" s="35" t="s">
        <v>14611</v>
      </c>
      <c r="O5785" s="45" t="s">
        <v>83</v>
      </c>
      <c r="P5785" s="35" t="s">
        <v>13496</v>
      </c>
    </row>
    <row r="5786" spans="2:16">
      <c r="B5786" s="35" t="s">
        <v>41</v>
      </c>
      <c r="C5786" s="35" t="s">
        <v>14789</v>
      </c>
      <c r="D5786" s="36">
        <v>90151702</v>
      </c>
      <c r="E5786" s="35" t="s">
        <v>14728</v>
      </c>
      <c r="F5786" t="s">
        <v>14732</v>
      </c>
      <c r="G5786" t="s">
        <v>555</v>
      </c>
      <c r="H5786" s="37">
        <v>390</v>
      </c>
      <c r="I5786" s="37">
        <f t="shared" si="110"/>
        <v>382.2</v>
      </c>
      <c r="J5786" s="35" t="s">
        <v>14035</v>
      </c>
      <c r="K5786" s="35" t="s">
        <v>14728</v>
      </c>
      <c r="L5786" s="33">
        <v>0.02</v>
      </c>
      <c r="M5786" s="21" t="s">
        <v>14848</v>
      </c>
      <c r="N5786" s="35" t="s">
        <v>14611</v>
      </c>
      <c r="O5786" s="45" t="s">
        <v>83</v>
      </c>
      <c r="P5786" s="35" t="s">
        <v>13496</v>
      </c>
    </row>
    <row r="5787" spans="2:16">
      <c r="B5787" s="35" t="s">
        <v>41</v>
      </c>
      <c r="C5787" s="35" t="s">
        <v>14789</v>
      </c>
      <c r="D5787" s="36">
        <v>90151702</v>
      </c>
      <c r="E5787" s="35" t="s">
        <v>14729</v>
      </c>
      <c r="F5787" t="s">
        <v>14736</v>
      </c>
      <c r="G5787" t="s">
        <v>555</v>
      </c>
      <c r="H5787" s="37">
        <v>222</v>
      </c>
      <c r="I5787" s="37">
        <f t="shared" ref="I5787:I5815" si="111">H5787*0.98</f>
        <v>217.56</v>
      </c>
      <c r="J5787" s="35" t="s">
        <v>14035</v>
      </c>
      <c r="K5787" s="35" t="s">
        <v>14729</v>
      </c>
      <c r="L5787" s="33">
        <v>0.02</v>
      </c>
      <c r="M5787" s="21" t="s">
        <v>14848</v>
      </c>
      <c r="N5787" s="35" t="s">
        <v>14611</v>
      </c>
      <c r="O5787" s="45" t="s">
        <v>83</v>
      </c>
      <c r="P5787" s="35" t="s">
        <v>13496</v>
      </c>
    </row>
    <row r="5788" spans="2:16">
      <c r="B5788" s="35" t="s">
        <v>41</v>
      </c>
      <c r="C5788" s="35" t="s">
        <v>14789</v>
      </c>
      <c r="D5788" s="36">
        <v>90151702</v>
      </c>
      <c r="E5788" s="35" t="s">
        <v>14730</v>
      </c>
      <c r="F5788" t="s">
        <v>14733</v>
      </c>
      <c r="G5788" t="s">
        <v>555</v>
      </c>
      <c r="H5788" s="37">
        <v>282</v>
      </c>
      <c r="I5788" s="37">
        <f t="shared" si="111"/>
        <v>276.36</v>
      </c>
      <c r="J5788" s="35" t="s">
        <v>14035</v>
      </c>
      <c r="K5788" s="35" t="s">
        <v>14730</v>
      </c>
      <c r="L5788" s="33">
        <v>0.02</v>
      </c>
      <c r="M5788" s="21" t="s">
        <v>14848</v>
      </c>
      <c r="N5788" s="35" t="s">
        <v>14611</v>
      </c>
      <c r="O5788" s="45" t="s">
        <v>83</v>
      </c>
      <c r="P5788" s="35" t="s">
        <v>13496</v>
      </c>
    </row>
    <row r="5789" spans="2:16">
      <c r="B5789" s="35" t="s">
        <v>41</v>
      </c>
      <c r="C5789" s="35" t="s">
        <v>14789</v>
      </c>
      <c r="D5789" s="36">
        <v>90151702</v>
      </c>
      <c r="E5789" s="35" t="s">
        <v>14731</v>
      </c>
      <c r="F5789" t="s">
        <v>14734</v>
      </c>
      <c r="G5789" t="s">
        <v>555</v>
      </c>
      <c r="H5789" s="37">
        <v>274</v>
      </c>
      <c r="I5789" s="37">
        <f t="shared" si="111"/>
        <v>268.52</v>
      </c>
      <c r="J5789" s="35" t="s">
        <v>14035</v>
      </c>
      <c r="K5789" s="35" t="s">
        <v>14731</v>
      </c>
      <c r="L5789" s="33">
        <v>0.02</v>
      </c>
      <c r="M5789" s="21" t="s">
        <v>14848</v>
      </c>
      <c r="N5789" s="35" t="s">
        <v>14611</v>
      </c>
      <c r="O5789" s="45" t="s">
        <v>83</v>
      </c>
      <c r="P5789" s="35" t="s">
        <v>13496</v>
      </c>
    </row>
    <row r="5790" spans="2:16">
      <c r="B5790" s="35" t="s">
        <v>41</v>
      </c>
      <c r="C5790" s="35" t="s">
        <v>14789</v>
      </c>
      <c r="D5790" s="36">
        <v>90151702</v>
      </c>
      <c r="E5790" s="35" t="s">
        <v>14737</v>
      </c>
      <c r="F5790" t="s">
        <v>14747</v>
      </c>
      <c r="G5790" t="s">
        <v>555</v>
      </c>
      <c r="H5790" s="37">
        <v>116</v>
      </c>
      <c r="I5790" s="37">
        <f t="shared" si="111"/>
        <v>113.67999999999999</v>
      </c>
      <c r="J5790" s="35" t="s">
        <v>14035</v>
      </c>
      <c r="K5790" s="35" t="s">
        <v>14737</v>
      </c>
      <c r="L5790" s="33">
        <v>0.02</v>
      </c>
      <c r="M5790" s="21" t="s">
        <v>14848</v>
      </c>
      <c r="N5790" s="35" t="s">
        <v>14611</v>
      </c>
      <c r="O5790" s="45" t="s">
        <v>83</v>
      </c>
      <c r="P5790" s="35" t="s">
        <v>13496</v>
      </c>
    </row>
    <row r="5791" spans="2:16">
      <c r="B5791" s="35" t="s">
        <v>41</v>
      </c>
      <c r="C5791" s="35" t="s">
        <v>14789</v>
      </c>
      <c r="D5791" s="36">
        <v>90151702</v>
      </c>
      <c r="E5791" s="35" t="s">
        <v>14738</v>
      </c>
      <c r="F5791" t="s">
        <v>14743</v>
      </c>
      <c r="G5791" t="s">
        <v>555</v>
      </c>
      <c r="H5791" s="37">
        <v>116</v>
      </c>
      <c r="I5791" s="37">
        <f t="shared" si="111"/>
        <v>113.67999999999999</v>
      </c>
      <c r="J5791" s="35" t="s">
        <v>14035</v>
      </c>
      <c r="K5791" s="35" t="s">
        <v>14738</v>
      </c>
      <c r="L5791" s="33">
        <v>0.02</v>
      </c>
      <c r="M5791" s="21" t="s">
        <v>14848</v>
      </c>
      <c r="N5791" s="35" t="s">
        <v>14611</v>
      </c>
      <c r="O5791" s="45" t="s">
        <v>83</v>
      </c>
      <c r="P5791" s="35" t="s">
        <v>13496</v>
      </c>
    </row>
    <row r="5792" spans="2:16">
      <c r="B5792" s="35" t="s">
        <v>41</v>
      </c>
      <c r="C5792" s="35" t="s">
        <v>14789</v>
      </c>
      <c r="D5792" s="36">
        <v>90151702</v>
      </c>
      <c r="E5792" s="35" t="s">
        <v>14739</v>
      </c>
      <c r="F5792" t="s">
        <v>14748</v>
      </c>
      <c r="G5792" t="s">
        <v>555</v>
      </c>
      <c r="H5792" s="37">
        <v>116</v>
      </c>
      <c r="I5792" s="37">
        <f t="shared" si="111"/>
        <v>113.67999999999999</v>
      </c>
      <c r="J5792" s="35" t="s">
        <v>14035</v>
      </c>
      <c r="K5792" s="35" t="s">
        <v>14739</v>
      </c>
      <c r="L5792" s="33">
        <v>0.02</v>
      </c>
      <c r="M5792" s="21" t="s">
        <v>14848</v>
      </c>
      <c r="N5792" s="35" t="s">
        <v>14611</v>
      </c>
      <c r="O5792" s="45" t="s">
        <v>83</v>
      </c>
      <c r="P5792" s="35" t="s">
        <v>13496</v>
      </c>
    </row>
    <row r="5793" spans="2:16">
      <c r="B5793" s="35" t="s">
        <v>41</v>
      </c>
      <c r="C5793" s="35" t="s">
        <v>14789</v>
      </c>
      <c r="D5793" s="36">
        <v>90151702</v>
      </c>
      <c r="E5793" s="35" t="s">
        <v>14740</v>
      </c>
      <c r="F5793" t="s">
        <v>14744</v>
      </c>
      <c r="G5793" t="s">
        <v>555</v>
      </c>
      <c r="H5793" s="37">
        <v>134</v>
      </c>
      <c r="I5793" s="37">
        <f t="shared" si="111"/>
        <v>131.32</v>
      </c>
      <c r="J5793" s="35" t="s">
        <v>14035</v>
      </c>
      <c r="K5793" s="35" t="s">
        <v>14740</v>
      </c>
      <c r="L5793" s="33">
        <v>0.02</v>
      </c>
      <c r="M5793" s="21" t="s">
        <v>14848</v>
      </c>
      <c r="N5793" s="35" t="s">
        <v>14611</v>
      </c>
      <c r="O5793" s="45" t="s">
        <v>83</v>
      </c>
      <c r="P5793" s="35" t="s">
        <v>13496</v>
      </c>
    </row>
    <row r="5794" spans="2:16">
      <c r="B5794" s="35" t="s">
        <v>41</v>
      </c>
      <c r="C5794" s="35" t="s">
        <v>14789</v>
      </c>
      <c r="D5794" s="36">
        <v>90151702</v>
      </c>
      <c r="E5794" s="35" t="s">
        <v>14741</v>
      </c>
      <c r="F5794" t="s">
        <v>14745</v>
      </c>
      <c r="G5794" t="s">
        <v>555</v>
      </c>
      <c r="H5794" s="37">
        <v>134</v>
      </c>
      <c r="I5794" s="37">
        <f t="shared" si="111"/>
        <v>131.32</v>
      </c>
      <c r="J5794" s="35" t="s">
        <v>14035</v>
      </c>
      <c r="K5794" s="35" t="s">
        <v>14741</v>
      </c>
      <c r="L5794" s="33">
        <v>0.02</v>
      </c>
      <c r="M5794" s="21" t="s">
        <v>14848</v>
      </c>
      <c r="N5794" s="35" t="s">
        <v>14611</v>
      </c>
      <c r="O5794" s="45" t="s">
        <v>83</v>
      </c>
      <c r="P5794" s="35" t="s">
        <v>13496</v>
      </c>
    </row>
    <row r="5795" spans="2:16">
      <c r="B5795" s="35" t="s">
        <v>41</v>
      </c>
      <c r="C5795" s="35" t="s">
        <v>14789</v>
      </c>
      <c r="D5795" s="36">
        <v>90151702</v>
      </c>
      <c r="E5795" s="35" t="s">
        <v>14742</v>
      </c>
      <c r="F5795" t="s">
        <v>14746</v>
      </c>
      <c r="G5795" t="s">
        <v>555</v>
      </c>
      <c r="H5795" s="37">
        <v>70</v>
      </c>
      <c r="I5795" s="37">
        <f t="shared" si="111"/>
        <v>68.599999999999994</v>
      </c>
      <c r="J5795" s="35" t="s">
        <v>14035</v>
      </c>
      <c r="K5795" s="35" t="s">
        <v>14742</v>
      </c>
      <c r="L5795" s="33">
        <v>0.02</v>
      </c>
      <c r="M5795" s="21" t="s">
        <v>14848</v>
      </c>
      <c r="N5795" s="35" t="s">
        <v>14611</v>
      </c>
      <c r="O5795" s="45" t="s">
        <v>83</v>
      </c>
      <c r="P5795" s="35" t="s">
        <v>13496</v>
      </c>
    </row>
    <row r="5796" spans="2:16">
      <c r="B5796" s="35" t="s">
        <v>41</v>
      </c>
      <c r="C5796" s="35" t="s">
        <v>14789</v>
      </c>
      <c r="D5796" s="36">
        <v>90151702</v>
      </c>
      <c r="E5796" s="35" t="s">
        <v>14749</v>
      </c>
      <c r="F5796" t="s">
        <v>14753</v>
      </c>
      <c r="G5796" t="s">
        <v>555</v>
      </c>
      <c r="H5796" s="37">
        <v>5740</v>
      </c>
      <c r="I5796" s="37">
        <f t="shared" si="111"/>
        <v>5625.2</v>
      </c>
      <c r="J5796" s="35" t="s">
        <v>14035</v>
      </c>
      <c r="K5796" s="35" t="s">
        <v>14749</v>
      </c>
      <c r="L5796" s="33">
        <v>0.02</v>
      </c>
      <c r="M5796" s="21" t="s">
        <v>14848</v>
      </c>
      <c r="N5796" s="35" t="s">
        <v>14611</v>
      </c>
      <c r="O5796" s="45" t="s">
        <v>83</v>
      </c>
      <c r="P5796" s="35" t="s">
        <v>13496</v>
      </c>
    </row>
    <row r="5797" spans="2:16">
      <c r="B5797" s="35" t="s">
        <v>41</v>
      </c>
      <c r="C5797" s="35" t="s">
        <v>14789</v>
      </c>
      <c r="D5797" s="36">
        <v>90151702</v>
      </c>
      <c r="E5797" s="35" t="s">
        <v>14750</v>
      </c>
      <c r="F5797" t="s">
        <v>14754</v>
      </c>
      <c r="G5797" t="s">
        <v>555</v>
      </c>
      <c r="H5797" s="37">
        <v>3606</v>
      </c>
      <c r="I5797" s="37">
        <f t="shared" si="111"/>
        <v>3533.88</v>
      </c>
      <c r="J5797" s="35" t="s">
        <v>14035</v>
      </c>
      <c r="K5797" s="35" t="s">
        <v>14750</v>
      </c>
      <c r="L5797" s="33">
        <v>0.02</v>
      </c>
      <c r="M5797" s="21" t="s">
        <v>14848</v>
      </c>
      <c r="N5797" s="35" t="s">
        <v>14611</v>
      </c>
      <c r="O5797" s="45" t="s">
        <v>83</v>
      </c>
      <c r="P5797" s="35" t="s">
        <v>13496</v>
      </c>
    </row>
    <row r="5798" spans="2:16">
      <c r="B5798" s="35" t="s">
        <v>41</v>
      </c>
      <c r="C5798" s="35" t="s">
        <v>14789</v>
      </c>
      <c r="D5798" s="36">
        <v>90151702</v>
      </c>
      <c r="E5798" s="35" t="s">
        <v>14751</v>
      </c>
      <c r="F5798" t="s">
        <v>14755</v>
      </c>
      <c r="G5798" t="s">
        <v>555</v>
      </c>
      <c r="H5798" s="37">
        <v>2216</v>
      </c>
      <c r="I5798" s="37">
        <f t="shared" si="111"/>
        <v>2171.6799999999998</v>
      </c>
      <c r="J5798" s="35" t="s">
        <v>14035</v>
      </c>
      <c r="K5798" s="35" t="s">
        <v>14751</v>
      </c>
      <c r="L5798" s="33">
        <v>0.02</v>
      </c>
      <c r="M5798" s="21" t="s">
        <v>14848</v>
      </c>
      <c r="N5798" s="35" t="s">
        <v>14611</v>
      </c>
      <c r="O5798" s="45" t="s">
        <v>83</v>
      </c>
      <c r="P5798" s="35" t="s">
        <v>13496</v>
      </c>
    </row>
    <row r="5799" spans="2:16">
      <c r="B5799" s="35" t="s">
        <v>41</v>
      </c>
      <c r="C5799" s="35" t="s">
        <v>14789</v>
      </c>
      <c r="D5799" s="36">
        <v>90151702</v>
      </c>
      <c r="E5799" s="35" t="s">
        <v>14752</v>
      </c>
      <c r="F5799" t="s">
        <v>14756</v>
      </c>
      <c r="G5799" t="s">
        <v>555</v>
      </c>
      <c r="H5799" s="37">
        <v>1936</v>
      </c>
      <c r="I5799" s="37">
        <f t="shared" si="111"/>
        <v>1897.28</v>
      </c>
      <c r="J5799" s="35" t="s">
        <v>14035</v>
      </c>
      <c r="K5799" s="35" t="s">
        <v>14752</v>
      </c>
      <c r="L5799" s="33">
        <v>0.02</v>
      </c>
      <c r="M5799" s="21" t="s">
        <v>14848</v>
      </c>
      <c r="N5799" s="35" t="s">
        <v>14611</v>
      </c>
      <c r="O5799" s="45" t="s">
        <v>83</v>
      </c>
      <c r="P5799" s="35" t="s">
        <v>13496</v>
      </c>
    </row>
    <row r="5800" spans="2:16">
      <c r="B5800" s="35" t="s">
        <v>41</v>
      </c>
      <c r="C5800" s="35" t="s">
        <v>14789</v>
      </c>
      <c r="D5800" s="36">
        <v>90151702</v>
      </c>
      <c r="E5800" s="35" t="s">
        <v>14757</v>
      </c>
      <c r="F5800" t="s">
        <v>14764</v>
      </c>
      <c r="G5800" t="s">
        <v>555</v>
      </c>
      <c r="H5800" s="37">
        <v>5740</v>
      </c>
      <c r="I5800" s="37">
        <f t="shared" si="111"/>
        <v>5625.2</v>
      </c>
      <c r="J5800" s="35" t="s">
        <v>14035</v>
      </c>
      <c r="K5800" s="35" t="s">
        <v>14757</v>
      </c>
      <c r="L5800" s="33">
        <v>0.02</v>
      </c>
      <c r="M5800" s="21" t="s">
        <v>14848</v>
      </c>
      <c r="N5800" s="35" t="s">
        <v>14611</v>
      </c>
      <c r="O5800" s="45" t="s">
        <v>83</v>
      </c>
      <c r="P5800" s="35" t="s">
        <v>13496</v>
      </c>
    </row>
    <row r="5801" spans="2:16">
      <c r="B5801" s="35" t="s">
        <v>41</v>
      </c>
      <c r="C5801" s="35" t="s">
        <v>14789</v>
      </c>
      <c r="D5801" s="36">
        <v>90151702</v>
      </c>
      <c r="E5801" s="35" t="s">
        <v>14758</v>
      </c>
      <c r="F5801" t="s">
        <v>14765</v>
      </c>
      <c r="G5801" t="s">
        <v>555</v>
      </c>
      <c r="H5801" s="37">
        <v>3606</v>
      </c>
      <c r="I5801" s="37">
        <f t="shared" si="111"/>
        <v>3533.88</v>
      </c>
      <c r="J5801" s="35" t="s">
        <v>14035</v>
      </c>
      <c r="K5801" s="35" t="s">
        <v>14758</v>
      </c>
      <c r="L5801" s="33">
        <v>0.02</v>
      </c>
      <c r="M5801" s="21" t="s">
        <v>14848</v>
      </c>
      <c r="N5801" s="35" t="s">
        <v>14611</v>
      </c>
      <c r="O5801" s="45" t="s">
        <v>83</v>
      </c>
      <c r="P5801" s="35" t="s">
        <v>13496</v>
      </c>
    </row>
    <row r="5802" spans="2:16">
      <c r="B5802" s="35" t="s">
        <v>41</v>
      </c>
      <c r="C5802" s="35" t="s">
        <v>14789</v>
      </c>
      <c r="D5802" s="36">
        <v>90151702</v>
      </c>
      <c r="E5802" s="35" t="s">
        <v>14759</v>
      </c>
      <c r="F5802" t="s">
        <v>14766</v>
      </c>
      <c r="G5802" t="s">
        <v>555</v>
      </c>
      <c r="H5802" s="37">
        <v>2216</v>
      </c>
      <c r="I5802" s="37">
        <f t="shared" si="111"/>
        <v>2171.6799999999998</v>
      </c>
      <c r="J5802" s="35" t="s">
        <v>14035</v>
      </c>
      <c r="K5802" s="35" t="s">
        <v>14759</v>
      </c>
      <c r="L5802" s="33">
        <v>0.02</v>
      </c>
      <c r="M5802" s="21" t="s">
        <v>14848</v>
      </c>
      <c r="N5802" s="35" t="s">
        <v>14611</v>
      </c>
      <c r="O5802" s="45" t="s">
        <v>83</v>
      </c>
      <c r="P5802" s="35" t="s">
        <v>13496</v>
      </c>
    </row>
    <row r="5803" spans="2:16">
      <c r="B5803" s="35" t="s">
        <v>41</v>
      </c>
      <c r="C5803" s="35" t="s">
        <v>14789</v>
      </c>
      <c r="D5803" s="36">
        <v>90151702</v>
      </c>
      <c r="E5803" s="35" t="s">
        <v>14760</v>
      </c>
      <c r="F5803" t="s">
        <v>14767</v>
      </c>
      <c r="G5803" t="s">
        <v>555</v>
      </c>
      <c r="H5803" s="37">
        <v>3606</v>
      </c>
      <c r="I5803" s="37">
        <f t="shared" si="111"/>
        <v>3533.88</v>
      </c>
      <c r="J5803" s="35" t="s">
        <v>14035</v>
      </c>
      <c r="K5803" s="35" t="s">
        <v>14760</v>
      </c>
      <c r="L5803" s="33">
        <v>0.02</v>
      </c>
      <c r="M5803" s="21" t="s">
        <v>14848</v>
      </c>
      <c r="N5803" s="35" t="s">
        <v>14611</v>
      </c>
      <c r="O5803" s="45" t="s">
        <v>83</v>
      </c>
      <c r="P5803" s="35" t="s">
        <v>13496</v>
      </c>
    </row>
    <row r="5804" spans="2:16">
      <c r="B5804" s="35" t="s">
        <v>41</v>
      </c>
      <c r="C5804" s="35" t="s">
        <v>14789</v>
      </c>
      <c r="D5804" s="36">
        <v>90151702</v>
      </c>
      <c r="E5804" s="35" t="s">
        <v>14761</v>
      </c>
      <c r="F5804" t="s">
        <v>14768</v>
      </c>
      <c r="G5804" t="s">
        <v>555</v>
      </c>
      <c r="H5804" s="37">
        <v>3606</v>
      </c>
      <c r="I5804" s="37">
        <f t="shared" si="111"/>
        <v>3533.88</v>
      </c>
      <c r="J5804" s="35" t="s">
        <v>14035</v>
      </c>
      <c r="K5804" s="35" t="s">
        <v>14761</v>
      </c>
      <c r="L5804" s="33">
        <v>0.02</v>
      </c>
      <c r="M5804" s="21" t="s">
        <v>14848</v>
      </c>
      <c r="N5804" s="35" t="s">
        <v>14611</v>
      </c>
      <c r="O5804" s="45" t="s">
        <v>83</v>
      </c>
      <c r="P5804" s="35" t="s">
        <v>13496</v>
      </c>
    </row>
    <row r="5805" spans="2:16">
      <c r="B5805" s="35" t="s">
        <v>41</v>
      </c>
      <c r="C5805" s="35" t="s">
        <v>14789</v>
      </c>
      <c r="D5805" s="36">
        <v>90151702</v>
      </c>
      <c r="E5805" s="35" t="s">
        <v>14762</v>
      </c>
      <c r="F5805" t="s">
        <v>14769</v>
      </c>
      <c r="G5805" t="s">
        <v>555</v>
      </c>
      <c r="H5805" s="37">
        <v>3606</v>
      </c>
      <c r="I5805" s="37">
        <f t="shared" si="111"/>
        <v>3533.88</v>
      </c>
      <c r="J5805" s="35" t="s">
        <v>14035</v>
      </c>
      <c r="K5805" s="35" t="s">
        <v>14762</v>
      </c>
      <c r="L5805" s="33">
        <v>0.02</v>
      </c>
      <c r="M5805" s="21" t="s">
        <v>14848</v>
      </c>
      <c r="N5805" s="35" t="s">
        <v>14611</v>
      </c>
      <c r="O5805" s="45" t="s">
        <v>83</v>
      </c>
      <c r="P5805" s="35" t="s">
        <v>13496</v>
      </c>
    </row>
    <row r="5806" spans="2:16">
      <c r="B5806" s="35" t="s">
        <v>41</v>
      </c>
      <c r="C5806" s="35" t="s">
        <v>14789</v>
      </c>
      <c r="D5806" s="36">
        <v>90151702</v>
      </c>
      <c r="E5806" s="35" t="s">
        <v>14763</v>
      </c>
      <c r="F5806" t="s">
        <v>14770</v>
      </c>
      <c r="G5806" t="s">
        <v>555</v>
      </c>
      <c r="H5806" s="37">
        <v>1936</v>
      </c>
      <c r="I5806" s="37">
        <f t="shared" si="111"/>
        <v>1897.28</v>
      </c>
      <c r="J5806" s="35" t="s">
        <v>14035</v>
      </c>
      <c r="K5806" s="35" t="s">
        <v>14763</v>
      </c>
      <c r="L5806" s="33">
        <v>0.02</v>
      </c>
      <c r="M5806" s="21" t="s">
        <v>14848</v>
      </c>
      <c r="N5806" s="35" t="s">
        <v>14611</v>
      </c>
      <c r="O5806" s="45" t="s">
        <v>83</v>
      </c>
      <c r="P5806" s="35" t="s">
        <v>13496</v>
      </c>
    </row>
    <row r="5807" spans="2:16">
      <c r="B5807" s="35" t="s">
        <v>41</v>
      </c>
      <c r="C5807" s="35" t="s">
        <v>14789</v>
      </c>
      <c r="D5807" s="36">
        <v>90151702</v>
      </c>
      <c r="E5807" s="35" t="s">
        <v>14771</v>
      </c>
      <c r="F5807" t="s">
        <v>14776</v>
      </c>
      <c r="G5807" t="s">
        <v>555</v>
      </c>
      <c r="H5807" s="37">
        <v>2678</v>
      </c>
      <c r="I5807" s="37">
        <f t="shared" si="111"/>
        <v>2624.44</v>
      </c>
      <c r="J5807" s="35" t="s">
        <v>14035</v>
      </c>
      <c r="K5807" s="35" t="s">
        <v>14771</v>
      </c>
      <c r="L5807" s="33">
        <v>0.02</v>
      </c>
      <c r="M5807" s="21" t="s">
        <v>14848</v>
      </c>
      <c r="N5807" s="35" t="s">
        <v>14611</v>
      </c>
      <c r="O5807" s="45" t="s">
        <v>83</v>
      </c>
      <c r="P5807" s="35" t="s">
        <v>13496</v>
      </c>
    </row>
    <row r="5808" spans="2:16">
      <c r="B5808" s="35" t="s">
        <v>41</v>
      </c>
      <c r="C5808" s="35" t="s">
        <v>14789</v>
      </c>
      <c r="D5808" s="36">
        <v>90151702</v>
      </c>
      <c r="E5808" s="35" t="s">
        <v>14772</v>
      </c>
      <c r="F5808" t="s">
        <v>14777</v>
      </c>
      <c r="G5808" t="s">
        <v>555</v>
      </c>
      <c r="H5808" s="37">
        <v>21878</v>
      </c>
      <c r="I5808" s="37">
        <f t="shared" si="111"/>
        <v>21440.44</v>
      </c>
      <c r="J5808" s="35" t="s">
        <v>14035</v>
      </c>
      <c r="K5808" s="35" t="s">
        <v>14772</v>
      </c>
      <c r="L5808" s="33">
        <v>0.02</v>
      </c>
      <c r="M5808" s="21" t="s">
        <v>14848</v>
      </c>
      <c r="N5808" s="35" t="s">
        <v>14611</v>
      </c>
      <c r="O5808" s="45" t="s">
        <v>83</v>
      </c>
      <c r="P5808" s="35" t="s">
        <v>13496</v>
      </c>
    </row>
    <row r="5809" spans="2:16">
      <c r="B5809" s="35" t="s">
        <v>41</v>
      </c>
      <c r="C5809" s="35" t="s">
        <v>14789</v>
      </c>
      <c r="D5809" s="36">
        <v>90151702</v>
      </c>
      <c r="E5809" s="35" t="s">
        <v>14773</v>
      </c>
      <c r="F5809" t="s">
        <v>14778</v>
      </c>
      <c r="G5809" t="s">
        <v>555</v>
      </c>
      <c r="H5809" s="37">
        <v>20588</v>
      </c>
      <c r="I5809" s="37">
        <f t="shared" si="111"/>
        <v>20176.239999999998</v>
      </c>
      <c r="J5809" s="35" t="s">
        <v>14035</v>
      </c>
      <c r="K5809" s="35" t="s">
        <v>14773</v>
      </c>
      <c r="L5809" s="33">
        <v>0.02</v>
      </c>
      <c r="M5809" s="21" t="s">
        <v>14848</v>
      </c>
      <c r="N5809" s="35" t="s">
        <v>14611</v>
      </c>
      <c r="O5809" s="45" t="s">
        <v>83</v>
      </c>
      <c r="P5809" s="35" t="s">
        <v>13496</v>
      </c>
    </row>
    <row r="5810" spans="2:16">
      <c r="B5810" s="35" t="s">
        <v>41</v>
      </c>
      <c r="C5810" s="35" t="s">
        <v>14789</v>
      </c>
      <c r="D5810" s="36">
        <v>90151702</v>
      </c>
      <c r="E5810" s="35" t="s">
        <v>14774</v>
      </c>
      <c r="F5810" t="s">
        <v>14779</v>
      </c>
      <c r="G5810" t="s">
        <v>555</v>
      </c>
      <c r="H5810" s="37">
        <v>3740</v>
      </c>
      <c r="I5810" s="37">
        <f t="shared" si="111"/>
        <v>3665.2</v>
      </c>
      <c r="J5810" s="35" t="s">
        <v>14035</v>
      </c>
      <c r="K5810" s="35" t="s">
        <v>14774</v>
      </c>
      <c r="L5810" s="33">
        <v>0.02</v>
      </c>
      <c r="M5810" s="21" t="s">
        <v>14848</v>
      </c>
      <c r="N5810" s="35" t="s">
        <v>14611</v>
      </c>
      <c r="O5810" s="45" t="s">
        <v>83</v>
      </c>
      <c r="P5810" s="35" t="s">
        <v>13496</v>
      </c>
    </row>
    <row r="5811" spans="2:16">
      <c r="B5811" s="35" t="s">
        <v>41</v>
      </c>
      <c r="C5811" s="35" t="s">
        <v>14789</v>
      </c>
      <c r="D5811" s="36">
        <v>90151702</v>
      </c>
      <c r="E5811" s="35" t="s">
        <v>14775</v>
      </c>
      <c r="F5811" t="s">
        <v>14780</v>
      </c>
      <c r="G5811" t="s">
        <v>555</v>
      </c>
      <c r="H5811" s="37">
        <v>3740</v>
      </c>
      <c r="I5811" s="37">
        <f t="shared" si="111"/>
        <v>3665.2</v>
      </c>
      <c r="J5811" s="35" t="s">
        <v>14035</v>
      </c>
      <c r="K5811" s="35" t="s">
        <v>14775</v>
      </c>
      <c r="L5811" s="33">
        <v>0.02</v>
      </c>
      <c r="M5811" s="21" t="s">
        <v>14848</v>
      </c>
      <c r="N5811" s="35" t="s">
        <v>14611</v>
      </c>
      <c r="O5811" s="45" t="s">
        <v>83</v>
      </c>
      <c r="P5811" s="35" t="s">
        <v>13496</v>
      </c>
    </row>
    <row r="5812" spans="2:16">
      <c r="B5812" s="35" t="s">
        <v>41</v>
      </c>
      <c r="C5812" s="35" t="s">
        <v>14789</v>
      </c>
      <c r="D5812" s="36">
        <v>90151702</v>
      </c>
      <c r="E5812" s="35" t="s">
        <v>14781</v>
      </c>
      <c r="F5812" t="s">
        <v>14785</v>
      </c>
      <c r="G5812" t="s">
        <v>555</v>
      </c>
      <c r="H5812" s="37">
        <v>4944</v>
      </c>
      <c r="I5812" s="37">
        <f t="shared" si="111"/>
        <v>4845.12</v>
      </c>
      <c r="J5812" s="35" t="s">
        <v>14035</v>
      </c>
      <c r="K5812" s="35" t="s">
        <v>14781</v>
      </c>
      <c r="L5812" s="33">
        <v>0.02</v>
      </c>
      <c r="M5812" s="21" t="s">
        <v>14848</v>
      </c>
      <c r="N5812" s="35" t="s">
        <v>14611</v>
      </c>
      <c r="O5812" s="45" t="s">
        <v>83</v>
      </c>
      <c r="P5812" s="35" t="s">
        <v>13496</v>
      </c>
    </row>
    <row r="5813" spans="2:16">
      <c r="B5813" s="35" t="s">
        <v>41</v>
      </c>
      <c r="C5813" s="35" t="s">
        <v>14789</v>
      </c>
      <c r="D5813" s="36">
        <v>90151702</v>
      </c>
      <c r="E5813" s="35" t="s">
        <v>14782</v>
      </c>
      <c r="F5813" t="s">
        <v>14786</v>
      </c>
      <c r="G5813" t="s">
        <v>555</v>
      </c>
      <c r="H5813" s="37">
        <v>7004</v>
      </c>
      <c r="I5813" s="37">
        <f t="shared" si="111"/>
        <v>6863.92</v>
      </c>
      <c r="J5813" s="35" t="s">
        <v>14035</v>
      </c>
      <c r="K5813" s="35" t="s">
        <v>14782</v>
      </c>
      <c r="L5813" s="33">
        <v>0.02</v>
      </c>
      <c r="M5813" s="21" t="s">
        <v>14848</v>
      </c>
      <c r="N5813" s="35" t="s">
        <v>14611</v>
      </c>
      <c r="O5813" s="45" t="s">
        <v>83</v>
      </c>
      <c r="P5813" s="35" t="s">
        <v>13496</v>
      </c>
    </row>
    <row r="5814" spans="2:16">
      <c r="B5814" s="35" t="s">
        <v>41</v>
      </c>
      <c r="C5814" s="35" t="s">
        <v>14789</v>
      </c>
      <c r="D5814" s="36">
        <v>90151702</v>
      </c>
      <c r="E5814" s="35" t="s">
        <v>14783</v>
      </c>
      <c r="F5814" t="s">
        <v>14787</v>
      </c>
      <c r="G5814" t="s">
        <v>555</v>
      </c>
      <c r="H5814" s="37">
        <v>7726</v>
      </c>
      <c r="I5814" s="37">
        <f t="shared" si="111"/>
        <v>7571.48</v>
      </c>
      <c r="J5814" s="35" t="s">
        <v>14035</v>
      </c>
      <c r="K5814" s="35" t="s">
        <v>14783</v>
      </c>
      <c r="L5814" s="33">
        <v>0.02</v>
      </c>
      <c r="M5814" s="21" t="s">
        <v>14848</v>
      </c>
      <c r="N5814" s="35" t="s">
        <v>14611</v>
      </c>
      <c r="O5814" s="45" t="s">
        <v>83</v>
      </c>
      <c r="P5814" s="35" t="s">
        <v>13496</v>
      </c>
    </row>
    <row r="5815" spans="2:16">
      <c r="B5815" s="35" t="s">
        <v>41</v>
      </c>
      <c r="C5815" s="35" t="s">
        <v>14789</v>
      </c>
      <c r="D5815" s="36">
        <v>90151702</v>
      </c>
      <c r="E5815" s="35" t="s">
        <v>14784</v>
      </c>
      <c r="F5815" t="s">
        <v>14788</v>
      </c>
      <c r="G5815" t="s">
        <v>555</v>
      </c>
      <c r="H5815" s="37">
        <v>7726</v>
      </c>
      <c r="I5815" s="37">
        <f t="shared" si="111"/>
        <v>7571.48</v>
      </c>
      <c r="J5815" s="35" t="s">
        <v>14035</v>
      </c>
      <c r="K5815" s="35" t="s">
        <v>14784</v>
      </c>
      <c r="L5815" s="33">
        <v>0.02</v>
      </c>
      <c r="M5815" s="21" t="s">
        <v>14848</v>
      </c>
      <c r="N5815" s="35" t="s">
        <v>14611</v>
      </c>
      <c r="O5815" s="45" t="s">
        <v>83</v>
      </c>
      <c r="P5815" s="35" t="s">
        <v>13496</v>
      </c>
    </row>
  </sheetData>
  <mergeCells count="1">
    <mergeCell ref="A1:B2"/>
  </mergeCells>
  <hyperlinks>
    <hyperlink ref="A1" location="MAIN!A1" display="Back To Main"/>
  </hyperlinks>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80"/>
  <sheetViews>
    <sheetView topLeftCell="B1" workbookViewId="0">
      <pane xSplit="2" ySplit="3" topLeftCell="H4" activePane="bottomRight" state="frozen"/>
      <selection activeCell="B1" sqref="B1"/>
      <selection pane="topRight" activeCell="D1" sqref="D1"/>
      <selection pane="bottomLeft" activeCell="B4" sqref="B4"/>
      <selection pane="bottomRight" activeCell="I26" sqref="I26"/>
    </sheetView>
  </sheetViews>
  <sheetFormatPr defaultColWidth="8.7109375" defaultRowHeight="15"/>
  <cols>
    <col min="1" max="1" width="0" hidden="1" customWidth="1"/>
    <col min="2" max="2" width="43.28515625" customWidth="1"/>
    <col min="3" max="3" width="25.7109375" customWidth="1"/>
    <col min="4" max="4" width="15.42578125" style="36" customWidth="1"/>
    <col min="5" max="5" width="26.42578125" customWidth="1"/>
    <col min="6" max="6" width="32.28515625" customWidth="1"/>
    <col min="7" max="7" width="17.140625" customWidth="1"/>
    <col min="8" max="8" width="11" style="36" customWidth="1"/>
    <col min="9" max="9" width="36.7109375" style="36" customWidth="1"/>
    <col min="10" max="10" width="29.7109375" customWidth="1"/>
    <col min="11" max="11" width="33" customWidth="1"/>
    <col min="12" max="12" width="12.42578125" customWidth="1"/>
    <col min="13" max="13" width="40.140625" customWidth="1"/>
    <col min="14" max="14" width="11.28515625" bestFit="1" customWidth="1"/>
    <col min="15" max="15" width="13.140625" customWidth="1"/>
    <col min="16" max="16" width="42.42578125" customWidth="1"/>
  </cols>
  <sheetData>
    <row r="1" spans="1:16" ht="15.75" thickBot="1">
      <c r="A1" s="118" t="s">
        <v>30</v>
      </c>
      <c r="B1" s="119"/>
      <c r="C1" s="5" t="s">
        <v>12</v>
      </c>
      <c r="D1" s="65" t="s">
        <v>12</v>
      </c>
      <c r="E1" s="29" t="s">
        <v>12</v>
      </c>
      <c r="F1" s="12" t="s">
        <v>12</v>
      </c>
      <c r="G1" s="11"/>
      <c r="H1" s="59" t="s">
        <v>12</v>
      </c>
      <c r="I1" s="3" t="s">
        <v>12</v>
      </c>
      <c r="J1" s="2" t="s">
        <v>12</v>
      </c>
      <c r="K1" s="1"/>
      <c r="L1" s="88" t="s">
        <v>12</v>
      </c>
      <c r="M1" s="89"/>
      <c r="N1" s="89"/>
      <c r="O1" s="90"/>
      <c r="P1" s="90"/>
    </row>
    <row r="2" spans="1:16" ht="15.75" thickBot="1">
      <c r="A2" s="120"/>
      <c r="B2" s="121"/>
      <c r="C2" s="84" t="s">
        <v>33</v>
      </c>
      <c r="D2" s="84"/>
      <c r="E2" s="84"/>
      <c r="F2" s="84"/>
      <c r="G2" s="84"/>
      <c r="H2" s="84"/>
      <c r="I2" s="84"/>
      <c r="J2" s="84"/>
      <c r="K2" s="84"/>
      <c r="L2" s="91"/>
      <c r="M2" s="92"/>
      <c r="N2" s="92"/>
      <c r="O2" s="93"/>
      <c r="P2" s="93"/>
    </row>
    <row r="3" spans="1:16" ht="63.75" customHeight="1" thickBot="1">
      <c r="A3" s="6" t="s">
        <v>14</v>
      </c>
      <c r="B3" s="9" t="s">
        <v>37</v>
      </c>
      <c r="C3" s="10" t="s">
        <v>16</v>
      </c>
      <c r="D3" s="62" t="s">
        <v>17</v>
      </c>
      <c r="E3" s="7" t="s">
        <v>18</v>
      </c>
      <c r="F3" s="7" t="s">
        <v>19</v>
      </c>
      <c r="G3" s="85" t="s">
        <v>20</v>
      </c>
      <c r="H3" s="62" t="s">
        <v>21</v>
      </c>
      <c r="I3" s="97" t="s">
        <v>22</v>
      </c>
      <c r="J3" s="85" t="s">
        <v>23</v>
      </c>
      <c r="K3" s="86" t="s">
        <v>24</v>
      </c>
      <c r="L3" s="13" t="s">
        <v>39</v>
      </c>
      <c r="M3" s="14" t="s">
        <v>54</v>
      </c>
      <c r="N3" s="15" t="s">
        <v>25</v>
      </c>
      <c r="O3" s="16" t="s">
        <v>26</v>
      </c>
      <c r="P3" s="96"/>
    </row>
    <row r="4" spans="1:16" ht="15.75" customHeight="1" thickBot="1">
      <c r="A4">
        <v>951</v>
      </c>
      <c r="B4" s="4" t="s">
        <v>2</v>
      </c>
      <c r="L4" s="23"/>
      <c r="M4" s="21"/>
      <c r="N4" s="21"/>
      <c r="O4" s="21"/>
      <c r="P4" s="22"/>
    </row>
    <row r="5" spans="1:16" ht="15.75" customHeight="1">
      <c r="B5" s="27"/>
      <c r="C5" s="61" t="s">
        <v>42</v>
      </c>
      <c r="D5" s="71">
        <v>95131500</v>
      </c>
      <c r="E5" s="71" t="s">
        <v>747</v>
      </c>
      <c r="F5" s="50" t="s">
        <v>749</v>
      </c>
      <c r="G5" s="50" t="s">
        <v>57</v>
      </c>
      <c r="H5" s="77">
        <v>10206</v>
      </c>
      <c r="I5" s="77">
        <v>10001.879999999999</v>
      </c>
      <c r="J5" s="61" t="s">
        <v>539</v>
      </c>
      <c r="K5" s="61" t="s">
        <v>747</v>
      </c>
      <c r="L5" s="73">
        <v>0.02</v>
      </c>
      <c r="M5" s="61" t="s">
        <v>14850</v>
      </c>
      <c r="N5" s="61" t="s">
        <v>59</v>
      </c>
      <c r="O5" s="74" t="s">
        <v>83</v>
      </c>
      <c r="P5" s="61" t="s">
        <v>13496</v>
      </c>
    </row>
    <row r="6" spans="1:16" ht="15.75" customHeight="1">
      <c r="B6" s="27"/>
      <c r="C6" s="61" t="s">
        <v>42</v>
      </c>
      <c r="D6" s="71">
        <v>95131500</v>
      </c>
      <c r="E6" s="71" t="s">
        <v>748</v>
      </c>
      <c r="F6" s="50" t="s">
        <v>749</v>
      </c>
      <c r="G6" s="50" t="s">
        <v>57</v>
      </c>
      <c r="H6" s="77">
        <v>10319.4</v>
      </c>
      <c r="I6" s="77">
        <v>10113.01</v>
      </c>
      <c r="J6" s="61" t="s">
        <v>539</v>
      </c>
      <c r="K6" s="61" t="s">
        <v>748</v>
      </c>
      <c r="L6" s="73">
        <v>0.02</v>
      </c>
      <c r="M6" s="61" t="s">
        <v>14850</v>
      </c>
      <c r="N6" s="61" t="s">
        <v>59</v>
      </c>
      <c r="O6" s="74" t="s">
        <v>83</v>
      </c>
      <c r="P6" s="61" t="s">
        <v>13496</v>
      </c>
    </row>
    <row r="7" spans="1:16" ht="15.75" customHeight="1">
      <c r="B7" s="27"/>
      <c r="C7" s="61" t="s">
        <v>42</v>
      </c>
      <c r="D7" s="71">
        <v>95131500</v>
      </c>
      <c r="E7" s="71" t="s">
        <v>759</v>
      </c>
      <c r="F7" s="50" t="s">
        <v>760</v>
      </c>
      <c r="G7" s="50" t="s">
        <v>57</v>
      </c>
      <c r="H7" s="77">
        <v>10206</v>
      </c>
      <c r="I7" s="77">
        <v>10001.879999999999</v>
      </c>
      <c r="J7" s="61" t="s">
        <v>539</v>
      </c>
      <c r="K7" s="61" t="s">
        <v>759</v>
      </c>
      <c r="L7" s="73">
        <v>0.02</v>
      </c>
      <c r="M7" s="61" t="s">
        <v>14850</v>
      </c>
      <c r="N7" s="61" t="s">
        <v>59</v>
      </c>
      <c r="O7" s="74" t="s">
        <v>83</v>
      </c>
      <c r="P7" s="61" t="s">
        <v>13496</v>
      </c>
    </row>
    <row r="8" spans="1:16" ht="15.75" customHeight="1">
      <c r="B8" s="27"/>
      <c r="C8" s="61" t="s">
        <v>42</v>
      </c>
      <c r="D8" s="71">
        <v>95131500</v>
      </c>
      <c r="E8" s="71" t="s">
        <v>8844</v>
      </c>
      <c r="F8" s="78" t="s">
        <v>8845</v>
      </c>
      <c r="G8" s="50" t="s">
        <v>57</v>
      </c>
      <c r="H8" s="81">
        <v>3928</v>
      </c>
      <c r="I8" s="76">
        <v>3731.6</v>
      </c>
      <c r="J8" s="50" t="s">
        <v>8846</v>
      </c>
      <c r="K8" s="61" t="s">
        <v>8844</v>
      </c>
      <c r="L8" s="73">
        <v>0.05</v>
      </c>
      <c r="M8" s="61" t="s">
        <v>14850</v>
      </c>
      <c r="N8" s="79" t="s">
        <v>1313</v>
      </c>
      <c r="O8" s="79" t="s">
        <v>83</v>
      </c>
      <c r="P8" s="61" t="s">
        <v>13496</v>
      </c>
    </row>
    <row r="9" spans="1:16" ht="15.75" customHeight="1">
      <c r="B9" s="27"/>
      <c r="C9" s="61" t="s">
        <v>42</v>
      </c>
      <c r="D9" s="71">
        <v>95131500</v>
      </c>
      <c r="E9" s="71" t="s">
        <v>8847</v>
      </c>
      <c r="F9" s="50" t="s">
        <v>8848</v>
      </c>
      <c r="G9" s="50" t="s">
        <v>57</v>
      </c>
      <c r="H9" s="77">
        <v>5056</v>
      </c>
      <c r="I9" s="76">
        <v>4803.2</v>
      </c>
      <c r="J9" s="50" t="s">
        <v>8846</v>
      </c>
      <c r="K9" s="61" t="s">
        <v>8847</v>
      </c>
      <c r="L9" s="73">
        <v>0.05</v>
      </c>
      <c r="M9" s="61" t="s">
        <v>14850</v>
      </c>
      <c r="N9" s="80" t="s">
        <v>1313</v>
      </c>
      <c r="O9" s="80" t="s">
        <v>83</v>
      </c>
      <c r="P9" s="61" t="s">
        <v>13496</v>
      </c>
    </row>
    <row r="10" spans="1:16" ht="15.75" customHeight="1">
      <c r="B10" s="27"/>
      <c r="C10" s="61" t="s">
        <v>42</v>
      </c>
      <c r="D10" s="71">
        <v>95131500</v>
      </c>
      <c r="E10" s="71" t="s">
        <v>8849</v>
      </c>
      <c r="F10" s="78" t="s">
        <v>8850</v>
      </c>
      <c r="G10" s="50" t="s">
        <v>57</v>
      </c>
      <c r="H10" s="77">
        <v>6172</v>
      </c>
      <c r="I10" s="76">
        <v>5863.4</v>
      </c>
      <c r="J10" s="50" t="s">
        <v>8846</v>
      </c>
      <c r="K10" s="61" t="s">
        <v>8849</v>
      </c>
      <c r="L10" s="73">
        <v>0.05</v>
      </c>
      <c r="M10" s="61" t="s">
        <v>14850</v>
      </c>
      <c r="N10" s="80" t="s">
        <v>1313</v>
      </c>
      <c r="O10" s="80" t="s">
        <v>83</v>
      </c>
      <c r="P10" s="61" t="s">
        <v>13496</v>
      </c>
    </row>
    <row r="11" spans="1:16" ht="15.75" customHeight="1">
      <c r="B11" s="27"/>
      <c r="C11" s="61" t="s">
        <v>42</v>
      </c>
      <c r="D11" s="71">
        <v>95131500</v>
      </c>
      <c r="E11" s="71" t="s">
        <v>8851</v>
      </c>
      <c r="F11" s="50" t="s">
        <v>8852</v>
      </c>
      <c r="G11" s="50" t="s">
        <v>57</v>
      </c>
      <c r="H11" s="77">
        <v>7561</v>
      </c>
      <c r="I11" s="76">
        <v>7182.95</v>
      </c>
      <c r="J11" s="50" t="s">
        <v>8846</v>
      </c>
      <c r="K11" s="61" t="s">
        <v>8851</v>
      </c>
      <c r="L11" s="73">
        <v>0.05</v>
      </c>
      <c r="M11" s="61" t="s">
        <v>14850</v>
      </c>
      <c r="N11" s="80" t="s">
        <v>1313</v>
      </c>
      <c r="O11" s="80" t="s">
        <v>83</v>
      </c>
      <c r="P11" s="61" t="s">
        <v>13496</v>
      </c>
    </row>
    <row r="12" spans="1:16" ht="15.75" customHeight="1">
      <c r="B12" s="27"/>
      <c r="C12" s="61" t="s">
        <v>42</v>
      </c>
      <c r="D12" s="71">
        <v>95131500</v>
      </c>
      <c r="E12" s="71" t="s">
        <v>8853</v>
      </c>
      <c r="F12" s="50" t="s">
        <v>8852</v>
      </c>
      <c r="G12" s="50" t="s">
        <v>57</v>
      </c>
      <c r="H12" s="77">
        <v>9373</v>
      </c>
      <c r="I12" s="76">
        <v>8904.35</v>
      </c>
      <c r="J12" s="50" t="s">
        <v>8846</v>
      </c>
      <c r="K12" s="61" t="s">
        <v>8853</v>
      </c>
      <c r="L12" s="73">
        <v>0.05</v>
      </c>
      <c r="M12" s="61" t="s">
        <v>14850</v>
      </c>
      <c r="N12" s="80" t="s">
        <v>1313</v>
      </c>
      <c r="O12" s="80" t="s">
        <v>83</v>
      </c>
      <c r="P12" s="61" t="s">
        <v>13496</v>
      </c>
    </row>
    <row r="13" spans="1:16" ht="15.75" customHeight="1">
      <c r="B13" s="27"/>
      <c r="C13" s="61" t="s">
        <v>42</v>
      </c>
      <c r="D13" s="71">
        <v>95131500</v>
      </c>
      <c r="E13" s="71" t="s">
        <v>8854</v>
      </c>
      <c r="F13" s="50" t="s">
        <v>8855</v>
      </c>
      <c r="G13" s="50" t="s">
        <v>57</v>
      </c>
      <c r="H13" s="77">
        <v>9721</v>
      </c>
      <c r="I13" s="76">
        <v>9234.9500000000007</v>
      </c>
      <c r="J13" s="50" t="s">
        <v>8846</v>
      </c>
      <c r="K13" s="61" t="s">
        <v>8854</v>
      </c>
      <c r="L13" s="73">
        <v>0.05</v>
      </c>
      <c r="M13" s="61" t="s">
        <v>14850</v>
      </c>
      <c r="N13" s="80" t="s">
        <v>1313</v>
      </c>
      <c r="O13" s="80" t="s">
        <v>83</v>
      </c>
      <c r="P13" s="61" t="s">
        <v>13496</v>
      </c>
    </row>
    <row r="14" spans="1:16" ht="15.75" customHeight="1">
      <c r="B14" s="27"/>
      <c r="C14" s="61" t="s">
        <v>42</v>
      </c>
      <c r="D14" s="71">
        <v>95131500</v>
      </c>
      <c r="E14" s="71" t="s">
        <v>8856</v>
      </c>
      <c r="F14" s="50" t="s">
        <v>8857</v>
      </c>
      <c r="G14" s="50" t="s">
        <v>57</v>
      </c>
      <c r="H14" s="77">
        <v>11861</v>
      </c>
      <c r="I14" s="76">
        <v>11267.95</v>
      </c>
      <c r="J14" s="50" t="s">
        <v>8846</v>
      </c>
      <c r="K14" s="61" t="s">
        <v>8856</v>
      </c>
      <c r="L14" s="73">
        <v>0.05</v>
      </c>
      <c r="M14" s="61" t="s">
        <v>14850</v>
      </c>
      <c r="N14" s="80" t="s">
        <v>1313</v>
      </c>
      <c r="O14" s="80" t="s">
        <v>83</v>
      </c>
      <c r="P14" s="61" t="s">
        <v>13496</v>
      </c>
    </row>
    <row r="15" spans="1:16" ht="15.75" customHeight="1">
      <c r="B15" s="27"/>
      <c r="C15" s="61" t="s">
        <v>42</v>
      </c>
      <c r="D15" s="71">
        <v>95131500</v>
      </c>
      <c r="E15" s="71" t="s">
        <v>8858</v>
      </c>
      <c r="F15" s="50" t="s">
        <v>8859</v>
      </c>
      <c r="G15" s="50" t="s">
        <v>57</v>
      </c>
      <c r="H15" s="77">
        <v>11881</v>
      </c>
      <c r="I15" s="76">
        <v>11286.95</v>
      </c>
      <c r="J15" s="50" t="s">
        <v>8846</v>
      </c>
      <c r="K15" s="61" t="s">
        <v>8858</v>
      </c>
      <c r="L15" s="73">
        <v>0.05</v>
      </c>
      <c r="M15" s="61" t="s">
        <v>14850</v>
      </c>
      <c r="N15" s="80" t="s">
        <v>1313</v>
      </c>
      <c r="O15" s="80" t="s">
        <v>83</v>
      </c>
      <c r="P15" s="61" t="s">
        <v>13496</v>
      </c>
    </row>
    <row r="16" spans="1:16" ht="15.75" customHeight="1">
      <c r="B16" s="27"/>
      <c r="C16" s="61" t="s">
        <v>42</v>
      </c>
      <c r="D16" s="71">
        <v>95131500</v>
      </c>
      <c r="E16" s="71" t="s">
        <v>8860</v>
      </c>
      <c r="F16" s="50" t="s">
        <v>8861</v>
      </c>
      <c r="G16" s="50" t="s">
        <v>57</v>
      </c>
      <c r="H16" s="77">
        <v>14348</v>
      </c>
      <c r="I16" s="76">
        <v>13630.6</v>
      </c>
      <c r="J16" s="50" t="s">
        <v>8846</v>
      </c>
      <c r="K16" s="61" t="s">
        <v>8860</v>
      </c>
      <c r="L16" s="73">
        <v>0.05</v>
      </c>
      <c r="M16" s="61" t="s">
        <v>14850</v>
      </c>
      <c r="N16" s="80" t="s">
        <v>1313</v>
      </c>
      <c r="O16" s="80" t="s">
        <v>83</v>
      </c>
      <c r="P16" s="61" t="s">
        <v>13496</v>
      </c>
    </row>
    <row r="17" spans="1:16" ht="15.75" customHeight="1">
      <c r="B17" s="27"/>
      <c r="C17" s="61" t="s">
        <v>42</v>
      </c>
      <c r="D17" s="71">
        <v>95131500</v>
      </c>
      <c r="E17" s="71" t="s">
        <v>8862</v>
      </c>
      <c r="F17" s="50" t="s">
        <v>8852</v>
      </c>
      <c r="G17" s="50" t="s">
        <v>57</v>
      </c>
      <c r="H17" s="77">
        <v>6658</v>
      </c>
      <c r="I17" s="76">
        <v>6325.1</v>
      </c>
      <c r="J17" s="50" t="s">
        <v>8846</v>
      </c>
      <c r="K17" s="61" t="s">
        <v>8862</v>
      </c>
      <c r="L17" s="73">
        <v>0.05</v>
      </c>
      <c r="M17" s="61" t="s">
        <v>14850</v>
      </c>
      <c r="N17" s="80" t="s">
        <v>1313</v>
      </c>
      <c r="O17" s="80" t="s">
        <v>83</v>
      </c>
      <c r="P17" s="61" t="s">
        <v>13496</v>
      </c>
    </row>
    <row r="18" spans="1:16" ht="15.75" customHeight="1">
      <c r="B18" s="27"/>
      <c r="C18" s="61" t="s">
        <v>42</v>
      </c>
      <c r="D18" s="71">
        <v>95131500</v>
      </c>
      <c r="E18" s="71" t="s">
        <v>8863</v>
      </c>
      <c r="F18" s="50" t="s">
        <v>8864</v>
      </c>
      <c r="G18" s="50" t="s">
        <v>57</v>
      </c>
      <c r="H18" s="77">
        <v>8685</v>
      </c>
      <c r="I18" s="76">
        <v>8250.75</v>
      </c>
      <c r="J18" s="50" t="s">
        <v>8846</v>
      </c>
      <c r="K18" s="61" t="s">
        <v>8863</v>
      </c>
      <c r="L18" s="73">
        <v>0.05</v>
      </c>
      <c r="M18" s="61" t="s">
        <v>14850</v>
      </c>
      <c r="N18" s="80" t="s">
        <v>1313</v>
      </c>
      <c r="O18" s="80" t="s">
        <v>83</v>
      </c>
      <c r="P18" s="61" t="s">
        <v>13496</v>
      </c>
    </row>
    <row r="19" spans="1:16" ht="15.75" customHeight="1">
      <c r="B19" s="27"/>
      <c r="C19" s="61" t="s">
        <v>42</v>
      </c>
      <c r="D19" s="71">
        <v>95131500</v>
      </c>
      <c r="E19" s="71" t="s">
        <v>8865</v>
      </c>
      <c r="F19" s="50" t="s">
        <v>8855</v>
      </c>
      <c r="G19" s="50" t="s">
        <v>57</v>
      </c>
      <c r="H19" s="77">
        <v>8297</v>
      </c>
      <c r="I19" s="76">
        <v>7882.15</v>
      </c>
      <c r="J19" s="50" t="s">
        <v>8846</v>
      </c>
      <c r="K19" s="61" t="s">
        <v>8865</v>
      </c>
      <c r="L19" s="73">
        <v>0.05</v>
      </c>
      <c r="M19" s="61" t="s">
        <v>14850</v>
      </c>
      <c r="N19" s="80" t="s">
        <v>1313</v>
      </c>
      <c r="O19" s="80" t="s">
        <v>83</v>
      </c>
      <c r="P19" s="61" t="s">
        <v>13496</v>
      </c>
    </row>
    <row r="20" spans="1:16" ht="15.75" customHeight="1">
      <c r="B20" s="27"/>
      <c r="C20" s="61" t="s">
        <v>42</v>
      </c>
      <c r="D20" s="71">
        <v>95131500</v>
      </c>
      <c r="E20" s="71" t="s">
        <v>8866</v>
      </c>
      <c r="F20" s="50" t="s">
        <v>8867</v>
      </c>
      <c r="G20" s="50" t="s">
        <v>57</v>
      </c>
      <c r="H20" s="77">
        <v>10651</v>
      </c>
      <c r="I20" s="76">
        <v>10118.450000000001</v>
      </c>
      <c r="J20" s="50" t="s">
        <v>8846</v>
      </c>
      <c r="K20" s="61" t="s">
        <v>8866</v>
      </c>
      <c r="L20" s="73">
        <v>0.05</v>
      </c>
      <c r="M20" s="61" t="s">
        <v>14850</v>
      </c>
      <c r="N20" s="80" t="s">
        <v>1313</v>
      </c>
      <c r="O20" s="80" t="s">
        <v>83</v>
      </c>
      <c r="P20" s="61" t="s">
        <v>13496</v>
      </c>
    </row>
    <row r="21" spans="1:16" ht="15.75" customHeight="1">
      <c r="B21" s="27"/>
      <c r="C21" s="61" t="s">
        <v>42</v>
      </c>
      <c r="D21" s="71">
        <v>95131500</v>
      </c>
      <c r="E21" s="71" t="s">
        <v>8868</v>
      </c>
      <c r="F21" s="50" t="s">
        <v>8869</v>
      </c>
      <c r="G21" s="50" t="s">
        <v>57</v>
      </c>
      <c r="H21" s="77">
        <v>10141</v>
      </c>
      <c r="I21" s="76">
        <v>9633.9500000000007</v>
      </c>
      <c r="J21" s="50" t="s">
        <v>8846</v>
      </c>
      <c r="K21" s="61" t="s">
        <v>8868</v>
      </c>
      <c r="L21" s="73">
        <v>0.05</v>
      </c>
      <c r="M21" s="61" t="s">
        <v>14850</v>
      </c>
      <c r="N21" s="80" t="s">
        <v>1313</v>
      </c>
      <c r="O21" s="80" t="s">
        <v>83</v>
      </c>
      <c r="P21" s="61" t="s">
        <v>13496</v>
      </c>
    </row>
    <row r="22" spans="1:16" ht="15.75" customHeight="1">
      <c r="B22" s="27"/>
      <c r="C22" s="61" t="s">
        <v>42</v>
      </c>
      <c r="D22" s="71">
        <v>95131500</v>
      </c>
      <c r="E22" s="71" t="s">
        <v>8870</v>
      </c>
      <c r="F22" s="50" t="s">
        <v>8859</v>
      </c>
      <c r="G22" s="50" t="s">
        <v>57</v>
      </c>
      <c r="H22" s="77">
        <v>12825</v>
      </c>
      <c r="I22" s="76">
        <v>12183.75</v>
      </c>
      <c r="J22" s="50" t="s">
        <v>8846</v>
      </c>
      <c r="K22" s="61" t="s">
        <v>8870</v>
      </c>
      <c r="L22" s="73">
        <v>0.05</v>
      </c>
      <c r="M22" s="61" t="s">
        <v>14850</v>
      </c>
      <c r="N22" s="80" t="s">
        <v>1313</v>
      </c>
      <c r="O22" s="80" t="s">
        <v>83</v>
      </c>
      <c r="P22" s="61" t="s">
        <v>13496</v>
      </c>
    </row>
    <row r="23" spans="1:16" ht="15.75" customHeight="1">
      <c r="B23" s="27"/>
      <c r="C23" s="61" t="s">
        <v>42</v>
      </c>
      <c r="D23" s="71">
        <v>95131500</v>
      </c>
      <c r="E23" s="71" t="s">
        <v>8871</v>
      </c>
      <c r="F23" s="50" t="s">
        <v>8872</v>
      </c>
      <c r="G23" s="50" t="s">
        <v>57</v>
      </c>
      <c r="H23" s="77">
        <v>9054</v>
      </c>
      <c r="I23" s="76">
        <v>8601.2999999999993</v>
      </c>
      <c r="J23" s="50" t="s">
        <v>8846</v>
      </c>
      <c r="K23" s="61" t="s">
        <v>8871</v>
      </c>
      <c r="L23" s="73">
        <v>0.05</v>
      </c>
      <c r="M23" s="61" t="s">
        <v>14850</v>
      </c>
      <c r="N23" s="80" t="s">
        <v>1313</v>
      </c>
      <c r="O23" s="80" t="s">
        <v>83</v>
      </c>
      <c r="P23" s="61" t="s">
        <v>13496</v>
      </c>
    </row>
    <row r="24" spans="1:16" ht="15.75" customHeight="1">
      <c r="B24" s="27"/>
      <c r="C24" s="61" t="s">
        <v>42</v>
      </c>
      <c r="D24" s="71">
        <v>95131500</v>
      </c>
      <c r="E24" s="71" t="s">
        <v>8873</v>
      </c>
      <c r="F24" s="50" t="s">
        <v>8874</v>
      </c>
      <c r="G24" s="50" t="s">
        <v>57</v>
      </c>
      <c r="H24" s="77">
        <v>11607</v>
      </c>
      <c r="I24" s="76">
        <v>11026.65</v>
      </c>
      <c r="J24" s="50" t="s">
        <v>8846</v>
      </c>
      <c r="K24" s="61" t="s">
        <v>8873</v>
      </c>
      <c r="L24" s="73">
        <v>0.05</v>
      </c>
      <c r="M24" s="61" t="s">
        <v>14850</v>
      </c>
      <c r="N24" s="80" t="s">
        <v>1313</v>
      </c>
      <c r="O24" s="80" t="s">
        <v>83</v>
      </c>
      <c r="P24" s="61" t="s">
        <v>13496</v>
      </c>
    </row>
    <row r="25" spans="1:16" ht="15.75" customHeight="1">
      <c r="B25" s="27"/>
      <c r="C25" s="61" t="s">
        <v>42</v>
      </c>
      <c r="D25" s="71">
        <v>95131500</v>
      </c>
      <c r="E25" s="71" t="s">
        <v>8875</v>
      </c>
      <c r="F25" s="50" t="s">
        <v>8876</v>
      </c>
      <c r="G25" s="50" t="s">
        <v>57</v>
      </c>
      <c r="H25" s="77">
        <v>12901</v>
      </c>
      <c r="I25" s="76">
        <v>12255.95</v>
      </c>
      <c r="J25" s="50" t="s">
        <v>8846</v>
      </c>
      <c r="K25" s="61" t="s">
        <v>8875</v>
      </c>
      <c r="L25" s="73">
        <v>0.05</v>
      </c>
      <c r="M25" s="61" t="s">
        <v>14850</v>
      </c>
      <c r="N25" s="80" t="s">
        <v>1313</v>
      </c>
      <c r="O25" s="80" t="s">
        <v>83</v>
      </c>
      <c r="P25" s="61" t="s">
        <v>13496</v>
      </c>
    </row>
    <row r="26" spans="1:16" ht="15.75" customHeight="1">
      <c r="B26" s="27"/>
      <c r="C26" s="61" t="s">
        <v>42</v>
      </c>
      <c r="D26" s="71">
        <v>95131500</v>
      </c>
      <c r="E26" s="71" t="s">
        <v>8879</v>
      </c>
      <c r="F26" s="50" t="s">
        <v>8878</v>
      </c>
      <c r="G26" s="50" t="s">
        <v>57</v>
      </c>
      <c r="H26" s="77">
        <v>19531</v>
      </c>
      <c r="I26" s="76">
        <v>18554.45</v>
      </c>
      <c r="J26" s="50" t="s">
        <v>8846</v>
      </c>
      <c r="K26" s="61" t="s">
        <v>8879</v>
      </c>
      <c r="L26" s="73">
        <v>0.05</v>
      </c>
      <c r="M26" s="61" t="s">
        <v>14850</v>
      </c>
      <c r="N26" s="80" t="s">
        <v>1313</v>
      </c>
      <c r="O26" s="80" t="s">
        <v>83</v>
      </c>
      <c r="P26" s="61" t="s">
        <v>13496</v>
      </c>
    </row>
    <row r="27" spans="1:16" ht="15.75" customHeight="1">
      <c r="B27" s="27"/>
      <c r="C27" s="61" t="s">
        <v>42</v>
      </c>
      <c r="D27" s="71">
        <v>95131500</v>
      </c>
      <c r="E27" s="71" t="s">
        <v>8877</v>
      </c>
      <c r="F27" s="50" t="s">
        <v>8880</v>
      </c>
      <c r="G27" s="50" t="s">
        <v>57</v>
      </c>
      <c r="H27" s="77">
        <v>22398</v>
      </c>
      <c r="I27" s="76">
        <v>21278.1</v>
      </c>
      <c r="J27" s="50" t="s">
        <v>8846</v>
      </c>
      <c r="K27" s="61" t="s">
        <v>8877</v>
      </c>
      <c r="L27" s="73">
        <v>0.05</v>
      </c>
      <c r="M27" s="61" t="s">
        <v>14850</v>
      </c>
      <c r="N27" s="80" t="s">
        <v>1313</v>
      </c>
      <c r="O27" s="80" t="s">
        <v>83</v>
      </c>
      <c r="P27" s="61" t="s">
        <v>13496</v>
      </c>
    </row>
    <row r="28" spans="1:16" ht="15.75" customHeight="1" thickBot="1">
      <c r="B28" s="27"/>
      <c r="C28" s="61" t="s">
        <v>42</v>
      </c>
      <c r="D28" s="71">
        <v>95131500</v>
      </c>
      <c r="E28" s="71" t="s">
        <v>8881</v>
      </c>
      <c r="F28" s="50" t="s">
        <v>8882</v>
      </c>
      <c r="G28" s="50" t="s">
        <v>57</v>
      </c>
      <c r="H28" s="77">
        <v>25265</v>
      </c>
      <c r="I28" s="76">
        <v>24001.75</v>
      </c>
      <c r="J28" s="50" t="s">
        <v>8846</v>
      </c>
      <c r="K28" s="61" t="s">
        <v>8881</v>
      </c>
      <c r="L28" s="73">
        <v>0.05</v>
      </c>
      <c r="M28" s="61" t="s">
        <v>14850</v>
      </c>
      <c r="N28" s="80" t="s">
        <v>1313</v>
      </c>
      <c r="O28" s="80" t="s">
        <v>83</v>
      </c>
      <c r="P28" s="61" t="s">
        <v>13496</v>
      </c>
    </row>
    <row r="29" spans="1:16" ht="15.75" customHeight="1" thickBot="1">
      <c r="A29">
        <v>301</v>
      </c>
      <c r="B29" s="4" t="s">
        <v>3</v>
      </c>
      <c r="L29" s="73"/>
      <c r="M29" s="80"/>
      <c r="N29" s="21"/>
      <c r="O29" s="80"/>
      <c r="P29" s="61"/>
    </row>
    <row r="30" spans="1:16" ht="15.75" customHeight="1">
      <c r="B30" s="32" t="s">
        <v>41</v>
      </c>
      <c r="C30" t="s">
        <v>4</v>
      </c>
      <c r="D30" s="36">
        <v>30121803</v>
      </c>
      <c r="E30" s="71" t="s">
        <v>14836</v>
      </c>
      <c r="F30" s="61" t="s">
        <v>14836</v>
      </c>
      <c r="G30" s="50" t="s">
        <v>682</v>
      </c>
      <c r="H30" s="41">
        <v>5.75</v>
      </c>
      <c r="I30" s="41">
        <f>H30*0.98</f>
        <v>5.6349999999999998</v>
      </c>
      <c r="J30" s="50" t="s">
        <v>14843</v>
      </c>
      <c r="K30" s="61" t="s">
        <v>14836</v>
      </c>
      <c r="L30" s="73">
        <v>0.02</v>
      </c>
      <c r="M30" s="80" t="s">
        <v>14850</v>
      </c>
      <c r="N30" s="83" t="s">
        <v>14611</v>
      </c>
      <c r="O30" s="80" t="s">
        <v>83</v>
      </c>
      <c r="P30" s="61" t="s">
        <v>13496</v>
      </c>
    </row>
    <row r="31" spans="1:16" ht="15.75" customHeight="1">
      <c r="B31" s="32" t="s">
        <v>41</v>
      </c>
      <c r="C31" t="s">
        <v>4</v>
      </c>
      <c r="D31" s="36">
        <v>30121803</v>
      </c>
      <c r="E31" s="71" t="s">
        <v>14837</v>
      </c>
      <c r="F31" s="61" t="s">
        <v>14837</v>
      </c>
      <c r="G31" s="50" t="s">
        <v>682</v>
      </c>
      <c r="H31" s="41">
        <v>5.35</v>
      </c>
      <c r="I31" s="41">
        <f t="shared" ref="I31:I36" si="0">H31*0.98</f>
        <v>5.2429999999999994</v>
      </c>
      <c r="J31" s="50" t="s">
        <v>14843</v>
      </c>
      <c r="K31" s="61" t="s">
        <v>14837</v>
      </c>
      <c r="L31" s="73">
        <v>0.02</v>
      </c>
      <c r="M31" s="80" t="s">
        <v>14850</v>
      </c>
      <c r="N31" s="83" t="s">
        <v>14611</v>
      </c>
      <c r="O31" s="80" t="s">
        <v>83</v>
      </c>
      <c r="P31" s="61" t="s">
        <v>13496</v>
      </c>
    </row>
    <row r="32" spans="1:16" ht="15.75" customHeight="1">
      <c r="B32" s="32" t="s">
        <v>41</v>
      </c>
      <c r="C32" t="s">
        <v>4</v>
      </c>
      <c r="D32" s="36">
        <v>30121803</v>
      </c>
      <c r="E32" s="36" t="s">
        <v>14838</v>
      </c>
      <c r="F32" s="35" t="s">
        <v>14838</v>
      </c>
      <c r="G32" s="50" t="s">
        <v>682</v>
      </c>
      <c r="H32" s="41">
        <v>5.85</v>
      </c>
      <c r="I32" s="41">
        <f t="shared" si="0"/>
        <v>5.7329999999999997</v>
      </c>
      <c r="J32" s="50" t="s">
        <v>14843</v>
      </c>
      <c r="K32" s="35" t="s">
        <v>14838</v>
      </c>
      <c r="L32" s="73">
        <v>0.02</v>
      </c>
      <c r="M32" s="80" t="s">
        <v>14850</v>
      </c>
      <c r="N32" s="83" t="s">
        <v>14611</v>
      </c>
      <c r="O32" s="80" t="s">
        <v>83</v>
      </c>
      <c r="P32" s="61" t="s">
        <v>13496</v>
      </c>
    </row>
    <row r="33" spans="2:16" ht="15.75" customHeight="1">
      <c r="B33" s="32" t="s">
        <v>41</v>
      </c>
      <c r="C33" t="s">
        <v>4</v>
      </c>
      <c r="D33" s="36">
        <v>30121803</v>
      </c>
      <c r="E33" s="36" t="s">
        <v>14839</v>
      </c>
      <c r="F33" s="35" t="s">
        <v>14839</v>
      </c>
      <c r="G33" s="50" t="s">
        <v>682</v>
      </c>
      <c r="H33" s="41">
        <v>5.45</v>
      </c>
      <c r="I33" s="41">
        <f t="shared" si="0"/>
        <v>5.3410000000000002</v>
      </c>
      <c r="J33" s="50" t="s">
        <v>14843</v>
      </c>
      <c r="K33" s="35" t="s">
        <v>14839</v>
      </c>
      <c r="L33" s="73">
        <v>0.02</v>
      </c>
      <c r="M33" s="80" t="s">
        <v>14850</v>
      </c>
      <c r="N33" s="83" t="s">
        <v>14611</v>
      </c>
      <c r="O33" s="80" t="s">
        <v>83</v>
      </c>
      <c r="P33" s="61" t="s">
        <v>13496</v>
      </c>
    </row>
    <row r="34" spans="2:16" ht="15.75" customHeight="1">
      <c r="B34" s="32" t="s">
        <v>41</v>
      </c>
      <c r="C34" t="s">
        <v>4</v>
      </c>
      <c r="D34" s="36">
        <v>30121803</v>
      </c>
      <c r="E34" s="36" t="s">
        <v>14840</v>
      </c>
      <c r="F34" s="35" t="s">
        <v>14840</v>
      </c>
      <c r="G34" s="50" t="s">
        <v>682</v>
      </c>
      <c r="H34" s="41">
        <v>9.5</v>
      </c>
      <c r="I34" s="41">
        <f t="shared" si="0"/>
        <v>9.31</v>
      </c>
      <c r="J34" s="50" t="s">
        <v>14843</v>
      </c>
      <c r="K34" s="35" t="s">
        <v>14840</v>
      </c>
      <c r="L34" s="73">
        <v>0.02</v>
      </c>
      <c r="M34" s="80" t="s">
        <v>14850</v>
      </c>
      <c r="N34" s="83" t="s">
        <v>14611</v>
      </c>
      <c r="O34" s="80" t="s">
        <v>83</v>
      </c>
      <c r="P34" s="61" t="s">
        <v>13496</v>
      </c>
    </row>
    <row r="35" spans="2:16" ht="15.75" customHeight="1">
      <c r="B35" s="32" t="s">
        <v>41</v>
      </c>
      <c r="C35" t="s">
        <v>4</v>
      </c>
      <c r="D35" s="36">
        <v>30121803</v>
      </c>
      <c r="E35" s="36" t="s">
        <v>14841</v>
      </c>
      <c r="F35" s="35" t="s">
        <v>14841</v>
      </c>
      <c r="G35" s="50" t="s">
        <v>682</v>
      </c>
      <c r="H35" s="41">
        <v>9.5</v>
      </c>
      <c r="I35" s="41">
        <f t="shared" si="0"/>
        <v>9.31</v>
      </c>
      <c r="J35" s="50" t="s">
        <v>14843</v>
      </c>
      <c r="K35" s="35" t="s">
        <v>14841</v>
      </c>
      <c r="L35" s="73">
        <v>0.02</v>
      </c>
      <c r="M35" s="80" t="s">
        <v>14850</v>
      </c>
      <c r="N35" s="83" t="s">
        <v>14611</v>
      </c>
      <c r="O35" s="80" t="s">
        <v>83</v>
      </c>
      <c r="P35" s="61" t="s">
        <v>13496</v>
      </c>
    </row>
    <row r="36" spans="2:16" ht="15.75" customHeight="1" thickBot="1">
      <c r="B36" s="32" t="s">
        <v>41</v>
      </c>
      <c r="C36" t="s">
        <v>4</v>
      </c>
      <c r="D36" s="36">
        <v>30121803</v>
      </c>
      <c r="E36" s="36" t="s">
        <v>14842</v>
      </c>
      <c r="F36" s="35" t="s">
        <v>14842</v>
      </c>
      <c r="G36" s="50" t="s">
        <v>682</v>
      </c>
      <c r="H36" s="41">
        <v>10.5</v>
      </c>
      <c r="I36" s="41">
        <f t="shared" si="0"/>
        <v>10.29</v>
      </c>
      <c r="J36" s="50" t="s">
        <v>14843</v>
      </c>
      <c r="K36" s="35" t="s">
        <v>14842</v>
      </c>
      <c r="L36" s="73">
        <v>0.02</v>
      </c>
      <c r="M36" s="80" t="s">
        <v>14850</v>
      </c>
      <c r="N36" s="83" t="s">
        <v>14611</v>
      </c>
      <c r="O36" s="80" t="s">
        <v>83</v>
      </c>
      <c r="P36" s="61" t="s">
        <v>13496</v>
      </c>
    </row>
    <row r="37" spans="2:16" ht="15.75" customHeight="1" thickBot="1">
      <c r="B37" s="4" t="s">
        <v>52</v>
      </c>
    </row>
    <row r="38" spans="2:16" ht="15.75" customHeight="1">
      <c r="B38" t="s">
        <v>41</v>
      </c>
      <c r="C38" t="s">
        <v>52</v>
      </c>
      <c r="D38" s="36">
        <v>49161500</v>
      </c>
      <c r="E38" s="35">
        <v>128</v>
      </c>
      <c r="F38" t="s">
        <v>13181</v>
      </c>
      <c r="G38" t="s">
        <v>57</v>
      </c>
      <c r="H38" s="37">
        <v>119</v>
      </c>
      <c r="I38" s="37">
        <f>H38*0.95</f>
        <v>113.05</v>
      </c>
      <c r="J38" t="s">
        <v>8885</v>
      </c>
      <c r="K38" s="35">
        <v>128</v>
      </c>
      <c r="L38" s="44">
        <v>0.05</v>
      </c>
      <c r="M38" t="s">
        <v>14850</v>
      </c>
      <c r="N38" t="s">
        <v>9478</v>
      </c>
      <c r="O38" t="s">
        <v>83</v>
      </c>
      <c r="P38" s="35" t="s">
        <v>13496</v>
      </c>
    </row>
    <row r="39" spans="2:16" ht="15.75" customHeight="1">
      <c r="B39" t="s">
        <v>41</v>
      </c>
      <c r="C39" t="s">
        <v>52</v>
      </c>
      <c r="D39" s="36">
        <v>49160000</v>
      </c>
      <c r="E39" s="35">
        <v>342</v>
      </c>
      <c r="F39" t="s">
        <v>13182</v>
      </c>
      <c r="G39" t="s">
        <v>13089</v>
      </c>
      <c r="H39" s="37">
        <v>243</v>
      </c>
      <c r="I39" s="37">
        <f t="shared" ref="I39:I102" si="1">H39*0.95</f>
        <v>230.85</v>
      </c>
      <c r="J39" t="s">
        <v>8885</v>
      </c>
      <c r="K39" s="35">
        <v>342</v>
      </c>
      <c r="L39" s="44">
        <v>0.05</v>
      </c>
      <c r="M39" t="s">
        <v>14850</v>
      </c>
      <c r="N39" t="s">
        <v>9478</v>
      </c>
      <c r="O39" t="s">
        <v>83</v>
      </c>
      <c r="P39" s="35" t="s">
        <v>13496</v>
      </c>
    </row>
    <row r="40" spans="2:16" ht="15.75" customHeight="1">
      <c r="B40" t="s">
        <v>41</v>
      </c>
      <c r="C40" t="s">
        <v>52</v>
      </c>
      <c r="D40" s="36">
        <v>49160000</v>
      </c>
      <c r="E40" s="35">
        <v>343</v>
      </c>
      <c r="F40" t="s">
        <v>13183</v>
      </c>
      <c r="G40" t="s">
        <v>13089</v>
      </c>
      <c r="H40" s="37">
        <v>127</v>
      </c>
      <c r="I40" s="37">
        <f t="shared" si="1"/>
        <v>120.64999999999999</v>
      </c>
      <c r="J40" t="s">
        <v>8885</v>
      </c>
      <c r="K40" s="35">
        <v>343</v>
      </c>
      <c r="L40" s="44">
        <v>0.05</v>
      </c>
      <c r="M40" t="s">
        <v>14850</v>
      </c>
      <c r="N40" t="s">
        <v>9478</v>
      </c>
      <c r="O40" t="s">
        <v>83</v>
      </c>
      <c r="P40" s="35" t="s">
        <v>13496</v>
      </c>
    </row>
    <row r="41" spans="2:16" ht="15.75" customHeight="1">
      <c r="B41" t="s">
        <v>41</v>
      </c>
      <c r="C41" t="s">
        <v>52</v>
      </c>
      <c r="D41" s="36">
        <v>49160000</v>
      </c>
      <c r="E41" s="35">
        <v>8664</v>
      </c>
      <c r="F41" t="s">
        <v>13184</v>
      </c>
      <c r="G41" t="s">
        <v>57</v>
      </c>
      <c r="H41" s="37">
        <v>367</v>
      </c>
      <c r="I41" s="37">
        <f t="shared" si="1"/>
        <v>348.65</v>
      </c>
      <c r="J41" t="s">
        <v>8885</v>
      </c>
      <c r="K41" s="35">
        <v>8664</v>
      </c>
      <c r="L41" s="44">
        <v>0.05</v>
      </c>
      <c r="M41" t="s">
        <v>14850</v>
      </c>
      <c r="N41" t="s">
        <v>9478</v>
      </c>
      <c r="O41" t="s">
        <v>83</v>
      </c>
      <c r="P41" s="35" t="s">
        <v>13496</v>
      </c>
    </row>
    <row r="42" spans="2:16" ht="15.75" customHeight="1">
      <c r="B42" t="s">
        <v>41</v>
      </c>
      <c r="C42" t="s">
        <v>52</v>
      </c>
      <c r="D42" s="36">
        <v>49161500</v>
      </c>
      <c r="E42" s="35">
        <v>9815</v>
      </c>
      <c r="F42" t="s">
        <v>13185</v>
      </c>
      <c r="G42" t="s">
        <v>57</v>
      </c>
      <c r="H42" s="37">
        <v>765</v>
      </c>
      <c r="I42" s="37">
        <f t="shared" si="1"/>
        <v>726.75</v>
      </c>
      <c r="J42" t="s">
        <v>8885</v>
      </c>
      <c r="K42" s="35">
        <v>9815</v>
      </c>
      <c r="L42" s="44">
        <v>0.05</v>
      </c>
      <c r="M42" t="s">
        <v>14850</v>
      </c>
      <c r="N42" t="s">
        <v>9478</v>
      </c>
      <c r="O42" t="s">
        <v>83</v>
      </c>
      <c r="P42" s="35" t="s">
        <v>13496</v>
      </c>
    </row>
    <row r="43" spans="2:16" ht="15.75" customHeight="1">
      <c r="B43" t="s">
        <v>41</v>
      </c>
      <c r="C43" t="s">
        <v>52</v>
      </c>
      <c r="D43" s="36">
        <v>49161500</v>
      </c>
      <c r="E43" s="35">
        <v>9816</v>
      </c>
      <c r="F43" t="s">
        <v>13186</v>
      </c>
      <c r="G43" t="s">
        <v>57</v>
      </c>
      <c r="H43" s="37">
        <v>624</v>
      </c>
      <c r="I43" s="37">
        <f t="shared" si="1"/>
        <v>592.79999999999995</v>
      </c>
      <c r="J43" t="s">
        <v>8885</v>
      </c>
      <c r="K43" s="35">
        <v>9816</v>
      </c>
      <c r="L43" s="44">
        <v>0.05</v>
      </c>
      <c r="M43" t="s">
        <v>14850</v>
      </c>
      <c r="N43" t="s">
        <v>9478</v>
      </c>
      <c r="O43" t="s">
        <v>83</v>
      </c>
      <c r="P43" s="35" t="s">
        <v>13496</v>
      </c>
    </row>
    <row r="44" spans="2:16" ht="15.75" customHeight="1">
      <c r="B44" t="s">
        <v>41</v>
      </c>
      <c r="C44" t="s">
        <v>52</v>
      </c>
      <c r="D44" s="36">
        <v>49161500</v>
      </c>
      <c r="E44" s="35">
        <v>9817</v>
      </c>
      <c r="F44" t="s">
        <v>13187</v>
      </c>
      <c r="G44" t="s">
        <v>57</v>
      </c>
      <c r="H44" s="37">
        <v>819</v>
      </c>
      <c r="I44" s="37">
        <f t="shared" si="1"/>
        <v>778.05</v>
      </c>
      <c r="J44" t="s">
        <v>8885</v>
      </c>
      <c r="K44" s="35">
        <v>9817</v>
      </c>
      <c r="L44" s="44">
        <v>0.05</v>
      </c>
      <c r="M44" t="s">
        <v>14850</v>
      </c>
      <c r="N44" t="s">
        <v>9478</v>
      </c>
      <c r="O44" t="s">
        <v>83</v>
      </c>
      <c r="P44" s="35" t="s">
        <v>13496</v>
      </c>
    </row>
    <row r="45" spans="2:16" ht="15.75" customHeight="1">
      <c r="B45" t="s">
        <v>41</v>
      </c>
      <c r="C45" t="s">
        <v>52</v>
      </c>
      <c r="D45" s="36">
        <v>49161500</v>
      </c>
      <c r="E45" s="35">
        <v>9818</v>
      </c>
      <c r="F45" t="s">
        <v>13188</v>
      </c>
      <c r="G45" t="s">
        <v>57</v>
      </c>
      <c r="H45" s="37">
        <v>678</v>
      </c>
      <c r="I45" s="37">
        <f t="shared" si="1"/>
        <v>644.1</v>
      </c>
      <c r="J45" t="s">
        <v>8885</v>
      </c>
      <c r="K45" s="35">
        <v>9818</v>
      </c>
      <c r="L45" s="44">
        <v>0.05</v>
      </c>
      <c r="M45" t="s">
        <v>14850</v>
      </c>
      <c r="N45" t="s">
        <v>9478</v>
      </c>
      <c r="O45" t="s">
        <v>83</v>
      </c>
      <c r="P45" s="35" t="s">
        <v>13496</v>
      </c>
    </row>
    <row r="46" spans="2:16" ht="15.75" customHeight="1">
      <c r="B46" t="s">
        <v>41</v>
      </c>
      <c r="C46" t="s">
        <v>52</v>
      </c>
      <c r="D46" s="36">
        <v>49161500</v>
      </c>
      <c r="E46" s="35">
        <v>9847</v>
      </c>
      <c r="F46" t="s">
        <v>13189</v>
      </c>
      <c r="G46" t="s">
        <v>57</v>
      </c>
      <c r="H46" s="37">
        <v>658</v>
      </c>
      <c r="I46" s="37">
        <f t="shared" si="1"/>
        <v>625.1</v>
      </c>
      <c r="J46" t="s">
        <v>8885</v>
      </c>
      <c r="K46" s="35">
        <v>9847</v>
      </c>
      <c r="L46" s="44">
        <v>0.05</v>
      </c>
      <c r="M46" t="s">
        <v>14850</v>
      </c>
      <c r="N46" t="s">
        <v>9478</v>
      </c>
      <c r="O46" t="s">
        <v>83</v>
      </c>
      <c r="P46" s="35" t="s">
        <v>13496</v>
      </c>
    </row>
    <row r="47" spans="2:16" ht="15.75" customHeight="1">
      <c r="B47" t="s">
        <v>41</v>
      </c>
      <c r="C47" t="s">
        <v>52</v>
      </c>
      <c r="D47" s="36">
        <v>49161500</v>
      </c>
      <c r="E47" s="35">
        <v>9849</v>
      </c>
      <c r="F47" t="s">
        <v>13190</v>
      </c>
      <c r="G47" t="s">
        <v>57</v>
      </c>
      <c r="H47" s="37">
        <v>712</v>
      </c>
      <c r="I47" s="37">
        <f t="shared" si="1"/>
        <v>676.4</v>
      </c>
      <c r="J47" t="s">
        <v>8885</v>
      </c>
      <c r="K47" s="35">
        <v>9849</v>
      </c>
      <c r="L47" s="44">
        <v>0.05</v>
      </c>
      <c r="M47" t="s">
        <v>14850</v>
      </c>
      <c r="N47" t="s">
        <v>9478</v>
      </c>
      <c r="O47" t="s">
        <v>83</v>
      </c>
      <c r="P47" s="35" t="s">
        <v>13496</v>
      </c>
    </row>
    <row r="48" spans="2:16" ht="15.75" customHeight="1">
      <c r="B48" t="s">
        <v>41</v>
      </c>
      <c r="C48" t="s">
        <v>52</v>
      </c>
      <c r="D48" s="36">
        <v>49161500</v>
      </c>
      <c r="E48" s="35" t="s">
        <v>13191</v>
      </c>
      <c r="F48" t="s">
        <v>13192</v>
      </c>
      <c r="G48" t="s">
        <v>57</v>
      </c>
      <c r="H48" s="37">
        <v>4797</v>
      </c>
      <c r="I48" s="37">
        <f t="shared" si="1"/>
        <v>4557.1499999999996</v>
      </c>
      <c r="J48" t="s">
        <v>8885</v>
      </c>
      <c r="K48" s="35" t="s">
        <v>13191</v>
      </c>
      <c r="L48" s="44">
        <v>0.05</v>
      </c>
      <c r="M48" t="s">
        <v>14850</v>
      </c>
      <c r="N48" t="s">
        <v>9478</v>
      </c>
      <c r="O48" t="s">
        <v>83</v>
      </c>
      <c r="P48" s="35" t="s">
        <v>13496</v>
      </c>
    </row>
    <row r="49" spans="2:16" ht="15.75" customHeight="1">
      <c r="B49" t="s">
        <v>41</v>
      </c>
      <c r="C49" t="s">
        <v>52</v>
      </c>
      <c r="D49" s="36">
        <v>49161500</v>
      </c>
      <c r="E49" s="35" t="s">
        <v>13193</v>
      </c>
      <c r="F49" t="s">
        <v>13194</v>
      </c>
      <c r="G49" t="s">
        <v>57</v>
      </c>
      <c r="H49" s="37">
        <v>2933</v>
      </c>
      <c r="I49" s="37">
        <f t="shared" si="1"/>
        <v>2786.35</v>
      </c>
      <c r="J49" t="s">
        <v>8885</v>
      </c>
      <c r="K49" s="35" t="s">
        <v>13193</v>
      </c>
      <c r="L49" s="44">
        <v>0.05</v>
      </c>
      <c r="M49" t="s">
        <v>14850</v>
      </c>
      <c r="N49" t="s">
        <v>9478</v>
      </c>
      <c r="O49" t="s">
        <v>83</v>
      </c>
      <c r="P49" s="35" t="s">
        <v>13496</v>
      </c>
    </row>
    <row r="50" spans="2:16" ht="15.75" customHeight="1">
      <c r="B50" t="s">
        <v>41</v>
      </c>
      <c r="C50" t="s">
        <v>52</v>
      </c>
      <c r="D50" s="36">
        <v>49161500</v>
      </c>
      <c r="E50" s="35" t="s">
        <v>13195</v>
      </c>
      <c r="F50" t="s">
        <v>13196</v>
      </c>
      <c r="G50" t="s">
        <v>57</v>
      </c>
      <c r="H50" s="37">
        <v>271</v>
      </c>
      <c r="I50" s="37">
        <f t="shared" si="1"/>
        <v>257.45</v>
      </c>
      <c r="J50" t="s">
        <v>8885</v>
      </c>
      <c r="K50" s="35" t="s">
        <v>13195</v>
      </c>
      <c r="L50" s="44">
        <v>0.05</v>
      </c>
      <c r="M50" t="s">
        <v>14850</v>
      </c>
      <c r="N50" t="s">
        <v>9478</v>
      </c>
      <c r="O50" t="s">
        <v>83</v>
      </c>
      <c r="P50" s="35" t="s">
        <v>13496</v>
      </c>
    </row>
    <row r="51" spans="2:16" ht="15.75" customHeight="1">
      <c r="B51" t="s">
        <v>41</v>
      </c>
      <c r="C51" t="s">
        <v>52</v>
      </c>
      <c r="D51" s="36">
        <v>49161500</v>
      </c>
      <c r="E51" s="35" t="s">
        <v>13197</v>
      </c>
      <c r="F51" t="s">
        <v>13198</v>
      </c>
      <c r="G51" t="s">
        <v>57</v>
      </c>
      <c r="H51" s="37">
        <v>271</v>
      </c>
      <c r="I51" s="37">
        <f t="shared" si="1"/>
        <v>257.45</v>
      </c>
      <c r="J51" t="s">
        <v>8885</v>
      </c>
      <c r="K51" s="35" t="s">
        <v>13197</v>
      </c>
      <c r="L51" s="44">
        <v>0.05</v>
      </c>
      <c r="M51" t="s">
        <v>14850</v>
      </c>
      <c r="N51" t="s">
        <v>9478</v>
      </c>
      <c r="O51" t="s">
        <v>83</v>
      </c>
      <c r="P51" s="35" t="s">
        <v>13496</v>
      </c>
    </row>
    <row r="52" spans="2:16" ht="15.75" customHeight="1">
      <c r="B52" t="s">
        <v>41</v>
      </c>
      <c r="C52" t="s">
        <v>52</v>
      </c>
      <c r="D52" s="36">
        <v>49161500</v>
      </c>
      <c r="E52" s="35" t="s">
        <v>13199</v>
      </c>
      <c r="F52" t="s">
        <v>13200</v>
      </c>
      <c r="G52" t="s">
        <v>57</v>
      </c>
      <c r="H52" s="37">
        <v>308</v>
      </c>
      <c r="I52" s="37">
        <f t="shared" si="1"/>
        <v>292.59999999999997</v>
      </c>
      <c r="J52" t="s">
        <v>8885</v>
      </c>
      <c r="K52" s="35" t="s">
        <v>13199</v>
      </c>
      <c r="L52" s="44">
        <v>0.05</v>
      </c>
      <c r="M52" t="s">
        <v>14850</v>
      </c>
      <c r="N52" t="s">
        <v>9478</v>
      </c>
      <c r="O52" t="s">
        <v>83</v>
      </c>
      <c r="P52" s="35" t="s">
        <v>13496</v>
      </c>
    </row>
    <row r="53" spans="2:16" ht="15.75" customHeight="1">
      <c r="B53" t="s">
        <v>41</v>
      </c>
      <c r="C53" t="s">
        <v>52</v>
      </c>
      <c r="D53" s="36">
        <v>49161500</v>
      </c>
      <c r="E53" s="35" t="s">
        <v>13201</v>
      </c>
      <c r="F53" t="s">
        <v>13202</v>
      </c>
      <c r="G53" t="s">
        <v>57</v>
      </c>
      <c r="H53" s="37">
        <v>220</v>
      </c>
      <c r="I53" s="37">
        <f t="shared" si="1"/>
        <v>209</v>
      </c>
      <c r="J53" t="s">
        <v>8885</v>
      </c>
      <c r="K53" s="35" t="s">
        <v>13201</v>
      </c>
      <c r="L53" s="44">
        <v>0.05</v>
      </c>
      <c r="M53" t="s">
        <v>14850</v>
      </c>
      <c r="N53" t="s">
        <v>9478</v>
      </c>
      <c r="O53" t="s">
        <v>83</v>
      </c>
      <c r="P53" s="35" t="s">
        <v>13496</v>
      </c>
    </row>
    <row r="54" spans="2:16" ht="15.75" customHeight="1">
      <c r="B54" t="s">
        <v>41</v>
      </c>
      <c r="C54" t="s">
        <v>52</v>
      </c>
      <c r="D54" s="36">
        <v>49161500</v>
      </c>
      <c r="E54" s="35" t="s">
        <v>13203</v>
      </c>
      <c r="F54" t="s">
        <v>13204</v>
      </c>
      <c r="G54" t="s">
        <v>57</v>
      </c>
      <c r="H54" s="37">
        <v>167</v>
      </c>
      <c r="I54" s="37">
        <f t="shared" si="1"/>
        <v>158.65</v>
      </c>
      <c r="J54" t="s">
        <v>8885</v>
      </c>
      <c r="K54" s="35" t="s">
        <v>13203</v>
      </c>
      <c r="L54" s="44">
        <v>0.05</v>
      </c>
      <c r="M54" t="s">
        <v>14850</v>
      </c>
      <c r="N54" t="s">
        <v>9478</v>
      </c>
      <c r="O54" t="s">
        <v>83</v>
      </c>
      <c r="P54" s="35" t="s">
        <v>13496</v>
      </c>
    </row>
    <row r="55" spans="2:16" ht="15.75" customHeight="1">
      <c r="B55" t="s">
        <v>41</v>
      </c>
      <c r="C55" t="s">
        <v>52</v>
      </c>
      <c r="D55" s="36">
        <v>49161500</v>
      </c>
      <c r="E55" s="35" t="s">
        <v>13205</v>
      </c>
      <c r="F55" t="s">
        <v>13206</v>
      </c>
      <c r="G55" t="s">
        <v>57</v>
      </c>
      <c r="H55" s="37">
        <v>158</v>
      </c>
      <c r="I55" s="37">
        <f t="shared" si="1"/>
        <v>150.1</v>
      </c>
      <c r="J55" t="s">
        <v>8885</v>
      </c>
      <c r="K55" s="35" t="s">
        <v>13205</v>
      </c>
      <c r="L55" s="44">
        <v>0.05</v>
      </c>
      <c r="M55" t="s">
        <v>14850</v>
      </c>
      <c r="N55" t="s">
        <v>9478</v>
      </c>
      <c r="O55" t="s">
        <v>83</v>
      </c>
      <c r="P55" s="35" t="s">
        <v>13496</v>
      </c>
    </row>
    <row r="56" spans="2:16" ht="15.75" customHeight="1">
      <c r="B56" t="s">
        <v>41</v>
      </c>
      <c r="C56" t="s">
        <v>52</v>
      </c>
      <c r="D56" s="36">
        <v>49161500</v>
      </c>
      <c r="E56" s="35" t="s">
        <v>13207</v>
      </c>
      <c r="F56" t="s">
        <v>13208</v>
      </c>
      <c r="G56" t="s">
        <v>57</v>
      </c>
      <c r="H56" s="37">
        <v>138</v>
      </c>
      <c r="I56" s="37">
        <f t="shared" si="1"/>
        <v>131.1</v>
      </c>
      <c r="J56" t="s">
        <v>8885</v>
      </c>
      <c r="K56" s="35" t="s">
        <v>13207</v>
      </c>
      <c r="L56" s="44">
        <v>0.05</v>
      </c>
      <c r="M56" t="s">
        <v>14850</v>
      </c>
      <c r="N56" t="s">
        <v>9478</v>
      </c>
      <c r="O56" t="s">
        <v>83</v>
      </c>
      <c r="P56" s="35" t="s">
        <v>13496</v>
      </c>
    </row>
    <row r="57" spans="2:16" ht="15.75" customHeight="1">
      <c r="B57" t="s">
        <v>41</v>
      </c>
      <c r="C57" t="s">
        <v>52</v>
      </c>
      <c r="D57" s="36">
        <v>49161500</v>
      </c>
      <c r="E57" s="35" t="s">
        <v>13209</v>
      </c>
      <c r="F57" t="s">
        <v>13210</v>
      </c>
      <c r="G57" t="s">
        <v>57</v>
      </c>
      <c r="H57" s="37">
        <v>118</v>
      </c>
      <c r="I57" s="37">
        <f t="shared" si="1"/>
        <v>112.1</v>
      </c>
      <c r="J57" t="s">
        <v>8885</v>
      </c>
      <c r="K57" s="35" t="s">
        <v>13209</v>
      </c>
      <c r="L57" s="44">
        <v>0.05</v>
      </c>
      <c r="M57" t="s">
        <v>14850</v>
      </c>
      <c r="N57" t="s">
        <v>9478</v>
      </c>
      <c r="O57" t="s">
        <v>83</v>
      </c>
      <c r="P57" s="35" t="s">
        <v>13496</v>
      </c>
    </row>
    <row r="58" spans="2:16" ht="15.75" customHeight="1">
      <c r="B58" t="s">
        <v>41</v>
      </c>
      <c r="C58" t="s">
        <v>52</v>
      </c>
      <c r="D58" s="36">
        <v>49161500</v>
      </c>
      <c r="E58" s="35" t="s">
        <v>13211</v>
      </c>
      <c r="F58" t="s">
        <v>13212</v>
      </c>
      <c r="G58" t="s">
        <v>57</v>
      </c>
      <c r="H58" s="37">
        <v>94</v>
      </c>
      <c r="I58" s="37">
        <f t="shared" si="1"/>
        <v>89.3</v>
      </c>
      <c r="J58" t="s">
        <v>8885</v>
      </c>
      <c r="K58" s="35" t="s">
        <v>13211</v>
      </c>
      <c r="L58" s="44">
        <v>0.05</v>
      </c>
      <c r="M58" t="s">
        <v>14850</v>
      </c>
      <c r="N58" t="s">
        <v>9478</v>
      </c>
      <c r="O58" t="s">
        <v>83</v>
      </c>
      <c r="P58" s="35" t="s">
        <v>13496</v>
      </c>
    </row>
    <row r="59" spans="2:16" ht="15.75" customHeight="1">
      <c r="B59" t="s">
        <v>41</v>
      </c>
      <c r="C59" t="s">
        <v>52</v>
      </c>
      <c r="D59" s="36">
        <v>49161500</v>
      </c>
      <c r="E59" s="35" t="s">
        <v>13213</v>
      </c>
      <c r="F59" t="s">
        <v>13214</v>
      </c>
      <c r="G59" t="s">
        <v>57</v>
      </c>
      <c r="H59" s="37">
        <v>127</v>
      </c>
      <c r="I59" s="37">
        <f t="shared" si="1"/>
        <v>120.64999999999999</v>
      </c>
      <c r="J59" t="s">
        <v>8885</v>
      </c>
      <c r="K59" s="35" t="s">
        <v>13213</v>
      </c>
      <c r="L59" s="44">
        <v>0.05</v>
      </c>
      <c r="M59" t="s">
        <v>14850</v>
      </c>
      <c r="N59" t="s">
        <v>9478</v>
      </c>
      <c r="O59" t="s">
        <v>83</v>
      </c>
      <c r="P59" s="35" t="s">
        <v>13496</v>
      </c>
    </row>
    <row r="60" spans="2:16" ht="15.75" customHeight="1">
      <c r="B60" t="s">
        <v>41</v>
      </c>
      <c r="C60" t="s">
        <v>52</v>
      </c>
      <c r="D60" s="36">
        <v>49161500</v>
      </c>
      <c r="E60" s="35" t="s">
        <v>13215</v>
      </c>
      <c r="F60" t="s">
        <v>13202</v>
      </c>
      <c r="G60" t="s">
        <v>57</v>
      </c>
      <c r="H60" s="37">
        <v>127</v>
      </c>
      <c r="I60" s="37">
        <f t="shared" si="1"/>
        <v>120.64999999999999</v>
      </c>
      <c r="J60" t="s">
        <v>8885</v>
      </c>
      <c r="K60" s="35" t="s">
        <v>13215</v>
      </c>
      <c r="L60" s="44">
        <v>0.05</v>
      </c>
      <c r="M60" t="s">
        <v>14850</v>
      </c>
      <c r="N60" t="s">
        <v>9478</v>
      </c>
      <c r="O60" t="s">
        <v>83</v>
      </c>
      <c r="P60" s="35" t="s">
        <v>13496</v>
      </c>
    </row>
    <row r="61" spans="2:16" ht="15.75" customHeight="1">
      <c r="B61" t="s">
        <v>41</v>
      </c>
      <c r="C61" t="s">
        <v>52</v>
      </c>
      <c r="D61" s="36">
        <v>49161500</v>
      </c>
      <c r="E61" s="35" t="s">
        <v>13216</v>
      </c>
      <c r="F61" t="s">
        <v>13217</v>
      </c>
      <c r="G61" t="s">
        <v>57</v>
      </c>
      <c r="H61" s="37">
        <v>97</v>
      </c>
      <c r="I61" s="37">
        <f t="shared" si="1"/>
        <v>92.149999999999991</v>
      </c>
      <c r="J61" t="s">
        <v>8885</v>
      </c>
      <c r="K61" s="35" t="s">
        <v>13216</v>
      </c>
      <c r="L61" s="44">
        <v>0.05</v>
      </c>
      <c r="M61" t="s">
        <v>14850</v>
      </c>
      <c r="N61" t="s">
        <v>9478</v>
      </c>
      <c r="O61" t="s">
        <v>83</v>
      </c>
      <c r="P61" s="35" t="s">
        <v>13496</v>
      </c>
    </row>
    <row r="62" spans="2:16" ht="15.75" customHeight="1">
      <c r="B62" t="s">
        <v>41</v>
      </c>
      <c r="C62" t="s">
        <v>52</v>
      </c>
      <c r="D62" s="36">
        <v>49161500</v>
      </c>
      <c r="E62" s="35" t="s">
        <v>13218</v>
      </c>
      <c r="F62" t="s">
        <v>13219</v>
      </c>
      <c r="G62" t="s">
        <v>57</v>
      </c>
      <c r="H62" s="37">
        <v>108</v>
      </c>
      <c r="I62" s="37">
        <f t="shared" si="1"/>
        <v>102.6</v>
      </c>
      <c r="J62" t="s">
        <v>8885</v>
      </c>
      <c r="K62" s="35" t="s">
        <v>13218</v>
      </c>
      <c r="L62" s="44">
        <v>0.05</v>
      </c>
      <c r="M62" t="s">
        <v>14850</v>
      </c>
      <c r="N62" t="s">
        <v>9478</v>
      </c>
      <c r="O62" t="s">
        <v>83</v>
      </c>
      <c r="P62" s="35" t="s">
        <v>13496</v>
      </c>
    </row>
    <row r="63" spans="2:16" ht="15.75" customHeight="1">
      <c r="B63" t="s">
        <v>41</v>
      </c>
      <c r="C63" t="s">
        <v>52</v>
      </c>
      <c r="D63" s="36">
        <v>49161500</v>
      </c>
      <c r="E63" s="35" t="s">
        <v>13220</v>
      </c>
      <c r="F63" t="s">
        <v>13221</v>
      </c>
      <c r="G63" t="s">
        <v>57</v>
      </c>
      <c r="H63" s="37">
        <v>101</v>
      </c>
      <c r="I63" s="37">
        <f t="shared" si="1"/>
        <v>95.949999999999989</v>
      </c>
      <c r="J63" t="s">
        <v>8885</v>
      </c>
      <c r="K63" s="35" t="s">
        <v>13220</v>
      </c>
      <c r="L63" s="44">
        <v>0.05</v>
      </c>
      <c r="M63" t="s">
        <v>14850</v>
      </c>
      <c r="N63" t="s">
        <v>9478</v>
      </c>
      <c r="O63" t="s">
        <v>83</v>
      </c>
      <c r="P63" s="35" t="s">
        <v>13496</v>
      </c>
    </row>
    <row r="64" spans="2:16" ht="15.75" customHeight="1">
      <c r="B64" t="s">
        <v>41</v>
      </c>
      <c r="C64" t="s">
        <v>52</v>
      </c>
      <c r="D64" s="36">
        <v>49161500</v>
      </c>
      <c r="E64" s="35" t="s">
        <v>13222</v>
      </c>
      <c r="F64" t="s">
        <v>13223</v>
      </c>
      <c r="G64" t="s">
        <v>13089</v>
      </c>
      <c r="H64" s="37">
        <v>173</v>
      </c>
      <c r="I64" s="37">
        <f t="shared" si="1"/>
        <v>164.35</v>
      </c>
      <c r="J64" t="s">
        <v>8885</v>
      </c>
      <c r="K64" s="35" t="s">
        <v>13222</v>
      </c>
      <c r="L64" s="44">
        <v>0.05</v>
      </c>
      <c r="M64" t="s">
        <v>14850</v>
      </c>
      <c r="N64" t="s">
        <v>9478</v>
      </c>
      <c r="O64" t="s">
        <v>83</v>
      </c>
      <c r="P64" s="35" t="s">
        <v>13496</v>
      </c>
    </row>
    <row r="65" spans="2:16" ht="15.75" customHeight="1">
      <c r="B65" t="s">
        <v>41</v>
      </c>
      <c r="C65" t="s">
        <v>52</v>
      </c>
      <c r="D65" s="36">
        <v>49161500</v>
      </c>
      <c r="E65" s="35" t="s">
        <v>13224</v>
      </c>
      <c r="F65" t="s">
        <v>13225</v>
      </c>
      <c r="G65" t="s">
        <v>57</v>
      </c>
      <c r="H65" s="37">
        <v>39</v>
      </c>
      <c r="I65" s="37">
        <f t="shared" si="1"/>
        <v>37.049999999999997</v>
      </c>
      <c r="J65" t="s">
        <v>8885</v>
      </c>
      <c r="K65" s="35" t="s">
        <v>13224</v>
      </c>
      <c r="L65" s="44">
        <v>0.05</v>
      </c>
      <c r="M65" t="s">
        <v>14850</v>
      </c>
      <c r="N65" t="s">
        <v>9478</v>
      </c>
      <c r="O65" t="s">
        <v>83</v>
      </c>
      <c r="P65" s="35" t="s">
        <v>13496</v>
      </c>
    </row>
    <row r="66" spans="2:16" ht="15.75" customHeight="1">
      <c r="B66" t="s">
        <v>41</v>
      </c>
      <c r="C66" t="s">
        <v>52</v>
      </c>
      <c r="D66" s="36">
        <v>49161500</v>
      </c>
      <c r="E66" s="35" t="s">
        <v>13226</v>
      </c>
      <c r="F66" t="s">
        <v>13227</v>
      </c>
      <c r="G66" t="s">
        <v>13089</v>
      </c>
      <c r="H66" s="37">
        <v>41</v>
      </c>
      <c r="I66" s="37">
        <f t="shared" si="1"/>
        <v>38.949999999999996</v>
      </c>
      <c r="J66" t="s">
        <v>8885</v>
      </c>
      <c r="K66" s="35" t="s">
        <v>13226</v>
      </c>
      <c r="L66" s="44">
        <v>0.05</v>
      </c>
      <c r="M66" t="s">
        <v>14850</v>
      </c>
      <c r="N66" t="s">
        <v>9478</v>
      </c>
      <c r="O66" t="s">
        <v>83</v>
      </c>
      <c r="P66" s="35" t="s">
        <v>13496</v>
      </c>
    </row>
    <row r="67" spans="2:16" ht="15.75" customHeight="1">
      <c r="B67" t="s">
        <v>41</v>
      </c>
      <c r="C67" t="s">
        <v>52</v>
      </c>
      <c r="D67" s="36">
        <v>49161500</v>
      </c>
      <c r="E67" s="35" t="s">
        <v>13228</v>
      </c>
      <c r="F67" t="s">
        <v>13229</v>
      </c>
      <c r="G67" t="s">
        <v>57</v>
      </c>
      <c r="H67" s="37">
        <v>83</v>
      </c>
      <c r="I67" s="37">
        <f t="shared" si="1"/>
        <v>78.849999999999994</v>
      </c>
      <c r="J67" t="s">
        <v>8885</v>
      </c>
      <c r="K67" s="35" t="s">
        <v>13228</v>
      </c>
      <c r="L67" s="44">
        <v>0.05</v>
      </c>
      <c r="M67" t="s">
        <v>14850</v>
      </c>
      <c r="N67" t="s">
        <v>9478</v>
      </c>
      <c r="O67" t="s">
        <v>83</v>
      </c>
      <c r="P67" s="35" t="s">
        <v>13496</v>
      </c>
    </row>
    <row r="68" spans="2:16" ht="15.75" customHeight="1">
      <c r="B68" t="s">
        <v>41</v>
      </c>
      <c r="C68" t="s">
        <v>52</v>
      </c>
      <c r="D68" s="36">
        <v>49161500</v>
      </c>
      <c r="E68" s="35" t="s">
        <v>13230</v>
      </c>
      <c r="F68" t="s">
        <v>13231</v>
      </c>
      <c r="G68" t="s">
        <v>57</v>
      </c>
      <c r="H68" s="37">
        <v>46</v>
      </c>
      <c r="I68" s="37">
        <f t="shared" si="1"/>
        <v>43.699999999999996</v>
      </c>
      <c r="J68" t="s">
        <v>8885</v>
      </c>
      <c r="K68" s="35" t="s">
        <v>13230</v>
      </c>
      <c r="L68" s="44">
        <v>0.05</v>
      </c>
      <c r="M68" t="s">
        <v>14850</v>
      </c>
      <c r="N68" t="s">
        <v>9478</v>
      </c>
      <c r="O68" t="s">
        <v>83</v>
      </c>
      <c r="P68" s="35" t="s">
        <v>13496</v>
      </c>
    </row>
    <row r="69" spans="2:16" ht="15.75" customHeight="1">
      <c r="B69" t="s">
        <v>41</v>
      </c>
      <c r="C69" t="s">
        <v>52</v>
      </c>
      <c r="D69" s="36">
        <v>49161500</v>
      </c>
      <c r="E69" s="35" t="s">
        <v>13232</v>
      </c>
      <c r="F69" t="s">
        <v>13233</v>
      </c>
      <c r="G69" t="s">
        <v>13089</v>
      </c>
      <c r="H69" s="37">
        <v>38</v>
      </c>
      <c r="I69" s="37">
        <f t="shared" si="1"/>
        <v>36.1</v>
      </c>
      <c r="J69" t="s">
        <v>8885</v>
      </c>
      <c r="K69" s="35" t="s">
        <v>13232</v>
      </c>
      <c r="L69" s="44">
        <v>0.05</v>
      </c>
      <c r="M69" t="s">
        <v>14850</v>
      </c>
      <c r="N69" t="s">
        <v>9478</v>
      </c>
      <c r="O69" t="s">
        <v>83</v>
      </c>
      <c r="P69" s="35" t="s">
        <v>13496</v>
      </c>
    </row>
    <row r="70" spans="2:16" ht="15.75" customHeight="1">
      <c r="B70" t="s">
        <v>41</v>
      </c>
      <c r="C70" t="s">
        <v>52</v>
      </c>
      <c r="D70" s="36">
        <v>49160000</v>
      </c>
      <c r="E70" s="35" t="s">
        <v>13234</v>
      </c>
      <c r="F70" t="s">
        <v>13235</v>
      </c>
      <c r="G70" t="s">
        <v>57</v>
      </c>
      <c r="H70" s="37">
        <v>2359</v>
      </c>
      <c r="I70" s="37">
        <f t="shared" si="1"/>
        <v>2241.0499999999997</v>
      </c>
      <c r="J70" t="s">
        <v>8885</v>
      </c>
      <c r="K70" s="35" t="s">
        <v>13234</v>
      </c>
      <c r="L70" s="44">
        <v>0.05</v>
      </c>
      <c r="M70" t="s">
        <v>14850</v>
      </c>
      <c r="N70" t="s">
        <v>9478</v>
      </c>
      <c r="O70" t="s">
        <v>83</v>
      </c>
      <c r="P70" s="35" t="s">
        <v>13496</v>
      </c>
    </row>
    <row r="71" spans="2:16" ht="15.75" customHeight="1">
      <c r="B71" t="s">
        <v>41</v>
      </c>
      <c r="C71" t="s">
        <v>52</v>
      </c>
      <c r="D71" s="36">
        <v>49160000</v>
      </c>
      <c r="E71" s="35" t="s">
        <v>13236</v>
      </c>
      <c r="F71" t="s">
        <v>13237</v>
      </c>
      <c r="G71" t="s">
        <v>57</v>
      </c>
      <c r="H71" s="37">
        <v>2154</v>
      </c>
      <c r="I71" s="37">
        <f>H71*0.95</f>
        <v>2046.3</v>
      </c>
      <c r="J71" t="s">
        <v>8885</v>
      </c>
      <c r="K71" s="35" t="s">
        <v>13236</v>
      </c>
      <c r="L71" s="44">
        <v>0.05</v>
      </c>
      <c r="M71" t="s">
        <v>14850</v>
      </c>
      <c r="N71" t="s">
        <v>9478</v>
      </c>
      <c r="O71" t="s">
        <v>83</v>
      </c>
      <c r="P71" s="35" t="s">
        <v>13496</v>
      </c>
    </row>
    <row r="72" spans="2:16" ht="15.75" customHeight="1">
      <c r="B72" t="s">
        <v>41</v>
      </c>
      <c r="C72" t="s">
        <v>52</v>
      </c>
      <c r="D72" s="36">
        <v>49160000</v>
      </c>
      <c r="E72" s="35" t="s">
        <v>13238</v>
      </c>
      <c r="F72" t="s">
        <v>13239</v>
      </c>
      <c r="G72" t="s">
        <v>57</v>
      </c>
      <c r="H72" s="37">
        <v>2052</v>
      </c>
      <c r="I72" s="37">
        <f t="shared" si="1"/>
        <v>1949.3999999999999</v>
      </c>
      <c r="J72" t="s">
        <v>8885</v>
      </c>
      <c r="K72" s="35" t="s">
        <v>13238</v>
      </c>
      <c r="L72" s="44">
        <v>0.05</v>
      </c>
      <c r="M72" t="s">
        <v>14850</v>
      </c>
      <c r="N72" t="s">
        <v>9478</v>
      </c>
      <c r="O72" t="s">
        <v>83</v>
      </c>
      <c r="P72" s="35" t="s">
        <v>13496</v>
      </c>
    </row>
    <row r="73" spans="2:16" ht="15.75" customHeight="1">
      <c r="B73" t="s">
        <v>41</v>
      </c>
      <c r="C73" t="s">
        <v>52</v>
      </c>
      <c r="D73" s="36">
        <v>49160000</v>
      </c>
      <c r="E73" s="35" t="s">
        <v>13240</v>
      </c>
      <c r="F73" t="s">
        <v>13241</v>
      </c>
      <c r="G73" t="s">
        <v>57</v>
      </c>
      <c r="H73" s="37">
        <v>1847</v>
      </c>
      <c r="I73" s="37">
        <f t="shared" si="1"/>
        <v>1754.6499999999999</v>
      </c>
      <c r="J73" t="s">
        <v>8885</v>
      </c>
      <c r="K73" s="35" t="s">
        <v>13240</v>
      </c>
      <c r="L73" s="44">
        <v>0.05</v>
      </c>
      <c r="M73" t="s">
        <v>14850</v>
      </c>
      <c r="N73" t="s">
        <v>9478</v>
      </c>
      <c r="O73" t="s">
        <v>83</v>
      </c>
      <c r="P73" s="35" t="s">
        <v>13496</v>
      </c>
    </row>
    <row r="74" spans="2:16" ht="15.75" customHeight="1">
      <c r="B74" t="s">
        <v>41</v>
      </c>
      <c r="C74" t="s">
        <v>52</v>
      </c>
      <c r="D74" s="36">
        <v>49160000</v>
      </c>
      <c r="E74" s="35" t="s">
        <v>13242</v>
      </c>
      <c r="F74" t="s">
        <v>13243</v>
      </c>
      <c r="G74" t="s">
        <v>57</v>
      </c>
      <c r="H74" s="37">
        <v>1539</v>
      </c>
      <c r="I74" s="37">
        <f t="shared" si="1"/>
        <v>1462.05</v>
      </c>
      <c r="J74" t="s">
        <v>8885</v>
      </c>
      <c r="K74" s="35" t="s">
        <v>13242</v>
      </c>
      <c r="L74" s="44">
        <v>0.05</v>
      </c>
      <c r="M74" t="s">
        <v>14850</v>
      </c>
      <c r="N74" t="s">
        <v>9478</v>
      </c>
      <c r="O74" t="s">
        <v>83</v>
      </c>
      <c r="P74" s="35" t="s">
        <v>13496</v>
      </c>
    </row>
    <row r="75" spans="2:16" ht="15.75" customHeight="1">
      <c r="B75" t="s">
        <v>41</v>
      </c>
      <c r="C75" t="s">
        <v>52</v>
      </c>
      <c r="D75" s="36">
        <v>49160000</v>
      </c>
      <c r="E75" s="35" t="s">
        <v>13244</v>
      </c>
      <c r="F75" t="s">
        <v>13245</v>
      </c>
      <c r="G75" t="s">
        <v>57</v>
      </c>
      <c r="H75" s="37">
        <v>1436</v>
      </c>
      <c r="I75" s="37">
        <f t="shared" si="1"/>
        <v>1364.2</v>
      </c>
      <c r="J75" t="s">
        <v>8885</v>
      </c>
      <c r="K75" s="35" t="s">
        <v>13244</v>
      </c>
      <c r="L75" s="44">
        <v>0.05</v>
      </c>
      <c r="M75" t="s">
        <v>14850</v>
      </c>
      <c r="N75" t="s">
        <v>9478</v>
      </c>
      <c r="O75" t="s">
        <v>83</v>
      </c>
      <c r="P75" s="35" t="s">
        <v>13496</v>
      </c>
    </row>
    <row r="76" spans="2:16" ht="15.75" customHeight="1">
      <c r="B76" t="s">
        <v>41</v>
      </c>
      <c r="C76" t="s">
        <v>52</v>
      </c>
      <c r="D76" s="36">
        <v>49160000</v>
      </c>
      <c r="E76" s="35" t="s">
        <v>13246</v>
      </c>
      <c r="F76" t="s">
        <v>13247</v>
      </c>
      <c r="G76" t="s">
        <v>57</v>
      </c>
      <c r="H76" s="37">
        <v>2154</v>
      </c>
      <c r="I76" s="37">
        <f t="shared" si="1"/>
        <v>2046.3</v>
      </c>
      <c r="J76" t="s">
        <v>8885</v>
      </c>
      <c r="K76" s="35" t="s">
        <v>13246</v>
      </c>
      <c r="L76" s="44">
        <v>0.05</v>
      </c>
      <c r="M76" t="s">
        <v>14850</v>
      </c>
      <c r="N76" t="s">
        <v>9478</v>
      </c>
      <c r="O76" t="s">
        <v>83</v>
      </c>
      <c r="P76" s="35" t="s">
        <v>13496</v>
      </c>
    </row>
    <row r="77" spans="2:16" ht="15.75" customHeight="1">
      <c r="B77" t="s">
        <v>41</v>
      </c>
      <c r="C77" t="s">
        <v>52</v>
      </c>
      <c r="D77" s="36">
        <v>49160000</v>
      </c>
      <c r="E77" s="35" t="s">
        <v>13248</v>
      </c>
      <c r="F77" t="s">
        <v>13249</v>
      </c>
      <c r="G77" t="s">
        <v>57</v>
      </c>
      <c r="H77" s="37">
        <v>2052</v>
      </c>
      <c r="I77" s="37">
        <f t="shared" si="1"/>
        <v>1949.3999999999999</v>
      </c>
      <c r="J77" t="s">
        <v>8885</v>
      </c>
      <c r="K77" s="35" t="s">
        <v>13248</v>
      </c>
      <c r="L77" s="44">
        <v>0.05</v>
      </c>
      <c r="M77" t="s">
        <v>14850</v>
      </c>
      <c r="N77" t="s">
        <v>9478</v>
      </c>
      <c r="O77" t="s">
        <v>83</v>
      </c>
      <c r="P77" s="35" t="s">
        <v>13496</v>
      </c>
    </row>
    <row r="78" spans="2:16" ht="15.75" customHeight="1">
      <c r="B78" t="s">
        <v>41</v>
      </c>
      <c r="C78" t="s">
        <v>52</v>
      </c>
      <c r="D78" s="36">
        <v>49160000</v>
      </c>
      <c r="E78" s="35" t="s">
        <v>13250</v>
      </c>
      <c r="F78" t="s">
        <v>13251</v>
      </c>
      <c r="G78" t="s">
        <v>57</v>
      </c>
      <c r="H78" s="37">
        <v>1847</v>
      </c>
      <c r="I78" s="37">
        <f t="shared" si="1"/>
        <v>1754.6499999999999</v>
      </c>
      <c r="J78" t="s">
        <v>8885</v>
      </c>
      <c r="K78" s="35" t="s">
        <v>13250</v>
      </c>
      <c r="L78" s="44">
        <v>0.05</v>
      </c>
      <c r="M78" t="s">
        <v>14850</v>
      </c>
      <c r="N78" t="s">
        <v>9478</v>
      </c>
      <c r="O78" t="s">
        <v>83</v>
      </c>
      <c r="P78" s="35" t="s">
        <v>13496</v>
      </c>
    </row>
    <row r="79" spans="2:16" ht="15.75" customHeight="1">
      <c r="B79" t="s">
        <v>41</v>
      </c>
      <c r="C79" t="s">
        <v>52</v>
      </c>
      <c r="D79" s="36">
        <v>49160000</v>
      </c>
      <c r="E79" s="35" t="s">
        <v>13252</v>
      </c>
      <c r="F79" t="s">
        <v>13253</v>
      </c>
      <c r="G79" t="s">
        <v>57</v>
      </c>
      <c r="H79" s="37">
        <v>1642</v>
      </c>
      <c r="I79" s="37">
        <f t="shared" si="1"/>
        <v>1559.8999999999999</v>
      </c>
      <c r="J79" t="s">
        <v>8885</v>
      </c>
      <c r="K79" s="35" t="s">
        <v>13252</v>
      </c>
      <c r="L79" s="44">
        <v>0.05</v>
      </c>
      <c r="M79" t="s">
        <v>14850</v>
      </c>
      <c r="N79" t="s">
        <v>9478</v>
      </c>
      <c r="O79" t="s">
        <v>83</v>
      </c>
      <c r="P79" s="35" t="s">
        <v>13496</v>
      </c>
    </row>
    <row r="80" spans="2:16" ht="15.75" customHeight="1">
      <c r="B80" t="s">
        <v>41</v>
      </c>
      <c r="C80" t="s">
        <v>52</v>
      </c>
      <c r="D80" s="36">
        <v>49160000</v>
      </c>
      <c r="E80" s="35" t="s">
        <v>13254</v>
      </c>
      <c r="F80" t="s">
        <v>13255</v>
      </c>
      <c r="G80" t="s">
        <v>57</v>
      </c>
      <c r="H80" s="37">
        <v>1396</v>
      </c>
      <c r="I80" s="37">
        <f t="shared" si="1"/>
        <v>1326.2</v>
      </c>
      <c r="J80" t="s">
        <v>8885</v>
      </c>
      <c r="K80" s="35" t="s">
        <v>13254</v>
      </c>
      <c r="L80" s="44">
        <v>0.05</v>
      </c>
      <c r="M80" t="s">
        <v>14850</v>
      </c>
      <c r="N80" t="s">
        <v>9478</v>
      </c>
      <c r="O80" t="s">
        <v>83</v>
      </c>
      <c r="P80" s="35" t="s">
        <v>13496</v>
      </c>
    </row>
    <row r="81" spans="2:16" ht="15.75" customHeight="1">
      <c r="B81" t="s">
        <v>41</v>
      </c>
      <c r="C81" t="s">
        <v>52</v>
      </c>
      <c r="D81" s="36">
        <v>49160000</v>
      </c>
      <c r="E81" s="35" t="s">
        <v>13256</v>
      </c>
      <c r="F81" t="s">
        <v>13257</v>
      </c>
      <c r="G81" t="s">
        <v>57</v>
      </c>
      <c r="H81" s="37">
        <v>1231</v>
      </c>
      <c r="I81" s="37">
        <f t="shared" si="1"/>
        <v>1169.45</v>
      </c>
      <c r="J81" t="s">
        <v>8885</v>
      </c>
      <c r="K81" s="35" t="s">
        <v>13256</v>
      </c>
      <c r="L81" s="44">
        <v>0.05</v>
      </c>
      <c r="M81" t="s">
        <v>14850</v>
      </c>
      <c r="N81" t="s">
        <v>9478</v>
      </c>
      <c r="O81" t="s">
        <v>83</v>
      </c>
      <c r="P81" s="35" t="s">
        <v>13496</v>
      </c>
    </row>
    <row r="82" spans="2:16" ht="15.75" customHeight="1">
      <c r="B82" t="s">
        <v>41</v>
      </c>
      <c r="C82" t="s">
        <v>52</v>
      </c>
      <c r="D82" s="36">
        <v>49160000</v>
      </c>
      <c r="E82" s="35" t="s">
        <v>13258</v>
      </c>
      <c r="F82" t="s">
        <v>13259</v>
      </c>
      <c r="G82" t="s">
        <v>57</v>
      </c>
      <c r="H82" s="37">
        <v>180</v>
      </c>
      <c r="I82" s="37">
        <f t="shared" si="1"/>
        <v>171</v>
      </c>
      <c r="J82" t="s">
        <v>8885</v>
      </c>
      <c r="K82" s="35" t="s">
        <v>13258</v>
      </c>
      <c r="L82" s="44">
        <v>0.05</v>
      </c>
      <c r="M82" t="s">
        <v>14850</v>
      </c>
      <c r="N82" t="s">
        <v>9478</v>
      </c>
      <c r="O82" t="s">
        <v>83</v>
      </c>
      <c r="P82" s="35" t="s">
        <v>13496</v>
      </c>
    </row>
    <row r="83" spans="2:16" ht="15.75" customHeight="1">
      <c r="B83" t="s">
        <v>41</v>
      </c>
      <c r="C83" t="s">
        <v>52</v>
      </c>
      <c r="D83" s="36">
        <v>49160000</v>
      </c>
      <c r="E83" s="35" t="s">
        <v>13260</v>
      </c>
      <c r="F83" t="s">
        <v>13261</v>
      </c>
      <c r="G83" t="s">
        <v>57</v>
      </c>
      <c r="H83" s="37">
        <v>133</v>
      </c>
      <c r="I83" s="37">
        <f t="shared" si="1"/>
        <v>126.35</v>
      </c>
      <c r="J83" t="s">
        <v>8885</v>
      </c>
      <c r="K83" s="35" t="s">
        <v>13260</v>
      </c>
      <c r="L83" s="44">
        <v>0.05</v>
      </c>
      <c r="M83" t="s">
        <v>14850</v>
      </c>
      <c r="N83" t="s">
        <v>9478</v>
      </c>
      <c r="O83" t="s">
        <v>83</v>
      </c>
      <c r="P83" s="35" t="s">
        <v>13496</v>
      </c>
    </row>
    <row r="84" spans="2:16" ht="15.75" customHeight="1">
      <c r="B84" t="s">
        <v>41</v>
      </c>
      <c r="C84" t="s">
        <v>52</v>
      </c>
      <c r="D84" s="36">
        <v>49160000</v>
      </c>
      <c r="E84" s="35" t="s">
        <v>13262</v>
      </c>
      <c r="F84" t="s">
        <v>13263</v>
      </c>
      <c r="G84" t="s">
        <v>57</v>
      </c>
      <c r="H84" s="37">
        <v>83</v>
      </c>
      <c r="I84" s="37">
        <f t="shared" si="1"/>
        <v>78.849999999999994</v>
      </c>
      <c r="J84" t="s">
        <v>8885</v>
      </c>
      <c r="K84" s="35" t="s">
        <v>13262</v>
      </c>
      <c r="L84" s="44">
        <v>0.05</v>
      </c>
      <c r="M84" t="s">
        <v>14850</v>
      </c>
      <c r="N84" t="s">
        <v>9478</v>
      </c>
      <c r="O84" t="s">
        <v>83</v>
      </c>
      <c r="P84" s="35" t="s">
        <v>13496</v>
      </c>
    </row>
    <row r="85" spans="2:16" ht="15.75" customHeight="1">
      <c r="B85" t="s">
        <v>41</v>
      </c>
      <c r="C85" t="s">
        <v>52</v>
      </c>
      <c r="D85" s="36">
        <v>49160000</v>
      </c>
      <c r="E85" s="35" t="s">
        <v>13264</v>
      </c>
      <c r="F85" t="s">
        <v>13265</v>
      </c>
      <c r="G85" t="s">
        <v>57</v>
      </c>
      <c r="H85" s="37">
        <v>103</v>
      </c>
      <c r="I85" s="37">
        <f t="shared" si="1"/>
        <v>97.85</v>
      </c>
      <c r="J85" t="s">
        <v>8885</v>
      </c>
      <c r="K85" s="35" t="s">
        <v>13264</v>
      </c>
      <c r="L85" s="44">
        <v>0.05</v>
      </c>
      <c r="M85" t="s">
        <v>14850</v>
      </c>
      <c r="N85" t="s">
        <v>9478</v>
      </c>
      <c r="O85" t="s">
        <v>83</v>
      </c>
      <c r="P85" s="35" t="s">
        <v>13496</v>
      </c>
    </row>
    <row r="86" spans="2:16" ht="15.75" customHeight="1">
      <c r="B86" t="s">
        <v>41</v>
      </c>
      <c r="C86" t="s">
        <v>52</v>
      </c>
      <c r="D86" s="36">
        <v>49160000</v>
      </c>
      <c r="E86" s="35" t="s">
        <v>13266</v>
      </c>
      <c r="F86" t="s">
        <v>13267</v>
      </c>
      <c r="G86" t="s">
        <v>57</v>
      </c>
      <c r="H86" s="37">
        <v>134</v>
      </c>
      <c r="I86" s="37">
        <f t="shared" si="1"/>
        <v>127.3</v>
      </c>
      <c r="J86" t="s">
        <v>8885</v>
      </c>
      <c r="K86" s="35" t="s">
        <v>13266</v>
      </c>
      <c r="L86" s="44">
        <v>0.05</v>
      </c>
      <c r="M86" t="s">
        <v>14850</v>
      </c>
      <c r="N86" t="s">
        <v>9478</v>
      </c>
      <c r="O86" t="s">
        <v>83</v>
      </c>
      <c r="P86" s="35" t="s">
        <v>13496</v>
      </c>
    </row>
    <row r="87" spans="2:16" ht="15.75" customHeight="1">
      <c r="B87" t="s">
        <v>41</v>
      </c>
      <c r="C87" t="s">
        <v>52</v>
      </c>
      <c r="D87" s="36">
        <v>49160000</v>
      </c>
      <c r="E87" s="35" t="s">
        <v>13268</v>
      </c>
      <c r="F87" t="s">
        <v>13269</v>
      </c>
      <c r="G87" t="s">
        <v>57</v>
      </c>
      <c r="H87" s="37">
        <v>53</v>
      </c>
      <c r="I87" s="37">
        <f t="shared" si="1"/>
        <v>50.349999999999994</v>
      </c>
      <c r="J87" t="s">
        <v>8885</v>
      </c>
      <c r="K87" s="35" t="s">
        <v>13268</v>
      </c>
      <c r="L87" s="44">
        <v>0.05</v>
      </c>
      <c r="M87" t="s">
        <v>14850</v>
      </c>
      <c r="N87" t="s">
        <v>9478</v>
      </c>
      <c r="O87" t="s">
        <v>83</v>
      </c>
      <c r="P87" s="35" t="s">
        <v>13496</v>
      </c>
    </row>
    <row r="88" spans="2:16" ht="15.75" customHeight="1">
      <c r="B88" t="s">
        <v>41</v>
      </c>
      <c r="C88" t="s">
        <v>52</v>
      </c>
      <c r="D88" s="36">
        <v>49160000</v>
      </c>
      <c r="E88" s="35" t="s">
        <v>13270</v>
      </c>
      <c r="F88" t="s">
        <v>13271</v>
      </c>
      <c r="G88" t="s">
        <v>57</v>
      </c>
      <c r="H88" s="37">
        <v>5.1999999999999993</v>
      </c>
      <c r="I88" s="37">
        <f>H88*0.95</f>
        <v>4.9399999999999995</v>
      </c>
      <c r="J88" t="s">
        <v>8885</v>
      </c>
      <c r="K88" s="35" t="s">
        <v>13270</v>
      </c>
      <c r="L88" s="44">
        <v>0.05</v>
      </c>
      <c r="M88" t="s">
        <v>14850</v>
      </c>
      <c r="N88" t="s">
        <v>9478</v>
      </c>
      <c r="O88" t="s">
        <v>83</v>
      </c>
      <c r="P88" s="35" t="s">
        <v>13496</v>
      </c>
    </row>
    <row r="89" spans="2:16" ht="15.75" customHeight="1">
      <c r="B89" t="s">
        <v>41</v>
      </c>
      <c r="C89" t="s">
        <v>52</v>
      </c>
      <c r="D89" s="36">
        <v>49160000</v>
      </c>
      <c r="E89" s="35" t="s">
        <v>13272</v>
      </c>
      <c r="F89" t="s">
        <v>13273</v>
      </c>
      <c r="G89" t="s">
        <v>57</v>
      </c>
      <c r="H89" s="37">
        <v>6.1</v>
      </c>
      <c r="I89" s="37">
        <f t="shared" si="1"/>
        <v>5.794999999999999</v>
      </c>
      <c r="J89" t="s">
        <v>8885</v>
      </c>
      <c r="K89" s="35" t="s">
        <v>13272</v>
      </c>
      <c r="L89" s="44">
        <v>0.05</v>
      </c>
      <c r="M89" t="s">
        <v>14850</v>
      </c>
      <c r="N89" t="s">
        <v>9478</v>
      </c>
      <c r="O89" t="s">
        <v>83</v>
      </c>
      <c r="P89" s="35" t="s">
        <v>13496</v>
      </c>
    </row>
    <row r="90" spans="2:16" ht="15.75" customHeight="1">
      <c r="B90" t="s">
        <v>41</v>
      </c>
      <c r="C90" t="s">
        <v>52</v>
      </c>
      <c r="D90" s="36">
        <v>49160000</v>
      </c>
      <c r="E90" s="35" t="s">
        <v>13274</v>
      </c>
      <c r="F90" t="s">
        <v>13275</v>
      </c>
      <c r="G90" t="s">
        <v>57</v>
      </c>
      <c r="H90" s="37">
        <v>3.3699999999999997</v>
      </c>
      <c r="I90" s="37">
        <f t="shared" si="1"/>
        <v>3.2014999999999993</v>
      </c>
      <c r="J90" t="s">
        <v>8885</v>
      </c>
      <c r="K90" s="35" t="s">
        <v>13274</v>
      </c>
      <c r="L90" s="44">
        <v>0.05</v>
      </c>
      <c r="M90" t="s">
        <v>14850</v>
      </c>
      <c r="N90" t="s">
        <v>9478</v>
      </c>
      <c r="O90" t="s">
        <v>83</v>
      </c>
      <c r="P90" s="35" t="s">
        <v>13496</v>
      </c>
    </row>
    <row r="91" spans="2:16" ht="15.75" customHeight="1">
      <c r="B91" t="s">
        <v>41</v>
      </c>
      <c r="C91" t="s">
        <v>52</v>
      </c>
      <c r="D91" s="36">
        <v>49160000</v>
      </c>
      <c r="E91" s="35" t="s">
        <v>13276</v>
      </c>
      <c r="F91" t="s">
        <v>13277</v>
      </c>
      <c r="G91" t="s">
        <v>57</v>
      </c>
      <c r="H91" s="37">
        <v>2.4899999999999998</v>
      </c>
      <c r="I91" s="37">
        <f t="shared" si="1"/>
        <v>2.3654999999999995</v>
      </c>
      <c r="J91" t="s">
        <v>8885</v>
      </c>
      <c r="K91" s="35" t="s">
        <v>13276</v>
      </c>
      <c r="L91" s="44">
        <v>0.05</v>
      </c>
      <c r="M91" t="s">
        <v>14850</v>
      </c>
      <c r="N91" t="s">
        <v>9478</v>
      </c>
      <c r="O91" t="s">
        <v>83</v>
      </c>
      <c r="P91" s="35" t="s">
        <v>13496</v>
      </c>
    </row>
    <row r="92" spans="2:16" ht="15.75" customHeight="1">
      <c r="B92" t="s">
        <v>41</v>
      </c>
      <c r="C92" t="s">
        <v>52</v>
      </c>
      <c r="D92" s="36">
        <v>49160000</v>
      </c>
      <c r="E92" s="35" t="s">
        <v>13278</v>
      </c>
      <c r="F92" t="s">
        <v>13279</v>
      </c>
      <c r="G92" t="s">
        <v>57</v>
      </c>
      <c r="H92" s="37">
        <v>3.4299999999999997</v>
      </c>
      <c r="I92" s="37">
        <f t="shared" si="1"/>
        <v>3.2584999999999997</v>
      </c>
      <c r="J92" t="s">
        <v>8885</v>
      </c>
      <c r="K92" s="35" t="s">
        <v>13278</v>
      </c>
      <c r="L92" s="44">
        <v>0.05</v>
      </c>
      <c r="M92" t="s">
        <v>14850</v>
      </c>
      <c r="N92" t="s">
        <v>9478</v>
      </c>
      <c r="O92" t="s">
        <v>83</v>
      </c>
      <c r="P92" s="35" t="s">
        <v>13496</v>
      </c>
    </row>
    <row r="93" spans="2:16" ht="15.75" customHeight="1">
      <c r="B93" t="s">
        <v>41</v>
      </c>
      <c r="C93" t="s">
        <v>52</v>
      </c>
      <c r="D93" s="36">
        <v>49160000</v>
      </c>
      <c r="E93" s="35" t="s">
        <v>13280</v>
      </c>
      <c r="F93" t="s">
        <v>13281</v>
      </c>
      <c r="G93" t="s">
        <v>57</v>
      </c>
      <c r="H93" s="37">
        <v>2052</v>
      </c>
      <c r="I93" s="37">
        <f t="shared" si="1"/>
        <v>1949.3999999999999</v>
      </c>
      <c r="J93" t="s">
        <v>8885</v>
      </c>
      <c r="K93" s="35" t="s">
        <v>13280</v>
      </c>
      <c r="L93" s="44">
        <v>0.05</v>
      </c>
      <c r="M93" t="s">
        <v>14850</v>
      </c>
      <c r="N93" t="s">
        <v>9478</v>
      </c>
      <c r="O93" t="s">
        <v>83</v>
      </c>
      <c r="P93" s="35" t="s">
        <v>13496</v>
      </c>
    </row>
    <row r="94" spans="2:16">
      <c r="B94" t="s">
        <v>41</v>
      </c>
      <c r="C94" t="s">
        <v>52</v>
      </c>
      <c r="D94" s="36">
        <v>49160000</v>
      </c>
      <c r="E94" s="35" t="s">
        <v>13282</v>
      </c>
      <c r="F94" t="s">
        <v>13283</v>
      </c>
      <c r="G94" t="s">
        <v>57</v>
      </c>
      <c r="H94" s="37">
        <v>996</v>
      </c>
      <c r="I94" s="37">
        <f t="shared" si="1"/>
        <v>946.19999999999993</v>
      </c>
      <c r="J94" t="s">
        <v>8885</v>
      </c>
      <c r="K94" s="35" t="s">
        <v>13282</v>
      </c>
      <c r="L94" s="44">
        <v>0.05</v>
      </c>
      <c r="M94" t="s">
        <v>14850</v>
      </c>
      <c r="N94" t="s">
        <v>9478</v>
      </c>
      <c r="O94" t="s">
        <v>83</v>
      </c>
      <c r="P94" s="35" t="s">
        <v>13496</v>
      </c>
    </row>
    <row r="95" spans="2:16">
      <c r="B95" t="s">
        <v>41</v>
      </c>
      <c r="C95" t="s">
        <v>52</v>
      </c>
      <c r="D95" s="36">
        <v>49160000</v>
      </c>
      <c r="E95" s="35" t="s">
        <v>13284</v>
      </c>
      <c r="F95" t="s">
        <v>13285</v>
      </c>
      <c r="G95" t="s">
        <v>57</v>
      </c>
      <c r="H95" s="37">
        <v>1177</v>
      </c>
      <c r="I95" s="37">
        <f t="shared" si="1"/>
        <v>1118.1499999999999</v>
      </c>
      <c r="J95" t="s">
        <v>8885</v>
      </c>
      <c r="K95" s="35" t="s">
        <v>13284</v>
      </c>
      <c r="L95" s="44">
        <v>0.05</v>
      </c>
      <c r="M95" t="s">
        <v>14850</v>
      </c>
      <c r="N95" t="s">
        <v>9478</v>
      </c>
      <c r="O95" t="s">
        <v>83</v>
      </c>
      <c r="P95" s="35" t="s">
        <v>13496</v>
      </c>
    </row>
    <row r="96" spans="2:16">
      <c r="B96" t="s">
        <v>41</v>
      </c>
      <c r="C96" t="s">
        <v>52</v>
      </c>
      <c r="D96" s="36">
        <v>49160000</v>
      </c>
      <c r="E96" s="35" t="s">
        <v>13286</v>
      </c>
      <c r="F96" t="s">
        <v>13287</v>
      </c>
      <c r="G96" t="s">
        <v>57</v>
      </c>
      <c r="H96" s="37">
        <v>1222</v>
      </c>
      <c r="I96" s="37">
        <f t="shared" si="1"/>
        <v>1160.8999999999999</v>
      </c>
      <c r="J96" t="s">
        <v>8885</v>
      </c>
      <c r="K96" s="35" t="s">
        <v>13286</v>
      </c>
      <c r="L96" s="44">
        <v>0.05</v>
      </c>
      <c r="M96" t="s">
        <v>14850</v>
      </c>
      <c r="N96" t="s">
        <v>9478</v>
      </c>
      <c r="O96" t="s">
        <v>83</v>
      </c>
      <c r="P96" s="35" t="s">
        <v>13496</v>
      </c>
    </row>
    <row r="97" spans="2:16">
      <c r="B97" t="s">
        <v>41</v>
      </c>
      <c r="C97" t="s">
        <v>52</v>
      </c>
      <c r="D97" s="36">
        <v>49160000</v>
      </c>
      <c r="E97" s="35" t="s">
        <v>13288</v>
      </c>
      <c r="F97" t="s">
        <v>13289</v>
      </c>
      <c r="G97" t="s">
        <v>57</v>
      </c>
      <c r="H97" s="37">
        <v>381</v>
      </c>
      <c r="I97" s="37">
        <f t="shared" si="1"/>
        <v>361.95</v>
      </c>
      <c r="J97" t="s">
        <v>8885</v>
      </c>
      <c r="K97" s="35" t="s">
        <v>13288</v>
      </c>
      <c r="L97" s="44">
        <v>0.05</v>
      </c>
      <c r="M97" t="s">
        <v>14850</v>
      </c>
      <c r="N97" t="s">
        <v>9478</v>
      </c>
      <c r="O97" t="s">
        <v>83</v>
      </c>
      <c r="P97" s="35" t="s">
        <v>13496</v>
      </c>
    </row>
    <row r="98" spans="2:16">
      <c r="B98" t="s">
        <v>41</v>
      </c>
      <c r="C98" t="s">
        <v>52</v>
      </c>
      <c r="D98" s="36">
        <v>49160000</v>
      </c>
      <c r="E98" s="35" t="s">
        <v>13290</v>
      </c>
      <c r="F98" t="s">
        <v>13291</v>
      </c>
      <c r="G98" t="s">
        <v>57</v>
      </c>
      <c r="H98" s="37">
        <v>453</v>
      </c>
      <c r="I98" s="37">
        <f t="shared" si="1"/>
        <v>430.34999999999997</v>
      </c>
      <c r="J98" t="s">
        <v>8885</v>
      </c>
      <c r="K98" s="35" t="s">
        <v>13290</v>
      </c>
      <c r="L98" s="44">
        <v>0.05</v>
      </c>
      <c r="M98" t="s">
        <v>14850</v>
      </c>
      <c r="N98" t="s">
        <v>9478</v>
      </c>
      <c r="O98" t="s">
        <v>83</v>
      </c>
      <c r="P98" s="35" t="s">
        <v>13496</v>
      </c>
    </row>
    <row r="99" spans="2:16">
      <c r="B99" t="s">
        <v>41</v>
      </c>
      <c r="C99" t="s">
        <v>52</v>
      </c>
      <c r="D99" s="36">
        <v>49160000</v>
      </c>
      <c r="E99" s="35" t="s">
        <v>13292</v>
      </c>
      <c r="F99" t="s">
        <v>13293</v>
      </c>
      <c r="G99" t="s">
        <v>57</v>
      </c>
      <c r="H99" s="37">
        <v>498</v>
      </c>
      <c r="I99" s="37">
        <f t="shared" si="1"/>
        <v>473.09999999999997</v>
      </c>
      <c r="J99" t="s">
        <v>8885</v>
      </c>
      <c r="K99" s="35" t="s">
        <v>13292</v>
      </c>
      <c r="L99" s="44">
        <v>0.05</v>
      </c>
      <c r="M99" t="s">
        <v>14850</v>
      </c>
      <c r="N99" t="s">
        <v>9478</v>
      </c>
      <c r="O99" t="s">
        <v>83</v>
      </c>
      <c r="P99" s="35" t="s">
        <v>13496</v>
      </c>
    </row>
    <row r="100" spans="2:16">
      <c r="B100" t="s">
        <v>41</v>
      </c>
      <c r="C100" t="s">
        <v>52</v>
      </c>
      <c r="D100" s="36">
        <v>49160000</v>
      </c>
      <c r="E100" s="35" t="s">
        <v>13294</v>
      </c>
      <c r="F100" t="s">
        <v>13295</v>
      </c>
      <c r="G100" t="s">
        <v>57</v>
      </c>
      <c r="H100" s="37">
        <v>987</v>
      </c>
      <c r="I100" s="37">
        <f t="shared" si="1"/>
        <v>937.65</v>
      </c>
      <c r="J100" t="s">
        <v>8885</v>
      </c>
      <c r="K100" s="35" t="s">
        <v>13294</v>
      </c>
      <c r="L100" s="44">
        <v>0.05</v>
      </c>
      <c r="M100" t="s">
        <v>14850</v>
      </c>
      <c r="N100" t="s">
        <v>9478</v>
      </c>
      <c r="O100" t="s">
        <v>83</v>
      </c>
      <c r="P100" s="35" t="s">
        <v>13496</v>
      </c>
    </row>
    <row r="101" spans="2:16">
      <c r="B101" t="s">
        <v>41</v>
      </c>
      <c r="C101" t="s">
        <v>52</v>
      </c>
      <c r="D101" s="36">
        <v>49160000</v>
      </c>
      <c r="E101" s="35" t="s">
        <v>13296</v>
      </c>
      <c r="F101" t="s">
        <v>13297</v>
      </c>
      <c r="G101" t="s">
        <v>57</v>
      </c>
      <c r="H101" s="37">
        <v>1014</v>
      </c>
      <c r="I101" s="37">
        <f t="shared" si="1"/>
        <v>963.3</v>
      </c>
      <c r="J101" t="s">
        <v>8885</v>
      </c>
      <c r="K101" s="35" t="s">
        <v>13296</v>
      </c>
      <c r="L101" s="44">
        <v>0.05</v>
      </c>
      <c r="M101" t="s">
        <v>14850</v>
      </c>
      <c r="N101" t="s">
        <v>9478</v>
      </c>
      <c r="O101" t="s">
        <v>83</v>
      </c>
      <c r="P101" s="35" t="s">
        <v>13496</v>
      </c>
    </row>
    <row r="102" spans="2:16">
      <c r="B102" t="s">
        <v>41</v>
      </c>
      <c r="C102" t="s">
        <v>52</v>
      </c>
      <c r="D102" s="36">
        <v>49160000</v>
      </c>
      <c r="E102" s="35" t="s">
        <v>13298</v>
      </c>
      <c r="F102" t="s">
        <v>13299</v>
      </c>
      <c r="G102" t="s">
        <v>57</v>
      </c>
      <c r="H102" s="37">
        <v>1005</v>
      </c>
      <c r="I102" s="37">
        <f t="shared" si="1"/>
        <v>954.75</v>
      </c>
      <c r="J102" t="s">
        <v>8885</v>
      </c>
      <c r="K102" s="35" t="s">
        <v>13298</v>
      </c>
      <c r="L102" s="44">
        <v>0.05</v>
      </c>
      <c r="M102" t="s">
        <v>14850</v>
      </c>
      <c r="N102" t="s">
        <v>9478</v>
      </c>
      <c r="O102" t="s">
        <v>83</v>
      </c>
      <c r="P102" s="35" t="s">
        <v>13496</v>
      </c>
    </row>
    <row r="103" spans="2:16">
      <c r="B103" t="s">
        <v>41</v>
      </c>
      <c r="C103" t="s">
        <v>52</v>
      </c>
      <c r="D103" s="36">
        <v>49160000</v>
      </c>
      <c r="E103" s="35" t="s">
        <v>13300</v>
      </c>
      <c r="F103" t="s">
        <v>13301</v>
      </c>
      <c r="G103" t="s">
        <v>57</v>
      </c>
      <c r="H103" s="37">
        <v>1041</v>
      </c>
      <c r="I103" s="37">
        <f t="shared" ref="I103:I116" si="2">H103*0.95</f>
        <v>988.94999999999993</v>
      </c>
      <c r="J103" t="s">
        <v>8885</v>
      </c>
      <c r="K103" s="35" t="s">
        <v>13300</v>
      </c>
      <c r="L103" s="44">
        <v>0.05</v>
      </c>
      <c r="M103" t="s">
        <v>14850</v>
      </c>
      <c r="N103" t="s">
        <v>9478</v>
      </c>
      <c r="O103" t="s">
        <v>83</v>
      </c>
      <c r="P103" s="35" t="s">
        <v>13496</v>
      </c>
    </row>
    <row r="104" spans="2:16">
      <c r="B104" t="s">
        <v>41</v>
      </c>
      <c r="C104" t="s">
        <v>52</v>
      </c>
      <c r="D104" s="36">
        <v>49160000</v>
      </c>
      <c r="E104" s="35" t="s">
        <v>13302</v>
      </c>
      <c r="F104" t="s">
        <v>13303</v>
      </c>
      <c r="G104" t="s">
        <v>57</v>
      </c>
      <c r="H104" s="37">
        <v>996</v>
      </c>
      <c r="I104" s="37">
        <f t="shared" si="2"/>
        <v>946.19999999999993</v>
      </c>
      <c r="J104" t="s">
        <v>8885</v>
      </c>
      <c r="K104" s="35" t="s">
        <v>13302</v>
      </c>
      <c r="L104" s="44">
        <v>0.05</v>
      </c>
      <c r="M104" t="s">
        <v>14850</v>
      </c>
      <c r="N104" t="s">
        <v>9478</v>
      </c>
      <c r="O104" t="s">
        <v>83</v>
      </c>
      <c r="P104" s="35" t="s">
        <v>13496</v>
      </c>
    </row>
    <row r="105" spans="2:16">
      <c r="B105" t="s">
        <v>41</v>
      </c>
      <c r="C105" t="s">
        <v>52</v>
      </c>
      <c r="D105" s="36">
        <v>49160000</v>
      </c>
      <c r="E105" s="35" t="s">
        <v>13304</v>
      </c>
      <c r="F105" t="s">
        <v>13305</v>
      </c>
      <c r="G105" t="s">
        <v>57</v>
      </c>
      <c r="H105" s="37">
        <v>978</v>
      </c>
      <c r="I105" s="37">
        <f t="shared" si="2"/>
        <v>929.09999999999991</v>
      </c>
      <c r="J105" t="s">
        <v>8885</v>
      </c>
      <c r="K105" s="35" t="s">
        <v>13304</v>
      </c>
      <c r="L105" s="44">
        <v>0.05</v>
      </c>
      <c r="M105" t="s">
        <v>14850</v>
      </c>
      <c r="N105" t="s">
        <v>9478</v>
      </c>
      <c r="O105" t="s">
        <v>83</v>
      </c>
      <c r="P105" s="35" t="s">
        <v>13496</v>
      </c>
    </row>
    <row r="106" spans="2:16">
      <c r="B106" t="s">
        <v>41</v>
      </c>
      <c r="C106" t="s">
        <v>52</v>
      </c>
      <c r="D106" s="36">
        <v>49160000</v>
      </c>
      <c r="E106" s="35" t="s">
        <v>13306</v>
      </c>
      <c r="F106" t="s">
        <v>13307</v>
      </c>
      <c r="G106" t="s">
        <v>57</v>
      </c>
      <c r="H106" s="37">
        <v>1014</v>
      </c>
      <c r="I106" s="37">
        <f t="shared" si="2"/>
        <v>963.3</v>
      </c>
      <c r="J106" t="s">
        <v>8885</v>
      </c>
      <c r="K106" s="35" t="s">
        <v>13306</v>
      </c>
      <c r="L106" s="44">
        <v>0.05</v>
      </c>
      <c r="M106" t="s">
        <v>14850</v>
      </c>
      <c r="N106" t="s">
        <v>9478</v>
      </c>
      <c r="O106" t="s">
        <v>83</v>
      </c>
      <c r="P106" s="35" t="s">
        <v>13496</v>
      </c>
    </row>
    <row r="107" spans="2:16">
      <c r="B107" t="s">
        <v>41</v>
      </c>
      <c r="C107" t="s">
        <v>52</v>
      </c>
      <c r="D107" s="36">
        <v>49160000</v>
      </c>
      <c r="E107" s="35" t="s">
        <v>13308</v>
      </c>
      <c r="F107" t="s">
        <v>13309</v>
      </c>
      <c r="G107" t="s">
        <v>57</v>
      </c>
      <c r="H107" s="37">
        <v>1050</v>
      </c>
      <c r="I107" s="37">
        <f t="shared" si="2"/>
        <v>997.5</v>
      </c>
      <c r="J107" t="s">
        <v>8885</v>
      </c>
      <c r="K107" s="35" t="s">
        <v>13308</v>
      </c>
      <c r="L107" s="44">
        <v>0.05</v>
      </c>
      <c r="M107" t="s">
        <v>14850</v>
      </c>
      <c r="N107" t="s">
        <v>9478</v>
      </c>
      <c r="O107" t="s">
        <v>83</v>
      </c>
      <c r="P107" s="35" t="s">
        <v>13496</v>
      </c>
    </row>
    <row r="108" spans="2:16">
      <c r="B108" t="s">
        <v>41</v>
      </c>
      <c r="C108" t="s">
        <v>52</v>
      </c>
      <c r="D108" s="36">
        <v>49160000</v>
      </c>
      <c r="E108" s="35" t="s">
        <v>13310</v>
      </c>
      <c r="F108" t="s">
        <v>13311</v>
      </c>
      <c r="G108" t="s">
        <v>57</v>
      </c>
      <c r="H108" s="37">
        <v>905</v>
      </c>
      <c r="I108" s="37">
        <f t="shared" si="2"/>
        <v>859.75</v>
      </c>
      <c r="J108" t="s">
        <v>8885</v>
      </c>
      <c r="K108" s="35" t="s">
        <v>13310</v>
      </c>
      <c r="L108" s="44">
        <v>0.05</v>
      </c>
      <c r="M108" t="s">
        <v>14850</v>
      </c>
      <c r="N108" t="s">
        <v>9478</v>
      </c>
      <c r="O108" t="s">
        <v>83</v>
      </c>
      <c r="P108" s="35" t="s">
        <v>13496</v>
      </c>
    </row>
    <row r="109" spans="2:16">
      <c r="B109" t="s">
        <v>41</v>
      </c>
      <c r="C109" t="s">
        <v>52</v>
      </c>
      <c r="D109" s="36">
        <v>49160000</v>
      </c>
      <c r="E109" s="35" t="s">
        <v>13312</v>
      </c>
      <c r="F109" t="s">
        <v>13313</v>
      </c>
      <c r="G109" t="s">
        <v>57</v>
      </c>
      <c r="H109" s="37">
        <v>951</v>
      </c>
      <c r="I109" s="37">
        <f t="shared" si="2"/>
        <v>903.44999999999993</v>
      </c>
      <c r="J109" t="s">
        <v>8885</v>
      </c>
      <c r="K109" s="35" t="s">
        <v>13312</v>
      </c>
      <c r="L109" s="44">
        <v>0.05</v>
      </c>
      <c r="M109" t="s">
        <v>14850</v>
      </c>
      <c r="N109" t="s">
        <v>9478</v>
      </c>
      <c r="O109" t="s">
        <v>83</v>
      </c>
      <c r="P109" s="35" t="s">
        <v>13496</v>
      </c>
    </row>
    <row r="110" spans="2:16">
      <c r="B110" t="s">
        <v>41</v>
      </c>
      <c r="C110" t="s">
        <v>52</v>
      </c>
      <c r="D110" s="36">
        <v>49160000</v>
      </c>
      <c r="E110" s="35" t="s">
        <v>13314</v>
      </c>
      <c r="F110" t="s">
        <v>13315</v>
      </c>
      <c r="G110" t="s">
        <v>57</v>
      </c>
      <c r="H110" s="37">
        <v>905</v>
      </c>
      <c r="I110" s="37">
        <f t="shared" si="2"/>
        <v>859.75</v>
      </c>
      <c r="J110" t="s">
        <v>8885</v>
      </c>
      <c r="K110" s="35" t="s">
        <v>13314</v>
      </c>
      <c r="L110" s="44">
        <v>0.05</v>
      </c>
      <c r="M110" t="s">
        <v>14850</v>
      </c>
      <c r="N110" t="s">
        <v>9478</v>
      </c>
      <c r="O110" t="s">
        <v>83</v>
      </c>
      <c r="P110" s="35" t="s">
        <v>13496</v>
      </c>
    </row>
    <row r="111" spans="2:16">
      <c r="B111" t="s">
        <v>41</v>
      </c>
      <c r="C111" t="s">
        <v>52</v>
      </c>
      <c r="D111" s="36">
        <v>49160000</v>
      </c>
      <c r="E111" s="35" t="s">
        <v>13316</v>
      </c>
      <c r="F111" t="s">
        <v>13317</v>
      </c>
      <c r="G111" t="s">
        <v>57</v>
      </c>
      <c r="H111" s="37">
        <v>960</v>
      </c>
      <c r="I111" s="37">
        <f t="shared" si="2"/>
        <v>912</v>
      </c>
      <c r="J111" t="s">
        <v>8885</v>
      </c>
      <c r="K111" s="35" t="s">
        <v>13316</v>
      </c>
      <c r="L111" s="44">
        <v>0.05</v>
      </c>
      <c r="M111" t="s">
        <v>14850</v>
      </c>
      <c r="N111" t="s">
        <v>9478</v>
      </c>
      <c r="O111" t="s">
        <v>83</v>
      </c>
      <c r="P111" s="35" t="s">
        <v>13496</v>
      </c>
    </row>
    <row r="112" spans="2:16">
      <c r="B112" t="s">
        <v>41</v>
      </c>
      <c r="C112" t="s">
        <v>52</v>
      </c>
      <c r="D112" s="36">
        <v>49160000</v>
      </c>
      <c r="E112" s="35" t="s">
        <v>13318</v>
      </c>
      <c r="F112" t="s">
        <v>13319</v>
      </c>
      <c r="G112" t="s">
        <v>57</v>
      </c>
      <c r="H112" s="37">
        <v>4324</v>
      </c>
      <c r="I112" s="37">
        <f t="shared" si="2"/>
        <v>4107.8</v>
      </c>
      <c r="J112" t="s">
        <v>8885</v>
      </c>
      <c r="K112" s="35" t="s">
        <v>13318</v>
      </c>
      <c r="L112" s="44">
        <v>0.05</v>
      </c>
      <c r="M112" t="s">
        <v>14850</v>
      </c>
      <c r="N112" t="s">
        <v>9478</v>
      </c>
      <c r="O112" t="s">
        <v>83</v>
      </c>
      <c r="P112" s="35" t="s">
        <v>13496</v>
      </c>
    </row>
    <row r="113" spans="2:16">
      <c r="B113" t="s">
        <v>41</v>
      </c>
      <c r="C113" t="s">
        <v>52</v>
      </c>
      <c r="D113" s="36">
        <v>49160000</v>
      </c>
      <c r="E113" s="35" t="s">
        <v>13320</v>
      </c>
      <c r="F113" t="s">
        <v>13321</v>
      </c>
      <c r="G113" t="s">
        <v>57</v>
      </c>
      <c r="H113" s="37">
        <v>4324</v>
      </c>
      <c r="I113" s="37">
        <f t="shared" si="2"/>
        <v>4107.8</v>
      </c>
      <c r="J113" t="s">
        <v>8885</v>
      </c>
      <c r="K113" s="35" t="s">
        <v>13320</v>
      </c>
      <c r="L113" s="44">
        <v>0.05</v>
      </c>
      <c r="M113" t="s">
        <v>14850</v>
      </c>
      <c r="N113" t="s">
        <v>9478</v>
      </c>
      <c r="O113" t="s">
        <v>83</v>
      </c>
      <c r="P113" s="35" t="s">
        <v>13496</v>
      </c>
    </row>
    <row r="114" spans="2:16">
      <c r="B114" t="s">
        <v>41</v>
      </c>
      <c r="C114" t="s">
        <v>52</v>
      </c>
      <c r="D114" s="36">
        <v>49160000</v>
      </c>
      <c r="E114" s="35" t="s">
        <v>13322</v>
      </c>
      <c r="F114" t="s">
        <v>13323</v>
      </c>
      <c r="G114" t="s">
        <v>57</v>
      </c>
      <c r="H114" s="37">
        <v>4324</v>
      </c>
      <c r="I114" s="37">
        <f t="shared" si="2"/>
        <v>4107.8</v>
      </c>
      <c r="J114" t="s">
        <v>8885</v>
      </c>
      <c r="K114" s="35" t="s">
        <v>13322</v>
      </c>
      <c r="L114" s="44">
        <v>0.05</v>
      </c>
      <c r="M114" t="s">
        <v>14850</v>
      </c>
      <c r="N114" t="s">
        <v>9478</v>
      </c>
      <c r="O114" t="s">
        <v>83</v>
      </c>
      <c r="P114" s="35" t="s">
        <v>13496</v>
      </c>
    </row>
    <row r="115" spans="2:16">
      <c r="B115" t="s">
        <v>41</v>
      </c>
      <c r="C115" t="s">
        <v>52</v>
      </c>
      <c r="D115" s="36">
        <v>49160000</v>
      </c>
      <c r="E115" s="35" t="s">
        <v>13324</v>
      </c>
      <c r="F115" t="s">
        <v>13325</v>
      </c>
      <c r="G115" t="s">
        <v>57</v>
      </c>
      <c r="H115" s="37">
        <v>4324</v>
      </c>
      <c r="I115" s="37">
        <f t="shared" si="2"/>
        <v>4107.8</v>
      </c>
      <c r="J115" t="s">
        <v>8885</v>
      </c>
      <c r="K115" s="35" t="s">
        <v>13324</v>
      </c>
      <c r="L115" s="44">
        <v>0.05</v>
      </c>
      <c r="M115" t="s">
        <v>14850</v>
      </c>
      <c r="N115" t="s">
        <v>9478</v>
      </c>
      <c r="O115" t="s">
        <v>83</v>
      </c>
      <c r="P115" s="35" t="s">
        <v>13496</v>
      </c>
    </row>
    <row r="116" spans="2:16">
      <c r="B116" t="s">
        <v>41</v>
      </c>
      <c r="C116" t="s">
        <v>52</v>
      </c>
      <c r="D116" s="36">
        <v>49160000</v>
      </c>
      <c r="E116" s="35" t="s">
        <v>13326</v>
      </c>
      <c r="F116" t="s">
        <v>13327</v>
      </c>
      <c r="G116" t="s">
        <v>57</v>
      </c>
      <c r="H116" s="37">
        <v>17</v>
      </c>
      <c r="I116" s="37">
        <f t="shared" si="2"/>
        <v>16.149999999999999</v>
      </c>
      <c r="J116" t="s">
        <v>8885</v>
      </c>
      <c r="K116" s="35" t="s">
        <v>13326</v>
      </c>
      <c r="L116" s="44">
        <v>0.05</v>
      </c>
      <c r="M116" t="s">
        <v>14850</v>
      </c>
      <c r="N116" t="s">
        <v>9478</v>
      </c>
      <c r="O116" t="s">
        <v>83</v>
      </c>
      <c r="P116" s="35" t="s">
        <v>13496</v>
      </c>
    </row>
    <row r="117" spans="2:16">
      <c r="B117" t="s">
        <v>41</v>
      </c>
      <c r="C117" t="s">
        <v>52</v>
      </c>
      <c r="D117" s="36">
        <v>49160000</v>
      </c>
      <c r="E117" s="35" t="s">
        <v>13328</v>
      </c>
      <c r="F117" t="s">
        <v>13329</v>
      </c>
      <c r="G117" t="s">
        <v>57</v>
      </c>
      <c r="H117" s="37">
        <v>498</v>
      </c>
      <c r="I117" s="37">
        <f>H117*0.95</f>
        <v>473.09999999999997</v>
      </c>
      <c r="J117" t="s">
        <v>8885</v>
      </c>
      <c r="K117" s="35" t="s">
        <v>13328</v>
      </c>
      <c r="L117" s="44">
        <v>0.05</v>
      </c>
      <c r="M117" t="s">
        <v>14850</v>
      </c>
      <c r="N117" t="s">
        <v>9478</v>
      </c>
      <c r="O117" t="s">
        <v>83</v>
      </c>
      <c r="P117" s="35" t="s">
        <v>13496</v>
      </c>
    </row>
    <row r="118" spans="2:16">
      <c r="B118" t="s">
        <v>41</v>
      </c>
      <c r="C118" t="s">
        <v>52</v>
      </c>
      <c r="D118" s="36">
        <v>49160000</v>
      </c>
      <c r="E118" s="35" t="s">
        <v>13330</v>
      </c>
      <c r="F118" t="s">
        <v>13331</v>
      </c>
      <c r="G118" t="s">
        <v>57</v>
      </c>
      <c r="H118" s="37">
        <v>2359</v>
      </c>
      <c r="I118" s="37">
        <f t="shared" ref="I118:I148" si="3">H118*0.95</f>
        <v>2241.0499999999997</v>
      </c>
      <c r="J118" t="s">
        <v>8885</v>
      </c>
      <c r="K118" s="35" t="s">
        <v>13330</v>
      </c>
      <c r="L118" s="44">
        <v>0.05</v>
      </c>
      <c r="M118" t="s">
        <v>14850</v>
      </c>
      <c r="N118" t="s">
        <v>9478</v>
      </c>
      <c r="O118" t="s">
        <v>83</v>
      </c>
      <c r="P118" s="35" t="s">
        <v>13496</v>
      </c>
    </row>
    <row r="119" spans="2:16">
      <c r="B119" t="s">
        <v>41</v>
      </c>
      <c r="C119" t="s">
        <v>52</v>
      </c>
      <c r="D119" s="36">
        <v>49160000</v>
      </c>
      <c r="E119" s="35" t="s">
        <v>13332</v>
      </c>
      <c r="F119" t="s">
        <v>13333</v>
      </c>
      <c r="G119" t="s">
        <v>57</v>
      </c>
      <c r="H119" s="37">
        <v>172</v>
      </c>
      <c r="I119" s="37">
        <f t="shared" si="3"/>
        <v>163.4</v>
      </c>
      <c r="J119" t="s">
        <v>8885</v>
      </c>
      <c r="K119" s="35" t="s">
        <v>13332</v>
      </c>
      <c r="L119" s="44">
        <v>0.05</v>
      </c>
      <c r="M119" t="s">
        <v>14850</v>
      </c>
      <c r="N119" t="s">
        <v>9478</v>
      </c>
      <c r="O119" t="s">
        <v>83</v>
      </c>
      <c r="P119" s="35" t="s">
        <v>13496</v>
      </c>
    </row>
    <row r="120" spans="2:16">
      <c r="B120" t="s">
        <v>41</v>
      </c>
      <c r="C120" t="s">
        <v>52</v>
      </c>
      <c r="D120" s="36">
        <v>49160000</v>
      </c>
      <c r="E120" s="35" t="s">
        <v>13334</v>
      </c>
      <c r="F120" t="s">
        <v>13335</v>
      </c>
      <c r="G120" t="s">
        <v>57</v>
      </c>
      <c r="H120" s="37">
        <v>444</v>
      </c>
      <c r="I120" s="37">
        <f t="shared" si="3"/>
        <v>421.79999999999995</v>
      </c>
      <c r="J120" t="s">
        <v>8885</v>
      </c>
      <c r="K120" s="35" t="s">
        <v>13334</v>
      </c>
      <c r="L120" s="44">
        <v>0.05</v>
      </c>
      <c r="M120" t="s">
        <v>14850</v>
      </c>
      <c r="N120" t="s">
        <v>9478</v>
      </c>
      <c r="O120" t="s">
        <v>83</v>
      </c>
      <c r="P120" s="35" t="s">
        <v>13496</v>
      </c>
    </row>
    <row r="121" spans="2:16">
      <c r="B121" t="s">
        <v>41</v>
      </c>
      <c r="C121" t="s">
        <v>52</v>
      </c>
      <c r="D121" s="36">
        <v>49160000</v>
      </c>
      <c r="E121" s="35" t="s">
        <v>13336</v>
      </c>
      <c r="F121" t="s">
        <v>13337</v>
      </c>
      <c r="G121" t="s">
        <v>57</v>
      </c>
      <c r="H121" s="37">
        <v>539</v>
      </c>
      <c r="I121" s="37">
        <f t="shared" si="3"/>
        <v>512.04999999999995</v>
      </c>
      <c r="J121" t="s">
        <v>8885</v>
      </c>
      <c r="K121" s="35" t="s">
        <v>13336</v>
      </c>
      <c r="L121" s="44">
        <v>0.05</v>
      </c>
      <c r="M121" t="s">
        <v>14850</v>
      </c>
      <c r="N121" t="s">
        <v>9478</v>
      </c>
      <c r="O121" t="s">
        <v>83</v>
      </c>
      <c r="P121" s="35" t="s">
        <v>13496</v>
      </c>
    </row>
    <row r="122" spans="2:16">
      <c r="B122" t="s">
        <v>41</v>
      </c>
      <c r="C122" t="s">
        <v>52</v>
      </c>
      <c r="D122" s="36">
        <v>49160000</v>
      </c>
      <c r="E122" s="35" t="s">
        <v>13338</v>
      </c>
      <c r="F122" t="s">
        <v>13339</v>
      </c>
      <c r="G122" t="s">
        <v>57</v>
      </c>
      <c r="H122" s="37">
        <v>390</v>
      </c>
      <c r="I122" s="37">
        <f t="shared" si="3"/>
        <v>370.5</v>
      </c>
      <c r="J122" t="s">
        <v>8885</v>
      </c>
      <c r="K122" s="35" t="s">
        <v>13338</v>
      </c>
      <c r="L122" s="44">
        <v>0.05</v>
      </c>
      <c r="M122" t="s">
        <v>14850</v>
      </c>
      <c r="N122" t="s">
        <v>9478</v>
      </c>
      <c r="O122" t="s">
        <v>83</v>
      </c>
      <c r="P122" s="35" t="s">
        <v>13496</v>
      </c>
    </row>
    <row r="123" spans="2:16">
      <c r="B123" t="s">
        <v>41</v>
      </c>
      <c r="C123" t="s">
        <v>52</v>
      </c>
      <c r="D123" s="36">
        <v>49160000</v>
      </c>
      <c r="E123" s="35" t="s">
        <v>13340</v>
      </c>
      <c r="F123" t="s">
        <v>13341</v>
      </c>
      <c r="G123" t="s">
        <v>57</v>
      </c>
      <c r="H123" s="37">
        <v>508</v>
      </c>
      <c r="I123" s="37">
        <f t="shared" si="3"/>
        <v>482.59999999999997</v>
      </c>
      <c r="J123" t="s">
        <v>8885</v>
      </c>
      <c r="K123" s="35" t="s">
        <v>13340</v>
      </c>
      <c r="L123" s="44">
        <v>0.05</v>
      </c>
      <c r="M123" t="s">
        <v>14850</v>
      </c>
      <c r="N123" t="s">
        <v>9478</v>
      </c>
      <c r="O123" t="s">
        <v>83</v>
      </c>
      <c r="P123" s="35" t="s">
        <v>13496</v>
      </c>
    </row>
    <row r="124" spans="2:16">
      <c r="B124" t="s">
        <v>41</v>
      </c>
      <c r="C124" t="s">
        <v>52</v>
      </c>
      <c r="D124" s="36">
        <v>49160000</v>
      </c>
      <c r="E124" s="35" t="s">
        <v>13342</v>
      </c>
      <c r="F124" t="s">
        <v>13343</v>
      </c>
      <c r="G124" t="s">
        <v>57</v>
      </c>
      <c r="H124" s="37">
        <v>2498</v>
      </c>
      <c r="I124" s="37">
        <f t="shared" si="3"/>
        <v>2373.1</v>
      </c>
      <c r="J124" t="s">
        <v>8885</v>
      </c>
      <c r="K124" s="35" t="s">
        <v>13342</v>
      </c>
      <c r="L124" s="44">
        <v>0.05</v>
      </c>
      <c r="M124" t="s">
        <v>14850</v>
      </c>
      <c r="N124" t="s">
        <v>9478</v>
      </c>
      <c r="O124" t="s">
        <v>83</v>
      </c>
      <c r="P124" s="35" t="s">
        <v>13496</v>
      </c>
    </row>
    <row r="125" spans="2:16">
      <c r="B125" t="s">
        <v>41</v>
      </c>
      <c r="C125" t="s">
        <v>52</v>
      </c>
      <c r="D125" s="36">
        <v>49160000</v>
      </c>
      <c r="E125" s="35" t="s">
        <v>13344</v>
      </c>
      <c r="F125" t="s">
        <v>13345</v>
      </c>
      <c r="G125" t="s">
        <v>57</v>
      </c>
      <c r="H125" s="37">
        <v>2816</v>
      </c>
      <c r="I125" s="37">
        <f t="shared" si="3"/>
        <v>2675.2</v>
      </c>
      <c r="J125" t="s">
        <v>8885</v>
      </c>
      <c r="K125" s="35" t="s">
        <v>13344</v>
      </c>
      <c r="L125" s="44">
        <v>0.05</v>
      </c>
      <c r="M125" t="s">
        <v>14850</v>
      </c>
      <c r="N125" t="s">
        <v>9478</v>
      </c>
      <c r="O125" t="s">
        <v>83</v>
      </c>
      <c r="P125" s="35" t="s">
        <v>13496</v>
      </c>
    </row>
    <row r="126" spans="2:16">
      <c r="B126" t="s">
        <v>41</v>
      </c>
      <c r="C126" t="s">
        <v>52</v>
      </c>
      <c r="D126" s="36">
        <v>49160000</v>
      </c>
      <c r="E126" s="35" t="s">
        <v>13346</v>
      </c>
      <c r="F126" t="s">
        <v>13347</v>
      </c>
      <c r="G126" t="s">
        <v>57</v>
      </c>
      <c r="H126" s="37">
        <v>3530</v>
      </c>
      <c r="I126" s="37">
        <f t="shared" si="3"/>
        <v>3353.5</v>
      </c>
      <c r="J126" t="s">
        <v>8885</v>
      </c>
      <c r="K126" s="35" t="s">
        <v>13346</v>
      </c>
      <c r="L126" s="44">
        <v>0.05</v>
      </c>
      <c r="M126" t="s">
        <v>14850</v>
      </c>
      <c r="N126" t="s">
        <v>9478</v>
      </c>
      <c r="O126" t="s">
        <v>83</v>
      </c>
      <c r="P126" s="35" t="s">
        <v>13496</v>
      </c>
    </row>
    <row r="127" spans="2:16">
      <c r="B127" t="s">
        <v>41</v>
      </c>
      <c r="C127" t="s">
        <v>52</v>
      </c>
      <c r="D127" s="36">
        <v>49160000</v>
      </c>
      <c r="E127" s="35" t="s">
        <v>13348</v>
      </c>
      <c r="F127" t="s">
        <v>13349</v>
      </c>
      <c r="G127" t="s">
        <v>57</v>
      </c>
      <c r="H127" s="37">
        <v>3385</v>
      </c>
      <c r="I127" s="37">
        <f t="shared" si="3"/>
        <v>3215.75</v>
      </c>
      <c r="J127" t="s">
        <v>8885</v>
      </c>
      <c r="K127" s="35" t="s">
        <v>13348</v>
      </c>
      <c r="L127" s="44">
        <v>0.05</v>
      </c>
      <c r="M127" t="s">
        <v>14850</v>
      </c>
      <c r="N127" t="s">
        <v>9478</v>
      </c>
      <c r="O127" t="s">
        <v>83</v>
      </c>
      <c r="P127" s="35" t="s">
        <v>13496</v>
      </c>
    </row>
    <row r="128" spans="2:16">
      <c r="B128" t="s">
        <v>41</v>
      </c>
      <c r="C128" t="s">
        <v>52</v>
      </c>
      <c r="D128" s="36">
        <v>49160000</v>
      </c>
      <c r="E128" s="35" t="s">
        <v>13350</v>
      </c>
      <c r="F128" t="s">
        <v>13351</v>
      </c>
      <c r="G128" t="s">
        <v>57</v>
      </c>
      <c r="H128" s="37">
        <v>4154</v>
      </c>
      <c r="I128" s="37">
        <f t="shared" si="3"/>
        <v>3946.2999999999997</v>
      </c>
      <c r="J128" t="s">
        <v>8885</v>
      </c>
      <c r="K128" s="35" t="s">
        <v>13350</v>
      </c>
      <c r="L128" s="44">
        <v>0.05</v>
      </c>
      <c r="M128" t="s">
        <v>14850</v>
      </c>
      <c r="N128" t="s">
        <v>9478</v>
      </c>
      <c r="O128" t="s">
        <v>83</v>
      </c>
      <c r="P128" s="35" t="s">
        <v>13496</v>
      </c>
    </row>
    <row r="129" spans="2:16">
      <c r="B129" t="s">
        <v>41</v>
      </c>
      <c r="C129" t="s">
        <v>52</v>
      </c>
      <c r="D129" s="36">
        <v>49160000</v>
      </c>
      <c r="E129" s="35" t="s">
        <v>13352</v>
      </c>
      <c r="F129" t="s">
        <v>13353</v>
      </c>
      <c r="G129" t="s">
        <v>57</v>
      </c>
      <c r="H129" s="37">
        <v>4752</v>
      </c>
      <c r="I129" s="37">
        <f t="shared" si="3"/>
        <v>4514.3999999999996</v>
      </c>
      <c r="J129" t="s">
        <v>8885</v>
      </c>
      <c r="K129" s="35" t="s">
        <v>13352</v>
      </c>
      <c r="L129" s="44">
        <v>0.05</v>
      </c>
      <c r="M129" t="s">
        <v>14850</v>
      </c>
      <c r="N129" t="s">
        <v>9478</v>
      </c>
      <c r="O129" t="s">
        <v>83</v>
      </c>
      <c r="P129" s="35" t="s">
        <v>13496</v>
      </c>
    </row>
    <row r="130" spans="2:16">
      <c r="B130" t="s">
        <v>41</v>
      </c>
      <c r="C130" t="s">
        <v>52</v>
      </c>
      <c r="D130" s="36">
        <v>49160000</v>
      </c>
      <c r="E130" s="35" t="s">
        <v>13354</v>
      </c>
      <c r="F130" t="s">
        <v>13355</v>
      </c>
      <c r="G130" t="s">
        <v>57</v>
      </c>
      <c r="H130" s="37">
        <v>411</v>
      </c>
      <c r="I130" s="37">
        <f t="shared" si="3"/>
        <v>390.45</v>
      </c>
      <c r="J130" t="s">
        <v>8885</v>
      </c>
      <c r="K130" s="35" t="s">
        <v>13354</v>
      </c>
      <c r="L130" s="44">
        <v>0.05</v>
      </c>
      <c r="M130" t="s">
        <v>14850</v>
      </c>
      <c r="N130" t="s">
        <v>9478</v>
      </c>
      <c r="O130" t="s">
        <v>83</v>
      </c>
      <c r="P130" s="35" t="s">
        <v>13496</v>
      </c>
    </row>
    <row r="131" spans="2:16">
      <c r="B131" t="s">
        <v>41</v>
      </c>
      <c r="C131" t="s">
        <v>52</v>
      </c>
      <c r="D131" s="36">
        <v>49160000</v>
      </c>
      <c r="E131" s="35" t="s">
        <v>13356</v>
      </c>
      <c r="F131" t="s">
        <v>13357</v>
      </c>
      <c r="G131" t="s">
        <v>57</v>
      </c>
      <c r="H131" s="37">
        <v>154</v>
      </c>
      <c r="I131" s="37">
        <f t="shared" si="3"/>
        <v>146.29999999999998</v>
      </c>
      <c r="J131" t="s">
        <v>8885</v>
      </c>
      <c r="K131" s="35" t="s">
        <v>13356</v>
      </c>
      <c r="L131" s="44">
        <v>0.05</v>
      </c>
      <c r="M131" t="s">
        <v>14850</v>
      </c>
      <c r="N131" t="s">
        <v>9478</v>
      </c>
      <c r="O131" t="s">
        <v>83</v>
      </c>
      <c r="P131" s="35" t="s">
        <v>13496</v>
      </c>
    </row>
    <row r="132" spans="2:16">
      <c r="B132" t="s">
        <v>41</v>
      </c>
      <c r="C132" t="s">
        <v>52</v>
      </c>
      <c r="D132" s="36">
        <v>49160000</v>
      </c>
      <c r="E132" s="35" t="s">
        <v>13358</v>
      </c>
      <c r="F132" t="s">
        <v>13359</v>
      </c>
      <c r="G132" t="s">
        <v>57</v>
      </c>
      <c r="H132" s="37">
        <v>1177</v>
      </c>
      <c r="I132" s="37">
        <f t="shared" si="3"/>
        <v>1118.1499999999999</v>
      </c>
      <c r="J132" t="s">
        <v>8885</v>
      </c>
      <c r="K132" s="35" t="s">
        <v>13358</v>
      </c>
      <c r="L132" s="44">
        <v>0.05</v>
      </c>
      <c r="M132" t="s">
        <v>14850</v>
      </c>
      <c r="N132" t="s">
        <v>9478</v>
      </c>
      <c r="O132" t="s">
        <v>83</v>
      </c>
      <c r="P132" s="35" t="s">
        <v>13496</v>
      </c>
    </row>
    <row r="133" spans="2:16">
      <c r="B133" t="s">
        <v>41</v>
      </c>
      <c r="C133" t="s">
        <v>52</v>
      </c>
      <c r="D133" s="36">
        <v>49160000</v>
      </c>
      <c r="E133" s="35" t="s">
        <v>13360</v>
      </c>
      <c r="F133" t="s">
        <v>13361</v>
      </c>
      <c r="G133" t="s">
        <v>57</v>
      </c>
      <c r="H133" s="37">
        <v>1041</v>
      </c>
      <c r="I133" s="37">
        <f t="shared" si="3"/>
        <v>988.94999999999993</v>
      </c>
      <c r="J133" t="s">
        <v>8885</v>
      </c>
      <c r="K133" s="35" t="s">
        <v>13360</v>
      </c>
      <c r="L133" s="44">
        <v>0.05</v>
      </c>
      <c r="M133" t="s">
        <v>14850</v>
      </c>
      <c r="N133" t="s">
        <v>9478</v>
      </c>
      <c r="O133" t="s">
        <v>83</v>
      </c>
      <c r="P133" s="35" t="s">
        <v>13496</v>
      </c>
    </row>
    <row r="134" spans="2:16">
      <c r="B134" t="s">
        <v>41</v>
      </c>
      <c r="C134" t="s">
        <v>52</v>
      </c>
      <c r="D134" s="36">
        <v>49160000</v>
      </c>
      <c r="E134" s="35" t="s">
        <v>13362</v>
      </c>
      <c r="F134" t="s">
        <v>13363</v>
      </c>
      <c r="G134" t="s">
        <v>57</v>
      </c>
      <c r="H134" s="37">
        <v>905</v>
      </c>
      <c r="I134" s="37">
        <f t="shared" si="3"/>
        <v>859.75</v>
      </c>
      <c r="J134" t="s">
        <v>8885</v>
      </c>
      <c r="K134" s="35" t="s">
        <v>13362</v>
      </c>
      <c r="L134" s="44">
        <v>0.05</v>
      </c>
      <c r="M134" t="s">
        <v>14850</v>
      </c>
      <c r="N134" t="s">
        <v>9478</v>
      </c>
      <c r="O134" t="s">
        <v>83</v>
      </c>
      <c r="P134" s="35" t="s">
        <v>13496</v>
      </c>
    </row>
    <row r="135" spans="2:16">
      <c r="B135" t="s">
        <v>41</v>
      </c>
      <c r="C135" t="s">
        <v>52</v>
      </c>
      <c r="D135" s="36">
        <v>49160000</v>
      </c>
      <c r="E135" s="35" t="s">
        <v>13364</v>
      </c>
      <c r="F135" t="s">
        <v>13365</v>
      </c>
      <c r="G135" t="s">
        <v>57</v>
      </c>
      <c r="H135" s="37">
        <v>362</v>
      </c>
      <c r="I135" s="37">
        <f t="shared" si="3"/>
        <v>343.9</v>
      </c>
      <c r="J135" t="s">
        <v>8885</v>
      </c>
      <c r="K135" s="35" t="s">
        <v>13364</v>
      </c>
      <c r="L135" s="44">
        <v>0.05</v>
      </c>
      <c r="M135" t="s">
        <v>14850</v>
      </c>
      <c r="N135" t="s">
        <v>9478</v>
      </c>
      <c r="O135" t="s">
        <v>83</v>
      </c>
      <c r="P135" s="35" t="s">
        <v>13496</v>
      </c>
    </row>
    <row r="136" spans="2:16">
      <c r="B136" t="s">
        <v>41</v>
      </c>
      <c r="C136" t="s">
        <v>52</v>
      </c>
      <c r="D136" s="36">
        <v>49160000</v>
      </c>
      <c r="E136" s="35" t="s">
        <v>13366</v>
      </c>
      <c r="F136" t="s">
        <v>13367</v>
      </c>
      <c r="G136" t="s">
        <v>57</v>
      </c>
      <c r="H136" s="37">
        <v>335</v>
      </c>
      <c r="I136" s="37">
        <f t="shared" si="3"/>
        <v>318.25</v>
      </c>
      <c r="J136" t="s">
        <v>8885</v>
      </c>
      <c r="K136" s="35" t="s">
        <v>13366</v>
      </c>
      <c r="L136" s="44">
        <v>0.05</v>
      </c>
      <c r="M136" t="s">
        <v>14850</v>
      </c>
      <c r="N136" t="s">
        <v>9478</v>
      </c>
      <c r="O136" t="s">
        <v>83</v>
      </c>
      <c r="P136" s="35" t="s">
        <v>13496</v>
      </c>
    </row>
    <row r="137" spans="2:16">
      <c r="B137" t="s">
        <v>41</v>
      </c>
      <c r="C137" t="s">
        <v>52</v>
      </c>
      <c r="D137" s="36">
        <v>49160000</v>
      </c>
      <c r="E137" s="35" t="s">
        <v>13368</v>
      </c>
      <c r="F137" t="s">
        <v>13369</v>
      </c>
      <c r="G137" t="s">
        <v>13370</v>
      </c>
      <c r="H137" s="37">
        <v>1.0900000000000001</v>
      </c>
      <c r="I137" s="37">
        <f t="shared" si="3"/>
        <v>1.0355000000000001</v>
      </c>
      <c r="J137" t="s">
        <v>8885</v>
      </c>
      <c r="K137" s="35" t="s">
        <v>13368</v>
      </c>
      <c r="L137" s="44">
        <v>0.05</v>
      </c>
      <c r="M137" t="s">
        <v>14850</v>
      </c>
      <c r="N137" t="s">
        <v>9478</v>
      </c>
      <c r="O137" t="s">
        <v>83</v>
      </c>
      <c r="P137" s="35" t="s">
        <v>13496</v>
      </c>
    </row>
    <row r="138" spans="2:16">
      <c r="B138" t="s">
        <v>41</v>
      </c>
      <c r="C138" t="s">
        <v>52</v>
      </c>
      <c r="D138" s="36">
        <v>49160000</v>
      </c>
      <c r="E138" s="35" t="s">
        <v>13371</v>
      </c>
      <c r="F138" t="s">
        <v>13372</v>
      </c>
      <c r="G138" t="s">
        <v>13370</v>
      </c>
      <c r="H138" s="37">
        <v>1.01</v>
      </c>
      <c r="I138" s="37">
        <f t="shared" si="3"/>
        <v>0.95949999999999991</v>
      </c>
      <c r="J138" t="s">
        <v>8885</v>
      </c>
      <c r="K138" s="35" t="s">
        <v>13371</v>
      </c>
      <c r="L138" s="44">
        <v>0.05</v>
      </c>
      <c r="M138" t="s">
        <v>14850</v>
      </c>
      <c r="N138" t="s">
        <v>9478</v>
      </c>
      <c r="O138" t="s">
        <v>83</v>
      </c>
      <c r="P138" s="35" t="s">
        <v>13496</v>
      </c>
    </row>
    <row r="139" spans="2:16">
      <c r="B139" t="s">
        <v>41</v>
      </c>
      <c r="C139" t="s">
        <v>52</v>
      </c>
      <c r="D139" s="36">
        <v>49160000</v>
      </c>
      <c r="E139" s="35" t="s">
        <v>13373</v>
      </c>
      <c r="F139" t="s">
        <v>13374</v>
      </c>
      <c r="G139" t="s">
        <v>13370</v>
      </c>
      <c r="H139" s="37">
        <v>0.89</v>
      </c>
      <c r="I139" s="37">
        <f t="shared" si="3"/>
        <v>0.84549999999999992</v>
      </c>
      <c r="J139" t="s">
        <v>8885</v>
      </c>
      <c r="K139" s="35" t="s">
        <v>13373</v>
      </c>
      <c r="L139" s="44">
        <v>0.05</v>
      </c>
      <c r="M139" t="s">
        <v>14850</v>
      </c>
      <c r="N139" t="s">
        <v>9478</v>
      </c>
      <c r="O139" t="s">
        <v>83</v>
      </c>
      <c r="P139" s="35" t="s">
        <v>13496</v>
      </c>
    </row>
    <row r="140" spans="2:16">
      <c r="B140" t="s">
        <v>41</v>
      </c>
      <c r="C140" t="s">
        <v>52</v>
      </c>
      <c r="D140" s="36">
        <v>49160000</v>
      </c>
      <c r="E140" s="35" t="s">
        <v>13375</v>
      </c>
      <c r="F140" t="s">
        <v>13376</v>
      </c>
      <c r="G140" t="s">
        <v>13370</v>
      </c>
      <c r="H140" s="37">
        <v>0.85</v>
      </c>
      <c r="I140" s="37">
        <f t="shared" si="3"/>
        <v>0.8075</v>
      </c>
      <c r="J140" t="s">
        <v>8885</v>
      </c>
      <c r="K140" s="35" t="s">
        <v>13375</v>
      </c>
      <c r="L140" s="44">
        <v>0.05</v>
      </c>
      <c r="M140" t="s">
        <v>14850</v>
      </c>
      <c r="N140" t="s">
        <v>9478</v>
      </c>
      <c r="O140" t="s">
        <v>83</v>
      </c>
      <c r="P140" s="35" t="s">
        <v>13496</v>
      </c>
    </row>
    <row r="141" spans="2:16">
      <c r="B141" t="s">
        <v>41</v>
      </c>
      <c r="C141" t="s">
        <v>52</v>
      </c>
      <c r="D141" s="36">
        <v>49160000</v>
      </c>
      <c r="E141" s="35" t="s">
        <v>13377</v>
      </c>
      <c r="F141" t="s">
        <v>13378</v>
      </c>
      <c r="G141" t="s">
        <v>13370</v>
      </c>
      <c r="H141" s="37">
        <v>0.86</v>
      </c>
      <c r="I141" s="37">
        <f t="shared" si="3"/>
        <v>0.81699999999999995</v>
      </c>
      <c r="J141" t="s">
        <v>8885</v>
      </c>
      <c r="K141" s="35" t="s">
        <v>13377</v>
      </c>
      <c r="L141" s="44">
        <v>0.05</v>
      </c>
      <c r="M141" t="s">
        <v>14850</v>
      </c>
      <c r="N141" t="s">
        <v>9478</v>
      </c>
      <c r="O141" t="s">
        <v>83</v>
      </c>
      <c r="P141" s="35" t="s">
        <v>13496</v>
      </c>
    </row>
    <row r="142" spans="2:16">
      <c r="B142" t="s">
        <v>41</v>
      </c>
      <c r="C142" t="s">
        <v>52</v>
      </c>
      <c r="D142" s="36">
        <v>49160000</v>
      </c>
      <c r="E142" s="35" t="s">
        <v>13379</v>
      </c>
      <c r="F142" t="s">
        <v>13380</v>
      </c>
      <c r="G142" t="s">
        <v>13370</v>
      </c>
      <c r="H142" s="37">
        <v>0.86</v>
      </c>
      <c r="I142" s="37">
        <f t="shared" si="3"/>
        <v>0.81699999999999995</v>
      </c>
      <c r="J142" t="s">
        <v>8885</v>
      </c>
      <c r="K142" s="35" t="s">
        <v>13379</v>
      </c>
      <c r="L142" s="44">
        <v>0.05</v>
      </c>
      <c r="M142" t="s">
        <v>14850</v>
      </c>
      <c r="N142" t="s">
        <v>9478</v>
      </c>
      <c r="O142" t="s">
        <v>83</v>
      </c>
      <c r="P142" s="35" t="s">
        <v>13496</v>
      </c>
    </row>
    <row r="143" spans="2:16">
      <c r="B143" t="s">
        <v>41</v>
      </c>
      <c r="C143" t="s">
        <v>52</v>
      </c>
      <c r="D143" s="36">
        <v>49160000</v>
      </c>
      <c r="E143" s="35" t="s">
        <v>13381</v>
      </c>
      <c r="F143" t="s">
        <v>13382</v>
      </c>
      <c r="G143" t="s">
        <v>13370</v>
      </c>
      <c r="H143" s="37">
        <v>0.91</v>
      </c>
      <c r="I143" s="37">
        <f t="shared" si="3"/>
        <v>0.86449999999999994</v>
      </c>
      <c r="J143" t="s">
        <v>8885</v>
      </c>
      <c r="K143" s="35" t="s">
        <v>13381</v>
      </c>
      <c r="L143" s="44">
        <v>0.05</v>
      </c>
      <c r="M143" t="s">
        <v>14850</v>
      </c>
      <c r="N143" t="s">
        <v>9478</v>
      </c>
      <c r="O143" t="s">
        <v>83</v>
      </c>
      <c r="P143" s="35" t="s">
        <v>13496</v>
      </c>
    </row>
    <row r="144" spans="2:16">
      <c r="B144" t="s">
        <v>41</v>
      </c>
      <c r="C144" t="s">
        <v>52</v>
      </c>
      <c r="D144" s="36">
        <v>49160000</v>
      </c>
      <c r="E144" s="35" t="s">
        <v>13383</v>
      </c>
      <c r="F144" t="s">
        <v>13384</v>
      </c>
      <c r="G144" t="s">
        <v>57</v>
      </c>
      <c r="H144" s="37">
        <v>9.2999999999999989</v>
      </c>
      <c r="I144" s="37">
        <f t="shared" si="3"/>
        <v>8.8349999999999991</v>
      </c>
      <c r="J144" t="s">
        <v>8885</v>
      </c>
      <c r="K144" s="35" t="s">
        <v>13383</v>
      </c>
      <c r="L144" s="44">
        <v>0.05</v>
      </c>
      <c r="M144" t="s">
        <v>14850</v>
      </c>
      <c r="N144" t="s">
        <v>9478</v>
      </c>
      <c r="O144" t="s">
        <v>83</v>
      </c>
      <c r="P144" s="35" t="s">
        <v>13496</v>
      </c>
    </row>
    <row r="145" spans="2:16">
      <c r="B145" t="s">
        <v>41</v>
      </c>
      <c r="C145" t="s">
        <v>52</v>
      </c>
      <c r="D145" s="36">
        <v>49160000</v>
      </c>
      <c r="E145" s="35" t="s">
        <v>13385</v>
      </c>
      <c r="F145" t="s">
        <v>13386</v>
      </c>
      <c r="G145" t="s">
        <v>57</v>
      </c>
      <c r="H145" s="37">
        <v>5422</v>
      </c>
      <c r="I145" s="37">
        <f t="shared" si="3"/>
        <v>5150.8999999999996</v>
      </c>
      <c r="J145" t="s">
        <v>8885</v>
      </c>
      <c r="K145" s="35" t="s">
        <v>13385</v>
      </c>
      <c r="L145" s="44">
        <v>0.05</v>
      </c>
      <c r="M145" t="s">
        <v>14850</v>
      </c>
      <c r="N145" t="s">
        <v>9478</v>
      </c>
      <c r="O145" t="s">
        <v>83</v>
      </c>
      <c r="P145" s="35" t="s">
        <v>13496</v>
      </c>
    </row>
    <row r="146" spans="2:16">
      <c r="B146" t="s">
        <v>41</v>
      </c>
      <c r="C146" t="s">
        <v>52</v>
      </c>
      <c r="D146" s="36">
        <v>49160000</v>
      </c>
      <c r="E146" s="35" t="s">
        <v>13387</v>
      </c>
      <c r="F146" t="s">
        <v>13388</v>
      </c>
      <c r="G146" t="s">
        <v>57</v>
      </c>
      <c r="H146" s="37">
        <v>4616</v>
      </c>
      <c r="I146" s="37">
        <f t="shared" si="3"/>
        <v>4385.2</v>
      </c>
      <c r="J146" t="s">
        <v>8885</v>
      </c>
      <c r="K146" s="35" t="s">
        <v>13387</v>
      </c>
      <c r="L146" s="44">
        <v>0.05</v>
      </c>
      <c r="M146" t="s">
        <v>14850</v>
      </c>
      <c r="N146" t="s">
        <v>9478</v>
      </c>
      <c r="O146" t="s">
        <v>83</v>
      </c>
      <c r="P146" s="35" t="s">
        <v>13496</v>
      </c>
    </row>
    <row r="147" spans="2:16">
      <c r="B147" t="s">
        <v>41</v>
      </c>
      <c r="C147" t="s">
        <v>52</v>
      </c>
      <c r="D147" s="36">
        <v>49160000</v>
      </c>
      <c r="E147" s="35" t="s">
        <v>13389</v>
      </c>
      <c r="F147" t="s">
        <v>13390</v>
      </c>
      <c r="G147" t="s">
        <v>57</v>
      </c>
      <c r="H147" s="37">
        <v>3530</v>
      </c>
      <c r="I147" s="37">
        <f t="shared" si="3"/>
        <v>3353.5</v>
      </c>
      <c r="J147" t="s">
        <v>8885</v>
      </c>
      <c r="K147" s="35" t="s">
        <v>13389</v>
      </c>
      <c r="L147" s="44">
        <v>0.05</v>
      </c>
      <c r="M147" t="s">
        <v>14850</v>
      </c>
      <c r="N147" t="s">
        <v>9478</v>
      </c>
      <c r="O147" t="s">
        <v>83</v>
      </c>
      <c r="P147" s="35" t="s">
        <v>13496</v>
      </c>
    </row>
    <row r="148" spans="2:16">
      <c r="B148" t="s">
        <v>41</v>
      </c>
      <c r="C148" t="s">
        <v>52</v>
      </c>
      <c r="D148" s="36">
        <v>49160000</v>
      </c>
      <c r="E148" s="35" t="s">
        <v>13391</v>
      </c>
      <c r="F148" t="s">
        <v>13392</v>
      </c>
      <c r="G148" t="s">
        <v>57</v>
      </c>
      <c r="H148" s="37">
        <v>2883</v>
      </c>
      <c r="I148" s="37">
        <f t="shared" si="3"/>
        <v>2738.85</v>
      </c>
      <c r="J148" t="s">
        <v>8885</v>
      </c>
      <c r="K148" s="35" t="s">
        <v>13391</v>
      </c>
      <c r="L148" s="44">
        <v>0.05</v>
      </c>
      <c r="M148" t="s">
        <v>14850</v>
      </c>
      <c r="N148" t="s">
        <v>9478</v>
      </c>
      <c r="O148" t="s">
        <v>83</v>
      </c>
      <c r="P148" s="35" t="s">
        <v>13496</v>
      </c>
    </row>
    <row r="149" spans="2:16">
      <c r="B149" t="s">
        <v>41</v>
      </c>
      <c r="C149" t="s">
        <v>52</v>
      </c>
      <c r="D149" s="36">
        <v>49160000</v>
      </c>
      <c r="E149" s="35" t="s">
        <v>13393</v>
      </c>
      <c r="F149" t="s">
        <v>13394</v>
      </c>
      <c r="G149" t="s">
        <v>57</v>
      </c>
      <c r="H149" s="37">
        <v>243</v>
      </c>
      <c r="I149" s="37">
        <f>H149*0.95</f>
        <v>230.85</v>
      </c>
      <c r="J149" t="s">
        <v>8885</v>
      </c>
      <c r="K149" s="35" t="s">
        <v>13393</v>
      </c>
      <c r="L149" s="44">
        <v>0.05</v>
      </c>
      <c r="M149" t="s">
        <v>14850</v>
      </c>
      <c r="N149" t="s">
        <v>9478</v>
      </c>
      <c r="O149" t="s">
        <v>83</v>
      </c>
      <c r="P149" s="35" t="s">
        <v>13496</v>
      </c>
    </row>
    <row r="150" spans="2:16">
      <c r="B150" t="s">
        <v>41</v>
      </c>
      <c r="C150" t="s">
        <v>52</v>
      </c>
      <c r="D150" s="36">
        <v>49160000</v>
      </c>
      <c r="E150" s="35" t="s">
        <v>13395</v>
      </c>
      <c r="F150" t="s">
        <v>13396</v>
      </c>
      <c r="G150" t="s">
        <v>57</v>
      </c>
      <c r="H150" s="37">
        <v>121</v>
      </c>
      <c r="I150" s="37">
        <f t="shared" ref="I150:I172" si="4">H150*0.95</f>
        <v>114.94999999999999</v>
      </c>
      <c r="J150" t="s">
        <v>8885</v>
      </c>
      <c r="K150" s="35" t="s">
        <v>13395</v>
      </c>
      <c r="L150" s="44">
        <v>0.05</v>
      </c>
      <c r="M150" t="s">
        <v>14850</v>
      </c>
      <c r="N150" t="s">
        <v>9478</v>
      </c>
      <c r="O150" t="s">
        <v>83</v>
      </c>
      <c r="P150" s="35" t="s">
        <v>13496</v>
      </c>
    </row>
    <row r="151" spans="2:16">
      <c r="B151" t="s">
        <v>41</v>
      </c>
      <c r="C151" t="s">
        <v>52</v>
      </c>
      <c r="D151" s="36">
        <v>49160000</v>
      </c>
      <c r="E151" s="35" t="s">
        <v>13397</v>
      </c>
      <c r="F151" t="s">
        <v>13398</v>
      </c>
      <c r="G151" t="s">
        <v>57</v>
      </c>
      <c r="H151" s="37">
        <v>238</v>
      </c>
      <c r="I151" s="37">
        <f t="shared" si="4"/>
        <v>226.1</v>
      </c>
      <c r="J151" t="s">
        <v>8885</v>
      </c>
      <c r="K151" s="35" t="s">
        <v>13397</v>
      </c>
      <c r="L151" s="44">
        <v>0.05</v>
      </c>
      <c r="M151" t="s">
        <v>14850</v>
      </c>
      <c r="N151" t="s">
        <v>9478</v>
      </c>
      <c r="O151" t="s">
        <v>83</v>
      </c>
      <c r="P151" s="35" t="s">
        <v>13496</v>
      </c>
    </row>
    <row r="152" spans="2:16">
      <c r="B152" t="s">
        <v>41</v>
      </c>
      <c r="C152" t="s">
        <v>52</v>
      </c>
      <c r="D152" s="36">
        <v>49160000</v>
      </c>
      <c r="E152" s="35" t="s">
        <v>13399</v>
      </c>
      <c r="F152" t="s">
        <v>13400</v>
      </c>
      <c r="G152" t="s">
        <v>57</v>
      </c>
      <c r="H152" s="37">
        <v>84</v>
      </c>
      <c r="I152" s="37">
        <f t="shared" si="4"/>
        <v>79.8</v>
      </c>
      <c r="J152" t="s">
        <v>8885</v>
      </c>
      <c r="K152" s="35" t="s">
        <v>13399</v>
      </c>
      <c r="L152" s="44">
        <v>0.05</v>
      </c>
      <c r="M152" t="s">
        <v>14850</v>
      </c>
      <c r="N152" t="s">
        <v>9478</v>
      </c>
      <c r="O152" t="s">
        <v>83</v>
      </c>
      <c r="P152" s="35" t="s">
        <v>13496</v>
      </c>
    </row>
    <row r="153" spans="2:16">
      <c r="B153" t="s">
        <v>41</v>
      </c>
      <c r="C153" t="s">
        <v>52</v>
      </c>
      <c r="D153" s="36">
        <v>49160000</v>
      </c>
      <c r="E153" s="35" t="s">
        <v>13401</v>
      </c>
      <c r="F153" t="s">
        <v>13402</v>
      </c>
      <c r="G153" t="s">
        <v>57</v>
      </c>
      <c r="H153" s="37">
        <v>282</v>
      </c>
      <c r="I153" s="37">
        <f t="shared" si="4"/>
        <v>267.89999999999998</v>
      </c>
      <c r="J153" t="s">
        <v>8885</v>
      </c>
      <c r="K153" s="35" t="s">
        <v>13401</v>
      </c>
      <c r="L153" s="44">
        <v>0.05</v>
      </c>
      <c r="M153" t="s">
        <v>14850</v>
      </c>
      <c r="N153" t="s">
        <v>9478</v>
      </c>
      <c r="O153" t="s">
        <v>83</v>
      </c>
      <c r="P153" s="35" t="s">
        <v>13496</v>
      </c>
    </row>
    <row r="154" spans="2:16">
      <c r="B154" t="s">
        <v>41</v>
      </c>
      <c r="C154" t="s">
        <v>52</v>
      </c>
      <c r="D154" s="36">
        <v>49160000</v>
      </c>
      <c r="E154" s="35" t="s">
        <v>13403</v>
      </c>
      <c r="F154" t="s">
        <v>13404</v>
      </c>
      <c r="G154" t="s">
        <v>57</v>
      </c>
      <c r="H154" s="37">
        <v>133</v>
      </c>
      <c r="I154" s="37">
        <f t="shared" si="4"/>
        <v>126.35</v>
      </c>
      <c r="J154" t="s">
        <v>8885</v>
      </c>
      <c r="K154" s="35" t="s">
        <v>13403</v>
      </c>
      <c r="L154" s="44">
        <v>0.05</v>
      </c>
      <c r="M154" t="s">
        <v>14850</v>
      </c>
      <c r="N154" t="s">
        <v>9478</v>
      </c>
      <c r="O154" t="s">
        <v>83</v>
      </c>
      <c r="P154" s="35" t="s">
        <v>13496</v>
      </c>
    </row>
    <row r="155" spans="2:16">
      <c r="B155" t="s">
        <v>41</v>
      </c>
      <c r="C155" t="s">
        <v>52</v>
      </c>
      <c r="D155" s="36">
        <v>49160000</v>
      </c>
      <c r="E155" s="35" t="s">
        <v>13405</v>
      </c>
      <c r="F155" t="s">
        <v>13406</v>
      </c>
      <c r="G155" t="s">
        <v>57</v>
      </c>
      <c r="H155" s="37">
        <v>248</v>
      </c>
      <c r="I155" s="37">
        <f t="shared" si="4"/>
        <v>235.6</v>
      </c>
      <c r="J155" t="s">
        <v>8885</v>
      </c>
      <c r="K155" s="35" t="s">
        <v>13405</v>
      </c>
      <c r="L155" s="44">
        <v>0.05</v>
      </c>
      <c r="M155" t="s">
        <v>14850</v>
      </c>
      <c r="N155" t="s">
        <v>9478</v>
      </c>
      <c r="O155" t="s">
        <v>83</v>
      </c>
      <c r="P155" s="35" t="s">
        <v>13496</v>
      </c>
    </row>
    <row r="156" spans="2:16">
      <c r="B156" t="s">
        <v>41</v>
      </c>
      <c r="C156" t="s">
        <v>52</v>
      </c>
      <c r="D156" s="36">
        <v>49160000</v>
      </c>
      <c r="E156" s="35" t="s">
        <v>13407</v>
      </c>
      <c r="F156" t="s">
        <v>13408</v>
      </c>
      <c r="G156" t="s">
        <v>57</v>
      </c>
      <c r="H156" s="37">
        <v>121</v>
      </c>
      <c r="I156" s="37">
        <f t="shared" si="4"/>
        <v>114.94999999999999</v>
      </c>
      <c r="J156" t="s">
        <v>8885</v>
      </c>
      <c r="K156" s="35" t="s">
        <v>13407</v>
      </c>
      <c r="L156" s="44">
        <v>0.05</v>
      </c>
      <c r="M156" t="s">
        <v>14850</v>
      </c>
      <c r="N156" t="s">
        <v>9478</v>
      </c>
      <c r="O156" t="s">
        <v>83</v>
      </c>
      <c r="P156" s="35" t="s">
        <v>13496</v>
      </c>
    </row>
    <row r="157" spans="2:16">
      <c r="B157" t="s">
        <v>41</v>
      </c>
      <c r="C157" t="s">
        <v>52</v>
      </c>
      <c r="D157" s="36">
        <v>49160000</v>
      </c>
      <c r="E157" s="35" t="s">
        <v>13409</v>
      </c>
      <c r="F157" t="s">
        <v>13410</v>
      </c>
      <c r="G157" t="s">
        <v>57</v>
      </c>
      <c r="H157" s="37">
        <v>217</v>
      </c>
      <c r="I157" s="37">
        <f t="shared" si="4"/>
        <v>206.14999999999998</v>
      </c>
      <c r="J157" t="s">
        <v>8885</v>
      </c>
      <c r="K157" s="35" t="s">
        <v>13409</v>
      </c>
      <c r="L157" s="44">
        <v>0.05</v>
      </c>
      <c r="M157" t="s">
        <v>14850</v>
      </c>
      <c r="N157" t="s">
        <v>9478</v>
      </c>
      <c r="O157" t="s">
        <v>83</v>
      </c>
      <c r="P157" s="35" t="s">
        <v>13496</v>
      </c>
    </row>
    <row r="158" spans="2:16">
      <c r="B158" t="s">
        <v>41</v>
      </c>
      <c r="C158" t="s">
        <v>52</v>
      </c>
      <c r="D158" s="36">
        <v>49160000</v>
      </c>
      <c r="E158" s="35" t="s">
        <v>13411</v>
      </c>
      <c r="F158" t="s">
        <v>13412</v>
      </c>
      <c r="G158" t="s">
        <v>57</v>
      </c>
      <c r="H158" s="37">
        <v>75</v>
      </c>
      <c r="I158" s="37">
        <f t="shared" si="4"/>
        <v>71.25</v>
      </c>
      <c r="J158" t="s">
        <v>8885</v>
      </c>
      <c r="K158" s="35" t="s">
        <v>13411</v>
      </c>
      <c r="L158" s="44">
        <v>0.05</v>
      </c>
      <c r="M158" t="s">
        <v>14850</v>
      </c>
      <c r="N158" t="s">
        <v>9478</v>
      </c>
      <c r="O158" t="s">
        <v>83</v>
      </c>
      <c r="P158" s="35" t="s">
        <v>13496</v>
      </c>
    </row>
    <row r="159" spans="2:16">
      <c r="B159" t="s">
        <v>41</v>
      </c>
      <c r="C159" t="s">
        <v>52</v>
      </c>
      <c r="D159" s="36">
        <v>49160000</v>
      </c>
      <c r="E159" s="35" t="s">
        <v>13413</v>
      </c>
      <c r="F159" t="s">
        <v>13414</v>
      </c>
      <c r="G159" t="s">
        <v>57</v>
      </c>
      <c r="H159" s="37">
        <v>217</v>
      </c>
      <c r="I159" s="37">
        <f t="shared" si="4"/>
        <v>206.14999999999998</v>
      </c>
      <c r="J159" t="s">
        <v>8885</v>
      </c>
      <c r="K159" s="35" t="s">
        <v>13413</v>
      </c>
      <c r="L159" s="44">
        <v>0.05</v>
      </c>
      <c r="M159" t="s">
        <v>14850</v>
      </c>
      <c r="N159" t="s">
        <v>9478</v>
      </c>
      <c r="O159" t="s">
        <v>83</v>
      </c>
      <c r="P159" s="35" t="s">
        <v>13496</v>
      </c>
    </row>
    <row r="160" spans="2:16">
      <c r="B160" t="s">
        <v>41</v>
      </c>
      <c r="C160" t="s">
        <v>52</v>
      </c>
      <c r="D160" s="36">
        <v>49160000</v>
      </c>
      <c r="E160" s="35" t="s">
        <v>13415</v>
      </c>
      <c r="F160" t="s">
        <v>13416</v>
      </c>
      <c r="G160" t="s">
        <v>57</v>
      </c>
      <c r="H160" s="37">
        <v>61</v>
      </c>
      <c r="I160" s="37">
        <f t="shared" si="4"/>
        <v>57.949999999999996</v>
      </c>
      <c r="J160" t="s">
        <v>8885</v>
      </c>
      <c r="K160" s="35" t="s">
        <v>13415</v>
      </c>
      <c r="L160" s="44">
        <v>0.05</v>
      </c>
      <c r="M160" t="s">
        <v>14850</v>
      </c>
      <c r="N160" t="s">
        <v>9478</v>
      </c>
      <c r="O160" t="s">
        <v>83</v>
      </c>
      <c r="P160" s="35" t="s">
        <v>13496</v>
      </c>
    </row>
    <row r="161" spans="2:16">
      <c r="B161" t="s">
        <v>41</v>
      </c>
      <c r="C161" t="s">
        <v>52</v>
      </c>
      <c r="D161" s="36">
        <v>49160000</v>
      </c>
      <c r="E161" s="35" t="s">
        <v>13417</v>
      </c>
      <c r="F161" t="s">
        <v>13418</v>
      </c>
      <c r="G161" t="s">
        <v>57</v>
      </c>
      <c r="H161" s="37">
        <v>240</v>
      </c>
      <c r="I161" s="37">
        <f t="shared" si="4"/>
        <v>228</v>
      </c>
      <c r="J161" t="s">
        <v>8885</v>
      </c>
      <c r="K161" s="35" t="s">
        <v>13417</v>
      </c>
      <c r="L161" s="44">
        <v>0.05</v>
      </c>
      <c r="M161" t="s">
        <v>14850</v>
      </c>
      <c r="N161" t="s">
        <v>9478</v>
      </c>
      <c r="O161" t="s">
        <v>83</v>
      </c>
      <c r="P161" s="35" t="s">
        <v>13496</v>
      </c>
    </row>
    <row r="162" spans="2:16">
      <c r="B162" t="s">
        <v>41</v>
      </c>
      <c r="C162" t="s">
        <v>52</v>
      </c>
      <c r="D162" s="36">
        <v>49160000</v>
      </c>
      <c r="E162" s="35" t="s">
        <v>13419</v>
      </c>
      <c r="F162" t="s">
        <v>13420</v>
      </c>
      <c r="G162" t="s">
        <v>57</v>
      </c>
      <c r="H162" s="37">
        <v>82</v>
      </c>
      <c r="I162" s="37">
        <f t="shared" si="4"/>
        <v>77.899999999999991</v>
      </c>
      <c r="J162" t="s">
        <v>8885</v>
      </c>
      <c r="K162" s="35" t="s">
        <v>13419</v>
      </c>
      <c r="L162" s="44">
        <v>0.05</v>
      </c>
      <c r="M162" t="s">
        <v>14850</v>
      </c>
      <c r="N162" t="s">
        <v>9478</v>
      </c>
      <c r="O162" t="s">
        <v>83</v>
      </c>
      <c r="P162" s="35" t="s">
        <v>13496</v>
      </c>
    </row>
    <row r="163" spans="2:16">
      <c r="B163" t="s">
        <v>41</v>
      </c>
      <c r="C163" t="s">
        <v>52</v>
      </c>
      <c r="D163" s="36">
        <v>49160000</v>
      </c>
      <c r="E163" s="35" t="s">
        <v>13421</v>
      </c>
      <c r="F163" t="s">
        <v>13422</v>
      </c>
      <c r="G163" t="s">
        <v>57</v>
      </c>
      <c r="H163" s="37">
        <v>240</v>
      </c>
      <c r="I163" s="37">
        <f t="shared" si="4"/>
        <v>228</v>
      </c>
      <c r="J163" t="s">
        <v>8885</v>
      </c>
      <c r="K163" s="35" t="s">
        <v>13421</v>
      </c>
      <c r="L163" s="44">
        <v>0.05</v>
      </c>
      <c r="M163" t="s">
        <v>14850</v>
      </c>
      <c r="N163" t="s">
        <v>9478</v>
      </c>
      <c r="O163" t="s">
        <v>83</v>
      </c>
      <c r="P163" s="35" t="s">
        <v>13496</v>
      </c>
    </row>
    <row r="164" spans="2:16">
      <c r="B164" t="s">
        <v>41</v>
      </c>
      <c r="C164" t="s">
        <v>52</v>
      </c>
      <c r="D164" s="36">
        <v>49160000</v>
      </c>
      <c r="E164" s="35" t="s">
        <v>13423</v>
      </c>
      <c r="F164" t="s">
        <v>13424</v>
      </c>
      <c r="G164" t="s">
        <v>57</v>
      </c>
      <c r="H164" s="37">
        <v>83</v>
      </c>
      <c r="I164" s="37">
        <f t="shared" si="4"/>
        <v>78.849999999999994</v>
      </c>
      <c r="J164" t="s">
        <v>8885</v>
      </c>
      <c r="K164" s="35" t="s">
        <v>13423</v>
      </c>
      <c r="L164" s="44">
        <v>0.05</v>
      </c>
      <c r="M164" t="s">
        <v>14850</v>
      </c>
      <c r="N164" t="s">
        <v>9478</v>
      </c>
      <c r="O164" t="s">
        <v>83</v>
      </c>
      <c r="P164" s="35" t="s">
        <v>13496</v>
      </c>
    </row>
    <row r="165" spans="2:16">
      <c r="B165" t="s">
        <v>41</v>
      </c>
      <c r="C165" t="s">
        <v>52</v>
      </c>
      <c r="D165" s="36">
        <v>49160000</v>
      </c>
      <c r="E165" s="35" t="s">
        <v>13425</v>
      </c>
      <c r="F165" t="s">
        <v>13426</v>
      </c>
      <c r="G165" t="s">
        <v>57</v>
      </c>
      <c r="H165" s="37">
        <v>207</v>
      </c>
      <c r="I165" s="37">
        <f t="shared" si="4"/>
        <v>196.64999999999998</v>
      </c>
      <c r="J165" t="s">
        <v>8885</v>
      </c>
      <c r="K165" s="35" t="s">
        <v>13425</v>
      </c>
      <c r="L165" s="44">
        <v>0.05</v>
      </c>
      <c r="M165" t="s">
        <v>14850</v>
      </c>
      <c r="N165" t="s">
        <v>9478</v>
      </c>
      <c r="O165" t="s">
        <v>83</v>
      </c>
      <c r="P165" s="35" t="s">
        <v>13496</v>
      </c>
    </row>
    <row r="166" spans="2:16">
      <c r="B166" t="s">
        <v>41</v>
      </c>
      <c r="C166" t="s">
        <v>52</v>
      </c>
      <c r="D166" s="36">
        <v>49160000</v>
      </c>
      <c r="E166" s="35" t="s">
        <v>13427</v>
      </c>
      <c r="F166" t="s">
        <v>13428</v>
      </c>
      <c r="G166" t="s">
        <v>57</v>
      </c>
      <c r="H166" s="37">
        <v>204</v>
      </c>
      <c r="I166" s="37">
        <f t="shared" si="4"/>
        <v>193.79999999999998</v>
      </c>
      <c r="J166" t="s">
        <v>8885</v>
      </c>
      <c r="K166" s="35" t="s">
        <v>13427</v>
      </c>
      <c r="L166" s="44">
        <v>0.05</v>
      </c>
      <c r="M166" t="s">
        <v>14850</v>
      </c>
      <c r="N166" t="s">
        <v>9478</v>
      </c>
      <c r="O166" t="s">
        <v>83</v>
      </c>
      <c r="P166" s="35" t="s">
        <v>13496</v>
      </c>
    </row>
    <row r="167" spans="2:16">
      <c r="B167" t="s">
        <v>41</v>
      </c>
      <c r="C167" t="s">
        <v>52</v>
      </c>
      <c r="D167" s="36">
        <v>49160000</v>
      </c>
      <c r="E167" s="35" t="s">
        <v>13429</v>
      </c>
      <c r="F167" t="s">
        <v>13430</v>
      </c>
      <c r="G167" t="s">
        <v>57</v>
      </c>
      <c r="H167" s="37">
        <v>60</v>
      </c>
      <c r="I167" s="37">
        <f t="shared" si="4"/>
        <v>57</v>
      </c>
      <c r="J167" t="s">
        <v>8885</v>
      </c>
      <c r="K167" s="35" t="s">
        <v>13429</v>
      </c>
      <c r="L167" s="44">
        <v>0.05</v>
      </c>
      <c r="M167" t="s">
        <v>14850</v>
      </c>
      <c r="N167" t="s">
        <v>9478</v>
      </c>
      <c r="O167" t="s">
        <v>83</v>
      </c>
      <c r="P167" s="35" t="s">
        <v>13496</v>
      </c>
    </row>
    <row r="168" spans="2:16">
      <c r="B168" t="s">
        <v>41</v>
      </c>
      <c r="C168" t="s">
        <v>52</v>
      </c>
      <c r="D168" s="36">
        <v>49160000</v>
      </c>
      <c r="E168" s="35" t="s">
        <v>13431</v>
      </c>
      <c r="F168" t="s">
        <v>13432</v>
      </c>
      <c r="G168" t="s">
        <v>57</v>
      </c>
      <c r="H168" s="37">
        <v>1020</v>
      </c>
      <c r="I168" s="37">
        <f t="shared" si="4"/>
        <v>969</v>
      </c>
      <c r="J168" t="s">
        <v>8885</v>
      </c>
      <c r="K168" s="35" t="s">
        <v>13431</v>
      </c>
      <c r="L168" s="44">
        <v>0.05</v>
      </c>
      <c r="M168" t="s">
        <v>14850</v>
      </c>
      <c r="N168" t="s">
        <v>9478</v>
      </c>
      <c r="O168" t="s">
        <v>83</v>
      </c>
      <c r="P168" s="35" t="s">
        <v>13496</v>
      </c>
    </row>
    <row r="169" spans="2:16">
      <c r="B169" t="s">
        <v>41</v>
      </c>
      <c r="C169" t="s">
        <v>52</v>
      </c>
      <c r="D169" s="36">
        <v>49160000</v>
      </c>
      <c r="E169" s="35" t="s">
        <v>13433</v>
      </c>
      <c r="F169" t="s">
        <v>13434</v>
      </c>
      <c r="G169" t="s">
        <v>57</v>
      </c>
      <c r="H169" s="37">
        <v>971</v>
      </c>
      <c r="I169" s="37">
        <f t="shared" si="4"/>
        <v>922.44999999999993</v>
      </c>
      <c r="J169" t="s">
        <v>8885</v>
      </c>
      <c r="K169" s="35" t="s">
        <v>13433</v>
      </c>
      <c r="L169" s="44">
        <v>0.05</v>
      </c>
      <c r="M169" t="s">
        <v>14850</v>
      </c>
      <c r="N169" t="s">
        <v>9478</v>
      </c>
      <c r="O169" t="s">
        <v>83</v>
      </c>
      <c r="P169" s="35" t="s">
        <v>13496</v>
      </c>
    </row>
    <row r="170" spans="2:16">
      <c r="B170" t="s">
        <v>41</v>
      </c>
      <c r="C170" t="s">
        <v>52</v>
      </c>
      <c r="D170" s="36">
        <v>49160000</v>
      </c>
      <c r="E170" s="35" t="s">
        <v>13435</v>
      </c>
      <c r="F170" t="s">
        <v>13436</v>
      </c>
      <c r="G170" t="s">
        <v>57</v>
      </c>
      <c r="H170" s="37">
        <v>824</v>
      </c>
      <c r="I170" s="37">
        <f t="shared" si="4"/>
        <v>782.8</v>
      </c>
      <c r="J170" t="s">
        <v>8885</v>
      </c>
      <c r="K170" s="35" t="s">
        <v>13435</v>
      </c>
      <c r="L170" s="44">
        <v>0.05</v>
      </c>
      <c r="M170" t="s">
        <v>14850</v>
      </c>
      <c r="N170" t="s">
        <v>9478</v>
      </c>
      <c r="O170" t="s">
        <v>83</v>
      </c>
      <c r="P170" s="35" t="s">
        <v>13496</v>
      </c>
    </row>
    <row r="171" spans="2:16">
      <c r="B171" t="s">
        <v>41</v>
      </c>
      <c r="C171" t="s">
        <v>52</v>
      </c>
      <c r="D171" s="36">
        <v>49160000</v>
      </c>
      <c r="E171" s="35" t="s">
        <v>13437</v>
      </c>
      <c r="F171" t="s">
        <v>13438</v>
      </c>
      <c r="G171" t="s">
        <v>57</v>
      </c>
      <c r="H171" s="37">
        <v>804</v>
      </c>
      <c r="I171" s="37">
        <f t="shared" si="4"/>
        <v>763.8</v>
      </c>
      <c r="J171" t="s">
        <v>8885</v>
      </c>
      <c r="K171" s="35" t="s">
        <v>13437</v>
      </c>
      <c r="L171" s="44">
        <v>0.05</v>
      </c>
      <c r="M171" t="s">
        <v>14850</v>
      </c>
      <c r="N171" t="s">
        <v>9478</v>
      </c>
      <c r="O171" t="s">
        <v>83</v>
      </c>
      <c r="P171" s="35" t="s">
        <v>13496</v>
      </c>
    </row>
    <row r="172" spans="2:16">
      <c r="B172" t="s">
        <v>41</v>
      </c>
      <c r="C172" t="s">
        <v>52</v>
      </c>
      <c r="D172" s="36">
        <v>49160000</v>
      </c>
      <c r="E172" s="35" t="s">
        <v>13439</v>
      </c>
      <c r="F172" t="s">
        <v>13440</v>
      </c>
      <c r="G172" t="s">
        <v>57</v>
      </c>
      <c r="H172" s="37">
        <v>775</v>
      </c>
      <c r="I172" s="37">
        <f t="shared" si="4"/>
        <v>736.25</v>
      </c>
      <c r="J172" t="s">
        <v>8885</v>
      </c>
      <c r="K172" s="35" t="s">
        <v>13439</v>
      </c>
      <c r="L172" s="44">
        <v>0.05</v>
      </c>
      <c r="M172" t="s">
        <v>14850</v>
      </c>
      <c r="N172" t="s">
        <v>9478</v>
      </c>
      <c r="O172" t="s">
        <v>83</v>
      </c>
      <c r="P172" s="35" t="s">
        <v>13496</v>
      </c>
    </row>
    <row r="173" spans="2:16">
      <c r="B173" t="s">
        <v>41</v>
      </c>
      <c r="C173" t="s">
        <v>52</v>
      </c>
      <c r="D173" s="36">
        <v>49160000</v>
      </c>
      <c r="E173" s="35" t="s">
        <v>13441</v>
      </c>
      <c r="F173" t="s">
        <v>13442</v>
      </c>
      <c r="G173" t="s">
        <v>57</v>
      </c>
      <c r="H173" s="37">
        <v>2962</v>
      </c>
      <c r="I173" s="37">
        <f>H173*0.95</f>
        <v>2813.9</v>
      </c>
      <c r="J173" t="s">
        <v>8885</v>
      </c>
      <c r="K173" s="35" t="s">
        <v>13441</v>
      </c>
      <c r="L173" s="44">
        <v>0.05</v>
      </c>
      <c r="M173" t="s">
        <v>14850</v>
      </c>
      <c r="N173" t="s">
        <v>9478</v>
      </c>
      <c r="O173" t="s">
        <v>83</v>
      </c>
      <c r="P173" s="35" t="s">
        <v>13496</v>
      </c>
    </row>
    <row r="174" spans="2:16">
      <c r="B174" t="s">
        <v>41</v>
      </c>
      <c r="C174" t="s">
        <v>52</v>
      </c>
      <c r="D174" s="36">
        <v>49160000</v>
      </c>
      <c r="E174" s="35" t="s">
        <v>13443</v>
      </c>
      <c r="F174" t="s">
        <v>13444</v>
      </c>
      <c r="G174" t="s">
        <v>57</v>
      </c>
      <c r="H174" s="37">
        <v>772</v>
      </c>
      <c r="I174" s="37">
        <f t="shared" ref="I174:I180" si="5">H174*0.95</f>
        <v>733.4</v>
      </c>
      <c r="J174" t="s">
        <v>8885</v>
      </c>
      <c r="K174" s="35" t="s">
        <v>13443</v>
      </c>
      <c r="L174" s="44">
        <v>0.05</v>
      </c>
      <c r="M174" t="s">
        <v>14850</v>
      </c>
      <c r="N174" t="s">
        <v>9478</v>
      </c>
      <c r="O174" t="s">
        <v>83</v>
      </c>
      <c r="P174" s="35" t="s">
        <v>13496</v>
      </c>
    </row>
    <row r="175" spans="2:16">
      <c r="B175" t="s">
        <v>41</v>
      </c>
      <c r="C175" t="s">
        <v>52</v>
      </c>
      <c r="D175" s="36">
        <v>49160000</v>
      </c>
      <c r="E175" s="35" t="s">
        <v>13445</v>
      </c>
      <c r="F175" t="s">
        <v>13446</v>
      </c>
      <c r="G175" t="s">
        <v>57</v>
      </c>
      <c r="H175" s="37">
        <v>743</v>
      </c>
      <c r="I175" s="37">
        <f t="shared" si="5"/>
        <v>705.85</v>
      </c>
      <c r="J175" t="s">
        <v>8885</v>
      </c>
      <c r="K175" s="35" t="s">
        <v>13445</v>
      </c>
      <c r="L175" s="44">
        <v>0.05</v>
      </c>
      <c r="M175" t="s">
        <v>14850</v>
      </c>
      <c r="N175" t="s">
        <v>9478</v>
      </c>
      <c r="O175" t="s">
        <v>83</v>
      </c>
      <c r="P175" s="35" t="s">
        <v>13496</v>
      </c>
    </row>
    <row r="176" spans="2:16">
      <c r="B176" t="s">
        <v>41</v>
      </c>
      <c r="C176" t="s">
        <v>52</v>
      </c>
      <c r="D176" s="36">
        <v>49160000</v>
      </c>
      <c r="E176" s="35" t="s">
        <v>13447</v>
      </c>
      <c r="F176" t="s">
        <v>13448</v>
      </c>
      <c r="G176" t="s">
        <v>57</v>
      </c>
      <c r="H176" s="37">
        <v>710</v>
      </c>
      <c r="I176" s="37">
        <f t="shared" si="5"/>
        <v>674.5</v>
      </c>
      <c r="J176" t="s">
        <v>8885</v>
      </c>
      <c r="K176" s="35" t="s">
        <v>13447</v>
      </c>
      <c r="L176" s="44">
        <v>0.05</v>
      </c>
      <c r="M176" t="s">
        <v>14850</v>
      </c>
      <c r="N176" t="s">
        <v>9478</v>
      </c>
      <c r="O176" t="s">
        <v>83</v>
      </c>
      <c r="P176" s="35" t="s">
        <v>13496</v>
      </c>
    </row>
    <row r="177" spans="2:16">
      <c r="B177" t="s">
        <v>41</v>
      </c>
      <c r="C177" t="s">
        <v>52</v>
      </c>
      <c r="D177" s="36">
        <v>49160000</v>
      </c>
      <c r="E177" s="35" t="s">
        <v>13449</v>
      </c>
      <c r="F177" t="s">
        <v>13450</v>
      </c>
      <c r="G177" t="s">
        <v>57</v>
      </c>
      <c r="H177" s="37">
        <v>684</v>
      </c>
      <c r="I177" s="37">
        <f t="shared" si="5"/>
        <v>649.79999999999995</v>
      </c>
      <c r="J177" t="s">
        <v>8885</v>
      </c>
      <c r="K177" s="35" t="s">
        <v>13449</v>
      </c>
      <c r="L177" s="44">
        <v>0.05</v>
      </c>
      <c r="M177" t="s">
        <v>14850</v>
      </c>
      <c r="N177" t="s">
        <v>9478</v>
      </c>
      <c r="O177" t="s">
        <v>83</v>
      </c>
      <c r="P177" s="35" t="s">
        <v>13496</v>
      </c>
    </row>
    <row r="178" spans="2:16">
      <c r="B178" t="s">
        <v>41</v>
      </c>
      <c r="C178" t="s">
        <v>52</v>
      </c>
      <c r="D178" s="36">
        <v>49160000</v>
      </c>
      <c r="E178" s="35" t="s">
        <v>13451</v>
      </c>
      <c r="F178" t="s">
        <v>13452</v>
      </c>
      <c r="G178" t="s">
        <v>57</v>
      </c>
      <c r="H178" s="37">
        <v>507</v>
      </c>
      <c r="I178" s="37">
        <f t="shared" si="5"/>
        <v>481.65</v>
      </c>
      <c r="J178" t="s">
        <v>8885</v>
      </c>
      <c r="K178" s="35" t="s">
        <v>13451</v>
      </c>
      <c r="L178" s="44">
        <v>0.05</v>
      </c>
      <c r="M178" t="s">
        <v>14850</v>
      </c>
      <c r="N178" t="s">
        <v>9478</v>
      </c>
      <c r="O178" t="s">
        <v>83</v>
      </c>
      <c r="P178" s="35" t="s">
        <v>13496</v>
      </c>
    </row>
    <row r="179" spans="2:16">
      <c r="B179" t="s">
        <v>41</v>
      </c>
      <c r="C179" t="s">
        <v>52</v>
      </c>
      <c r="D179" s="36">
        <v>49160000</v>
      </c>
      <c r="E179" s="35" t="s">
        <v>13453</v>
      </c>
      <c r="F179" t="s">
        <v>13182</v>
      </c>
      <c r="G179" t="s">
        <v>13089</v>
      </c>
      <c r="H179" s="37">
        <v>306</v>
      </c>
      <c r="I179" s="37">
        <f t="shared" si="5"/>
        <v>290.7</v>
      </c>
      <c r="J179" t="s">
        <v>8885</v>
      </c>
      <c r="K179" s="35" t="s">
        <v>13453</v>
      </c>
      <c r="L179" s="44">
        <v>0.05</v>
      </c>
      <c r="M179" t="s">
        <v>14850</v>
      </c>
      <c r="N179" t="s">
        <v>9478</v>
      </c>
      <c r="O179" t="s">
        <v>83</v>
      </c>
      <c r="P179" s="35" t="s">
        <v>13496</v>
      </c>
    </row>
    <row r="180" spans="2:16">
      <c r="B180" t="s">
        <v>41</v>
      </c>
      <c r="C180" t="s">
        <v>52</v>
      </c>
      <c r="D180" s="36">
        <v>49160000</v>
      </c>
      <c r="E180" s="35" t="s">
        <v>13454</v>
      </c>
      <c r="F180" t="s">
        <v>13183</v>
      </c>
      <c r="G180" t="s">
        <v>13089</v>
      </c>
      <c r="H180" s="37">
        <v>190</v>
      </c>
      <c r="I180" s="37">
        <f t="shared" si="5"/>
        <v>180.5</v>
      </c>
      <c r="J180" t="s">
        <v>8885</v>
      </c>
      <c r="K180" s="35" t="s">
        <v>13454</v>
      </c>
      <c r="L180" s="44">
        <v>0.05</v>
      </c>
      <c r="M180" t="s">
        <v>14850</v>
      </c>
      <c r="N180" t="s">
        <v>9478</v>
      </c>
      <c r="O180" t="s">
        <v>83</v>
      </c>
      <c r="P180" s="35" t="s">
        <v>13496</v>
      </c>
    </row>
  </sheetData>
  <mergeCells count="1">
    <mergeCell ref="A1:B2"/>
  </mergeCells>
  <hyperlinks>
    <hyperlink ref="A1" location="MAIN!A1" display="Back To Main"/>
  </hyperlinks>
  <pageMargins left="0.7" right="0.7" top="0.75" bottom="0.75" header="0.3" footer="0.3"/>
  <pageSetup orientation="portrait" horizontalDpi="4294967292" verticalDpi="4294967292"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79"/>
  <sheetViews>
    <sheetView topLeftCell="G1" workbookViewId="0">
      <selection activeCell="J271" sqref="J271"/>
    </sheetView>
  </sheetViews>
  <sheetFormatPr defaultColWidth="8.7109375" defaultRowHeight="15"/>
  <cols>
    <col min="2" max="2" width="41.7109375" customWidth="1"/>
    <col min="3" max="3" width="20.42578125" bestFit="1" customWidth="1"/>
    <col min="4" max="4" width="26.7109375" style="36" customWidth="1"/>
    <col min="5" max="5" width="26.42578125" style="35" customWidth="1"/>
    <col min="6" max="6" width="71.140625" bestFit="1" customWidth="1"/>
    <col min="7" max="7" width="18.7109375" customWidth="1"/>
    <col min="8" max="8" width="13.7109375" customWidth="1"/>
    <col min="9" max="9" width="31.42578125" customWidth="1"/>
    <col min="10" max="10" width="27.7109375" customWidth="1"/>
    <col min="11" max="11" width="32.7109375" style="35" customWidth="1"/>
    <col min="12" max="12" width="12" customWidth="1"/>
    <col min="13" max="13" width="43.7109375" customWidth="1"/>
    <col min="14" max="14" width="12.7109375" customWidth="1"/>
    <col min="15" max="15" width="15" bestFit="1" customWidth="1"/>
    <col min="16" max="16" width="42.42578125" customWidth="1"/>
  </cols>
  <sheetData>
    <row r="1" spans="1:16" ht="15.75" thickBot="1">
      <c r="A1" s="118" t="s">
        <v>30</v>
      </c>
      <c r="B1" s="119"/>
      <c r="C1" s="5" t="s">
        <v>12</v>
      </c>
      <c r="D1" s="65" t="s">
        <v>12</v>
      </c>
      <c r="E1" s="57" t="s">
        <v>12</v>
      </c>
      <c r="F1" s="12" t="s">
        <v>12</v>
      </c>
      <c r="G1" s="11"/>
      <c r="H1" s="29" t="s">
        <v>12</v>
      </c>
      <c r="I1" s="3" t="s">
        <v>12</v>
      </c>
      <c r="J1" s="2" t="s">
        <v>12</v>
      </c>
      <c r="K1" s="60"/>
      <c r="L1" s="88" t="s">
        <v>12</v>
      </c>
      <c r="M1" s="89"/>
      <c r="N1" s="89"/>
      <c r="O1" s="90"/>
      <c r="P1" s="90"/>
    </row>
    <row r="2" spans="1:16" ht="15.75" thickBot="1">
      <c r="A2" s="120"/>
      <c r="B2" s="121"/>
      <c r="C2" s="84" t="s">
        <v>33</v>
      </c>
      <c r="D2" s="84"/>
      <c r="E2" s="84"/>
      <c r="F2" s="84"/>
      <c r="G2" s="84"/>
      <c r="H2" s="84"/>
      <c r="I2" s="84"/>
      <c r="J2" s="84"/>
      <c r="K2" s="84"/>
      <c r="L2" s="91"/>
      <c r="M2" s="92"/>
      <c r="N2" s="92"/>
      <c r="O2" s="93"/>
      <c r="P2" s="93"/>
    </row>
    <row r="3" spans="1:16" ht="79.5" thickBot="1">
      <c r="A3" s="6" t="s">
        <v>14</v>
      </c>
      <c r="B3" s="9" t="s">
        <v>38</v>
      </c>
      <c r="C3" s="10" t="s">
        <v>16</v>
      </c>
      <c r="D3" s="62" t="s">
        <v>17</v>
      </c>
      <c r="E3" s="67" t="s">
        <v>18</v>
      </c>
      <c r="F3" s="7" t="s">
        <v>19</v>
      </c>
      <c r="G3" s="85" t="s">
        <v>20</v>
      </c>
      <c r="H3" s="34" t="s">
        <v>21</v>
      </c>
      <c r="I3" s="85" t="s">
        <v>22</v>
      </c>
      <c r="J3" s="85" t="s">
        <v>23</v>
      </c>
      <c r="K3" s="95" t="s">
        <v>24</v>
      </c>
      <c r="L3" s="17" t="s">
        <v>39</v>
      </c>
      <c r="M3" s="18" t="s">
        <v>54</v>
      </c>
      <c r="N3" s="19" t="s">
        <v>25</v>
      </c>
      <c r="O3" s="20" t="s">
        <v>26</v>
      </c>
      <c r="P3" s="98" t="s">
        <v>12</v>
      </c>
    </row>
    <row r="4" spans="1:16">
      <c r="A4" s="35" t="s">
        <v>41</v>
      </c>
      <c r="B4" s="35" t="s">
        <v>73</v>
      </c>
      <c r="C4" s="35" t="s">
        <v>74</v>
      </c>
      <c r="D4" s="35">
        <v>30161705</v>
      </c>
      <c r="E4" s="42" t="s">
        <v>60</v>
      </c>
      <c r="F4" s="35" t="s">
        <v>69</v>
      </c>
      <c r="G4" s="35" t="s">
        <v>70</v>
      </c>
      <c r="H4" s="43">
        <v>29.6</v>
      </c>
      <c r="I4" s="38">
        <f t="shared" ref="I4:I35" si="0">H4*0.98</f>
        <v>29.007999999999999</v>
      </c>
      <c r="J4" s="35" t="s">
        <v>71</v>
      </c>
      <c r="K4" s="42" t="s">
        <v>60</v>
      </c>
      <c r="L4" s="44">
        <v>0.02</v>
      </c>
      <c r="M4" s="35" t="s">
        <v>14851</v>
      </c>
      <c r="N4" s="35" t="s">
        <v>82</v>
      </c>
      <c r="O4" s="45" t="s">
        <v>83</v>
      </c>
      <c r="P4" s="35" t="s">
        <v>13496</v>
      </c>
    </row>
    <row r="5" spans="1:16">
      <c r="A5" s="35" t="s">
        <v>41</v>
      </c>
      <c r="B5" s="35" t="s">
        <v>73</v>
      </c>
      <c r="C5" s="35" t="s">
        <v>74</v>
      </c>
      <c r="D5" s="35">
        <v>30161705</v>
      </c>
      <c r="E5" s="42" t="s">
        <v>61</v>
      </c>
      <c r="F5" s="35" t="s">
        <v>69</v>
      </c>
      <c r="G5" s="35" t="s">
        <v>70</v>
      </c>
      <c r="H5" s="43">
        <v>30.1</v>
      </c>
      <c r="I5" s="38">
        <f t="shared" si="0"/>
        <v>29.498000000000001</v>
      </c>
      <c r="J5" s="35" t="s">
        <v>71</v>
      </c>
      <c r="K5" s="42" t="s">
        <v>61</v>
      </c>
      <c r="L5" s="44">
        <v>0.02</v>
      </c>
      <c r="M5" s="35" t="s">
        <v>14851</v>
      </c>
      <c r="N5" s="35" t="s">
        <v>82</v>
      </c>
      <c r="O5" s="45" t="s">
        <v>83</v>
      </c>
      <c r="P5" s="35" t="s">
        <v>13496</v>
      </c>
    </row>
    <row r="6" spans="1:16">
      <c r="A6" s="35" t="s">
        <v>41</v>
      </c>
      <c r="B6" s="35" t="s">
        <v>73</v>
      </c>
      <c r="C6" s="35" t="s">
        <v>74</v>
      </c>
      <c r="D6" s="35">
        <v>30161705</v>
      </c>
      <c r="E6" s="42" t="s">
        <v>62</v>
      </c>
      <c r="F6" s="35" t="s">
        <v>69</v>
      </c>
      <c r="G6" s="35" t="s">
        <v>70</v>
      </c>
      <c r="H6" s="43">
        <v>33.4</v>
      </c>
      <c r="I6" s="38">
        <f t="shared" si="0"/>
        <v>32.731999999999999</v>
      </c>
      <c r="J6" s="35" t="s">
        <v>71</v>
      </c>
      <c r="K6" s="42" t="s">
        <v>62</v>
      </c>
      <c r="L6" s="44">
        <v>0.02</v>
      </c>
      <c r="M6" s="35" t="s">
        <v>14851</v>
      </c>
      <c r="N6" s="35" t="s">
        <v>82</v>
      </c>
      <c r="O6" s="45" t="s">
        <v>83</v>
      </c>
      <c r="P6" s="35" t="s">
        <v>13496</v>
      </c>
    </row>
    <row r="7" spans="1:16">
      <c r="A7" s="35" t="s">
        <v>41</v>
      </c>
      <c r="B7" s="35" t="s">
        <v>73</v>
      </c>
      <c r="C7" s="35" t="s">
        <v>74</v>
      </c>
      <c r="D7" s="35">
        <v>30161705</v>
      </c>
      <c r="E7" s="42" t="s">
        <v>63</v>
      </c>
      <c r="F7" s="35" t="s">
        <v>69</v>
      </c>
      <c r="G7" s="35" t="s">
        <v>70</v>
      </c>
      <c r="H7" s="43">
        <v>35.5</v>
      </c>
      <c r="I7" s="38">
        <f t="shared" si="0"/>
        <v>34.79</v>
      </c>
      <c r="J7" s="35" t="s">
        <v>71</v>
      </c>
      <c r="K7" s="42" t="s">
        <v>63</v>
      </c>
      <c r="L7" s="44">
        <v>0.02</v>
      </c>
      <c r="M7" s="35" t="s">
        <v>14851</v>
      </c>
      <c r="N7" s="35" t="s">
        <v>82</v>
      </c>
      <c r="O7" s="45" t="s">
        <v>83</v>
      </c>
      <c r="P7" s="35" t="s">
        <v>13496</v>
      </c>
    </row>
    <row r="8" spans="1:16">
      <c r="A8" s="35" t="s">
        <v>41</v>
      </c>
      <c r="B8" s="35" t="s">
        <v>73</v>
      </c>
      <c r="C8" s="35" t="s">
        <v>74</v>
      </c>
      <c r="D8" s="35">
        <v>30161705</v>
      </c>
      <c r="E8" s="42" t="s">
        <v>64</v>
      </c>
      <c r="F8" s="35" t="s">
        <v>69</v>
      </c>
      <c r="G8" s="35" t="s">
        <v>70</v>
      </c>
      <c r="H8" s="43">
        <v>36.6</v>
      </c>
      <c r="I8" s="38">
        <f t="shared" si="0"/>
        <v>35.868000000000002</v>
      </c>
      <c r="J8" s="35" t="s">
        <v>71</v>
      </c>
      <c r="K8" s="42" t="s">
        <v>64</v>
      </c>
      <c r="L8" s="44">
        <v>0.02</v>
      </c>
      <c r="M8" s="35" t="s">
        <v>14851</v>
      </c>
      <c r="N8" s="35" t="s">
        <v>82</v>
      </c>
      <c r="O8" s="45" t="s">
        <v>83</v>
      </c>
      <c r="P8" s="35" t="s">
        <v>13496</v>
      </c>
    </row>
    <row r="9" spans="1:16">
      <c r="A9" s="35" t="s">
        <v>41</v>
      </c>
      <c r="B9" s="35" t="s">
        <v>73</v>
      </c>
      <c r="C9" s="35" t="s">
        <v>74</v>
      </c>
      <c r="D9" s="35">
        <v>30161705</v>
      </c>
      <c r="E9" s="42" t="s">
        <v>65</v>
      </c>
      <c r="F9" s="35" t="s">
        <v>69</v>
      </c>
      <c r="G9" s="35" t="s">
        <v>70</v>
      </c>
      <c r="H9" s="43">
        <v>41</v>
      </c>
      <c r="I9" s="38">
        <f t="shared" si="0"/>
        <v>40.18</v>
      </c>
      <c r="J9" s="35" t="s">
        <v>71</v>
      </c>
      <c r="K9" s="42" t="s">
        <v>65</v>
      </c>
      <c r="L9" s="44">
        <v>0.02</v>
      </c>
      <c r="M9" s="35" t="s">
        <v>14851</v>
      </c>
      <c r="N9" s="35" t="s">
        <v>82</v>
      </c>
      <c r="O9" s="45" t="s">
        <v>83</v>
      </c>
      <c r="P9" s="35" t="s">
        <v>13496</v>
      </c>
    </row>
    <row r="10" spans="1:16">
      <c r="A10" s="35" t="s">
        <v>41</v>
      </c>
      <c r="B10" s="35" t="s">
        <v>73</v>
      </c>
      <c r="C10" s="35" t="s">
        <v>74</v>
      </c>
      <c r="D10" s="35">
        <v>30161705</v>
      </c>
      <c r="E10" s="42" t="s">
        <v>66</v>
      </c>
      <c r="F10" s="35" t="s">
        <v>69</v>
      </c>
      <c r="G10" s="35" t="s">
        <v>70</v>
      </c>
      <c r="H10" s="43">
        <v>42.5</v>
      </c>
      <c r="I10" s="38">
        <f t="shared" si="0"/>
        <v>41.65</v>
      </c>
      <c r="J10" s="35" t="s">
        <v>71</v>
      </c>
      <c r="K10" s="42" t="s">
        <v>66</v>
      </c>
      <c r="L10" s="44">
        <v>0.02</v>
      </c>
      <c r="M10" s="35" t="s">
        <v>14851</v>
      </c>
      <c r="N10" s="35" t="s">
        <v>82</v>
      </c>
      <c r="O10" s="45" t="s">
        <v>83</v>
      </c>
      <c r="P10" s="35" t="s">
        <v>13496</v>
      </c>
    </row>
    <row r="11" spans="1:16">
      <c r="A11" s="35" t="s">
        <v>41</v>
      </c>
      <c r="B11" s="35" t="s">
        <v>73</v>
      </c>
      <c r="C11" s="35" t="s">
        <v>74</v>
      </c>
      <c r="D11" s="35">
        <v>30161705</v>
      </c>
      <c r="E11" s="42" t="s">
        <v>67</v>
      </c>
      <c r="F11" s="35" t="s">
        <v>69</v>
      </c>
      <c r="G11" s="35" t="s">
        <v>70</v>
      </c>
      <c r="H11" s="43">
        <v>44.1</v>
      </c>
      <c r="I11" s="38">
        <f t="shared" si="0"/>
        <v>43.218000000000004</v>
      </c>
      <c r="J11" s="35" t="s">
        <v>71</v>
      </c>
      <c r="K11" s="42" t="s">
        <v>67</v>
      </c>
      <c r="L11" s="44">
        <v>0.02</v>
      </c>
      <c r="M11" s="35" t="s">
        <v>14851</v>
      </c>
      <c r="N11" s="35" t="s">
        <v>82</v>
      </c>
      <c r="O11" s="45" t="s">
        <v>83</v>
      </c>
      <c r="P11" s="35" t="s">
        <v>13496</v>
      </c>
    </row>
    <row r="12" spans="1:16">
      <c r="A12" s="35" t="s">
        <v>41</v>
      </c>
      <c r="B12" s="35" t="s">
        <v>73</v>
      </c>
      <c r="C12" s="35" t="s">
        <v>74</v>
      </c>
      <c r="D12" s="35">
        <v>30161705</v>
      </c>
      <c r="E12" s="42" t="s">
        <v>68</v>
      </c>
      <c r="F12" s="35" t="s">
        <v>69</v>
      </c>
      <c r="G12" s="35" t="s">
        <v>70</v>
      </c>
      <c r="H12" s="43">
        <v>45.2</v>
      </c>
      <c r="I12" s="38">
        <f t="shared" si="0"/>
        <v>44.295999999999999</v>
      </c>
      <c r="J12" s="35" t="s">
        <v>71</v>
      </c>
      <c r="K12" s="42" t="s">
        <v>68</v>
      </c>
      <c r="L12" s="44">
        <v>0.02</v>
      </c>
      <c r="M12" s="35" t="s">
        <v>14851</v>
      </c>
      <c r="N12" s="35" t="s">
        <v>82</v>
      </c>
      <c r="O12" s="45" t="s">
        <v>83</v>
      </c>
      <c r="P12" s="35" t="s">
        <v>13496</v>
      </c>
    </row>
    <row r="13" spans="1:16">
      <c r="A13" s="35" t="s">
        <v>41</v>
      </c>
      <c r="B13" s="35" t="s">
        <v>73</v>
      </c>
      <c r="C13" s="35" t="s">
        <v>74</v>
      </c>
      <c r="D13" s="35">
        <v>30161705</v>
      </c>
      <c r="E13" s="42" t="s">
        <v>68</v>
      </c>
      <c r="F13" s="35" t="s">
        <v>69</v>
      </c>
      <c r="G13" s="35" t="s">
        <v>70</v>
      </c>
      <c r="H13" s="43">
        <v>46.3</v>
      </c>
      <c r="I13" s="38">
        <f t="shared" si="0"/>
        <v>45.373999999999995</v>
      </c>
      <c r="J13" s="35" t="s">
        <v>71</v>
      </c>
      <c r="K13" s="42" t="s">
        <v>68</v>
      </c>
      <c r="L13" s="44">
        <v>0.02</v>
      </c>
      <c r="M13" s="35" t="s">
        <v>14851</v>
      </c>
      <c r="N13" s="35" t="s">
        <v>82</v>
      </c>
      <c r="O13" s="45" t="s">
        <v>83</v>
      </c>
      <c r="P13" s="35" t="s">
        <v>13496</v>
      </c>
    </row>
    <row r="14" spans="1:16">
      <c r="A14" s="35" t="s">
        <v>41</v>
      </c>
      <c r="B14" s="35" t="s">
        <v>73</v>
      </c>
      <c r="C14" s="35" t="s">
        <v>74</v>
      </c>
      <c r="D14" s="35">
        <v>30161705</v>
      </c>
      <c r="E14" s="42" t="s">
        <v>60</v>
      </c>
      <c r="F14" s="35" t="s">
        <v>72</v>
      </c>
      <c r="G14" s="35" t="s">
        <v>70</v>
      </c>
      <c r="H14" s="43">
        <v>31.7</v>
      </c>
      <c r="I14" s="38">
        <f t="shared" si="0"/>
        <v>31.065999999999999</v>
      </c>
      <c r="J14" s="35" t="s">
        <v>71</v>
      </c>
      <c r="K14" s="42" t="s">
        <v>60</v>
      </c>
      <c r="L14" s="44">
        <v>0.02</v>
      </c>
      <c r="M14" s="35" t="s">
        <v>14851</v>
      </c>
      <c r="N14" s="35" t="s">
        <v>82</v>
      </c>
      <c r="O14" s="45" t="s">
        <v>83</v>
      </c>
      <c r="P14" s="35" t="s">
        <v>13496</v>
      </c>
    </row>
    <row r="15" spans="1:16">
      <c r="A15" s="35" t="s">
        <v>41</v>
      </c>
      <c r="B15" s="35" t="s">
        <v>73</v>
      </c>
      <c r="C15" s="35" t="s">
        <v>74</v>
      </c>
      <c r="D15" s="35">
        <v>30161705</v>
      </c>
      <c r="E15" s="42" t="s">
        <v>61</v>
      </c>
      <c r="F15" s="35" t="s">
        <v>72</v>
      </c>
      <c r="G15" s="35" t="s">
        <v>70</v>
      </c>
      <c r="H15" s="43">
        <v>32.200000000000003</v>
      </c>
      <c r="I15" s="38">
        <f t="shared" si="0"/>
        <v>31.556000000000001</v>
      </c>
      <c r="J15" s="35" t="s">
        <v>71</v>
      </c>
      <c r="K15" s="42" t="s">
        <v>61</v>
      </c>
      <c r="L15" s="44">
        <v>0.02</v>
      </c>
      <c r="M15" s="35" t="s">
        <v>14851</v>
      </c>
      <c r="N15" s="35" t="s">
        <v>82</v>
      </c>
      <c r="O15" s="45" t="s">
        <v>83</v>
      </c>
      <c r="P15" s="35" t="s">
        <v>13496</v>
      </c>
    </row>
    <row r="16" spans="1:16">
      <c r="A16" s="35" t="s">
        <v>41</v>
      </c>
      <c r="B16" s="35" t="s">
        <v>73</v>
      </c>
      <c r="C16" s="35" t="s">
        <v>74</v>
      </c>
      <c r="D16" s="35">
        <v>30161705</v>
      </c>
      <c r="E16" s="42" t="s">
        <v>62</v>
      </c>
      <c r="F16" s="35" t="s">
        <v>72</v>
      </c>
      <c r="G16" s="35" t="s">
        <v>70</v>
      </c>
      <c r="H16" s="43">
        <v>35.5</v>
      </c>
      <c r="I16" s="38">
        <f t="shared" si="0"/>
        <v>34.79</v>
      </c>
      <c r="J16" s="35" t="s">
        <v>71</v>
      </c>
      <c r="K16" s="42" t="s">
        <v>62</v>
      </c>
      <c r="L16" s="44">
        <v>0.02</v>
      </c>
      <c r="M16" s="35" t="s">
        <v>14851</v>
      </c>
      <c r="N16" s="35" t="s">
        <v>82</v>
      </c>
      <c r="O16" s="45" t="s">
        <v>83</v>
      </c>
      <c r="P16" s="35" t="s">
        <v>13496</v>
      </c>
    </row>
    <row r="17" spans="1:16">
      <c r="A17" s="35" t="s">
        <v>41</v>
      </c>
      <c r="B17" s="35" t="s">
        <v>73</v>
      </c>
      <c r="C17" s="35" t="s">
        <v>74</v>
      </c>
      <c r="D17" s="35">
        <v>30161705</v>
      </c>
      <c r="E17" s="42" t="s">
        <v>63</v>
      </c>
      <c r="F17" s="35" t="s">
        <v>72</v>
      </c>
      <c r="G17" s="35" t="s">
        <v>70</v>
      </c>
      <c r="H17" s="43">
        <v>37.6</v>
      </c>
      <c r="I17" s="38">
        <f t="shared" si="0"/>
        <v>36.847999999999999</v>
      </c>
      <c r="J17" s="35" t="s">
        <v>71</v>
      </c>
      <c r="K17" s="42" t="s">
        <v>63</v>
      </c>
      <c r="L17" s="44">
        <v>0.02</v>
      </c>
      <c r="M17" s="35" t="s">
        <v>14851</v>
      </c>
      <c r="N17" s="35" t="s">
        <v>82</v>
      </c>
      <c r="O17" s="45" t="s">
        <v>83</v>
      </c>
      <c r="P17" s="35" t="s">
        <v>13496</v>
      </c>
    </row>
    <row r="18" spans="1:16">
      <c r="A18" s="35" t="s">
        <v>41</v>
      </c>
      <c r="B18" s="35" t="s">
        <v>73</v>
      </c>
      <c r="C18" s="35" t="s">
        <v>74</v>
      </c>
      <c r="D18" s="35">
        <v>30161705</v>
      </c>
      <c r="E18" s="42" t="s">
        <v>64</v>
      </c>
      <c r="F18" s="35" t="s">
        <v>72</v>
      </c>
      <c r="G18" s="35" t="s">
        <v>70</v>
      </c>
      <c r="H18" s="43">
        <v>38.700000000000003</v>
      </c>
      <c r="I18" s="38">
        <f t="shared" si="0"/>
        <v>37.926000000000002</v>
      </c>
      <c r="J18" s="35" t="s">
        <v>71</v>
      </c>
      <c r="K18" s="42" t="s">
        <v>64</v>
      </c>
      <c r="L18" s="44">
        <v>0.02</v>
      </c>
      <c r="M18" s="35" t="s">
        <v>14851</v>
      </c>
      <c r="N18" s="35" t="s">
        <v>82</v>
      </c>
      <c r="O18" s="45" t="s">
        <v>83</v>
      </c>
      <c r="P18" s="35" t="s">
        <v>13496</v>
      </c>
    </row>
    <row r="19" spans="1:16">
      <c r="A19" s="35" t="s">
        <v>41</v>
      </c>
      <c r="B19" s="35" t="s">
        <v>73</v>
      </c>
      <c r="C19" s="35" t="s">
        <v>74</v>
      </c>
      <c r="D19" s="35">
        <v>30161705</v>
      </c>
      <c r="E19" s="42" t="s">
        <v>65</v>
      </c>
      <c r="F19" s="35" t="s">
        <v>72</v>
      </c>
      <c r="G19" s="35" t="s">
        <v>70</v>
      </c>
      <c r="H19" s="43">
        <v>43.1</v>
      </c>
      <c r="I19" s="38">
        <f t="shared" si="0"/>
        <v>42.238</v>
      </c>
      <c r="J19" s="35" t="s">
        <v>71</v>
      </c>
      <c r="K19" s="42" t="s">
        <v>65</v>
      </c>
      <c r="L19" s="44">
        <v>0.02</v>
      </c>
      <c r="M19" s="35" t="s">
        <v>14851</v>
      </c>
      <c r="N19" s="35" t="s">
        <v>82</v>
      </c>
      <c r="O19" s="45" t="s">
        <v>83</v>
      </c>
      <c r="P19" s="35" t="s">
        <v>13496</v>
      </c>
    </row>
    <row r="20" spans="1:16">
      <c r="A20" s="35" t="s">
        <v>41</v>
      </c>
      <c r="B20" s="35" t="s">
        <v>73</v>
      </c>
      <c r="C20" s="35" t="s">
        <v>74</v>
      </c>
      <c r="D20" s="35">
        <v>30161705</v>
      </c>
      <c r="E20" s="42" t="s">
        <v>66</v>
      </c>
      <c r="F20" s="35" t="s">
        <v>72</v>
      </c>
      <c r="G20" s="35" t="s">
        <v>70</v>
      </c>
      <c r="H20" s="43">
        <v>44.6</v>
      </c>
      <c r="I20" s="38">
        <f t="shared" si="0"/>
        <v>43.707999999999998</v>
      </c>
      <c r="J20" s="35" t="s">
        <v>71</v>
      </c>
      <c r="K20" s="42" t="s">
        <v>66</v>
      </c>
      <c r="L20" s="44">
        <v>0.02</v>
      </c>
      <c r="M20" s="35" t="s">
        <v>14851</v>
      </c>
      <c r="N20" s="35" t="s">
        <v>82</v>
      </c>
      <c r="O20" s="45" t="s">
        <v>83</v>
      </c>
      <c r="P20" s="35" t="s">
        <v>13496</v>
      </c>
    </row>
    <row r="21" spans="1:16">
      <c r="A21" s="35" t="s">
        <v>41</v>
      </c>
      <c r="B21" s="35" t="s">
        <v>73</v>
      </c>
      <c r="C21" s="35" t="s">
        <v>74</v>
      </c>
      <c r="D21" s="35">
        <v>30161705</v>
      </c>
      <c r="E21" s="42" t="s">
        <v>67</v>
      </c>
      <c r="F21" s="35" t="s">
        <v>72</v>
      </c>
      <c r="G21" s="35" t="s">
        <v>70</v>
      </c>
      <c r="H21" s="43">
        <v>46.2</v>
      </c>
      <c r="I21" s="38">
        <f t="shared" si="0"/>
        <v>45.276000000000003</v>
      </c>
      <c r="J21" s="35" t="s">
        <v>71</v>
      </c>
      <c r="K21" s="42" t="s">
        <v>67</v>
      </c>
      <c r="L21" s="44">
        <v>0.02</v>
      </c>
      <c r="M21" s="35" t="s">
        <v>14851</v>
      </c>
      <c r="N21" s="35" t="s">
        <v>82</v>
      </c>
      <c r="O21" s="45" t="s">
        <v>83</v>
      </c>
      <c r="P21" s="35" t="s">
        <v>13496</v>
      </c>
    </row>
    <row r="22" spans="1:16">
      <c r="A22" s="35" t="s">
        <v>41</v>
      </c>
      <c r="B22" s="35" t="s">
        <v>73</v>
      </c>
      <c r="C22" s="35" t="s">
        <v>74</v>
      </c>
      <c r="D22" s="35">
        <v>30161705</v>
      </c>
      <c r="E22" s="42" t="s">
        <v>68</v>
      </c>
      <c r="F22" s="35" t="s">
        <v>72</v>
      </c>
      <c r="G22" s="35" t="s">
        <v>70</v>
      </c>
      <c r="H22" s="43">
        <v>47.3</v>
      </c>
      <c r="I22" s="38">
        <f t="shared" si="0"/>
        <v>46.353999999999999</v>
      </c>
      <c r="J22" s="35" t="s">
        <v>71</v>
      </c>
      <c r="K22" s="42" t="s">
        <v>68</v>
      </c>
      <c r="L22" s="44">
        <v>0.02</v>
      </c>
      <c r="M22" s="35" t="s">
        <v>14851</v>
      </c>
      <c r="N22" s="35" t="s">
        <v>82</v>
      </c>
      <c r="O22" s="45" t="s">
        <v>83</v>
      </c>
      <c r="P22" s="35" t="s">
        <v>13496</v>
      </c>
    </row>
    <row r="23" spans="1:16">
      <c r="A23" s="35" t="s">
        <v>41</v>
      </c>
      <c r="B23" s="35" t="s">
        <v>73</v>
      </c>
      <c r="C23" s="35" t="s">
        <v>74</v>
      </c>
      <c r="D23" s="35">
        <v>30161705</v>
      </c>
      <c r="E23" s="42" t="s">
        <v>68</v>
      </c>
      <c r="F23" s="35" t="s">
        <v>72</v>
      </c>
      <c r="G23" s="35" t="s">
        <v>70</v>
      </c>
      <c r="H23" s="43">
        <v>48.4</v>
      </c>
      <c r="I23" s="38">
        <f t="shared" si="0"/>
        <v>47.431999999999995</v>
      </c>
      <c r="J23" s="35" t="s">
        <v>71</v>
      </c>
      <c r="K23" s="42" t="s">
        <v>68</v>
      </c>
      <c r="L23" s="44">
        <v>0.02</v>
      </c>
      <c r="M23" s="35" t="s">
        <v>14851</v>
      </c>
      <c r="N23" s="35" t="s">
        <v>82</v>
      </c>
      <c r="O23" s="45" t="s">
        <v>83</v>
      </c>
      <c r="P23" s="35" t="s">
        <v>13496</v>
      </c>
    </row>
    <row r="24" spans="1:16">
      <c r="A24" s="35" t="s">
        <v>41</v>
      </c>
      <c r="B24" s="35" t="s">
        <v>73</v>
      </c>
      <c r="C24" s="35" t="s">
        <v>74</v>
      </c>
      <c r="D24" s="35">
        <v>30161705</v>
      </c>
      <c r="E24" s="42" t="s">
        <v>60</v>
      </c>
      <c r="F24" s="35" t="s">
        <v>75</v>
      </c>
      <c r="G24" s="35" t="s">
        <v>70</v>
      </c>
      <c r="H24" s="43">
        <v>33.9</v>
      </c>
      <c r="I24" s="38">
        <f t="shared" si="0"/>
        <v>33.222000000000001</v>
      </c>
      <c r="J24" s="35" t="s">
        <v>71</v>
      </c>
      <c r="K24" s="42" t="s">
        <v>60</v>
      </c>
      <c r="L24" s="44">
        <v>0.02</v>
      </c>
      <c r="M24" s="35" t="s">
        <v>14851</v>
      </c>
      <c r="N24" s="35" t="s">
        <v>82</v>
      </c>
      <c r="O24" s="45" t="s">
        <v>83</v>
      </c>
      <c r="P24" s="35" t="s">
        <v>13496</v>
      </c>
    </row>
    <row r="25" spans="1:16">
      <c r="A25" s="35" t="s">
        <v>41</v>
      </c>
      <c r="B25" s="35" t="s">
        <v>73</v>
      </c>
      <c r="C25" s="35" t="s">
        <v>74</v>
      </c>
      <c r="D25" s="35">
        <v>30161705</v>
      </c>
      <c r="E25" s="42" t="s">
        <v>61</v>
      </c>
      <c r="F25" s="35" t="s">
        <v>75</v>
      </c>
      <c r="G25" s="35" t="s">
        <v>70</v>
      </c>
      <c r="H25" s="43">
        <v>34.4</v>
      </c>
      <c r="I25" s="38">
        <f t="shared" si="0"/>
        <v>33.711999999999996</v>
      </c>
      <c r="J25" s="35" t="s">
        <v>71</v>
      </c>
      <c r="K25" s="42" t="s">
        <v>61</v>
      </c>
      <c r="L25" s="44">
        <v>0.02</v>
      </c>
      <c r="M25" s="35" t="s">
        <v>14851</v>
      </c>
      <c r="N25" s="35" t="s">
        <v>82</v>
      </c>
      <c r="O25" s="45" t="s">
        <v>83</v>
      </c>
      <c r="P25" s="35" t="s">
        <v>13496</v>
      </c>
    </row>
    <row r="26" spans="1:16">
      <c r="A26" s="35" t="s">
        <v>41</v>
      </c>
      <c r="B26" s="35" t="s">
        <v>73</v>
      </c>
      <c r="C26" s="35" t="s">
        <v>74</v>
      </c>
      <c r="D26" s="35">
        <v>30161705</v>
      </c>
      <c r="E26" s="42" t="s">
        <v>62</v>
      </c>
      <c r="F26" s="35" t="s">
        <v>75</v>
      </c>
      <c r="G26" s="35" t="s">
        <v>70</v>
      </c>
      <c r="H26" s="43">
        <v>37.700000000000003</v>
      </c>
      <c r="I26" s="38">
        <f t="shared" si="0"/>
        <v>36.946000000000005</v>
      </c>
      <c r="J26" s="35" t="s">
        <v>71</v>
      </c>
      <c r="K26" s="42" t="s">
        <v>62</v>
      </c>
      <c r="L26" s="44">
        <v>0.02</v>
      </c>
      <c r="M26" s="35" t="s">
        <v>14851</v>
      </c>
      <c r="N26" s="35" t="s">
        <v>82</v>
      </c>
      <c r="O26" s="45" t="s">
        <v>83</v>
      </c>
      <c r="P26" s="35" t="s">
        <v>13496</v>
      </c>
    </row>
    <row r="27" spans="1:16">
      <c r="A27" s="35" t="s">
        <v>41</v>
      </c>
      <c r="B27" s="35" t="s">
        <v>73</v>
      </c>
      <c r="C27" s="35" t="s">
        <v>74</v>
      </c>
      <c r="D27" s="35">
        <v>30161705</v>
      </c>
      <c r="E27" s="42" t="s">
        <v>63</v>
      </c>
      <c r="F27" s="35" t="s">
        <v>75</v>
      </c>
      <c r="G27" s="35" t="s">
        <v>70</v>
      </c>
      <c r="H27" s="43">
        <v>39.799999999999997</v>
      </c>
      <c r="I27" s="38">
        <f t="shared" si="0"/>
        <v>39.003999999999998</v>
      </c>
      <c r="J27" s="35" t="s">
        <v>71</v>
      </c>
      <c r="K27" s="42" t="s">
        <v>63</v>
      </c>
      <c r="L27" s="44">
        <v>0.02</v>
      </c>
      <c r="M27" s="35" t="s">
        <v>14851</v>
      </c>
      <c r="N27" s="35" t="s">
        <v>82</v>
      </c>
      <c r="O27" s="45" t="s">
        <v>83</v>
      </c>
      <c r="P27" s="35" t="s">
        <v>13496</v>
      </c>
    </row>
    <row r="28" spans="1:16">
      <c r="A28" s="35" t="s">
        <v>41</v>
      </c>
      <c r="B28" s="35" t="s">
        <v>73</v>
      </c>
      <c r="C28" s="35" t="s">
        <v>74</v>
      </c>
      <c r="D28" s="35">
        <v>30161705</v>
      </c>
      <c r="E28" s="42" t="s">
        <v>64</v>
      </c>
      <c r="F28" s="35" t="s">
        <v>75</v>
      </c>
      <c r="G28" s="35" t="s">
        <v>70</v>
      </c>
      <c r="H28" s="43">
        <v>40.9</v>
      </c>
      <c r="I28" s="38">
        <f t="shared" si="0"/>
        <v>40.082000000000001</v>
      </c>
      <c r="J28" s="35" t="s">
        <v>71</v>
      </c>
      <c r="K28" s="42" t="s">
        <v>64</v>
      </c>
      <c r="L28" s="44">
        <v>0.02</v>
      </c>
      <c r="M28" s="35" t="s">
        <v>14851</v>
      </c>
      <c r="N28" s="35" t="s">
        <v>82</v>
      </c>
      <c r="O28" s="45" t="s">
        <v>83</v>
      </c>
      <c r="P28" s="35" t="s">
        <v>13496</v>
      </c>
    </row>
    <row r="29" spans="1:16">
      <c r="A29" s="35" t="s">
        <v>41</v>
      </c>
      <c r="B29" s="35" t="s">
        <v>73</v>
      </c>
      <c r="C29" s="35" t="s">
        <v>74</v>
      </c>
      <c r="D29" s="35">
        <v>30161705</v>
      </c>
      <c r="E29" s="42" t="s">
        <v>65</v>
      </c>
      <c r="F29" s="35" t="s">
        <v>75</v>
      </c>
      <c r="G29" s="35" t="s">
        <v>70</v>
      </c>
      <c r="H29" s="43">
        <v>45.3</v>
      </c>
      <c r="I29" s="38">
        <f t="shared" si="0"/>
        <v>44.393999999999998</v>
      </c>
      <c r="J29" s="35" t="s">
        <v>71</v>
      </c>
      <c r="K29" s="42" t="s">
        <v>65</v>
      </c>
      <c r="L29" s="44">
        <v>0.02</v>
      </c>
      <c r="M29" s="35" t="s">
        <v>14851</v>
      </c>
      <c r="N29" s="35" t="s">
        <v>82</v>
      </c>
      <c r="O29" s="45" t="s">
        <v>83</v>
      </c>
      <c r="P29" s="35" t="s">
        <v>13496</v>
      </c>
    </row>
    <row r="30" spans="1:16">
      <c r="A30" s="35" t="s">
        <v>41</v>
      </c>
      <c r="B30" s="35" t="s">
        <v>73</v>
      </c>
      <c r="C30" s="35" t="s">
        <v>74</v>
      </c>
      <c r="D30" s="35">
        <v>30161705</v>
      </c>
      <c r="E30" s="42" t="s">
        <v>66</v>
      </c>
      <c r="F30" s="35" t="s">
        <v>75</v>
      </c>
      <c r="G30" s="35" t="s">
        <v>70</v>
      </c>
      <c r="H30" s="43">
        <v>46.8</v>
      </c>
      <c r="I30" s="38">
        <f t="shared" si="0"/>
        <v>45.863999999999997</v>
      </c>
      <c r="J30" s="35" t="s">
        <v>71</v>
      </c>
      <c r="K30" s="42" t="s">
        <v>66</v>
      </c>
      <c r="L30" s="44">
        <v>0.02</v>
      </c>
      <c r="M30" s="35" t="s">
        <v>14851</v>
      </c>
      <c r="N30" s="35" t="s">
        <v>82</v>
      </c>
      <c r="O30" s="45" t="s">
        <v>83</v>
      </c>
      <c r="P30" s="35" t="s">
        <v>13496</v>
      </c>
    </row>
    <row r="31" spans="1:16">
      <c r="A31" s="35" t="s">
        <v>41</v>
      </c>
      <c r="B31" s="35" t="s">
        <v>73</v>
      </c>
      <c r="C31" s="35" t="s">
        <v>74</v>
      </c>
      <c r="D31" s="35">
        <v>30161705</v>
      </c>
      <c r="E31" s="42" t="s">
        <v>67</v>
      </c>
      <c r="F31" s="35" t="s">
        <v>75</v>
      </c>
      <c r="G31" s="35" t="s">
        <v>70</v>
      </c>
      <c r="H31" s="43">
        <v>48.4</v>
      </c>
      <c r="I31" s="38">
        <f t="shared" si="0"/>
        <v>47.431999999999995</v>
      </c>
      <c r="J31" s="35" t="s">
        <v>71</v>
      </c>
      <c r="K31" s="42" t="s">
        <v>67</v>
      </c>
      <c r="L31" s="44">
        <v>0.02</v>
      </c>
      <c r="M31" s="35" t="s">
        <v>14851</v>
      </c>
      <c r="N31" s="35" t="s">
        <v>82</v>
      </c>
      <c r="O31" s="45" t="s">
        <v>83</v>
      </c>
      <c r="P31" s="35" t="s">
        <v>13496</v>
      </c>
    </row>
    <row r="32" spans="1:16">
      <c r="A32" s="35" t="s">
        <v>41</v>
      </c>
      <c r="B32" s="35" t="s">
        <v>73</v>
      </c>
      <c r="C32" s="35" t="s">
        <v>74</v>
      </c>
      <c r="D32" s="35">
        <v>30161705</v>
      </c>
      <c r="E32" s="42" t="s">
        <v>68</v>
      </c>
      <c r="F32" s="35" t="s">
        <v>75</v>
      </c>
      <c r="G32" s="35" t="s">
        <v>70</v>
      </c>
      <c r="H32" s="43">
        <v>49.5</v>
      </c>
      <c r="I32" s="38">
        <f t="shared" si="0"/>
        <v>48.51</v>
      </c>
      <c r="J32" s="35" t="s">
        <v>71</v>
      </c>
      <c r="K32" s="42" t="s">
        <v>68</v>
      </c>
      <c r="L32" s="44">
        <v>0.02</v>
      </c>
      <c r="M32" s="35" t="s">
        <v>14851</v>
      </c>
      <c r="N32" s="35" t="s">
        <v>82</v>
      </c>
      <c r="O32" s="45" t="s">
        <v>83</v>
      </c>
      <c r="P32" s="35" t="s">
        <v>13496</v>
      </c>
    </row>
    <row r="33" spans="1:16">
      <c r="A33" s="35" t="s">
        <v>41</v>
      </c>
      <c r="B33" s="35" t="s">
        <v>73</v>
      </c>
      <c r="C33" s="35" t="s">
        <v>74</v>
      </c>
      <c r="D33" s="35">
        <v>30161705</v>
      </c>
      <c r="E33" s="42" t="s">
        <v>68</v>
      </c>
      <c r="F33" s="35" t="s">
        <v>75</v>
      </c>
      <c r="G33" s="35" t="s">
        <v>70</v>
      </c>
      <c r="H33" s="43">
        <v>50.6</v>
      </c>
      <c r="I33" s="38">
        <f t="shared" si="0"/>
        <v>49.588000000000001</v>
      </c>
      <c r="J33" s="35" t="s">
        <v>71</v>
      </c>
      <c r="K33" s="42" t="s">
        <v>68</v>
      </c>
      <c r="L33" s="44">
        <v>0.02</v>
      </c>
      <c r="M33" s="35" t="s">
        <v>14851</v>
      </c>
      <c r="N33" s="35" t="s">
        <v>82</v>
      </c>
      <c r="O33" s="45" t="s">
        <v>83</v>
      </c>
      <c r="P33" s="35" t="s">
        <v>13496</v>
      </c>
    </row>
    <row r="34" spans="1:16">
      <c r="A34" s="35" t="s">
        <v>41</v>
      </c>
      <c r="B34" s="35" t="s">
        <v>73</v>
      </c>
      <c r="C34" s="35" t="s">
        <v>74</v>
      </c>
      <c r="D34" s="35">
        <v>30161705</v>
      </c>
      <c r="E34" s="42" t="s">
        <v>60</v>
      </c>
      <c r="F34" s="35" t="s">
        <v>76</v>
      </c>
      <c r="G34" s="35" t="s">
        <v>70</v>
      </c>
      <c r="H34" s="43">
        <v>45.7</v>
      </c>
      <c r="I34" s="38">
        <f t="shared" si="0"/>
        <v>44.786000000000001</v>
      </c>
      <c r="J34" s="35" t="s">
        <v>71</v>
      </c>
      <c r="K34" s="42" t="s">
        <v>60</v>
      </c>
      <c r="L34" s="44">
        <v>0.02</v>
      </c>
      <c r="M34" s="35" t="s">
        <v>14851</v>
      </c>
      <c r="N34" s="35" t="s">
        <v>82</v>
      </c>
      <c r="O34" s="45" t="s">
        <v>83</v>
      </c>
      <c r="P34" s="35" t="s">
        <v>13496</v>
      </c>
    </row>
    <row r="35" spans="1:16">
      <c r="A35" s="35" t="s">
        <v>41</v>
      </c>
      <c r="B35" s="35" t="s">
        <v>73</v>
      </c>
      <c r="C35" s="35" t="s">
        <v>74</v>
      </c>
      <c r="D35" s="35">
        <v>30161705</v>
      </c>
      <c r="E35" s="42" t="s">
        <v>61</v>
      </c>
      <c r="F35" s="35" t="s">
        <v>76</v>
      </c>
      <c r="G35" s="35" t="s">
        <v>70</v>
      </c>
      <c r="H35" s="43">
        <v>46.3</v>
      </c>
      <c r="I35" s="38">
        <f t="shared" si="0"/>
        <v>45.373999999999995</v>
      </c>
      <c r="J35" s="35" t="s">
        <v>71</v>
      </c>
      <c r="K35" s="42" t="s">
        <v>61</v>
      </c>
      <c r="L35" s="44">
        <v>0.02</v>
      </c>
      <c r="M35" s="35" t="s">
        <v>14851</v>
      </c>
      <c r="N35" s="35" t="s">
        <v>82</v>
      </c>
      <c r="O35" s="45" t="s">
        <v>83</v>
      </c>
      <c r="P35" s="35" t="s">
        <v>13496</v>
      </c>
    </row>
    <row r="36" spans="1:16">
      <c r="A36" s="35" t="s">
        <v>41</v>
      </c>
      <c r="B36" s="35" t="s">
        <v>73</v>
      </c>
      <c r="C36" s="35" t="s">
        <v>74</v>
      </c>
      <c r="D36" s="35">
        <v>30161705</v>
      </c>
      <c r="E36" s="42" t="s">
        <v>62</v>
      </c>
      <c r="F36" s="35" t="s">
        <v>76</v>
      </c>
      <c r="G36" s="35" t="s">
        <v>70</v>
      </c>
      <c r="H36" s="43">
        <v>48.4</v>
      </c>
      <c r="I36" s="38">
        <f t="shared" ref="I36:I67" si="1">H36*0.98</f>
        <v>47.431999999999995</v>
      </c>
      <c r="J36" s="35" t="s">
        <v>71</v>
      </c>
      <c r="K36" s="42" t="s">
        <v>62</v>
      </c>
      <c r="L36" s="44">
        <v>0.02</v>
      </c>
      <c r="M36" s="35" t="s">
        <v>14851</v>
      </c>
      <c r="N36" s="35" t="s">
        <v>82</v>
      </c>
      <c r="O36" s="45" t="s">
        <v>83</v>
      </c>
      <c r="P36" s="35" t="s">
        <v>13496</v>
      </c>
    </row>
    <row r="37" spans="1:16">
      <c r="A37" s="35" t="s">
        <v>41</v>
      </c>
      <c r="B37" s="35" t="s">
        <v>73</v>
      </c>
      <c r="C37" s="35" t="s">
        <v>74</v>
      </c>
      <c r="D37" s="35">
        <v>30161705</v>
      </c>
      <c r="E37" s="42" t="s">
        <v>63</v>
      </c>
      <c r="F37" s="35" t="s">
        <v>76</v>
      </c>
      <c r="G37" s="35" t="s">
        <v>70</v>
      </c>
      <c r="H37" s="43">
        <v>51.1</v>
      </c>
      <c r="I37" s="38">
        <f t="shared" si="1"/>
        <v>50.078000000000003</v>
      </c>
      <c r="J37" s="35" t="s">
        <v>71</v>
      </c>
      <c r="K37" s="42" t="s">
        <v>63</v>
      </c>
      <c r="L37" s="44">
        <v>0.02</v>
      </c>
      <c r="M37" s="35" t="s">
        <v>14851</v>
      </c>
      <c r="N37" s="35" t="s">
        <v>82</v>
      </c>
      <c r="O37" s="45" t="s">
        <v>83</v>
      </c>
      <c r="P37" s="35" t="s">
        <v>13496</v>
      </c>
    </row>
    <row r="38" spans="1:16">
      <c r="A38" s="35" t="s">
        <v>41</v>
      </c>
      <c r="B38" s="35" t="s">
        <v>73</v>
      </c>
      <c r="C38" s="35" t="s">
        <v>74</v>
      </c>
      <c r="D38" s="35">
        <v>30161705</v>
      </c>
      <c r="E38" s="42" t="s">
        <v>64</v>
      </c>
      <c r="F38" s="35" t="s">
        <v>76</v>
      </c>
      <c r="G38" s="35" t="s">
        <v>70</v>
      </c>
      <c r="H38" s="43">
        <v>52.2</v>
      </c>
      <c r="I38" s="38">
        <f t="shared" si="1"/>
        <v>51.155999999999999</v>
      </c>
      <c r="J38" s="35" t="s">
        <v>71</v>
      </c>
      <c r="K38" s="42" t="s">
        <v>64</v>
      </c>
      <c r="L38" s="44">
        <v>0.02</v>
      </c>
      <c r="M38" s="35" t="s">
        <v>14851</v>
      </c>
      <c r="N38" s="35" t="s">
        <v>82</v>
      </c>
      <c r="O38" s="45" t="s">
        <v>83</v>
      </c>
      <c r="P38" s="35" t="s">
        <v>13496</v>
      </c>
    </row>
    <row r="39" spans="1:16">
      <c r="A39" s="35" t="s">
        <v>41</v>
      </c>
      <c r="B39" s="35" t="s">
        <v>73</v>
      </c>
      <c r="C39" s="35" t="s">
        <v>74</v>
      </c>
      <c r="D39" s="35">
        <v>30161705</v>
      </c>
      <c r="E39" s="42" t="s">
        <v>65</v>
      </c>
      <c r="F39" s="35" t="s">
        <v>76</v>
      </c>
      <c r="G39" s="35" t="s">
        <v>70</v>
      </c>
      <c r="H39" s="43">
        <v>57</v>
      </c>
      <c r="I39" s="38">
        <f t="shared" si="1"/>
        <v>55.86</v>
      </c>
      <c r="J39" s="35" t="s">
        <v>71</v>
      </c>
      <c r="K39" s="42" t="s">
        <v>65</v>
      </c>
      <c r="L39" s="44">
        <v>0.02</v>
      </c>
      <c r="M39" s="35" t="s">
        <v>14851</v>
      </c>
      <c r="N39" s="35" t="s">
        <v>82</v>
      </c>
      <c r="O39" s="45" t="s">
        <v>83</v>
      </c>
      <c r="P39" s="35" t="s">
        <v>13496</v>
      </c>
    </row>
    <row r="40" spans="1:16">
      <c r="A40" s="35" t="s">
        <v>41</v>
      </c>
      <c r="B40" s="35" t="s">
        <v>73</v>
      </c>
      <c r="C40" s="35" t="s">
        <v>74</v>
      </c>
      <c r="D40" s="35">
        <v>30161705</v>
      </c>
      <c r="E40" s="42" t="s">
        <v>66</v>
      </c>
      <c r="F40" s="35" t="s">
        <v>76</v>
      </c>
      <c r="G40" s="35" t="s">
        <v>70</v>
      </c>
      <c r="H40" s="43">
        <v>58.7</v>
      </c>
      <c r="I40" s="38">
        <f t="shared" si="1"/>
        <v>57.526000000000003</v>
      </c>
      <c r="J40" s="35" t="s">
        <v>71</v>
      </c>
      <c r="K40" s="42" t="s">
        <v>66</v>
      </c>
      <c r="L40" s="44">
        <v>0.02</v>
      </c>
      <c r="M40" s="35" t="s">
        <v>14851</v>
      </c>
      <c r="N40" s="35" t="s">
        <v>82</v>
      </c>
      <c r="O40" s="45" t="s">
        <v>83</v>
      </c>
      <c r="P40" s="35" t="s">
        <v>13496</v>
      </c>
    </row>
    <row r="41" spans="1:16">
      <c r="A41" s="35" t="s">
        <v>41</v>
      </c>
      <c r="B41" s="35" t="s">
        <v>73</v>
      </c>
      <c r="C41" s="35" t="s">
        <v>74</v>
      </c>
      <c r="D41" s="35">
        <v>30161705</v>
      </c>
      <c r="E41" s="42" t="s">
        <v>67</v>
      </c>
      <c r="F41" s="35" t="s">
        <v>76</v>
      </c>
      <c r="G41" s="35" t="s">
        <v>70</v>
      </c>
      <c r="H41" s="43">
        <v>60.3</v>
      </c>
      <c r="I41" s="38">
        <f t="shared" si="1"/>
        <v>59.093999999999994</v>
      </c>
      <c r="J41" s="35" t="s">
        <v>71</v>
      </c>
      <c r="K41" s="42" t="s">
        <v>67</v>
      </c>
      <c r="L41" s="44">
        <v>0.02</v>
      </c>
      <c r="M41" s="35" t="s">
        <v>14851</v>
      </c>
      <c r="N41" s="35" t="s">
        <v>82</v>
      </c>
      <c r="O41" s="45" t="s">
        <v>83</v>
      </c>
      <c r="P41" s="35" t="s">
        <v>13496</v>
      </c>
    </row>
    <row r="42" spans="1:16">
      <c r="A42" s="35" t="s">
        <v>41</v>
      </c>
      <c r="B42" s="35" t="s">
        <v>73</v>
      </c>
      <c r="C42" s="35" t="s">
        <v>74</v>
      </c>
      <c r="D42" s="35">
        <v>30161705</v>
      </c>
      <c r="E42" s="42" t="s">
        <v>68</v>
      </c>
      <c r="F42" s="35" t="s">
        <v>76</v>
      </c>
      <c r="G42" s="35" t="s">
        <v>70</v>
      </c>
      <c r="H42" s="43">
        <v>62.5</v>
      </c>
      <c r="I42" s="38">
        <f t="shared" si="1"/>
        <v>61.25</v>
      </c>
      <c r="J42" s="35" t="s">
        <v>71</v>
      </c>
      <c r="K42" s="42" t="s">
        <v>68</v>
      </c>
      <c r="L42" s="44">
        <v>0.02</v>
      </c>
      <c r="M42" s="35" t="s">
        <v>14851</v>
      </c>
      <c r="N42" s="35" t="s">
        <v>82</v>
      </c>
      <c r="O42" s="45" t="s">
        <v>83</v>
      </c>
      <c r="P42" s="35" t="s">
        <v>13496</v>
      </c>
    </row>
    <row r="43" spans="1:16">
      <c r="A43" s="35" t="s">
        <v>41</v>
      </c>
      <c r="B43" s="35" t="s">
        <v>73</v>
      </c>
      <c r="C43" s="35" t="s">
        <v>74</v>
      </c>
      <c r="D43" s="35">
        <v>30161705</v>
      </c>
      <c r="E43" s="42" t="s">
        <v>68</v>
      </c>
      <c r="F43" s="35" t="s">
        <v>76</v>
      </c>
      <c r="G43" s="35" t="s">
        <v>70</v>
      </c>
      <c r="H43" s="43">
        <v>64.599999999999994</v>
      </c>
      <c r="I43" s="38">
        <f t="shared" si="1"/>
        <v>63.307999999999993</v>
      </c>
      <c r="J43" s="35" t="s">
        <v>71</v>
      </c>
      <c r="K43" s="42" t="s">
        <v>68</v>
      </c>
      <c r="L43" s="44">
        <v>0.02</v>
      </c>
      <c r="M43" s="35" t="s">
        <v>14851</v>
      </c>
      <c r="N43" s="35" t="s">
        <v>82</v>
      </c>
      <c r="O43" s="45" t="s">
        <v>83</v>
      </c>
      <c r="P43" s="35" t="s">
        <v>13496</v>
      </c>
    </row>
    <row r="44" spans="1:16">
      <c r="A44" s="35" t="s">
        <v>41</v>
      </c>
      <c r="B44" s="35" t="s">
        <v>73</v>
      </c>
      <c r="C44" s="35" t="s">
        <v>77</v>
      </c>
      <c r="D44" s="35">
        <v>30161705</v>
      </c>
      <c r="E44" s="46" t="s">
        <v>78</v>
      </c>
      <c r="F44" s="35" t="s">
        <v>69</v>
      </c>
      <c r="G44" s="35" t="s">
        <v>79</v>
      </c>
      <c r="H44" s="38">
        <v>18</v>
      </c>
      <c r="I44" s="38">
        <f t="shared" si="1"/>
        <v>17.64</v>
      </c>
      <c r="J44" s="35" t="s">
        <v>71</v>
      </c>
      <c r="K44" s="46" t="s">
        <v>78</v>
      </c>
      <c r="L44" s="44">
        <v>0.02</v>
      </c>
      <c r="M44" s="35" t="s">
        <v>14851</v>
      </c>
      <c r="N44" s="35" t="s">
        <v>82</v>
      </c>
      <c r="O44" s="45" t="s">
        <v>83</v>
      </c>
      <c r="P44" s="35" t="s">
        <v>13496</v>
      </c>
    </row>
    <row r="45" spans="1:16">
      <c r="A45" s="35" t="s">
        <v>41</v>
      </c>
      <c r="B45" s="35" t="s">
        <v>73</v>
      </c>
      <c r="C45" s="35" t="s">
        <v>77</v>
      </c>
      <c r="D45" s="35">
        <v>30161705</v>
      </c>
      <c r="E45" s="46" t="s">
        <v>60</v>
      </c>
      <c r="F45" s="35" t="s">
        <v>69</v>
      </c>
      <c r="G45" s="35" t="s">
        <v>79</v>
      </c>
      <c r="H45" s="38">
        <v>18</v>
      </c>
      <c r="I45" s="38">
        <f t="shared" si="1"/>
        <v>17.64</v>
      </c>
      <c r="J45" s="35" t="s">
        <v>71</v>
      </c>
      <c r="K45" s="46" t="s">
        <v>60</v>
      </c>
      <c r="L45" s="44">
        <v>0.02</v>
      </c>
      <c r="M45" s="35" t="s">
        <v>14851</v>
      </c>
      <c r="N45" s="35" t="s">
        <v>82</v>
      </c>
      <c r="O45" s="45" t="s">
        <v>83</v>
      </c>
      <c r="P45" s="35" t="s">
        <v>13496</v>
      </c>
    </row>
    <row r="46" spans="1:16">
      <c r="A46" s="35" t="s">
        <v>41</v>
      </c>
      <c r="B46" s="35" t="s">
        <v>73</v>
      </c>
      <c r="C46" s="35" t="s">
        <v>77</v>
      </c>
      <c r="D46" s="35">
        <v>30161705</v>
      </c>
      <c r="E46" s="46" t="s">
        <v>61</v>
      </c>
      <c r="F46" s="35" t="s">
        <v>69</v>
      </c>
      <c r="G46" s="35" t="s">
        <v>79</v>
      </c>
      <c r="H46" s="38">
        <v>31.5</v>
      </c>
      <c r="I46" s="38">
        <f t="shared" si="1"/>
        <v>30.87</v>
      </c>
      <c r="J46" s="35" t="s">
        <v>71</v>
      </c>
      <c r="K46" s="46" t="s">
        <v>61</v>
      </c>
      <c r="L46" s="44">
        <v>0.02</v>
      </c>
      <c r="M46" s="35" t="s">
        <v>14851</v>
      </c>
      <c r="N46" s="35" t="s">
        <v>82</v>
      </c>
      <c r="O46" s="45" t="s">
        <v>83</v>
      </c>
      <c r="P46" s="35" t="s">
        <v>13496</v>
      </c>
    </row>
    <row r="47" spans="1:16">
      <c r="A47" s="35" t="s">
        <v>41</v>
      </c>
      <c r="B47" s="35" t="s">
        <v>73</v>
      </c>
      <c r="C47" s="35" t="s">
        <v>77</v>
      </c>
      <c r="D47" s="35">
        <v>30161705</v>
      </c>
      <c r="E47" s="46" t="s">
        <v>62</v>
      </c>
      <c r="F47" s="35" t="s">
        <v>69</v>
      </c>
      <c r="G47" s="35" t="s">
        <v>79</v>
      </c>
      <c r="H47" s="38">
        <v>32</v>
      </c>
      <c r="I47" s="38">
        <f t="shared" si="1"/>
        <v>31.36</v>
      </c>
      <c r="J47" s="35" t="s">
        <v>71</v>
      </c>
      <c r="K47" s="46" t="s">
        <v>62</v>
      </c>
      <c r="L47" s="44">
        <v>0.02</v>
      </c>
      <c r="M47" s="35" t="s">
        <v>14851</v>
      </c>
      <c r="N47" s="35" t="s">
        <v>82</v>
      </c>
      <c r="O47" s="45" t="s">
        <v>83</v>
      </c>
      <c r="P47" s="35" t="s">
        <v>13496</v>
      </c>
    </row>
    <row r="48" spans="1:16">
      <c r="A48" s="35" t="s">
        <v>41</v>
      </c>
      <c r="B48" s="35" t="s">
        <v>73</v>
      </c>
      <c r="C48" s="35" t="s">
        <v>77</v>
      </c>
      <c r="D48" s="35">
        <v>30161705</v>
      </c>
      <c r="E48" s="46" t="s">
        <v>63</v>
      </c>
      <c r="F48" s="35" t="s">
        <v>69</v>
      </c>
      <c r="G48" s="35" t="s">
        <v>79</v>
      </c>
      <c r="H48" s="38">
        <v>32.5</v>
      </c>
      <c r="I48" s="38">
        <f t="shared" si="1"/>
        <v>31.849999999999998</v>
      </c>
      <c r="J48" s="35" t="s">
        <v>71</v>
      </c>
      <c r="K48" s="46" t="s">
        <v>63</v>
      </c>
      <c r="L48" s="44">
        <v>0.02</v>
      </c>
      <c r="M48" s="35" t="s">
        <v>14851</v>
      </c>
      <c r="N48" s="35" t="s">
        <v>82</v>
      </c>
      <c r="O48" s="45" t="s">
        <v>83</v>
      </c>
      <c r="P48" s="35" t="s">
        <v>13496</v>
      </c>
    </row>
    <row r="49" spans="1:16">
      <c r="A49" s="35" t="s">
        <v>41</v>
      </c>
      <c r="B49" s="35" t="s">
        <v>73</v>
      </c>
      <c r="C49" s="35" t="s">
        <v>77</v>
      </c>
      <c r="D49" s="35">
        <v>30161705</v>
      </c>
      <c r="E49" s="46" t="s">
        <v>64</v>
      </c>
      <c r="F49" s="35" t="s">
        <v>69</v>
      </c>
      <c r="G49" s="35" t="s">
        <v>79</v>
      </c>
      <c r="H49" s="38">
        <v>36</v>
      </c>
      <c r="I49" s="38">
        <f t="shared" si="1"/>
        <v>35.28</v>
      </c>
      <c r="J49" s="35" t="s">
        <v>71</v>
      </c>
      <c r="K49" s="46" t="s">
        <v>64</v>
      </c>
      <c r="L49" s="44">
        <v>0.02</v>
      </c>
      <c r="M49" s="35" t="s">
        <v>14851</v>
      </c>
      <c r="N49" s="35" t="s">
        <v>82</v>
      </c>
      <c r="O49" s="45" t="s">
        <v>83</v>
      </c>
      <c r="P49" s="35" t="s">
        <v>13496</v>
      </c>
    </row>
    <row r="50" spans="1:16">
      <c r="A50" s="35" t="s">
        <v>41</v>
      </c>
      <c r="B50" s="35" t="s">
        <v>73</v>
      </c>
      <c r="C50" s="35" t="s">
        <v>77</v>
      </c>
      <c r="D50" s="35">
        <v>30161705</v>
      </c>
      <c r="E50" s="46" t="s">
        <v>65</v>
      </c>
      <c r="F50" s="35" t="s">
        <v>69</v>
      </c>
      <c r="G50" s="35" t="s">
        <v>79</v>
      </c>
      <c r="H50" s="38">
        <v>36.5</v>
      </c>
      <c r="I50" s="38">
        <f t="shared" si="1"/>
        <v>35.769999999999996</v>
      </c>
      <c r="J50" s="35" t="s">
        <v>71</v>
      </c>
      <c r="K50" s="46" t="s">
        <v>65</v>
      </c>
      <c r="L50" s="44">
        <v>0.02</v>
      </c>
      <c r="M50" s="35" t="s">
        <v>14851</v>
      </c>
      <c r="N50" s="35" t="s">
        <v>82</v>
      </c>
      <c r="O50" s="45" t="s">
        <v>83</v>
      </c>
      <c r="P50" s="35" t="s">
        <v>13496</v>
      </c>
    </row>
    <row r="51" spans="1:16">
      <c r="A51" s="35" t="s">
        <v>41</v>
      </c>
      <c r="B51" s="35" t="s">
        <v>73</v>
      </c>
      <c r="C51" s="35" t="s">
        <v>77</v>
      </c>
      <c r="D51" s="35">
        <v>30161705</v>
      </c>
      <c r="E51" s="46" t="s">
        <v>66</v>
      </c>
      <c r="F51" s="35" t="s">
        <v>69</v>
      </c>
      <c r="G51" s="35" t="s">
        <v>79</v>
      </c>
      <c r="H51" s="38">
        <v>41.5</v>
      </c>
      <c r="I51" s="38">
        <f t="shared" si="1"/>
        <v>40.67</v>
      </c>
      <c r="J51" s="35" t="s">
        <v>71</v>
      </c>
      <c r="K51" s="46" t="s">
        <v>66</v>
      </c>
      <c r="L51" s="44">
        <v>0.02</v>
      </c>
      <c r="M51" s="35" t="s">
        <v>14851</v>
      </c>
      <c r="N51" s="35" t="s">
        <v>82</v>
      </c>
      <c r="O51" s="45" t="s">
        <v>83</v>
      </c>
      <c r="P51" s="35" t="s">
        <v>13496</v>
      </c>
    </row>
    <row r="52" spans="1:16">
      <c r="A52" s="35" t="s">
        <v>41</v>
      </c>
      <c r="B52" s="35" t="s">
        <v>73</v>
      </c>
      <c r="C52" s="35" t="s">
        <v>77</v>
      </c>
      <c r="D52" s="35">
        <v>30161705</v>
      </c>
      <c r="E52" s="46" t="s">
        <v>67</v>
      </c>
      <c r="F52" s="35" t="s">
        <v>69</v>
      </c>
      <c r="G52" s="35" t="s">
        <v>79</v>
      </c>
      <c r="H52" s="38">
        <v>42</v>
      </c>
      <c r="I52" s="38">
        <f t="shared" si="1"/>
        <v>41.16</v>
      </c>
      <c r="J52" s="35" t="s">
        <v>71</v>
      </c>
      <c r="K52" s="46" t="s">
        <v>67</v>
      </c>
      <c r="L52" s="44">
        <v>0.02</v>
      </c>
      <c r="M52" s="35" t="s">
        <v>14851</v>
      </c>
      <c r="N52" s="35" t="s">
        <v>82</v>
      </c>
      <c r="O52" s="45" t="s">
        <v>83</v>
      </c>
      <c r="P52" s="35" t="s">
        <v>13496</v>
      </c>
    </row>
    <row r="53" spans="1:16">
      <c r="A53" s="35" t="s">
        <v>41</v>
      </c>
      <c r="B53" s="35" t="s">
        <v>73</v>
      </c>
      <c r="C53" s="35" t="s">
        <v>77</v>
      </c>
      <c r="D53" s="35">
        <v>30161705</v>
      </c>
      <c r="E53" s="46" t="s">
        <v>68</v>
      </c>
      <c r="F53" s="35" t="s">
        <v>69</v>
      </c>
      <c r="G53" s="35" t="s">
        <v>79</v>
      </c>
      <c r="H53" s="38">
        <v>42.5</v>
      </c>
      <c r="I53" s="38">
        <f t="shared" si="1"/>
        <v>41.65</v>
      </c>
      <c r="J53" s="35" t="s">
        <v>71</v>
      </c>
      <c r="K53" s="46" t="s">
        <v>68</v>
      </c>
      <c r="L53" s="44">
        <v>0.02</v>
      </c>
      <c r="M53" s="35" t="s">
        <v>14851</v>
      </c>
      <c r="N53" s="35" t="s">
        <v>82</v>
      </c>
      <c r="O53" s="45" t="s">
        <v>83</v>
      </c>
      <c r="P53" s="35" t="s">
        <v>13496</v>
      </c>
    </row>
    <row r="54" spans="1:16">
      <c r="A54" s="35" t="s">
        <v>41</v>
      </c>
      <c r="B54" s="35" t="s">
        <v>73</v>
      </c>
      <c r="C54" s="35" t="s">
        <v>77</v>
      </c>
      <c r="D54" s="35">
        <v>30161705</v>
      </c>
      <c r="E54" s="46" t="s">
        <v>78</v>
      </c>
      <c r="F54" s="35" t="s">
        <v>72</v>
      </c>
      <c r="G54" s="35" t="s">
        <v>79</v>
      </c>
      <c r="H54" s="38">
        <v>22</v>
      </c>
      <c r="I54" s="38">
        <f t="shared" si="1"/>
        <v>21.56</v>
      </c>
      <c r="J54" s="35" t="s">
        <v>71</v>
      </c>
      <c r="K54" s="46" t="s">
        <v>78</v>
      </c>
      <c r="L54" s="44">
        <v>0.02</v>
      </c>
      <c r="M54" s="35" t="s">
        <v>14851</v>
      </c>
      <c r="N54" s="35" t="s">
        <v>82</v>
      </c>
      <c r="O54" s="45" t="s">
        <v>83</v>
      </c>
      <c r="P54" s="35" t="s">
        <v>13496</v>
      </c>
    </row>
    <row r="55" spans="1:16">
      <c r="A55" s="35" t="s">
        <v>41</v>
      </c>
      <c r="B55" s="35" t="s">
        <v>73</v>
      </c>
      <c r="C55" s="35" t="s">
        <v>77</v>
      </c>
      <c r="D55" s="35">
        <v>30161705</v>
      </c>
      <c r="E55" s="46" t="s">
        <v>60</v>
      </c>
      <c r="F55" s="35" t="s">
        <v>72</v>
      </c>
      <c r="G55" s="35" t="s">
        <v>79</v>
      </c>
      <c r="H55" s="38">
        <v>22</v>
      </c>
      <c r="I55" s="38">
        <f t="shared" si="1"/>
        <v>21.56</v>
      </c>
      <c r="J55" s="35" t="s">
        <v>71</v>
      </c>
      <c r="K55" s="46" t="s">
        <v>60</v>
      </c>
      <c r="L55" s="44">
        <v>0.02</v>
      </c>
      <c r="M55" s="35" t="s">
        <v>14851</v>
      </c>
      <c r="N55" s="35" t="s">
        <v>82</v>
      </c>
      <c r="O55" s="45" t="s">
        <v>83</v>
      </c>
      <c r="P55" s="35" t="s">
        <v>13496</v>
      </c>
    </row>
    <row r="56" spans="1:16">
      <c r="A56" s="35" t="s">
        <v>41</v>
      </c>
      <c r="B56" s="35" t="s">
        <v>73</v>
      </c>
      <c r="C56" s="35" t="s">
        <v>77</v>
      </c>
      <c r="D56" s="35">
        <v>30161705</v>
      </c>
      <c r="E56" s="46" t="s">
        <v>61</v>
      </c>
      <c r="F56" s="35" t="s">
        <v>72</v>
      </c>
      <c r="G56" s="35" t="s">
        <v>79</v>
      </c>
      <c r="H56" s="38">
        <v>35.5</v>
      </c>
      <c r="I56" s="38">
        <f t="shared" si="1"/>
        <v>34.79</v>
      </c>
      <c r="J56" s="35" t="s">
        <v>71</v>
      </c>
      <c r="K56" s="46" t="s">
        <v>61</v>
      </c>
      <c r="L56" s="44">
        <v>0.02</v>
      </c>
      <c r="M56" s="35" t="s">
        <v>14851</v>
      </c>
      <c r="N56" s="35" t="s">
        <v>82</v>
      </c>
      <c r="O56" s="45" t="s">
        <v>83</v>
      </c>
      <c r="P56" s="35" t="s">
        <v>13496</v>
      </c>
    </row>
    <row r="57" spans="1:16">
      <c r="A57" s="35" t="s">
        <v>41</v>
      </c>
      <c r="B57" s="35" t="s">
        <v>73</v>
      </c>
      <c r="C57" s="35" t="s">
        <v>77</v>
      </c>
      <c r="D57" s="35">
        <v>30161705</v>
      </c>
      <c r="E57" s="46" t="s">
        <v>62</v>
      </c>
      <c r="F57" s="35" t="s">
        <v>72</v>
      </c>
      <c r="G57" s="35" t="s">
        <v>79</v>
      </c>
      <c r="H57" s="38">
        <v>36</v>
      </c>
      <c r="I57" s="38">
        <f t="shared" si="1"/>
        <v>35.28</v>
      </c>
      <c r="J57" s="35" t="s">
        <v>71</v>
      </c>
      <c r="K57" s="46" t="s">
        <v>62</v>
      </c>
      <c r="L57" s="44">
        <v>0.02</v>
      </c>
      <c r="M57" s="35" t="s">
        <v>14851</v>
      </c>
      <c r="N57" s="35" t="s">
        <v>82</v>
      </c>
      <c r="O57" s="45" t="s">
        <v>83</v>
      </c>
      <c r="P57" s="35" t="s">
        <v>13496</v>
      </c>
    </row>
    <row r="58" spans="1:16">
      <c r="A58" s="35" t="s">
        <v>41</v>
      </c>
      <c r="B58" s="35" t="s">
        <v>73</v>
      </c>
      <c r="C58" s="35" t="s">
        <v>77</v>
      </c>
      <c r="D58" s="35">
        <v>30161705</v>
      </c>
      <c r="E58" s="46" t="s">
        <v>63</v>
      </c>
      <c r="F58" s="35" t="s">
        <v>72</v>
      </c>
      <c r="G58" s="35" t="s">
        <v>79</v>
      </c>
      <c r="H58" s="38">
        <v>36.5</v>
      </c>
      <c r="I58" s="38">
        <f t="shared" si="1"/>
        <v>35.769999999999996</v>
      </c>
      <c r="J58" s="35" t="s">
        <v>71</v>
      </c>
      <c r="K58" s="46" t="s">
        <v>63</v>
      </c>
      <c r="L58" s="44">
        <v>0.02</v>
      </c>
      <c r="M58" s="35" t="s">
        <v>14851</v>
      </c>
      <c r="N58" s="35" t="s">
        <v>82</v>
      </c>
      <c r="O58" s="45" t="s">
        <v>83</v>
      </c>
      <c r="P58" s="35" t="s">
        <v>13496</v>
      </c>
    </row>
    <row r="59" spans="1:16">
      <c r="A59" s="35" t="s">
        <v>41</v>
      </c>
      <c r="B59" s="35" t="s">
        <v>73</v>
      </c>
      <c r="C59" s="35" t="s">
        <v>77</v>
      </c>
      <c r="D59" s="35">
        <v>30161705</v>
      </c>
      <c r="E59" s="46" t="s">
        <v>64</v>
      </c>
      <c r="F59" s="35" t="s">
        <v>72</v>
      </c>
      <c r="G59" s="35" t="s">
        <v>79</v>
      </c>
      <c r="H59" s="38">
        <v>40</v>
      </c>
      <c r="I59" s="38">
        <f t="shared" si="1"/>
        <v>39.200000000000003</v>
      </c>
      <c r="J59" s="35" t="s">
        <v>71</v>
      </c>
      <c r="K59" s="46" t="s">
        <v>64</v>
      </c>
      <c r="L59" s="44">
        <v>0.02</v>
      </c>
      <c r="M59" s="35" t="s">
        <v>14851</v>
      </c>
      <c r="N59" s="35" t="s">
        <v>82</v>
      </c>
      <c r="O59" s="45" t="s">
        <v>83</v>
      </c>
      <c r="P59" s="35" t="s">
        <v>13496</v>
      </c>
    </row>
    <row r="60" spans="1:16">
      <c r="A60" s="35" t="s">
        <v>41</v>
      </c>
      <c r="B60" s="35" t="s">
        <v>73</v>
      </c>
      <c r="C60" s="35" t="s">
        <v>77</v>
      </c>
      <c r="D60" s="35">
        <v>30161705</v>
      </c>
      <c r="E60" s="46" t="s">
        <v>65</v>
      </c>
      <c r="F60" s="35" t="s">
        <v>72</v>
      </c>
      <c r="G60" s="35" t="s">
        <v>79</v>
      </c>
      <c r="H60" s="38">
        <v>40.5</v>
      </c>
      <c r="I60" s="38">
        <f t="shared" si="1"/>
        <v>39.69</v>
      </c>
      <c r="J60" s="35" t="s">
        <v>71</v>
      </c>
      <c r="K60" s="46" t="s">
        <v>65</v>
      </c>
      <c r="L60" s="44">
        <v>0.02</v>
      </c>
      <c r="M60" s="35" t="s">
        <v>14851</v>
      </c>
      <c r="N60" s="35" t="s">
        <v>82</v>
      </c>
      <c r="O60" s="45" t="s">
        <v>83</v>
      </c>
      <c r="P60" s="35" t="s">
        <v>13496</v>
      </c>
    </row>
    <row r="61" spans="1:16">
      <c r="A61" s="35" t="s">
        <v>41</v>
      </c>
      <c r="B61" s="35" t="s">
        <v>73</v>
      </c>
      <c r="C61" s="35" t="s">
        <v>77</v>
      </c>
      <c r="D61" s="35">
        <v>30161705</v>
      </c>
      <c r="E61" s="46" t="s">
        <v>66</v>
      </c>
      <c r="F61" s="35" t="s">
        <v>72</v>
      </c>
      <c r="G61" s="35" t="s">
        <v>79</v>
      </c>
      <c r="H61" s="38">
        <v>45.5</v>
      </c>
      <c r="I61" s="38">
        <f t="shared" si="1"/>
        <v>44.589999999999996</v>
      </c>
      <c r="J61" s="35" t="s">
        <v>71</v>
      </c>
      <c r="K61" s="46" t="s">
        <v>66</v>
      </c>
      <c r="L61" s="44">
        <v>0.02</v>
      </c>
      <c r="M61" s="35" t="s">
        <v>14851</v>
      </c>
      <c r="N61" s="35" t="s">
        <v>82</v>
      </c>
      <c r="O61" s="45" t="s">
        <v>83</v>
      </c>
      <c r="P61" s="35" t="s">
        <v>13496</v>
      </c>
    </row>
    <row r="62" spans="1:16">
      <c r="A62" s="35" t="s">
        <v>41</v>
      </c>
      <c r="B62" s="35" t="s">
        <v>73</v>
      </c>
      <c r="C62" s="35" t="s">
        <v>77</v>
      </c>
      <c r="D62" s="35">
        <v>30161705</v>
      </c>
      <c r="E62" s="46" t="s">
        <v>67</v>
      </c>
      <c r="F62" s="35" t="s">
        <v>72</v>
      </c>
      <c r="G62" s="35" t="s">
        <v>79</v>
      </c>
      <c r="H62" s="38">
        <v>46</v>
      </c>
      <c r="I62" s="38">
        <f t="shared" si="1"/>
        <v>45.08</v>
      </c>
      <c r="J62" s="35" t="s">
        <v>71</v>
      </c>
      <c r="K62" s="46" t="s">
        <v>67</v>
      </c>
      <c r="L62" s="44">
        <v>0.02</v>
      </c>
      <c r="M62" s="35" t="s">
        <v>14851</v>
      </c>
      <c r="N62" s="35" t="s">
        <v>82</v>
      </c>
      <c r="O62" s="45" t="s">
        <v>83</v>
      </c>
      <c r="P62" s="35" t="s">
        <v>13496</v>
      </c>
    </row>
    <row r="63" spans="1:16">
      <c r="A63" s="35" t="s">
        <v>41</v>
      </c>
      <c r="B63" s="35" t="s">
        <v>73</v>
      </c>
      <c r="C63" s="35" t="s">
        <v>77</v>
      </c>
      <c r="D63" s="35">
        <v>30161705</v>
      </c>
      <c r="E63" s="46" t="s">
        <v>68</v>
      </c>
      <c r="F63" s="35" t="s">
        <v>72</v>
      </c>
      <c r="G63" s="35" t="s">
        <v>79</v>
      </c>
      <c r="H63" s="38">
        <v>46.5</v>
      </c>
      <c r="I63" s="38">
        <f t="shared" si="1"/>
        <v>45.57</v>
      </c>
      <c r="J63" s="35" t="s">
        <v>71</v>
      </c>
      <c r="K63" s="46" t="s">
        <v>68</v>
      </c>
      <c r="L63" s="44">
        <v>0.02</v>
      </c>
      <c r="M63" s="35" t="s">
        <v>14851</v>
      </c>
      <c r="N63" s="35" t="s">
        <v>82</v>
      </c>
      <c r="O63" s="45" t="s">
        <v>83</v>
      </c>
      <c r="P63" s="35" t="s">
        <v>13496</v>
      </c>
    </row>
    <row r="64" spans="1:16">
      <c r="A64" s="35" t="s">
        <v>41</v>
      </c>
      <c r="B64" s="35" t="s">
        <v>73</v>
      </c>
      <c r="C64" s="35" t="s">
        <v>77</v>
      </c>
      <c r="D64" s="35">
        <v>30161705</v>
      </c>
      <c r="E64" s="46" t="s">
        <v>78</v>
      </c>
      <c r="F64" s="35" t="s">
        <v>75</v>
      </c>
      <c r="G64" s="35" t="s">
        <v>79</v>
      </c>
      <c r="H64" s="38">
        <v>23</v>
      </c>
      <c r="I64" s="38">
        <f t="shared" si="1"/>
        <v>22.54</v>
      </c>
      <c r="J64" s="35" t="s">
        <v>71</v>
      </c>
      <c r="K64" s="46" t="s">
        <v>78</v>
      </c>
      <c r="L64" s="44">
        <v>0.02</v>
      </c>
      <c r="M64" s="35" t="s">
        <v>14851</v>
      </c>
      <c r="N64" s="35" t="s">
        <v>82</v>
      </c>
      <c r="O64" s="45" t="s">
        <v>83</v>
      </c>
      <c r="P64" s="35" t="s">
        <v>13496</v>
      </c>
    </row>
    <row r="65" spans="1:16">
      <c r="A65" s="35" t="s">
        <v>41</v>
      </c>
      <c r="B65" s="35" t="s">
        <v>73</v>
      </c>
      <c r="C65" s="35" t="s">
        <v>77</v>
      </c>
      <c r="D65" s="35">
        <v>30161705</v>
      </c>
      <c r="E65" s="46" t="s">
        <v>60</v>
      </c>
      <c r="F65" s="35" t="s">
        <v>75</v>
      </c>
      <c r="G65" s="35" t="s">
        <v>79</v>
      </c>
      <c r="H65" s="38">
        <v>23</v>
      </c>
      <c r="I65" s="38">
        <f t="shared" si="1"/>
        <v>22.54</v>
      </c>
      <c r="J65" s="35" t="s">
        <v>71</v>
      </c>
      <c r="K65" s="46" t="s">
        <v>60</v>
      </c>
      <c r="L65" s="44">
        <v>0.02</v>
      </c>
      <c r="M65" s="35" t="s">
        <v>14851</v>
      </c>
      <c r="N65" s="35" t="s">
        <v>82</v>
      </c>
      <c r="O65" s="45" t="s">
        <v>83</v>
      </c>
      <c r="P65" s="35" t="s">
        <v>13496</v>
      </c>
    </row>
    <row r="66" spans="1:16">
      <c r="A66" s="35" t="s">
        <v>41</v>
      </c>
      <c r="B66" s="35" t="s">
        <v>73</v>
      </c>
      <c r="C66" s="35" t="s">
        <v>77</v>
      </c>
      <c r="D66" s="35">
        <v>30161705</v>
      </c>
      <c r="E66" s="46" t="s">
        <v>61</v>
      </c>
      <c r="F66" s="35" t="s">
        <v>75</v>
      </c>
      <c r="G66" s="35" t="s">
        <v>79</v>
      </c>
      <c r="H66" s="38">
        <v>36.5</v>
      </c>
      <c r="I66" s="38">
        <f t="shared" si="1"/>
        <v>35.769999999999996</v>
      </c>
      <c r="J66" s="35" t="s">
        <v>71</v>
      </c>
      <c r="K66" s="46" t="s">
        <v>61</v>
      </c>
      <c r="L66" s="44">
        <v>0.02</v>
      </c>
      <c r="M66" s="35" t="s">
        <v>14851</v>
      </c>
      <c r="N66" s="35" t="s">
        <v>82</v>
      </c>
      <c r="O66" s="45" t="s">
        <v>83</v>
      </c>
      <c r="P66" s="35" t="s">
        <v>13496</v>
      </c>
    </row>
    <row r="67" spans="1:16">
      <c r="A67" s="35" t="s">
        <v>41</v>
      </c>
      <c r="B67" s="35" t="s">
        <v>73</v>
      </c>
      <c r="C67" s="35" t="s">
        <v>77</v>
      </c>
      <c r="D67" s="35">
        <v>30161705</v>
      </c>
      <c r="E67" s="46" t="s">
        <v>62</v>
      </c>
      <c r="F67" s="35" t="s">
        <v>75</v>
      </c>
      <c r="G67" s="35" t="s">
        <v>79</v>
      </c>
      <c r="H67" s="38">
        <v>37</v>
      </c>
      <c r="I67" s="38">
        <f t="shared" si="1"/>
        <v>36.26</v>
      </c>
      <c r="J67" s="35" t="s">
        <v>71</v>
      </c>
      <c r="K67" s="46" t="s">
        <v>62</v>
      </c>
      <c r="L67" s="44">
        <v>0.02</v>
      </c>
      <c r="M67" s="35" t="s">
        <v>14851</v>
      </c>
      <c r="N67" s="35" t="s">
        <v>82</v>
      </c>
      <c r="O67" s="45" t="s">
        <v>83</v>
      </c>
      <c r="P67" s="35" t="s">
        <v>13496</v>
      </c>
    </row>
    <row r="68" spans="1:16">
      <c r="A68" s="35" t="s">
        <v>41</v>
      </c>
      <c r="B68" s="35" t="s">
        <v>73</v>
      </c>
      <c r="C68" s="35" t="s">
        <v>77</v>
      </c>
      <c r="D68" s="35">
        <v>30161705</v>
      </c>
      <c r="E68" s="46" t="s">
        <v>63</v>
      </c>
      <c r="F68" s="35" t="s">
        <v>75</v>
      </c>
      <c r="G68" s="35" t="s">
        <v>79</v>
      </c>
      <c r="H68" s="38">
        <v>37.5</v>
      </c>
      <c r="I68" s="38">
        <f t="shared" ref="I68:I99" si="2">H68*0.98</f>
        <v>36.75</v>
      </c>
      <c r="J68" s="35" t="s">
        <v>71</v>
      </c>
      <c r="K68" s="46" t="s">
        <v>63</v>
      </c>
      <c r="L68" s="44">
        <v>0.02</v>
      </c>
      <c r="M68" s="35" t="s">
        <v>14851</v>
      </c>
      <c r="N68" s="35" t="s">
        <v>82</v>
      </c>
      <c r="O68" s="45" t="s">
        <v>83</v>
      </c>
      <c r="P68" s="35" t="s">
        <v>13496</v>
      </c>
    </row>
    <row r="69" spans="1:16">
      <c r="A69" s="35" t="s">
        <v>41</v>
      </c>
      <c r="B69" s="35" t="s">
        <v>73</v>
      </c>
      <c r="C69" s="35" t="s">
        <v>77</v>
      </c>
      <c r="D69" s="35">
        <v>30161705</v>
      </c>
      <c r="E69" s="46" t="s">
        <v>64</v>
      </c>
      <c r="F69" s="35" t="s">
        <v>75</v>
      </c>
      <c r="G69" s="35" t="s">
        <v>79</v>
      </c>
      <c r="H69" s="38">
        <v>41</v>
      </c>
      <c r="I69" s="38">
        <f t="shared" si="2"/>
        <v>40.18</v>
      </c>
      <c r="J69" s="35" t="s">
        <v>71</v>
      </c>
      <c r="K69" s="46" t="s">
        <v>64</v>
      </c>
      <c r="L69" s="44">
        <v>0.02</v>
      </c>
      <c r="M69" s="35" t="s">
        <v>14851</v>
      </c>
      <c r="N69" s="35" t="s">
        <v>82</v>
      </c>
      <c r="O69" s="45" t="s">
        <v>83</v>
      </c>
      <c r="P69" s="35" t="s">
        <v>13496</v>
      </c>
    </row>
    <row r="70" spans="1:16">
      <c r="A70" s="35" t="s">
        <v>41</v>
      </c>
      <c r="B70" s="35" t="s">
        <v>73</v>
      </c>
      <c r="C70" s="35" t="s">
        <v>77</v>
      </c>
      <c r="D70" s="35">
        <v>30161705</v>
      </c>
      <c r="E70" s="46" t="s">
        <v>65</v>
      </c>
      <c r="F70" s="35" t="s">
        <v>75</v>
      </c>
      <c r="G70" s="35" t="s">
        <v>79</v>
      </c>
      <c r="H70" s="38">
        <v>41.5</v>
      </c>
      <c r="I70" s="38">
        <f t="shared" si="2"/>
        <v>40.67</v>
      </c>
      <c r="J70" s="35" t="s">
        <v>71</v>
      </c>
      <c r="K70" s="46" t="s">
        <v>65</v>
      </c>
      <c r="L70" s="44">
        <v>0.02</v>
      </c>
      <c r="M70" s="35" t="s">
        <v>14851</v>
      </c>
      <c r="N70" s="35" t="s">
        <v>82</v>
      </c>
      <c r="O70" s="45" t="s">
        <v>83</v>
      </c>
      <c r="P70" s="35" t="s">
        <v>13496</v>
      </c>
    </row>
    <row r="71" spans="1:16">
      <c r="A71" s="35" t="s">
        <v>41</v>
      </c>
      <c r="B71" s="35" t="s">
        <v>73</v>
      </c>
      <c r="C71" s="35" t="s">
        <v>77</v>
      </c>
      <c r="D71" s="35">
        <v>30161705</v>
      </c>
      <c r="E71" s="46" t="s">
        <v>66</v>
      </c>
      <c r="F71" s="35" t="s">
        <v>75</v>
      </c>
      <c r="G71" s="35" t="s">
        <v>79</v>
      </c>
      <c r="H71" s="38">
        <v>46.5</v>
      </c>
      <c r="I71" s="38">
        <f t="shared" si="2"/>
        <v>45.57</v>
      </c>
      <c r="J71" s="35" t="s">
        <v>71</v>
      </c>
      <c r="K71" s="46" t="s">
        <v>66</v>
      </c>
      <c r="L71" s="44">
        <v>0.02</v>
      </c>
      <c r="M71" s="35" t="s">
        <v>14851</v>
      </c>
      <c r="N71" s="35" t="s">
        <v>82</v>
      </c>
      <c r="O71" s="45" t="s">
        <v>83</v>
      </c>
      <c r="P71" s="35" t="s">
        <v>13496</v>
      </c>
    </row>
    <row r="72" spans="1:16">
      <c r="A72" s="35" t="s">
        <v>41</v>
      </c>
      <c r="B72" s="35" t="s">
        <v>73</v>
      </c>
      <c r="C72" s="35" t="s">
        <v>77</v>
      </c>
      <c r="D72" s="35">
        <v>30161705</v>
      </c>
      <c r="E72" s="46" t="s">
        <v>67</v>
      </c>
      <c r="F72" s="35" t="s">
        <v>75</v>
      </c>
      <c r="G72" s="35" t="s">
        <v>79</v>
      </c>
      <c r="H72" s="38">
        <v>47</v>
      </c>
      <c r="I72" s="38">
        <f t="shared" si="2"/>
        <v>46.06</v>
      </c>
      <c r="J72" s="35" t="s">
        <v>71</v>
      </c>
      <c r="K72" s="46" t="s">
        <v>67</v>
      </c>
      <c r="L72" s="44">
        <v>0.02</v>
      </c>
      <c r="M72" s="35" t="s">
        <v>14851</v>
      </c>
      <c r="N72" s="35" t="s">
        <v>82</v>
      </c>
      <c r="O72" s="45" t="s">
        <v>83</v>
      </c>
      <c r="P72" s="35" t="s">
        <v>13496</v>
      </c>
    </row>
    <row r="73" spans="1:16">
      <c r="A73" s="35" t="s">
        <v>41</v>
      </c>
      <c r="B73" s="35" t="s">
        <v>73</v>
      </c>
      <c r="C73" s="35" t="s">
        <v>77</v>
      </c>
      <c r="D73" s="35">
        <v>30161705</v>
      </c>
      <c r="E73" s="46" t="s">
        <v>68</v>
      </c>
      <c r="F73" s="35" t="s">
        <v>75</v>
      </c>
      <c r="G73" s="35" t="s">
        <v>79</v>
      </c>
      <c r="H73" s="38">
        <v>47.5</v>
      </c>
      <c r="I73" s="38">
        <f t="shared" si="2"/>
        <v>46.55</v>
      </c>
      <c r="J73" s="35" t="s">
        <v>71</v>
      </c>
      <c r="K73" s="46" t="s">
        <v>68</v>
      </c>
      <c r="L73" s="44">
        <v>0.02</v>
      </c>
      <c r="M73" s="35" t="s">
        <v>14851</v>
      </c>
      <c r="N73" s="35" t="s">
        <v>82</v>
      </c>
      <c r="O73" s="45" t="s">
        <v>83</v>
      </c>
      <c r="P73" s="35" t="s">
        <v>13496</v>
      </c>
    </row>
    <row r="74" spans="1:16">
      <c r="A74" s="35" t="s">
        <v>41</v>
      </c>
      <c r="B74" s="35" t="s">
        <v>73</v>
      </c>
      <c r="C74" s="35" t="s">
        <v>77</v>
      </c>
      <c r="D74" s="35">
        <v>30161705</v>
      </c>
      <c r="E74" s="46" t="s">
        <v>78</v>
      </c>
      <c r="F74" s="35" t="s">
        <v>76</v>
      </c>
      <c r="G74" s="35" t="s">
        <v>79</v>
      </c>
      <c r="H74" s="38">
        <v>33</v>
      </c>
      <c r="I74" s="38">
        <f t="shared" si="2"/>
        <v>32.339999999999996</v>
      </c>
      <c r="J74" s="35" t="s">
        <v>71</v>
      </c>
      <c r="K74" s="46" t="s">
        <v>78</v>
      </c>
      <c r="L74" s="44">
        <v>0.02</v>
      </c>
      <c r="M74" s="35" t="s">
        <v>14851</v>
      </c>
      <c r="N74" s="35" t="s">
        <v>82</v>
      </c>
      <c r="O74" s="45" t="s">
        <v>83</v>
      </c>
      <c r="P74" s="35" t="s">
        <v>13496</v>
      </c>
    </row>
    <row r="75" spans="1:16">
      <c r="A75" s="35" t="s">
        <v>41</v>
      </c>
      <c r="B75" s="35" t="s">
        <v>73</v>
      </c>
      <c r="C75" s="35" t="s">
        <v>77</v>
      </c>
      <c r="D75" s="35">
        <v>30161705</v>
      </c>
      <c r="E75" s="46" t="s">
        <v>60</v>
      </c>
      <c r="F75" s="35" t="s">
        <v>76</v>
      </c>
      <c r="G75" s="35" t="s">
        <v>79</v>
      </c>
      <c r="H75" s="38">
        <v>33</v>
      </c>
      <c r="I75" s="38">
        <f t="shared" si="2"/>
        <v>32.339999999999996</v>
      </c>
      <c r="J75" s="35" t="s">
        <v>71</v>
      </c>
      <c r="K75" s="46" t="s">
        <v>60</v>
      </c>
      <c r="L75" s="44">
        <v>0.02</v>
      </c>
      <c r="M75" s="35" t="s">
        <v>14851</v>
      </c>
      <c r="N75" s="35" t="s">
        <v>82</v>
      </c>
      <c r="O75" s="45" t="s">
        <v>83</v>
      </c>
      <c r="P75" s="35" t="s">
        <v>13496</v>
      </c>
    </row>
    <row r="76" spans="1:16">
      <c r="A76" s="35" t="s">
        <v>41</v>
      </c>
      <c r="B76" s="35" t="s">
        <v>73</v>
      </c>
      <c r="C76" s="35" t="s">
        <v>77</v>
      </c>
      <c r="D76" s="35">
        <v>30161705</v>
      </c>
      <c r="E76" s="46" t="s">
        <v>61</v>
      </c>
      <c r="F76" s="35" t="s">
        <v>76</v>
      </c>
      <c r="G76" s="35" t="s">
        <v>79</v>
      </c>
      <c r="H76" s="38">
        <v>44.5</v>
      </c>
      <c r="I76" s="38">
        <f t="shared" si="2"/>
        <v>43.61</v>
      </c>
      <c r="J76" s="35" t="s">
        <v>71</v>
      </c>
      <c r="K76" s="46" t="s">
        <v>61</v>
      </c>
      <c r="L76" s="44">
        <v>0.02</v>
      </c>
      <c r="M76" s="35" t="s">
        <v>14851</v>
      </c>
      <c r="N76" s="35" t="s">
        <v>82</v>
      </c>
      <c r="O76" s="45" t="s">
        <v>83</v>
      </c>
      <c r="P76" s="35" t="s">
        <v>13496</v>
      </c>
    </row>
    <row r="77" spans="1:16">
      <c r="A77" s="35" t="s">
        <v>41</v>
      </c>
      <c r="B77" s="35" t="s">
        <v>73</v>
      </c>
      <c r="C77" s="35" t="s">
        <v>77</v>
      </c>
      <c r="D77" s="35">
        <v>30161705</v>
      </c>
      <c r="E77" s="46" t="s">
        <v>62</v>
      </c>
      <c r="F77" s="35" t="s">
        <v>76</v>
      </c>
      <c r="G77" s="35" t="s">
        <v>79</v>
      </c>
      <c r="H77" s="38">
        <v>45</v>
      </c>
      <c r="I77" s="38">
        <f t="shared" si="2"/>
        <v>44.1</v>
      </c>
      <c r="J77" s="35" t="s">
        <v>71</v>
      </c>
      <c r="K77" s="46" t="s">
        <v>62</v>
      </c>
      <c r="L77" s="44">
        <v>0.02</v>
      </c>
      <c r="M77" s="35" t="s">
        <v>14851</v>
      </c>
      <c r="N77" s="35" t="s">
        <v>82</v>
      </c>
      <c r="O77" s="45" t="s">
        <v>83</v>
      </c>
      <c r="P77" s="35" t="s">
        <v>13496</v>
      </c>
    </row>
    <row r="78" spans="1:16">
      <c r="A78" s="35" t="s">
        <v>41</v>
      </c>
      <c r="B78" s="35" t="s">
        <v>73</v>
      </c>
      <c r="C78" s="35" t="s">
        <v>77</v>
      </c>
      <c r="D78" s="35">
        <v>30161705</v>
      </c>
      <c r="E78" s="46" t="s">
        <v>63</v>
      </c>
      <c r="F78" s="35" t="s">
        <v>76</v>
      </c>
      <c r="G78" s="35" t="s">
        <v>79</v>
      </c>
      <c r="H78" s="38">
        <v>46</v>
      </c>
      <c r="I78" s="38">
        <f t="shared" si="2"/>
        <v>45.08</v>
      </c>
      <c r="J78" s="35" t="s">
        <v>71</v>
      </c>
      <c r="K78" s="46" t="s">
        <v>63</v>
      </c>
      <c r="L78" s="44">
        <v>0.02</v>
      </c>
      <c r="M78" s="35" t="s">
        <v>14851</v>
      </c>
      <c r="N78" s="35" t="s">
        <v>82</v>
      </c>
      <c r="O78" s="45" t="s">
        <v>83</v>
      </c>
      <c r="P78" s="35" t="s">
        <v>13496</v>
      </c>
    </row>
    <row r="79" spans="1:16">
      <c r="A79" s="35" t="s">
        <v>41</v>
      </c>
      <c r="B79" s="35" t="s">
        <v>73</v>
      </c>
      <c r="C79" s="35" t="s">
        <v>77</v>
      </c>
      <c r="D79" s="35">
        <v>30161705</v>
      </c>
      <c r="E79" s="46" t="s">
        <v>64</v>
      </c>
      <c r="F79" s="35" t="s">
        <v>76</v>
      </c>
      <c r="G79" s="35" t="s">
        <v>79</v>
      </c>
      <c r="H79" s="38">
        <v>50</v>
      </c>
      <c r="I79" s="38">
        <f t="shared" si="2"/>
        <v>49</v>
      </c>
      <c r="J79" s="35" t="s">
        <v>71</v>
      </c>
      <c r="K79" s="46" t="s">
        <v>64</v>
      </c>
      <c r="L79" s="44">
        <v>0.02</v>
      </c>
      <c r="M79" s="35" t="s">
        <v>14851</v>
      </c>
      <c r="N79" s="35" t="s">
        <v>82</v>
      </c>
      <c r="O79" s="45" t="s">
        <v>83</v>
      </c>
      <c r="P79" s="35" t="s">
        <v>13496</v>
      </c>
    </row>
    <row r="80" spans="1:16">
      <c r="A80" s="35" t="s">
        <v>41</v>
      </c>
      <c r="B80" s="35" t="s">
        <v>73</v>
      </c>
      <c r="C80" s="35" t="s">
        <v>77</v>
      </c>
      <c r="D80" s="35">
        <v>30161705</v>
      </c>
      <c r="E80" s="46" t="s">
        <v>65</v>
      </c>
      <c r="F80" s="35" t="s">
        <v>76</v>
      </c>
      <c r="G80" s="35" t="s">
        <v>79</v>
      </c>
      <c r="H80" s="38">
        <v>54</v>
      </c>
      <c r="I80" s="38">
        <f t="shared" si="2"/>
        <v>52.92</v>
      </c>
      <c r="J80" s="35" t="s">
        <v>71</v>
      </c>
      <c r="K80" s="46" t="s">
        <v>65</v>
      </c>
      <c r="L80" s="44">
        <v>0.02</v>
      </c>
      <c r="M80" s="35" t="s">
        <v>14851</v>
      </c>
      <c r="N80" s="35" t="s">
        <v>82</v>
      </c>
      <c r="O80" s="45" t="s">
        <v>83</v>
      </c>
      <c r="P80" s="35" t="s">
        <v>13496</v>
      </c>
    </row>
    <row r="81" spans="1:16">
      <c r="A81" s="35" t="s">
        <v>41</v>
      </c>
      <c r="B81" s="35" t="s">
        <v>73</v>
      </c>
      <c r="C81" s="35" t="s">
        <v>77</v>
      </c>
      <c r="D81" s="35">
        <v>30161705</v>
      </c>
      <c r="E81" s="46" t="s">
        <v>66</v>
      </c>
      <c r="F81" s="35" t="s">
        <v>76</v>
      </c>
      <c r="G81" s="35" t="s">
        <v>79</v>
      </c>
      <c r="H81" s="38">
        <v>54</v>
      </c>
      <c r="I81" s="38">
        <f t="shared" si="2"/>
        <v>52.92</v>
      </c>
      <c r="J81" s="35" t="s">
        <v>71</v>
      </c>
      <c r="K81" s="46" t="s">
        <v>66</v>
      </c>
      <c r="L81" s="44">
        <v>0.02</v>
      </c>
      <c r="M81" s="35" t="s">
        <v>14851</v>
      </c>
      <c r="N81" s="35" t="s">
        <v>82</v>
      </c>
      <c r="O81" s="45" t="s">
        <v>83</v>
      </c>
      <c r="P81" s="35" t="s">
        <v>13496</v>
      </c>
    </row>
    <row r="82" spans="1:16">
      <c r="A82" s="35" t="s">
        <v>41</v>
      </c>
      <c r="B82" s="35" t="s">
        <v>73</v>
      </c>
      <c r="C82" s="35" t="s">
        <v>77</v>
      </c>
      <c r="D82" s="35">
        <v>30161705</v>
      </c>
      <c r="E82" s="46" t="s">
        <v>67</v>
      </c>
      <c r="F82" s="35" t="s">
        <v>76</v>
      </c>
      <c r="G82" s="35" t="s">
        <v>79</v>
      </c>
      <c r="H82" s="38">
        <v>54</v>
      </c>
      <c r="I82" s="38">
        <f t="shared" si="2"/>
        <v>52.92</v>
      </c>
      <c r="J82" s="35" t="s">
        <v>71</v>
      </c>
      <c r="K82" s="46" t="s">
        <v>67</v>
      </c>
      <c r="L82" s="44">
        <v>0.02</v>
      </c>
      <c r="M82" s="35" t="s">
        <v>14851</v>
      </c>
      <c r="N82" s="35" t="s">
        <v>82</v>
      </c>
      <c r="O82" s="45" t="s">
        <v>83</v>
      </c>
      <c r="P82" s="35" t="s">
        <v>13496</v>
      </c>
    </row>
    <row r="83" spans="1:16">
      <c r="A83" s="35" t="s">
        <v>41</v>
      </c>
      <c r="B83" s="35" t="s">
        <v>73</v>
      </c>
      <c r="C83" s="35" t="s">
        <v>77</v>
      </c>
      <c r="D83" s="35">
        <v>30161705</v>
      </c>
      <c r="E83" s="46" t="s">
        <v>68</v>
      </c>
      <c r="F83" s="35" t="s">
        <v>76</v>
      </c>
      <c r="G83" s="35" t="s">
        <v>79</v>
      </c>
      <c r="H83" s="38">
        <v>55</v>
      </c>
      <c r="I83" s="38">
        <f t="shared" si="2"/>
        <v>53.9</v>
      </c>
      <c r="J83" s="35" t="s">
        <v>71</v>
      </c>
      <c r="K83" s="46" t="s">
        <v>68</v>
      </c>
      <c r="L83" s="44">
        <v>0.02</v>
      </c>
      <c r="M83" s="35" t="s">
        <v>14851</v>
      </c>
      <c r="N83" s="35" t="s">
        <v>82</v>
      </c>
      <c r="O83" s="45" t="s">
        <v>83</v>
      </c>
      <c r="P83" s="35" t="s">
        <v>13496</v>
      </c>
    </row>
    <row r="84" spans="1:16">
      <c r="A84" s="35" t="s">
        <v>41</v>
      </c>
      <c r="B84" s="35" t="s">
        <v>73</v>
      </c>
      <c r="C84" s="35" t="s">
        <v>80</v>
      </c>
      <c r="D84" s="35">
        <v>30161705</v>
      </c>
      <c r="E84" s="47" t="s">
        <v>78</v>
      </c>
      <c r="F84" s="35" t="s">
        <v>69</v>
      </c>
      <c r="G84" s="35" t="s">
        <v>79</v>
      </c>
      <c r="H84" s="38">
        <v>33</v>
      </c>
      <c r="I84" s="38">
        <f t="shared" si="2"/>
        <v>32.339999999999996</v>
      </c>
      <c r="J84" s="35" t="s">
        <v>71</v>
      </c>
      <c r="K84" s="47" t="s">
        <v>78</v>
      </c>
      <c r="L84" s="44">
        <v>0.02</v>
      </c>
      <c r="M84" s="35" t="s">
        <v>14851</v>
      </c>
      <c r="N84" s="35" t="s">
        <v>82</v>
      </c>
      <c r="O84" s="45" t="s">
        <v>83</v>
      </c>
      <c r="P84" s="35" t="s">
        <v>13496</v>
      </c>
    </row>
    <row r="85" spans="1:16">
      <c r="A85" s="35" t="s">
        <v>41</v>
      </c>
      <c r="B85" s="35" t="s">
        <v>73</v>
      </c>
      <c r="C85" s="35" t="s">
        <v>80</v>
      </c>
      <c r="D85" s="35">
        <v>30161705</v>
      </c>
      <c r="E85" s="47" t="s">
        <v>60</v>
      </c>
      <c r="F85" s="35" t="s">
        <v>69</v>
      </c>
      <c r="G85" s="35" t="s">
        <v>79</v>
      </c>
      <c r="H85" s="38">
        <v>33</v>
      </c>
      <c r="I85" s="38">
        <f t="shared" si="2"/>
        <v>32.339999999999996</v>
      </c>
      <c r="J85" s="35" t="s">
        <v>71</v>
      </c>
      <c r="K85" s="47" t="s">
        <v>60</v>
      </c>
      <c r="L85" s="44">
        <v>0.02</v>
      </c>
      <c r="M85" s="35" t="s">
        <v>14851</v>
      </c>
      <c r="N85" s="35" t="s">
        <v>82</v>
      </c>
      <c r="O85" s="45" t="s">
        <v>83</v>
      </c>
      <c r="P85" s="35" t="s">
        <v>13496</v>
      </c>
    </row>
    <row r="86" spans="1:16">
      <c r="A86" s="35" t="s">
        <v>41</v>
      </c>
      <c r="B86" s="35" t="s">
        <v>73</v>
      </c>
      <c r="C86" s="35" t="s">
        <v>80</v>
      </c>
      <c r="D86" s="35">
        <v>30161705</v>
      </c>
      <c r="E86" s="47" t="s">
        <v>61</v>
      </c>
      <c r="F86" s="35" t="s">
        <v>69</v>
      </c>
      <c r="G86" s="35" t="s">
        <v>79</v>
      </c>
      <c r="H86" s="38">
        <v>46.5</v>
      </c>
      <c r="I86" s="38">
        <f t="shared" si="2"/>
        <v>45.57</v>
      </c>
      <c r="J86" s="35" t="s">
        <v>71</v>
      </c>
      <c r="K86" s="47" t="s">
        <v>61</v>
      </c>
      <c r="L86" s="44">
        <v>0.02</v>
      </c>
      <c r="M86" s="35" t="s">
        <v>14851</v>
      </c>
      <c r="N86" s="35" t="s">
        <v>82</v>
      </c>
      <c r="O86" s="45" t="s">
        <v>83</v>
      </c>
      <c r="P86" s="35" t="s">
        <v>13496</v>
      </c>
    </row>
    <row r="87" spans="1:16">
      <c r="A87" s="35" t="s">
        <v>41</v>
      </c>
      <c r="B87" s="35" t="s">
        <v>73</v>
      </c>
      <c r="C87" s="35" t="s">
        <v>80</v>
      </c>
      <c r="D87" s="35">
        <v>30161705</v>
      </c>
      <c r="E87" s="47" t="s">
        <v>62</v>
      </c>
      <c r="F87" s="35" t="s">
        <v>69</v>
      </c>
      <c r="G87" s="35" t="s">
        <v>79</v>
      </c>
      <c r="H87" s="38">
        <v>47</v>
      </c>
      <c r="I87" s="38">
        <f t="shared" si="2"/>
        <v>46.06</v>
      </c>
      <c r="J87" s="35" t="s">
        <v>71</v>
      </c>
      <c r="K87" s="47" t="s">
        <v>62</v>
      </c>
      <c r="L87" s="44">
        <v>0.02</v>
      </c>
      <c r="M87" s="35" t="s">
        <v>14851</v>
      </c>
      <c r="N87" s="35" t="s">
        <v>82</v>
      </c>
      <c r="O87" s="45" t="s">
        <v>83</v>
      </c>
      <c r="P87" s="35" t="s">
        <v>13496</v>
      </c>
    </row>
    <row r="88" spans="1:16">
      <c r="A88" s="35" t="s">
        <v>41</v>
      </c>
      <c r="B88" s="35" t="s">
        <v>73</v>
      </c>
      <c r="C88" s="35" t="s">
        <v>80</v>
      </c>
      <c r="D88" s="35">
        <v>30161705</v>
      </c>
      <c r="E88" s="47" t="s">
        <v>63</v>
      </c>
      <c r="F88" s="35" t="s">
        <v>69</v>
      </c>
      <c r="G88" s="35" t="s">
        <v>79</v>
      </c>
      <c r="H88" s="38">
        <v>47.5</v>
      </c>
      <c r="I88" s="38">
        <f t="shared" si="2"/>
        <v>46.55</v>
      </c>
      <c r="J88" s="35" t="s">
        <v>71</v>
      </c>
      <c r="K88" s="47" t="s">
        <v>63</v>
      </c>
      <c r="L88" s="44">
        <v>0.02</v>
      </c>
      <c r="M88" s="35" t="s">
        <v>14851</v>
      </c>
      <c r="N88" s="35" t="s">
        <v>82</v>
      </c>
      <c r="O88" s="45" t="s">
        <v>83</v>
      </c>
      <c r="P88" s="35" t="s">
        <v>13496</v>
      </c>
    </row>
    <row r="89" spans="1:16">
      <c r="A89" s="35" t="s">
        <v>41</v>
      </c>
      <c r="B89" s="35" t="s">
        <v>73</v>
      </c>
      <c r="C89" s="35" t="s">
        <v>80</v>
      </c>
      <c r="D89" s="35">
        <v>30161705</v>
      </c>
      <c r="E89" s="47" t="s">
        <v>78</v>
      </c>
      <c r="F89" s="35" t="s">
        <v>72</v>
      </c>
      <c r="G89" s="35" t="s">
        <v>79</v>
      </c>
      <c r="H89" s="38">
        <v>37</v>
      </c>
      <c r="I89" s="38">
        <f t="shared" si="2"/>
        <v>36.26</v>
      </c>
      <c r="J89" s="35" t="s">
        <v>71</v>
      </c>
      <c r="K89" s="47" t="s">
        <v>78</v>
      </c>
      <c r="L89" s="44">
        <v>0.02</v>
      </c>
      <c r="M89" s="35" t="s">
        <v>14851</v>
      </c>
      <c r="N89" s="35" t="s">
        <v>82</v>
      </c>
      <c r="O89" s="45" t="s">
        <v>83</v>
      </c>
      <c r="P89" s="35" t="s">
        <v>13496</v>
      </c>
    </row>
    <row r="90" spans="1:16">
      <c r="A90" s="35" t="s">
        <v>41</v>
      </c>
      <c r="B90" s="35" t="s">
        <v>73</v>
      </c>
      <c r="C90" s="35" t="s">
        <v>80</v>
      </c>
      <c r="D90" s="35">
        <v>30161705</v>
      </c>
      <c r="E90" s="47" t="s">
        <v>60</v>
      </c>
      <c r="F90" s="35" t="s">
        <v>72</v>
      </c>
      <c r="G90" s="35" t="s">
        <v>79</v>
      </c>
      <c r="H90" s="38">
        <v>37</v>
      </c>
      <c r="I90" s="38">
        <f t="shared" si="2"/>
        <v>36.26</v>
      </c>
      <c r="J90" s="35" t="s">
        <v>71</v>
      </c>
      <c r="K90" s="47" t="s">
        <v>60</v>
      </c>
      <c r="L90" s="44">
        <v>0.02</v>
      </c>
      <c r="M90" s="35" t="s">
        <v>14851</v>
      </c>
      <c r="N90" s="35" t="s">
        <v>82</v>
      </c>
      <c r="O90" s="45" t="s">
        <v>83</v>
      </c>
      <c r="P90" s="35" t="s">
        <v>13496</v>
      </c>
    </row>
    <row r="91" spans="1:16">
      <c r="A91" s="35" t="s">
        <v>41</v>
      </c>
      <c r="B91" s="35" t="s">
        <v>73</v>
      </c>
      <c r="C91" s="35" t="s">
        <v>80</v>
      </c>
      <c r="D91" s="35">
        <v>30161705</v>
      </c>
      <c r="E91" s="47" t="s">
        <v>61</v>
      </c>
      <c r="F91" s="35" t="s">
        <v>72</v>
      </c>
      <c r="G91" s="35" t="s">
        <v>79</v>
      </c>
      <c r="H91" s="38">
        <v>50.5</v>
      </c>
      <c r="I91" s="38">
        <f t="shared" si="2"/>
        <v>49.49</v>
      </c>
      <c r="J91" s="35" t="s">
        <v>71</v>
      </c>
      <c r="K91" s="47" t="s">
        <v>61</v>
      </c>
      <c r="L91" s="44">
        <v>0.02</v>
      </c>
      <c r="M91" s="35" t="s">
        <v>14851</v>
      </c>
      <c r="N91" s="35" t="s">
        <v>82</v>
      </c>
      <c r="O91" s="45" t="s">
        <v>83</v>
      </c>
      <c r="P91" s="35" t="s">
        <v>13496</v>
      </c>
    </row>
    <row r="92" spans="1:16">
      <c r="A92" s="35" t="s">
        <v>41</v>
      </c>
      <c r="B92" s="35" t="s">
        <v>73</v>
      </c>
      <c r="C92" s="35" t="s">
        <v>80</v>
      </c>
      <c r="D92" s="35">
        <v>30161705</v>
      </c>
      <c r="E92" s="47" t="s">
        <v>62</v>
      </c>
      <c r="F92" s="35" t="s">
        <v>72</v>
      </c>
      <c r="G92" s="35" t="s">
        <v>79</v>
      </c>
      <c r="H92" s="38">
        <v>51</v>
      </c>
      <c r="I92" s="38">
        <f t="shared" si="2"/>
        <v>49.98</v>
      </c>
      <c r="J92" s="35" t="s">
        <v>71</v>
      </c>
      <c r="K92" s="47" t="s">
        <v>62</v>
      </c>
      <c r="L92" s="44">
        <v>0.02</v>
      </c>
      <c r="M92" s="35" t="s">
        <v>14851</v>
      </c>
      <c r="N92" s="35" t="s">
        <v>82</v>
      </c>
      <c r="O92" s="45" t="s">
        <v>83</v>
      </c>
      <c r="P92" s="35" t="s">
        <v>13496</v>
      </c>
    </row>
    <row r="93" spans="1:16">
      <c r="A93" s="35" t="s">
        <v>41</v>
      </c>
      <c r="B93" s="35" t="s">
        <v>73</v>
      </c>
      <c r="C93" s="35" t="s">
        <v>80</v>
      </c>
      <c r="D93" s="35">
        <v>30161705</v>
      </c>
      <c r="E93" s="47" t="s">
        <v>63</v>
      </c>
      <c r="F93" s="35" t="s">
        <v>72</v>
      </c>
      <c r="G93" s="35" t="s">
        <v>79</v>
      </c>
      <c r="H93" s="38">
        <v>51.5</v>
      </c>
      <c r="I93" s="38">
        <f t="shared" si="2"/>
        <v>50.47</v>
      </c>
      <c r="J93" s="35" t="s">
        <v>71</v>
      </c>
      <c r="K93" s="47" t="s">
        <v>63</v>
      </c>
      <c r="L93" s="44">
        <v>0.02</v>
      </c>
      <c r="M93" s="35" t="s">
        <v>14851</v>
      </c>
      <c r="N93" s="35" t="s">
        <v>82</v>
      </c>
      <c r="O93" s="45" t="s">
        <v>83</v>
      </c>
      <c r="P93" s="35" t="s">
        <v>13496</v>
      </c>
    </row>
    <row r="94" spans="1:16">
      <c r="A94" s="35" t="s">
        <v>41</v>
      </c>
      <c r="B94" s="35" t="s">
        <v>73</v>
      </c>
      <c r="C94" s="35" t="s">
        <v>80</v>
      </c>
      <c r="D94" s="35">
        <v>30161705</v>
      </c>
      <c r="E94" s="47" t="s">
        <v>78</v>
      </c>
      <c r="F94" s="35" t="s">
        <v>75</v>
      </c>
      <c r="G94" s="35" t="s">
        <v>79</v>
      </c>
      <c r="H94" s="38">
        <v>38</v>
      </c>
      <c r="I94" s="38">
        <f t="shared" si="2"/>
        <v>37.24</v>
      </c>
      <c r="J94" s="35" t="s">
        <v>71</v>
      </c>
      <c r="K94" s="47" t="s">
        <v>78</v>
      </c>
      <c r="L94" s="44">
        <v>0.02</v>
      </c>
      <c r="M94" s="35" t="s">
        <v>14851</v>
      </c>
      <c r="N94" s="35" t="s">
        <v>82</v>
      </c>
      <c r="O94" s="45" t="s">
        <v>83</v>
      </c>
      <c r="P94" s="35" t="s">
        <v>13496</v>
      </c>
    </row>
    <row r="95" spans="1:16">
      <c r="A95" s="35" t="s">
        <v>41</v>
      </c>
      <c r="B95" s="35" t="s">
        <v>73</v>
      </c>
      <c r="C95" s="35" t="s">
        <v>80</v>
      </c>
      <c r="D95" s="35">
        <v>30161705</v>
      </c>
      <c r="E95" s="47" t="s">
        <v>60</v>
      </c>
      <c r="F95" s="35" t="s">
        <v>75</v>
      </c>
      <c r="G95" s="35" t="s">
        <v>79</v>
      </c>
      <c r="H95" s="38">
        <v>38</v>
      </c>
      <c r="I95" s="38">
        <f t="shared" si="2"/>
        <v>37.24</v>
      </c>
      <c r="J95" s="35" t="s">
        <v>71</v>
      </c>
      <c r="K95" s="47" t="s">
        <v>60</v>
      </c>
      <c r="L95" s="44">
        <v>0.02</v>
      </c>
      <c r="M95" s="35" t="s">
        <v>14851</v>
      </c>
      <c r="N95" s="35" t="s">
        <v>82</v>
      </c>
      <c r="O95" s="45" t="s">
        <v>83</v>
      </c>
      <c r="P95" s="35" t="s">
        <v>13496</v>
      </c>
    </row>
    <row r="96" spans="1:16">
      <c r="A96" s="35" t="s">
        <v>41</v>
      </c>
      <c r="B96" s="35" t="s">
        <v>73</v>
      </c>
      <c r="C96" s="35" t="s">
        <v>80</v>
      </c>
      <c r="D96" s="35">
        <v>30161705</v>
      </c>
      <c r="E96" s="47" t="s">
        <v>61</v>
      </c>
      <c r="F96" s="35" t="s">
        <v>75</v>
      </c>
      <c r="G96" s="35" t="s">
        <v>79</v>
      </c>
      <c r="H96" s="38">
        <v>51.5</v>
      </c>
      <c r="I96" s="38">
        <f t="shared" si="2"/>
        <v>50.47</v>
      </c>
      <c r="J96" s="35" t="s">
        <v>71</v>
      </c>
      <c r="K96" s="47" t="s">
        <v>61</v>
      </c>
      <c r="L96" s="44">
        <v>0.02</v>
      </c>
      <c r="M96" s="35" t="s">
        <v>14851</v>
      </c>
      <c r="N96" s="35" t="s">
        <v>82</v>
      </c>
      <c r="O96" s="45" t="s">
        <v>83</v>
      </c>
      <c r="P96" s="35" t="s">
        <v>13496</v>
      </c>
    </row>
    <row r="97" spans="1:16">
      <c r="A97" s="35" t="s">
        <v>41</v>
      </c>
      <c r="B97" s="35" t="s">
        <v>73</v>
      </c>
      <c r="C97" s="35" t="s">
        <v>80</v>
      </c>
      <c r="D97" s="35">
        <v>30161705</v>
      </c>
      <c r="E97" s="47" t="s">
        <v>62</v>
      </c>
      <c r="F97" s="35" t="s">
        <v>75</v>
      </c>
      <c r="G97" s="35" t="s">
        <v>79</v>
      </c>
      <c r="H97" s="38">
        <v>52</v>
      </c>
      <c r="I97" s="38">
        <f t="shared" si="2"/>
        <v>50.96</v>
      </c>
      <c r="J97" s="35" t="s">
        <v>71</v>
      </c>
      <c r="K97" s="47" t="s">
        <v>62</v>
      </c>
      <c r="L97" s="44">
        <v>0.02</v>
      </c>
      <c r="M97" s="35" t="s">
        <v>14851</v>
      </c>
      <c r="N97" s="35" t="s">
        <v>82</v>
      </c>
      <c r="O97" s="45" t="s">
        <v>83</v>
      </c>
      <c r="P97" s="35" t="s">
        <v>13496</v>
      </c>
    </row>
    <row r="98" spans="1:16">
      <c r="A98" s="35" t="s">
        <v>41</v>
      </c>
      <c r="B98" s="35" t="s">
        <v>73</v>
      </c>
      <c r="C98" s="35" t="s">
        <v>80</v>
      </c>
      <c r="D98" s="35">
        <v>30161705</v>
      </c>
      <c r="E98" s="47" t="s">
        <v>63</v>
      </c>
      <c r="F98" s="35" t="s">
        <v>75</v>
      </c>
      <c r="G98" s="35" t="s">
        <v>79</v>
      </c>
      <c r="H98" s="38">
        <v>52.5</v>
      </c>
      <c r="I98" s="38">
        <f t="shared" si="2"/>
        <v>51.449999999999996</v>
      </c>
      <c r="J98" s="35" t="s">
        <v>71</v>
      </c>
      <c r="K98" s="47" t="s">
        <v>63</v>
      </c>
      <c r="L98" s="44">
        <v>0.02</v>
      </c>
      <c r="M98" s="35" t="s">
        <v>14851</v>
      </c>
      <c r="N98" s="35" t="s">
        <v>82</v>
      </c>
      <c r="O98" s="45" t="s">
        <v>83</v>
      </c>
      <c r="P98" s="35" t="s">
        <v>13496</v>
      </c>
    </row>
    <row r="99" spans="1:16">
      <c r="A99" s="35" t="s">
        <v>41</v>
      </c>
      <c r="B99" s="35" t="s">
        <v>73</v>
      </c>
      <c r="C99" s="35" t="s">
        <v>80</v>
      </c>
      <c r="D99" s="35">
        <v>30161705</v>
      </c>
      <c r="E99" s="47" t="s">
        <v>78</v>
      </c>
      <c r="F99" s="35" t="s">
        <v>76</v>
      </c>
      <c r="G99" s="35" t="s">
        <v>79</v>
      </c>
      <c r="H99" s="38">
        <v>48</v>
      </c>
      <c r="I99" s="38">
        <f t="shared" si="2"/>
        <v>47.04</v>
      </c>
      <c r="J99" s="35" t="s">
        <v>71</v>
      </c>
      <c r="K99" s="47" t="s">
        <v>78</v>
      </c>
      <c r="L99" s="44">
        <v>0.02</v>
      </c>
      <c r="M99" s="35" t="s">
        <v>14851</v>
      </c>
      <c r="N99" s="35" t="s">
        <v>82</v>
      </c>
      <c r="O99" s="45" t="s">
        <v>83</v>
      </c>
      <c r="P99" s="35" t="s">
        <v>13496</v>
      </c>
    </row>
    <row r="100" spans="1:16">
      <c r="A100" s="35" t="s">
        <v>41</v>
      </c>
      <c r="B100" s="35" t="s">
        <v>73</v>
      </c>
      <c r="C100" s="35" t="s">
        <v>80</v>
      </c>
      <c r="D100" s="35">
        <v>30161705</v>
      </c>
      <c r="E100" s="47" t="s">
        <v>60</v>
      </c>
      <c r="F100" s="35" t="s">
        <v>76</v>
      </c>
      <c r="G100" s="35" t="s">
        <v>79</v>
      </c>
      <c r="H100" s="38">
        <v>48</v>
      </c>
      <c r="I100" s="38">
        <f t="shared" ref="I100:I131" si="3">H100*0.98</f>
        <v>47.04</v>
      </c>
      <c r="J100" s="35" t="s">
        <v>71</v>
      </c>
      <c r="K100" s="47" t="s">
        <v>60</v>
      </c>
      <c r="L100" s="44">
        <v>0.02</v>
      </c>
      <c r="M100" s="35" t="s">
        <v>14851</v>
      </c>
      <c r="N100" s="35" t="s">
        <v>82</v>
      </c>
      <c r="O100" s="45" t="s">
        <v>83</v>
      </c>
      <c r="P100" s="35" t="s">
        <v>13496</v>
      </c>
    </row>
    <row r="101" spans="1:16">
      <c r="A101" s="35" t="s">
        <v>41</v>
      </c>
      <c r="B101" s="35" t="s">
        <v>73</v>
      </c>
      <c r="C101" s="35" t="s">
        <v>80</v>
      </c>
      <c r="D101" s="35">
        <v>30161705</v>
      </c>
      <c r="E101" s="47" t="s">
        <v>61</v>
      </c>
      <c r="F101" s="35" t="s">
        <v>76</v>
      </c>
      <c r="G101" s="35" t="s">
        <v>79</v>
      </c>
      <c r="H101" s="38">
        <v>59.5</v>
      </c>
      <c r="I101" s="38">
        <f t="shared" si="3"/>
        <v>58.31</v>
      </c>
      <c r="J101" s="35" t="s">
        <v>71</v>
      </c>
      <c r="K101" s="47" t="s">
        <v>61</v>
      </c>
      <c r="L101" s="44">
        <v>0.02</v>
      </c>
      <c r="M101" s="35" t="s">
        <v>14851</v>
      </c>
      <c r="N101" s="35" t="s">
        <v>82</v>
      </c>
      <c r="O101" s="45" t="s">
        <v>83</v>
      </c>
      <c r="P101" s="35" t="s">
        <v>13496</v>
      </c>
    </row>
    <row r="102" spans="1:16">
      <c r="A102" s="35" t="s">
        <v>41</v>
      </c>
      <c r="B102" s="35" t="s">
        <v>73</v>
      </c>
      <c r="C102" s="35" t="s">
        <v>80</v>
      </c>
      <c r="D102" s="35">
        <v>30161705</v>
      </c>
      <c r="E102" s="47" t="s">
        <v>62</v>
      </c>
      <c r="F102" s="35" t="s">
        <v>76</v>
      </c>
      <c r="G102" s="35" t="s">
        <v>79</v>
      </c>
      <c r="H102" s="38">
        <v>60</v>
      </c>
      <c r="I102" s="38">
        <f t="shared" si="3"/>
        <v>58.8</v>
      </c>
      <c r="J102" s="35" t="s">
        <v>71</v>
      </c>
      <c r="K102" s="47" t="s">
        <v>62</v>
      </c>
      <c r="L102" s="44">
        <v>0.02</v>
      </c>
      <c r="M102" s="35" t="s">
        <v>14851</v>
      </c>
      <c r="N102" s="35" t="s">
        <v>82</v>
      </c>
      <c r="O102" s="45" t="s">
        <v>83</v>
      </c>
      <c r="P102" s="35" t="s">
        <v>13496</v>
      </c>
    </row>
    <row r="103" spans="1:16">
      <c r="A103" s="35" t="s">
        <v>41</v>
      </c>
      <c r="B103" s="35" t="s">
        <v>73</v>
      </c>
      <c r="C103" s="35" t="s">
        <v>80</v>
      </c>
      <c r="D103" s="35">
        <v>30161705</v>
      </c>
      <c r="E103" s="47" t="s">
        <v>63</v>
      </c>
      <c r="F103" s="35" t="s">
        <v>76</v>
      </c>
      <c r="G103" s="35" t="s">
        <v>79</v>
      </c>
      <c r="H103" s="38">
        <v>61</v>
      </c>
      <c r="I103" s="38">
        <f t="shared" si="3"/>
        <v>59.78</v>
      </c>
      <c r="J103" s="35" t="s">
        <v>71</v>
      </c>
      <c r="K103" s="47" t="s">
        <v>63</v>
      </c>
      <c r="L103" s="44">
        <v>0.02</v>
      </c>
      <c r="M103" s="35" t="s">
        <v>14851</v>
      </c>
      <c r="N103" s="35" t="s">
        <v>82</v>
      </c>
      <c r="O103" s="45" t="s">
        <v>83</v>
      </c>
      <c r="P103" s="35" t="s">
        <v>13496</v>
      </c>
    </row>
    <row r="104" spans="1:16">
      <c r="A104" s="35" t="s">
        <v>41</v>
      </c>
      <c r="B104" s="35" t="s">
        <v>73</v>
      </c>
      <c r="C104" s="35" t="s">
        <v>81</v>
      </c>
      <c r="D104" s="35">
        <v>30161705</v>
      </c>
      <c r="E104" s="46" t="s">
        <v>78</v>
      </c>
      <c r="F104" s="35" t="s">
        <v>69</v>
      </c>
      <c r="G104" s="35" t="s">
        <v>79</v>
      </c>
      <c r="H104" s="38">
        <v>68.7</v>
      </c>
      <c r="I104" s="38">
        <f t="shared" si="3"/>
        <v>67.326000000000008</v>
      </c>
      <c r="J104" s="35" t="s">
        <v>71</v>
      </c>
      <c r="K104" s="46" t="s">
        <v>78</v>
      </c>
      <c r="L104" s="44">
        <v>0.02</v>
      </c>
      <c r="M104" s="35" t="s">
        <v>14851</v>
      </c>
      <c r="N104" s="35" t="s">
        <v>82</v>
      </c>
      <c r="O104" s="45" t="s">
        <v>83</v>
      </c>
      <c r="P104" s="35" t="s">
        <v>13496</v>
      </c>
    </row>
    <row r="105" spans="1:16">
      <c r="A105" s="35" t="s">
        <v>41</v>
      </c>
      <c r="B105" s="35" t="s">
        <v>73</v>
      </c>
      <c r="C105" s="35" t="s">
        <v>81</v>
      </c>
      <c r="D105" s="35">
        <v>30161705</v>
      </c>
      <c r="E105" s="46" t="s">
        <v>60</v>
      </c>
      <c r="F105" s="35" t="s">
        <v>69</v>
      </c>
      <c r="G105" s="35" t="s">
        <v>79</v>
      </c>
      <c r="H105" s="38">
        <v>68.7</v>
      </c>
      <c r="I105" s="38">
        <f t="shared" si="3"/>
        <v>67.326000000000008</v>
      </c>
      <c r="J105" s="35" t="s">
        <v>71</v>
      </c>
      <c r="K105" s="46" t="s">
        <v>60</v>
      </c>
      <c r="L105" s="44">
        <v>0.02</v>
      </c>
      <c r="M105" s="35" t="s">
        <v>14851</v>
      </c>
      <c r="N105" s="35" t="s">
        <v>82</v>
      </c>
      <c r="O105" s="45" t="s">
        <v>83</v>
      </c>
      <c r="P105" s="35" t="s">
        <v>13496</v>
      </c>
    </row>
    <row r="106" spans="1:16">
      <c r="A106" s="35" t="s">
        <v>41</v>
      </c>
      <c r="B106" s="35" t="s">
        <v>73</v>
      </c>
      <c r="C106" s="35" t="s">
        <v>81</v>
      </c>
      <c r="D106" s="35">
        <v>30161705</v>
      </c>
      <c r="E106" s="46" t="s">
        <v>61</v>
      </c>
      <c r="F106" s="35" t="s">
        <v>69</v>
      </c>
      <c r="G106" s="35" t="s">
        <v>79</v>
      </c>
      <c r="H106" s="38">
        <v>149.69999999999999</v>
      </c>
      <c r="I106" s="38">
        <f t="shared" si="3"/>
        <v>146.70599999999999</v>
      </c>
      <c r="J106" s="35" t="s">
        <v>71</v>
      </c>
      <c r="K106" s="46" t="s">
        <v>61</v>
      </c>
      <c r="L106" s="44">
        <v>0.02</v>
      </c>
      <c r="M106" s="35" t="s">
        <v>14851</v>
      </c>
      <c r="N106" s="35" t="s">
        <v>82</v>
      </c>
      <c r="O106" s="45" t="s">
        <v>83</v>
      </c>
      <c r="P106" s="35" t="s">
        <v>13496</v>
      </c>
    </row>
    <row r="107" spans="1:16">
      <c r="A107" s="35" t="s">
        <v>41</v>
      </c>
      <c r="B107" s="35" t="s">
        <v>73</v>
      </c>
      <c r="C107" s="35" t="s">
        <v>81</v>
      </c>
      <c r="D107" s="35">
        <v>30161705</v>
      </c>
      <c r="E107" s="46" t="s">
        <v>62</v>
      </c>
      <c r="F107" s="35" t="s">
        <v>69</v>
      </c>
      <c r="G107" s="35" t="s">
        <v>79</v>
      </c>
      <c r="H107" s="38">
        <v>149.69999999999999</v>
      </c>
      <c r="I107" s="38">
        <f t="shared" si="3"/>
        <v>146.70599999999999</v>
      </c>
      <c r="J107" s="35" t="s">
        <v>71</v>
      </c>
      <c r="K107" s="46" t="s">
        <v>62</v>
      </c>
      <c r="L107" s="44">
        <v>0.02</v>
      </c>
      <c r="M107" s="35" t="s">
        <v>14851</v>
      </c>
      <c r="N107" s="35" t="s">
        <v>82</v>
      </c>
      <c r="O107" s="45" t="s">
        <v>83</v>
      </c>
      <c r="P107" s="35" t="s">
        <v>13496</v>
      </c>
    </row>
    <row r="108" spans="1:16">
      <c r="A108" s="35" t="s">
        <v>41</v>
      </c>
      <c r="B108" s="35" t="s">
        <v>73</v>
      </c>
      <c r="C108" s="35" t="s">
        <v>81</v>
      </c>
      <c r="D108" s="35">
        <v>30161705</v>
      </c>
      <c r="E108" s="46" t="s">
        <v>63</v>
      </c>
      <c r="F108" s="35" t="s">
        <v>69</v>
      </c>
      <c r="G108" s="35" t="s">
        <v>79</v>
      </c>
      <c r="H108" s="38">
        <v>149.69999999999999</v>
      </c>
      <c r="I108" s="38">
        <f t="shared" si="3"/>
        <v>146.70599999999999</v>
      </c>
      <c r="J108" s="35" t="s">
        <v>71</v>
      </c>
      <c r="K108" s="46" t="s">
        <v>63</v>
      </c>
      <c r="L108" s="44">
        <v>0.02</v>
      </c>
      <c r="M108" s="35" t="s">
        <v>14851</v>
      </c>
      <c r="N108" s="35" t="s">
        <v>82</v>
      </c>
      <c r="O108" s="45" t="s">
        <v>83</v>
      </c>
      <c r="P108" s="35" t="s">
        <v>13496</v>
      </c>
    </row>
    <row r="109" spans="1:16">
      <c r="A109" s="35" t="s">
        <v>41</v>
      </c>
      <c r="B109" s="35" t="s">
        <v>73</v>
      </c>
      <c r="C109" s="35" t="s">
        <v>81</v>
      </c>
      <c r="D109" s="35">
        <v>30161705</v>
      </c>
      <c r="E109" s="46" t="s">
        <v>64</v>
      </c>
      <c r="F109" s="35" t="s">
        <v>69</v>
      </c>
      <c r="G109" s="35" t="s">
        <v>79</v>
      </c>
      <c r="H109" s="38">
        <v>224.5</v>
      </c>
      <c r="I109" s="38">
        <f t="shared" si="3"/>
        <v>220.01</v>
      </c>
      <c r="J109" s="35" t="s">
        <v>71</v>
      </c>
      <c r="K109" s="46" t="s">
        <v>64</v>
      </c>
      <c r="L109" s="44">
        <v>0.02</v>
      </c>
      <c r="M109" s="35" t="s">
        <v>14851</v>
      </c>
      <c r="N109" s="35" t="s">
        <v>82</v>
      </c>
      <c r="O109" s="45" t="s">
        <v>83</v>
      </c>
      <c r="P109" s="35" t="s">
        <v>13496</v>
      </c>
    </row>
    <row r="110" spans="1:16">
      <c r="A110" s="35" t="s">
        <v>41</v>
      </c>
      <c r="B110" s="35" t="s">
        <v>73</v>
      </c>
      <c r="C110" s="35" t="s">
        <v>81</v>
      </c>
      <c r="D110" s="35">
        <v>30161705</v>
      </c>
      <c r="E110" s="46" t="s">
        <v>65</v>
      </c>
      <c r="F110" s="35" t="s">
        <v>69</v>
      </c>
      <c r="G110" s="35" t="s">
        <v>79</v>
      </c>
      <c r="H110" s="38">
        <v>224.5</v>
      </c>
      <c r="I110" s="38">
        <f t="shared" si="3"/>
        <v>220.01</v>
      </c>
      <c r="J110" s="35" t="s">
        <v>71</v>
      </c>
      <c r="K110" s="46" t="s">
        <v>65</v>
      </c>
      <c r="L110" s="44">
        <v>0.02</v>
      </c>
      <c r="M110" s="35" t="s">
        <v>14851</v>
      </c>
      <c r="N110" s="35" t="s">
        <v>82</v>
      </c>
      <c r="O110" s="45" t="s">
        <v>83</v>
      </c>
      <c r="P110" s="35" t="s">
        <v>13496</v>
      </c>
    </row>
    <row r="111" spans="1:16">
      <c r="A111" s="35" t="s">
        <v>41</v>
      </c>
      <c r="B111" s="35" t="s">
        <v>73</v>
      </c>
      <c r="C111" s="35" t="s">
        <v>81</v>
      </c>
      <c r="D111" s="35">
        <v>30161705</v>
      </c>
      <c r="E111" s="46" t="s">
        <v>66</v>
      </c>
      <c r="F111" s="35" t="s">
        <v>69</v>
      </c>
      <c r="G111" s="35" t="s">
        <v>79</v>
      </c>
      <c r="H111" s="38">
        <v>224.5</v>
      </c>
      <c r="I111" s="38">
        <f t="shared" si="3"/>
        <v>220.01</v>
      </c>
      <c r="J111" s="35" t="s">
        <v>71</v>
      </c>
      <c r="K111" s="46" t="s">
        <v>66</v>
      </c>
      <c r="L111" s="44">
        <v>0.02</v>
      </c>
      <c r="M111" s="35" t="s">
        <v>14851</v>
      </c>
      <c r="N111" s="35" t="s">
        <v>82</v>
      </c>
      <c r="O111" s="45" t="s">
        <v>83</v>
      </c>
      <c r="P111" s="35" t="s">
        <v>13496</v>
      </c>
    </row>
    <row r="112" spans="1:16">
      <c r="A112" s="35" t="s">
        <v>41</v>
      </c>
      <c r="B112" s="35" t="s">
        <v>73</v>
      </c>
      <c r="C112" s="35" t="s">
        <v>81</v>
      </c>
      <c r="D112" s="35">
        <v>30161705</v>
      </c>
      <c r="E112" s="46" t="s">
        <v>78</v>
      </c>
      <c r="F112" s="35" t="s">
        <v>72</v>
      </c>
      <c r="G112" s="35" t="s">
        <v>79</v>
      </c>
      <c r="H112" s="38">
        <v>71.8</v>
      </c>
      <c r="I112" s="38">
        <f t="shared" si="3"/>
        <v>70.36399999999999</v>
      </c>
      <c r="J112" s="35" t="s">
        <v>71</v>
      </c>
      <c r="K112" s="46" t="s">
        <v>78</v>
      </c>
      <c r="L112" s="44">
        <v>0.02</v>
      </c>
      <c r="M112" s="35" t="s">
        <v>14851</v>
      </c>
      <c r="N112" s="35" t="s">
        <v>82</v>
      </c>
      <c r="O112" s="45" t="s">
        <v>83</v>
      </c>
      <c r="P112" s="35" t="s">
        <v>13496</v>
      </c>
    </row>
    <row r="113" spans="1:16">
      <c r="A113" s="35" t="s">
        <v>41</v>
      </c>
      <c r="B113" s="35" t="s">
        <v>73</v>
      </c>
      <c r="C113" s="35" t="s">
        <v>81</v>
      </c>
      <c r="D113" s="35">
        <v>30161705</v>
      </c>
      <c r="E113" s="46" t="s">
        <v>60</v>
      </c>
      <c r="F113" s="35" t="s">
        <v>72</v>
      </c>
      <c r="G113" s="35" t="s">
        <v>79</v>
      </c>
      <c r="H113" s="38">
        <v>71.8</v>
      </c>
      <c r="I113" s="38">
        <f t="shared" si="3"/>
        <v>70.36399999999999</v>
      </c>
      <c r="J113" s="35" t="s">
        <v>71</v>
      </c>
      <c r="K113" s="46" t="s">
        <v>60</v>
      </c>
      <c r="L113" s="44">
        <v>0.02</v>
      </c>
      <c r="M113" s="35" t="s">
        <v>14851</v>
      </c>
      <c r="N113" s="35" t="s">
        <v>82</v>
      </c>
      <c r="O113" s="45" t="s">
        <v>83</v>
      </c>
      <c r="P113" s="35" t="s">
        <v>13496</v>
      </c>
    </row>
    <row r="114" spans="1:16">
      <c r="A114" s="35" t="s">
        <v>41</v>
      </c>
      <c r="B114" s="35" t="s">
        <v>73</v>
      </c>
      <c r="C114" s="35" t="s">
        <v>81</v>
      </c>
      <c r="D114" s="35">
        <v>30161705</v>
      </c>
      <c r="E114" s="46" t="s">
        <v>61</v>
      </c>
      <c r="F114" s="35" t="s">
        <v>72</v>
      </c>
      <c r="G114" s="35" t="s">
        <v>79</v>
      </c>
      <c r="H114" s="38">
        <v>157.9</v>
      </c>
      <c r="I114" s="38">
        <f t="shared" si="3"/>
        <v>154.74199999999999</v>
      </c>
      <c r="J114" s="35" t="s">
        <v>71</v>
      </c>
      <c r="K114" s="46" t="s">
        <v>61</v>
      </c>
      <c r="L114" s="44">
        <v>0.02</v>
      </c>
      <c r="M114" s="35" t="s">
        <v>14851</v>
      </c>
      <c r="N114" s="35" t="s">
        <v>82</v>
      </c>
      <c r="O114" s="45" t="s">
        <v>83</v>
      </c>
      <c r="P114" s="35" t="s">
        <v>13496</v>
      </c>
    </row>
    <row r="115" spans="1:16">
      <c r="A115" s="35" t="s">
        <v>41</v>
      </c>
      <c r="B115" s="35" t="s">
        <v>73</v>
      </c>
      <c r="C115" s="35" t="s">
        <v>81</v>
      </c>
      <c r="D115" s="35">
        <v>30161705</v>
      </c>
      <c r="E115" s="46" t="s">
        <v>62</v>
      </c>
      <c r="F115" s="35" t="s">
        <v>72</v>
      </c>
      <c r="G115" s="35" t="s">
        <v>79</v>
      </c>
      <c r="H115" s="38">
        <v>157.9</v>
      </c>
      <c r="I115" s="38">
        <f t="shared" si="3"/>
        <v>154.74199999999999</v>
      </c>
      <c r="J115" s="35" t="s">
        <v>71</v>
      </c>
      <c r="K115" s="46" t="s">
        <v>62</v>
      </c>
      <c r="L115" s="44">
        <v>0.02</v>
      </c>
      <c r="M115" s="35" t="s">
        <v>14851</v>
      </c>
      <c r="N115" s="35" t="s">
        <v>82</v>
      </c>
      <c r="O115" s="45" t="s">
        <v>83</v>
      </c>
      <c r="P115" s="35" t="s">
        <v>13496</v>
      </c>
    </row>
    <row r="116" spans="1:16">
      <c r="A116" s="35" t="s">
        <v>41</v>
      </c>
      <c r="B116" s="35" t="s">
        <v>73</v>
      </c>
      <c r="C116" s="35" t="s">
        <v>81</v>
      </c>
      <c r="D116" s="35">
        <v>30161705</v>
      </c>
      <c r="E116" s="46" t="s">
        <v>63</v>
      </c>
      <c r="F116" s="35" t="s">
        <v>72</v>
      </c>
      <c r="G116" s="35" t="s">
        <v>79</v>
      </c>
      <c r="H116" s="38">
        <v>157.9</v>
      </c>
      <c r="I116" s="38">
        <f t="shared" si="3"/>
        <v>154.74199999999999</v>
      </c>
      <c r="J116" s="35" t="s">
        <v>71</v>
      </c>
      <c r="K116" s="46" t="s">
        <v>63</v>
      </c>
      <c r="L116" s="44">
        <v>0.02</v>
      </c>
      <c r="M116" s="35" t="s">
        <v>14851</v>
      </c>
      <c r="N116" s="35" t="s">
        <v>82</v>
      </c>
      <c r="O116" s="45" t="s">
        <v>83</v>
      </c>
      <c r="P116" s="35" t="s">
        <v>13496</v>
      </c>
    </row>
    <row r="117" spans="1:16">
      <c r="A117" s="35" t="s">
        <v>41</v>
      </c>
      <c r="B117" s="35" t="s">
        <v>73</v>
      </c>
      <c r="C117" s="35" t="s">
        <v>81</v>
      </c>
      <c r="D117" s="35">
        <v>30161705</v>
      </c>
      <c r="E117" s="46" t="s">
        <v>64</v>
      </c>
      <c r="F117" s="35" t="s">
        <v>72</v>
      </c>
      <c r="G117" s="35" t="s">
        <v>79</v>
      </c>
      <c r="H117" s="38">
        <v>234.7</v>
      </c>
      <c r="I117" s="38">
        <f t="shared" si="3"/>
        <v>230.00599999999997</v>
      </c>
      <c r="J117" s="35" t="s">
        <v>71</v>
      </c>
      <c r="K117" s="46" t="s">
        <v>64</v>
      </c>
      <c r="L117" s="44">
        <v>0.02</v>
      </c>
      <c r="M117" s="35" t="s">
        <v>14851</v>
      </c>
      <c r="N117" s="35" t="s">
        <v>82</v>
      </c>
      <c r="O117" s="45" t="s">
        <v>83</v>
      </c>
      <c r="P117" s="35" t="s">
        <v>13496</v>
      </c>
    </row>
    <row r="118" spans="1:16">
      <c r="A118" s="35" t="s">
        <v>41</v>
      </c>
      <c r="B118" s="35" t="s">
        <v>73</v>
      </c>
      <c r="C118" s="35" t="s">
        <v>81</v>
      </c>
      <c r="D118" s="35">
        <v>30161705</v>
      </c>
      <c r="E118" s="46" t="s">
        <v>65</v>
      </c>
      <c r="F118" s="35" t="s">
        <v>72</v>
      </c>
      <c r="G118" s="35" t="s">
        <v>79</v>
      </c>
      <c r="H118" s="38">
        <v>234.7</v>
      </c>
      <c r="I118" s="38">
        <f t="shared" si="3"/>
        <v>230.00599999999997</v>
      </c>
      <c r="J118" s="35" t="s">
        <v>71</v>
      </c>
      <c r="K118" s="46" t="s">
        <v>65</v>
      </c>
      <c r="L118" s="44">
        <v>0.02</v>
      </c>
      <c r="M118" s="35" t="s">
        <v>14851</v>
      </c>
      <c r="N118" s="35" t="s">
        <v>82</v>
      </c>
      <c r="O118" s="45" t="s">
        <v>83</v>
      </c>
      <c r="P118" s="35" t="s">
        <v>13496</v>
      </c>
    </row>
    <row r="119" spans="1:16">
      <c r="A119" s="35" t="s">
        <v>41</v>
      </c>
      <c r="B119" s="35" t="s">
        <v>73</v>
      </c>
      <c r="C119" s="35" t="s">
        <v>81</v>
      </c>
      <c r="D119" s="35">
        <v>30161705</v>
      </c>
      <c r="E119" s="46" t="s">
        <v>66</v>
      </c>
      <c r="F119" s="35" t="s">
        <v>72</v>
      </c>
      <c r="G119" s="35" t="s">
        <v>79</v>
      </c>
      <c r="H119" s="38">
        <v>234.7</v>
      </c>
      <c r="I119" s="38">
        <f t="shared" si="3"/>
        <v>230.00599999999997</v>
      </c>
      <c r="J119" s="35" t="s">
        <v>71</v>
      </c>
      <c r="K119" s="46" t="s">
        <v>66</v>
      </c>
      <c r="L119" s="44">
        <v>0.02</v>
      </c>
      <c r="M119" s="35" t="s">
        <v>14851</v>
      </c>
      <c r="N119" s="35" t="s">
        <v>82</v>
      </c>
      <c r="O119" s="45" t="s">
        <v>83</v>
      </c>
      <c r="P119" s="35" t="s">
        <v>13496</v>
      </c>
    </row>
    <row r="120" spans="1:16">
      <c r="A120" s="35" t="s">
        <v>41</v>
      </c>
      <c r="B120" s="35" t="s">
        <v>73</v>
      </c>
      <c r="C120" s="35" t="s">
        <v>81</v>
      </c>
      <c r="D120" s="35">
        <v>30161705</v>
      </c>
      <c r="E120" s="46" t="s">
        <v>78</v>
      </c>
      <c r="F120" s="35" t="s">
        <v>75</v>
      </c>
      <c r="G120" s="35" t="s">
        <v>79</v>
      </c>
      <c r="H120" s="38">
        <v>75.900000000000006</v>
      </c>
      <c r="I120" s="38">
        <f t="shared" si="3"/>
        <v>74.382000000000005</v>
      </c>
      <c r="J120" s="35" t="s">
        <v>71</v>
      </c>
      <c r="K120" s="46" t="s">
        <v>78</v>
      </c>
      <c r="L120" s="44">
        <v>0.02</v>
      </c>
      <c r="M120" s="35" t="s">
        <v>14851</v>
      </c>
      <c r="N120" s="35" t="s">
        <v>82</v>
      </c>
      <c r="O120" s="45" t="s">
        <v>83</v>
      </c>
      <c r="P120" s="35" t="s">
        <v>13496</v>
      </c>
    </row>
    <row r="121" spans="1:16">
      <c r="A121" s="35" t="s">
        <v>41</v>
      </c>
      <c r="B121" s="35" t="s">
        <v>73</v>
      </c>
      <c r="C121" s="35" t="s">
        <v>81</v>
      </c>
      <c r="D121" s="35">
        <v>30161705</v>
      </c>
      <c r="E121" s="46" t="s">
        <v>60</v>
      </c>
      <c r="F121" s="35" t="s">
        <v>75</v>
      </c>
      <c r="G121" s="35" t="s">
        <v>79</v>
      </c>
      <c r="H121" s="38">
        <v>75.900000000000006</v>
      </c>
      <c r="I121" s="38">
        <f t="shared" si="3"/>
        <v>74.382000000000005</v>
      </c>
      <c r="J121" s="35" t="s">
        <v>71</v>
      </c>
      <c r="K121" s="46" t="s">
        <v>60</v>
      </c>
      <c r="L121" s="44">
        <v>0.02</v>
      </c>
      <c r="M121" s="35" t="s">
        <v>14851</v>
      </c>
      <c r="N121" s="35" t="s">
        <v>82</v>
      </c>
      <c r="O121" s="45" t="s">
        <v>83</v>
      </c>
      <c r="P121" s="35" t="s">
        <v>13496</v>
      </c>
    </row>
    <row r="122" spans="1:16">
      <c r="A122" s="35" t="s">
        <v>41</v>
      </c>
      <c r="B122" s="35" t="s">
        <v>73</v>
      </c>
      <c r="C122" s="35" t="s">
        <v>81</v>
      </c>
      <c r="D122" s="35">
        <v>30161705</v>
      </c>
      <c r="E122" s="46" t="s">
        <v>61</v>
      </c>
      <c r="F122" s="35" t="s">
        <v>75</v>
      </c>
      <c r="G122" s="35" t="s">
        <v>79</v>
      </c>
      <c r="H122" s="38">
        <v>162</v>
      </c>
      <c r="I122" s="38">
        <f t="shared" si="3"/>
        <v>158.76</v>
      </c>
      <c r="J122" s="35" t="s">
        <v>71</v>
      </c>
      <c r="K122" s="46" t="s">
        <v>61</v>
      </c>
      <c r="L122" s="44">
        <v>0.02</v>
      </c>
      <c r="M122" s="35" t="s">
        <v>14851</v>
      </c>
      <c r="N122" s="35" t="s">
        <v>82</v>
      </c>
      <c r="O122" s="45" t="s">
        <v>83</v>
      </c>
      <c r="P122" s="35" t="s">
        <v>13496</v>
      </c>
    </row>
    <row r="123" spans="1:16">
      <c r="A123" s="35" t="s">
        <v>41</v>
      </c>
      <c r="B123" s="35" t="s">
        <v>73</v>
      </c>
      <c r="C123" s="35" t="s">
        <v>81</v>
      </c>
      <c r="D123" s="35">
        <v>30161705</v>
      </c>
      <c r="E123" s="46" t="s">
        <v>62</v>
      </c>
      <c r="F123" s="35" t="s">
        <v>75</v>
      </c>
      <c r="G123" s="35" t="s">
        <v>79</v>
      </c>
      <c r="H123" s="38">
        <v>162</v>
      </c>
      <c r="I123" s="38">
        <f t="shared" si="3"/>
        <v>158.76</v>
      </c>
      <c r="J123" s="35" t="s">
        <v>71</v>
      </c>
      <c r="K123" s="46" t="s">
        <v>62</v>
      </c>
      <c r="L123" s="44">
        <v>0.02</v>
      </c>
      <c r="M123" s="35" t="s">
        <v>14851</v>
      </c>
      <c r="N123" s="35" t="s">
        <v>82</v>
      </c>
      <c r="O123" s="45" t="s">
        <v>83</v>
      </c>
      <c r="P123" s="35" t="s">
        <v>13496</v>
      </c>
    </row>
    <row r="124" spans="1:16">
      <c r="A124" s="35" t="s">
        <v>41</v>
      </c>
      <c r="B124" s="35" t="s">
        <v>73</v>
      </c>
      <c r="C124" s="35" t="s">
        <v>81</v>
      </c>
      <c r="D124" s="35">
        <v>30161705</v>
      </c>
      <c r="E124" s="46" t="s">
        <v>63</v>
      </c>
      <c r="F124" s="35" t="s">
        <v>75</v>
      </c>
      <c r="G124" s="35" t="s">
        <v>79</v>
      </c>
      <c r="H124" s="38">
        <v>162</v>
      </c>
      <c r="I124" s="38">
        <f t="shared" si="3"/>
        <v>158.76</v>
      </c>
      <c r="J124" s="35" t="s">
        <v>71</v>
      </c>
      <c r="K124" s="46" t="s">
        <v>63</v>
      </c>
      <c r="L124" s="44">
        <v>0.02</v>
      </c>
      <c r="M124" s="35" t="s">
        <v>14851</v>
      </c>
      <c r="N124" s="35" t="s">
        <v>82</v>
      </c>
      <c r="O124" s="45" t="s">
        <v>83</v>
      </c>
      <c r="P124" s="35" t="s">
        <v>13496</v>
      </c>
    </row>
    <row r="125" spans="1:16">
      <c r="A125" s="35" t="s">
        <v>41</v>
      </c>
      <c r="B125" s="35" t="s">
        <v>73</v>
      </c>
      <c r="C125" s="35" t="s">
        <v>81</v>
      </c>
      <c r="D125" s="35">
        <v>30161705</v>
      </c>
      <c r="E125" s="46" t="s">
        <v>64</v>
      </c>
      <c r="F125" s="35" t="s">
        <v>75</v>
      </c>
      <c r="G125" s="35" t="s">
        <v>79</v>
      </c>
      <c r="H125" s="38">
        <v>241.9</v>
      </c>
      <c r="I125" s="38">
        <f t="shared" si="3"/>
        <v>237.06200000000001</v>
      </c>
      <c r="J125" s="35" t="s">
        <v>71</v>
      </c>
      <c r="K125" s="46" t="s">
        <v>64</v>
      </c>
      <c r="L125" s="44">
        <v>0.02</v>
      </c>
      <c r="M125" s="35" t="s">
        <v>14851</v>
      </c>
      <c r="N125" s="35" t="s">
        <v>82</v>
      </c>
      <c r="O125" s="45" t="s">
        <v>83</v>
      </c>
      <c r="P125" s="35" t="s">
        <v>13496</v>
      </c>
    </row>
    <row r="126" spans="1:16">
      <c r="A126" s="35" t="s">
        <v>41</v>
      </c>
      <c r="B126" s="35" t="s">
        <v>73</v>
      </c>
      <c r="C126" s="35" t="s">
        <v>81</v>
      </c>
      <c r="D126" s="35">
        <v>30161705</v>
      </c>
      <c r="E126" s="46" t="s">
        <v>65</v>
      </c>
      <c r="F126" s="35" t="s">
        <v>75</v>
      </c>
      <c r="G126" s="35" t="s">
        <v>79</v>
      </c>
      <c r="H126" s="38">
        <v>241.9</v>
      </c>
      <c r="I126" s="38">
        <f t="shared" si="3"/>
        <v>237.06200000000001</v>
      </c>
      <c r="J126" s="35" t="s">
        <v>71</v>
      </c>
      <c r="K126" s="46" t="s">
        <v>65</v>
      </c>
      <c r="L126" s="44">
        <v>0.02</v>
      </c>
      <c r="M126" s="35" t="s">
        <v>14851</v>
      </c>
      <c r="N126" s="35" t="s">
        <v>82</v>
      </c>
      <c r="O126" s="45" t="s">
        <v>83</v>
      </c>
      <c r="P126" s="35" t="s">
        <v>13496</v>
      </c>
    </row>
    <row r="127" spans="1:16">
      <c r="A127" s="35" t="s">
        <v>41</v>
      </c>
      <c r="B127" s="35" t="s">
        <v>73</v>
      </c>
      <c r="C127" s="35" t="s">
        <v>81</v>
      </c>
      <c r="D127" s="35">
        <v>30161705</v>
      </c>
      <c r="E127" s="46" t="s">
        <v>66</v>
      </c>
      <c r="F127" s="35" t="s">
        <v>75</v>
      </c>
      <c r="G127" s="35" t="s">
        <v>79</v>
      </c>
      <c r="H127" s="38">
        <v>241.9</v>
      </c>
      <c r="I127" s="38">
        <f t="shared" si="3"/>
        <v>237.06200000000001</v>
      </c>
      <c r="J127" s="35" t="s">
        <v>71</v>
      </c>
      <c r="K127" s="46" t="s">
        <v>66</v>
      </c>
      <c r="L127" s="44">
        <v>0.02</v>
      </c>
      <c r="M127" s="35" t="s">
        <v>14851</v>
      </c>
      <c r="N127" s="35" t="s">
        <v>82</v>
      </c>
      <c r="O127" s="45" t="s">
        <v>83</v>
      </c>
      <c r="P127" s="35" t="s">
        <v>13496</v>
      </c>
    </row>
    <row r="128" spans="1:16">
      <c r="A128" s="35" t="s">
        <v>41</v>
      </c>
      <c r="B128" s="35" t="s">
        <v>73</v>
      </c>
      <c r="C128" s="35" t="s">
        <v>81</v>
      </c>
      <c r="D128" s="35">
        <v>30161705</v>
      </c>
      <c r="E128" s="46" t="s">
        <v>78</v>
      </c>
      <c r="F128" s="35" t="s">
        <v>76</v>
      </c>
      <c r="G128" s="35" t="s">
        <v>79</v>
      </c>
      <c r="H128" s="38">
        <v>130.19999999999999</v>
      </c>
      <c r="I128" s="38">
        <f t="shared" si="3"/>
        <v>127.59599999999999</v>
      </c>
      <c r="J128" s="35" t="s">
        <v>71</v>
      </c>
      <c r="K128" s="46" t="s">
        <v>78</v>
      </c>
      <c r="L128" s="44">
        <v>0.02</v>
      </c>
      <c r="M128" s="35" t="s">
        <v>14851</v>
      </c>
      <c r="N128" s="35" t="s">
        <v>82</v>
      </c>
      <c r="O128" s="45" t="s">
        <v>83</v>
      </c>
      <c r="P128" s="35" t="s">
        <v>13496</v>
      </c>
    </row>
    <row r="129" spans="1:16">
      <c r="A129" s="35" t="s">
        <v>41</v>
      </c>
      <c r="B129" s="35" t="s">
        <v>73</v>
      </c>
      <c r="C129" s="35" t="s">
        <v>81</v>
      </c>
      <c r="D129" s="35">
        <v>30161705</v>
      </c>
      <c r="E129" s="46" t="s">
        <v>60</v>
      </c>
      <c r="F129" s="35" t="s">
        <v>76</v>
      </c>
      <c r="G129" s="35" t="s">
        <v>79</v>
      </c>
      <c r="H129" s="38">
        <v>130.19999999999999</v>
      </c>
      <c r="I129" s="38">
        <f t="shared" si="3"/>
        <v>127.59599999999999</v>
      </c>
      <c r="J129" s="35" t="s">
        <v>71</v>
      </c>
      <c r="K129" s="46" t="s">
        <v>60</v>
      </c>
      <c r="L129" s="44">
        <v>0.02</v>
      </c>
      <c r="M129" s="35" t="s">
        <v>14851</v>
      </c>
      <c r="N129" s="35" t="s">
        <v>82</v>
      </c>
      <c r="O129" s="45" t="s">
        <v>83</v>
      </c>
      <c r="P129" s="35" t="s">
        <v>13496</v>
      </c>
    </row>
    <row r="130" spans="1:16">
      <c r="A130" s="35" t="s">
        <v>41</v>
      </c>
      <c r="B130" s="35" t="s">
        <v>73</v>
      </c>
      <c r="C130" s="35" t="s">
        <v>81</v>
      </c>
      <c r="D130" s="35">
        <v>30161705</v>
      </c>
      <c r="E130" s="46" t="s">
        <v>61</v>
      </c>
      <c r="F130" s="35" t="s">
        <v>76</v>
      </c>
      <c r="G130" s="35" t="s">
        <v>79</v>
      </c>
      <c r="H130" s="38">
        <v>286</v>
      </c>
      <c r="I130" s="38">
        <f t="shared" si="3"/>
        <v>280.27999999999997</v>
      </c>
      <c r="J130" s="35" t="s">
        <v>71</v>
      </c>
      <c r="K130" s="46" t="s">
        <v>61</v>
      </c>
      <c r="L130" s="44">
        <v>0.02</v>
      </c>
      <c r="M130" s="35" t="s">
        <v>14851</v>
      </c>
      <c r="N130" s="35" t="s">
        <v>82</v>
      </c>
      <c r="O130" s="45" t="s">
        <v>83</v>
      </c>
      <c r="P130" s="35" t="s">
        <v>13496</v>
      </c>
    </row>
    <row r="131" spans="1:16">
      <c r="A131" s="35" t="s">
        <v>41</v>
      </c>
      <c r="B131" s="35" t="s">
        <v>73</v>
      </c>
      <c r="C131" s="35" t="s">
        <v>81</v>
      </c>
      <c r="D131" s="35">
        <v>30161705</v>
      </c>
      <c r="E131" s="46" t="s">
        <v>62</v>
      </c>
      <c r="F131" s="35" t="s">
        <v>76</v>
      </c>
      <c r="G131" s="35" t="s">
        <v>79</v>
      </c>
      <c r="H131" s="38">
        <v>286</v>
      </c>
      <c r="I131" s="38">
        <f t="shared" si="3"/>
        <v>280.27999999999997</v>
      </c>
      <c r="J131" s="35" t="s">
        <v>71</v>
      </c>
      <c r="K131" s="46" t="s">
        <v>62</v>
      </c>
      <c r="L131" s="44">
        <v>0.02</v>
      </c>
      <c r="M131" s="35" t="s">
        <v>14851</v>
      </c>
      <c r="N131" s="35" t="s">
        <v>82</v>
      </c>
      <c r="O131" s="45" t="s">
        <v>83</v>
      </c>
      <c r="P131" s="35" t="s">
        <v>13496</v>
      </c>
    </row>
    <row r="132" spans="1:16">
      <c r="A132" s="35" t="s">
        <v>41</v>
      </c>
      <c r="B132" s="35" t="s">
        <v>73</v>
      </c>
      <c r="C132" s="35" t="s">
        <v>81</v>
      </c>
      <c r="D132" s="35">
        <v>30161705</v>
      </c>
      <c r="E132" s="46" t="s">
        <v>63</v>
      </c>
      <c r="F132" s="35" t="s">
        <v>76</v>
      </c>
      <c r="G132" s="35" t="s">
        <v>79</v>
      </c>
      <c r="H132" s="38">
        <v>286</v>
      </c>
      <c r="I132" s="38">
        <f t="shared" ref="I132:I157" si="4">H132*0.98</f>
        <v>280.27999999999997</v>
      </c>
      <c r="J132" s="35" t="s">
        <v>71</v>
      </c>
      <c r="K132" s="46" t="s">
        <v>63</v>
      </c>
      <c r="L132" s="44">
        <v>0.02</v>
      </c>
      <c r="M132" s="35" t="s">
        <v>14851</v>
      </c>
      <c r="N132" s="35" t="s">
        <v>82</v>
      </c>
      <c r="O132" s="45" t="s">
        <v>83</v>
      </c>
      <c r="P132" s="35" t="s">
        <v>13496</v>
      </c>
    </row>
    <row r="133" spans="1:16">
      <c r="A133" s="35" t="s">
        <v>41</v>
      </c>
      <c r="B133" s="35" t="s">
        <v>73</v>
      </c>
      <c r="C133" s="35" t="s">
        <v>81</v>
      </c>
      <c r="D133" s="35">
        <v>30161705</v>
      </c>
      <c r="E133" s="46" t="s">
        <v>64</v>
      </c>
      <c r="F133" s="35" t="s">
        <v>76</v>
      </c>
      <c r="G133" s="35" t="s">
        <v>79</v>
      </c>
      <c r="H133" s="38">
        <v>434.6</v>
      </c>
      <c r="I133" s="38">
        <f t="shared" si="4"/>
        <v>425.90800000000002</v>
      </c>
      <c r="J133" s="35" t="s">
        <v>71</v>
      </c>
      <c r="K133" s="46" t="s">
        <v>64</v>
      </c>
      <c r="L133" s="44">
        <v>0.02</v>
      </c>
      <c r="M133" s="35" t="s">
        <v>14851</v>
      </c>
      <c r="N133" s="35" t="s">
        <v>82</v>
      </c>
      <c r="O133" s="45" t="s">
        <v>83</v>
      </c>
      <c r="P133" s="35" t="s">
        <v>13496</v>
      </c>
    </row>
    <row r="134" spans="1:16">
      <c r="A134" s="35" t="s">
        <v>41</v>
      </c>
      <c r="B134" s="35" t="s">
        <v>73</v>
      </c>
      <c r="C134" s="35" t="s">
        <v>81</v>
      </c>
      <c r="D134" s="35">
        <v>30161705</v>
      </c>
      <c r="E134" s="46" t="s">
        <v>65</v>
      </c>
      <c r="F134" s="35" t="s">
        <v>76</v>
      </c>
      <c r="G134" s="35" t="s">
        <v>79</v>
      </c>
      <c r="H134" s="38">
        <v>434.6</v>
      </c>
      <c r="I134" s="38">
        <f t="shared" si="4"/>
        <v>425.90800000000002</v>
      </c>
      <c r="J134" s="35" t="s">
        <v>71</v>
      </c>
      <c r="K134" s="46" t="s">
        <v>65</v>
      </c>
      <c r="L134" s="44">
        <v>0.02</v>
      </c>
      <c r="M134" s="35" t="s">
        <v>14851</v>
      </c>
      <c r="N134" s="35" t="s">
        <v>82</v>
      </c>
      <c r="O134" s="45" t="s">
        <v>83</v>
      </c>
      <c r="P134" s="35" t="s">
        <v>13496</v>
      </c>
    </row>
    <row r="135" spans="1:16">
      <c r="A135" s="35" t="s">
        <v>41</v>
      </c>
      <c r="B135" s="35" t="s">
        <v>73</v>
      </c>
      <c r="C135" s="35" t="s">
        <v>81</v>
      </c>
      <c r="D135" s="35">
        <v>30161705</v>
      </c>
      <c r="E135" s="46" t="s">
        <v>66</v>
      </c>
      <c r="F135" s="35" t="s">
        <v>76</v>
      </c>
      <c r="G135" s="35" t="s">
        <v>79</v>
      </c>
      <c r="H135" s="38">
        <v>434.6</v>
      </c>
      <c r="I135" s="38">
        <f t="shared" si="4"/>
        <v>425.90800000000002</v>
      </c>
      <c r="J135" s="35" t="s">
        <v>71</v>
      </c>
      <c r="K135" s="46" t="s">
        <v>66</v>
      </c>
      <c r="L135" s="44">
        <v>0.02</v>
      </c>
      <c r="M135" s="35" t="s">
        <v>14851</v>
      </c>
      <c r="N135" s="35" t="s">
        <v>82</v>
      </c>
      <c r="O135" s="45" t="s">
        <v>83</v>
      </c>
      <c r="P135" s="35" t="s">
        <v>13496</v>
      </c>
    </row>
    <row r="136" spans="1:16">
      <c r="A136" s="35" t="s">
        <v>41</v>
      </c>
      <c r="B136" s="35" t="s">
        <v>73</v>
      </c>
      <c r="C136" s="35" t="s">
        <v>12107</v>
      </c>
      <c r="D136" s="35">
        <v>30161705</v>
      </c>
      <c r="E136" s="46">
        <v>3785</v>
      </c>
      <c r="F136" s="35" t="s">
        <v>12087</v>
      </c>
      <c r="G136" s="35" t="s">
        <v>57</v>
      </c>
      <c r="H136" s="38">
        <v>14.9</v>
      </c>
      <c r="I136" s="38">
        <f t="shared" si="4"/>
        <v>14.602</v>
      </c>
      <c r="J136" s="35" t="s">
        <v>8885</v>
      </c>
      <c r="K136" s="46">
        <v>3785</v>
      </c>
      <c r="L136" s="44">
        <v>0.02</v>
      </c>
      <c r="M136" s="35" t="s">
        <v>14851</v>
      </c>
      <c r="N136" s="35" t="s">
        <v>9478</v>
      </c>
      <c r="O136" s="45" t="s">
        <v>83</v>
      </c>
      <c r="P136" s="35" t="s">
        <v>13496</v>
      </c>
    </row>
    <row r="137" spans="1:16">
      <c r="A137" s="35" t="s">
        <v>41</v>
      </c>
      <c r="B137" s="35" t="s">
        <v>73</v>
      </c>
      <c r="C137" s="35" t="s">
        <v>12107</v>
      </c>
      <c r="D137" s="35">
        <v>30161705</v>
      </c>
      <c r="E137" s="46">
        <v>3790</v>
      </c>
      <c r="F137" s="35" t="s">
        <v>12088</v>
      </c>
      <c r="G137" s="35" t="s">
        <v>57</v>
      </c>
      <c r="H137" s="38">
        <v>138</v>
      </c>
      <c r="I137" s="38">
        <f t="shared" si="4"/>
        <v>135.24</v>
      </c>
      <c r="J137" s="35" t="s">
        <v>8885</v>
      </c>
      <c r="K137" s="46">
        <v>3790</v>
      </c>
      <c r="L137" s="44">
        <v>0.02</v>
      </c>
      <c r="M137" s="35" t="s">
        <v>14851</v>
      </c>
      <c r="N137" s="35" t="s">
        <v>9478</v>
      </c>
      <c r="O137" s="45" t="s">
        <v>83</v>
      </c>
      <c r="P137" s="35" t="s">
        <v>13496</v>
      </c>
    </row>
    <row r="138" spans="1:16">
      <c r="A138" s="35" t="s">
        <v>41</v>
      </c>
      <c r="B138" s="35" t="s">
        <v>73</v>
      </c>
      <c r="C138" s="35" t="s">
        <v>12107</v>
      </c>
      <c r="D138" s="35">
        <v>30161705</v>
      </c>
      <c r="E138" s="46">
        <v>4850</v>
      </c>
      <c r="F138" s="35" t="s">
        <v>12089</v>
      </c>
      <c r="G138" s="35" t="s">
        <v>57</v>
      </c>
      <c r="H138" s="38">
        <v>48</v>
      </c>
      <c r="I138" s="38">
        <f t="shared" si="4"/>
        <v>47.04</v>
      </c>
      <c r="J138" s="35" t="s">
        <v>8885</v>
      </c>
      <c r="K138" s="46">
        <v>4850</v>
      </c>
      <c r="L138" s="44">
        <v>0.02</v>
      </c>
      <c r="M138" s="35" t="s">
        <v>14851</v>
      </c>
      <c r="N138" s="35" t="s">
        <v>9478</v>
      </c>
      <c r="O138" s="45" t="s">
        <v>83</v>
      </c>
      <c r="P138" s="35" t="s">
        <v>13496</v>
      </c>
    </row>
    <row r="139" spans="1:16">
      <c r="A139" s="35" t="s">
        <v>41</v>
      </c>
      <c r="B139" s="35" t="s">
        <v>73</v>
      </c>
      <c r="C139" s="35" t="s">
        <v>12107</v>
      </c>
      <c r="D139" s="35">
        <v>30161705</v>
      </c>
      <c r="E139" s="46">
        <v>4851</v>
      </c>
      <c r="F139" s="35" t="s">
        <v>12090</v>
      </c>
      <c r="G139" s="35" t="s">
        <v>57</v>
      </c>
      <c r="H139" s="38">
        <v>69</v>
      </c>
      <c r="I139" s="38">
        <f t="shared" si="4"/>
        <v>67.62</v>
      </c>
      <c r="J139" s="35" t="s">
        <v>8885</v>
      </c>
      <c r="K139" s="46">
        <v>4851</v>
      </c>
      <c r="L139" s="44">
        <v>0.02</v>
      </c>
      <c r="M139" s="35" t="s">
        <v>14851</v>
      </c>
      <c r="N139" s="35" t="s">
        <v>9478</v>
      </c>
      <c r="O139" s="45" t="s">
        <v>83</v>
      </c>
      <c r="P139" s="35" t="s">
        <v>13496</v>
      </c>
    </row>
    <row r="140" spans="1:16">
      <c r="A140" s="35" t="s">
        <v>41</v>
      </c>
      <c r="B140" s="35" t="s">
        <v>73</v>
      </c>
      <c r="C140" s="35" t="s">
        <v>12107</v>
      </c>
      <c r="D140" s="35">
        <v>30161705</v>
      </c>
      <c r="E140" s="46">
        <v>4852</v>
      </c>
      <c r="F140" s="35" t="s">
        <v>12091</v>
      </c>
      <c r="G140" s="35" t="s">
        <v>57</v>
      </c>
      <c r="H140" s="38">
        <v>92</v>
      </c>
      <c r="I140" s="38">
        <f t="shared" si="4"/>
        <v>90.16</v>
      </c>
      <c r="J140" s="35" t="s">
        <v>8885</v>
      </c>
      <c r="K140" s="46">
        <v>4852</v>
      </c>
      <c r="L140" s="44">
        <v>0.02</v>
      </c>
      <c r="M140" s="35" t="s">
        <v>14851</v>
      </c>
      <c r="N140" s="35" t="s">
        <v>9478</v>
      </c>
      <c r="O140" s="45" t="s">
        <v>83</v>
      </c>
      <c r="P140" s="35" t="s">
        <v>13496</v>
      </c>
    </row>
    <row r="141" spans="1:16">
      <c r="A141" s="35" t="s">
        <v>41</v>
      </c>
      <c r="B141" s="35" t="s">
        <v>73</v>
      </c>
      <c r="C141" s="35" t="s">
        <v>12107</v>
      </c>
      <c r="D141" s="35">
        <v>30161705</v>
      </c>
      <c r="E141" s="46">
        <v>4853</v>
      </c>
      <c r="F141" s="35" t="s">
        <v>12092</v>
      </c>
      <c r="G141" s="35" t="s">
        <v>57</v>
      </c>
      <c r="H141" s="38">
        <v>92</v>
      </c>
      <c r="I141" s="38">
        <f t="shared" si="4"/>
        <v>90.16</v>
      </c>
      <c r="J141" s="35" t="s">
        <v>8885</v>
      </c>
      <c r="K141" s="46">
        <v>4853</v>
      </c>
      <c r="L141" s="44">
        <v>0.02</v>
      </c>
      <c r="M141" s="35" t="s">
        <v>14851</v>
      </c>
      <c r="N141" s="35" t="s">
        <v>9478</v>
      </c>
      <c r="O141" s="45" t="s">
        <v>83</v>
      </c>
      <c r="P141" s="35" t="s">
        <v>13496</v>
      </c>
    </row>
    <row r="142" spans="1:16">
      <c r="A142" s="35" t="s">
        <v>41</v>
      </c>
      <c r="B142" s="35" t="s">
        <v>73</v>
      </c>
      <c r="C142" s="35" t="s">
        <v>12107</v>
      </c>
      <c r="D142" s="35">
        <v>30161705</v>
      </c>
      <c r="E142" s="46">
        <v>4854</v>
      </c>
      <c r="F142" s="35" t="s">
        <v>12093</v>
      </c>
      <c r="G142" s="35" t="s">
        <v>57</v>
      </c>
      <c r="H142" s="38">
        <v>425</v>
      </c>
      <c r="I142" s="38">
        <f t="shared" si="4"/>
        <v>416.5</v>
      </c>
      <c r="J142" s="35" t="s">
        <v>8885</v>
      </c>
      <c r="K142" s="46">
        <v>4854</v>
      </c>
      <c r="L142" s="44">
        <v>0.02</v>
      </c>
      <c r="M142" s="35" t="s">
        <v>14851</v>
      </c>
      <c r="N142" s="35" t="s">
        <v>9478</v>
      </c>
      <c r="O142" s="45" t="s">
        <v>83</v>
      </c>
      <c r="P142" s="35" t="s">
        <v>13496</v>
      </c>
    </row>
    <row r="143" spans="1:16">
      <c r="A143" s="35" t="s">
        <v>41</v>
      </c>
      <c r="B143" s="35" t="s">
        <v>73</v>
      </c>
      <c r="C143" s="35" t="s">
        <v>12107</v>
      </c>
      <c r="D143" s="35">
        <v>30161705</v>
      </c>
      <c r="E143" s="46">
        <v>4855</v>
      </c>
      <c r="F143" s="35" t="s">
        <v>12094</v>
      </c>
      <c r="G143" s="35" t="s">
        <v>57</v>
      </c>
      <c r="H143" s="38">
        <v>610</v>
      </c>
      <c r="I143" s="38">
        <f t="shared" si="4"/>
        <v>597.79999999999995</v>
      </c>
      <c r="J143" s="35" t="s">
        <v>8885</v>
      </c>
      <c r="K143" s="46">
        <v>4855</v>
      </c>
      <c r="L143" s="44">
        <v>0.02</v>
      </c>
      <c r="M143" s="35" t="s">
        <v>14851</v>
      </c>
      <c r="N143" s="35" t="s">
        <v>9478</v>
      </c>
      <c r="O143" s="45" t="s">
        <v>83</v>
      </c>
      <c r="P143" s="35" t="s">
        <v>13496</v>
      </c>
    </row>
    <row r="144" spans="1:16">
      <c r="A144" s="35" t="s">
        <v>41</v>
      </c>
      <c r="B144" s="35" t="s">
        <v>73</v>
      </c>
      <c r="C144" s="35" t="s">
        <v>12107</v>
      </c>
      <c r="D144" s="35">
        <v>30161705</v>
      </c>
      <c r="E144" s="46">
        <v>4856</v>
      </c>
      <c r="F144" s="35" t="s">
        <v>12095</v>
      </c>
      <c r="G144" s="35" t="s">
        <v>57</v>
      </c>
      <c r="H144" s="38">
        <v>106</v>
      </c>
      <c r="I144" s="38">
        <f t="shared" si="4"/>
        <v>103.88</v>
      </c>
      <c r="J144" s="35" t="s">
        <v>8885</v>
      </c>
      <c r="K144" s="46">
        <v>4856</v>
      </c>
      <c r="L144" s="44">
        <v>0.02</v>
      </c>
      <c r="M144" s="35" t="s">
        <v>14851</v>
      </c>
      <c r="N144" s="35" t="s">
        <v>9478</v>
      </c>
      <c r="O144" s="45" t="s">
        <v>83</v>
      </c>
      <c r="P144" s="35" t="s">
        <v>13496</v>
      </c>
    </row>
    <row r="145" spans="1:16">
      <c r="A145" s="35" t="s">
        <v>41</v>
      </c>
      <c r="B145" s="35" t="s">
        <v>73</v>
      </c>
      <c r="C145" s="35" t="s">
        <v>12107</v>
      </c>
      <c r="D145" s="35">
        <v>30161705</v>
      </c>
      <c r="E145" s="46">
        <v>4857</v>
      </c>
      <c r="F145" s="35" t="s">
        <v>12096</v>
      </c>
      <c r="G145" s="35" t="s">
        <v>57</v>
      </c>
      <c r="H145" s="38">
        <v>106</v>
      </c>
      <c r="I145" s="38">
        <f t="shared" si="4"/>
        <v>103.88</v>
      </c>
      <c r="J145" s="35" t="s">
        <v>8885</v>
      </c>
      <c r="K145" s="46">
        <v>4857</v>
      </c>
      <c r="L145" s="44">
        <v>0.02</v>
      </c>
      <c r="M145" s="35" t="s">
        <v>14851</v>
      </c>
      <c r="N145" s="35" t="s">
        <v>9478</v>
      </c>
      <c r="O145" s="45" t="s">
        <v>83</v>
      </c>
      <c r="P145" s="35" t="s">
        <v>13496</v>
      </c>
    </row>
    <row r="146" spans="1:16">
      <c r="A146" s="35" t="s">
        <v>41</v>
      </c>
      <c r="B146" s="35" t="s">
        <v>73</v>
      </c>
      <c r="C146" s="35" t="s">
        <v>12107</v>
      </c>
      <c r="D146" s="35">
        <v>30161705</v>
      </c>
      <c r="E146" s="46">
        <v>4858</v>
      </c>
      <c r="F146" s="35" t="s">
        <v>12097</v>
      </c>
      <c r="G146" s="35" t="s">
        <v>57</v>
      </c>
      <c r="H146" s="38">
        <v>484</v>
      </c>
      <c r="I146" s="38">
        <f t="shared" si="4"/>
        <v>474.32</v>
      </c>
      <c r="J146" s="35" t="s">
        <v>8885</v>
      </c>
      <c r="K146" s="46">
        <v>4858</v>
      </c>
      <c r="L146" s="44">
        <v>0.02</v>
      </c>
      <c r="M146" s="35" t="s">
        <v>14851</v>
      </c>
      <c r="N146" s="35" t="s">
        <v>9478</v>
      </c>
      <c r="O146" s="45" t="s">
        <v>83</v>
      </c>
      <c r="P146" s="35" t="s">
        <v>13496</v>
      </c>
    </row>
    <row r="147" spans="1:16">
      <c r="A147" s="35" t="s">
        <v>41</v>
      </c>
      <c r="B147" s="35" t="s">
        <v>73</v>
      </c>
      <c r="C147" s="35" t="s">
        <v>12107</v>
      </c>
      <c r="D147" s="35">
        <v>30161705</v>
      </c>
      <c r="E147" s="46">
        <v>4859</v>
      </c>
      <c r="F147" s="35" t="s">
        <v>12098</v>
      </c>
      <c r="G147" s="35" t="s">
        <v>57</v>
      </c>
      <c r="H147" s="38">
        <v>802</v>
      </c>
      <c r="I147" s="38">
        <f t="shared" si="4"/>
        <v>785.96</v>
      </c>
      <c r="J147" s="35" t="s">
        <v>8885</v>
      </c>
      <c r="K147" s="46">
        <v>4859</v>
      </c>
      <c r="L147" s="44">
        <v>0.02</v>
      </c>
      <c r="M147" s="35" t="s">
        <v>14851</v>
      </c>
      <c r="N147" s="35" t="s">
        <v>9478</v>
      </c>
      <c r="O147" s="45" t="s">
        <v>83</v>
      </c>
      <c r="P147" s="35" t="s">
        <v>13496</v>
      </c>
    </row>
    <row r="148" spans="1:16">
      <c r="A148" s="35" t="s">
        <v>41</v>
      </c>
      <c r="B148" s="35" t="s">
        <v>73</v>
      </c>
      <c r="C148" s="35" t="s">
        <v>12107</v>
      </c>
      <c r="D148" s="35">
        <v>30161705</v>
      </c>
      <c r="E148" s="46">
        <v>4860</v>
      </c>
      <c r="F148" s="35" t="s">
        <v>12099</v>
      </c>
      <c r="G148" s="35" t="s">
        <v>57</v>
      </c>
      <c r="H148" s="38">
        <v>50</v>
      </c>
      <c r="I148" s="38">
        <f t="shared" si="4"/>
        <v>49</v>
      </c>
      <c r="J148" s="35" t="s">
        <v>8885</v>
      </c>
      <c r="K148" s="46">
        <v>4860</v>
      </c>
      <c r="L148" s="44">
        <v>0.02</v>
      </c>
      <c r="M148" s="35" t="s">
        <v>14851</v>
      </c>
      <c r="N148" s="35" t="s">
        <v>9478</v>
      </c>
      <c r="O148" s="45" t="s">
        <v>83</v>
      </c>
      <c r="P148" s="35" t="s">
        <v>13496</v>
      </c>
    </row>
    <row r="149" spans="1:16">
      <c r="A149" s="35" t="s">
        <v>41</v>
      </c>
      <c r="B149" s="35" t="s">
        <v>73</v>
      </c>
      <c r="C149" s="35" t="s">
        <v>12107</v>
      </c>
      <c r="D149" s="35">
        <v>30161705</v>
      </c>
      <c r="E149" s="46">
        <v>4861</v>
      </c>
      <c r="F149" s="35" t="s">
        <v>12100</v>
      </c>
      <c r="G149" s="35" t="s">
        <v>57</v>
      </c>
      <c r="H149" s="38">
        <v>73</v>
      </c>
      <c r="I149" s="38">
        <f t="shared" si="4"/>
        <v>71.539999999999992</v>
      </c>
      <c r="J149" s="35" t="s">
        <v>8885</v>
      </c>
      <c r="K149" s="46">
        <v>4861</v>
      </c>
      <c r="L149" s="44">
        <v>0.02</v>
      </c>
      <c r="M149" s="35" t="s">
        <v>14851</v>
      </c>
      <c r="N149" s="35" t="s">
        <v>9478</v>
      </c>
      <c r="O149" s="45" t="s">
        <v>83</v>
      </c>
      <c r="P149" s="35" t="s">
        <v>13496</v>
      </c>
    </row>
    <row r="150" spans="1:16">
      <c r="A150" s="35" t="s">
        <v>41</v>
      </c>
      <c r="B150" s="35" t="s">
        <v>73</v>
      </c>
      <c r="C150" s="35" t="s">
        <v>12107</v>
      </c>
      <c r="D150" s="35">
        <v>30161705</v>
      </c>
      <c r="E150" s="46">
        <v>4862</v>
      </c>
      <c r="F150" s="35" t="s">
        <v>12101</v>
      </c>
      <c r="G150" s="35" t="s">
        <v>57</v>
      </c>
      <c r="H150" s="38">
        <v>47</v>
      </c>
      <c r="I150" s="38">
        <f t="shared" si="4"/>
        <v>46.06</v>
      </c>
      <c r="J150" s="35" t="s">
        <v>8885</v>
      </c>
      <c r="K150" s="46">
        <v>4862</v>
      </c>
      <c r="L150" s="44">
        <v>0.02</v>
      </c>
      <c r="M150" s="35" t="s">
        <v>14851</v>
      </c>
      <c r="N150" s="35" t="s">
        <v>9478</v>
      </c>
      <c r="O150" s="45" t="s">
        <v>83</v>
      </c>
      <c r="P150" s="35" t="s">
        <v>13496</v>
      </c>
    </row>
    <row r="151" spans="1:16">
      <c r="A151" s="35" t="s">
        <v>41</v>
      </c>
      <c r="B151" s="35" t="s">
        <v>73</v>
      </c>
      <c r="C151" s="35" t="s">
        <v>12107</v>
      </c>
      <c r="D151" s="35">
        <v>30161705</v>
      </c>
      <c r="E151" s="46">
        <v>4862</v>
      </c>
      <c r="F151" s="35" t="s">
        <v>12102</v>
      </c>
      <c r="G151" s="35" t="s">
        <v>57</v>
      </c>
      <c r="H151" s="38">
        <v>47</v>
      </c>
      <c r="I151" s="38">
        <f t="shared" si="4"/>
        <v>46.06</v>
      </c>
      <c r="J151" s="35" t="s">
        <v>8885</v>
      </c>
      <c r="K151" s="46">
        <v>4862</v>
      </c>
      <c r="L151" s="44">
        <v>0.02</v>
      </c>
      <c r="M151" s="35" t="s">
        <v>14851</v>
      </c>
      <c r="N151" s="35" t="s">
        <v>9478</v>
      </c>
      <c r="O151" s="45" t="s">
        <v>83</v>
      </c>
      <c r="P151" s="35" t="s">
        <v>13496</v>
      </c>
    </row>
    <row r="152" spans="1:16">
      <c r="A152" s="35" t="s">
        <v>41</v>
      </c>
      <c r="B152" s="35" t="s">
        <v>73</v>
      </c>
      <c r="C152" s="35" t="s">
        <v>12107</v>
      </c>
      <c r="D152" s="35">
        <v>30161705</v>
      </c>
      <c r="E152" s="46">
        <v>6215</v>
      </c>
      <c r="F152" s="35" t="s">
        <v>12103</v>
      </c>
      <c r="G152" s="35" t="s">
        <v>57</v>
      </c>
      <c r="H152" s="38">
        <v>52</v>
      </c>
      <c r="I152" s="38">
        <f t="shared" si="4"/>
        <v>50.96</v>
      </c>
      <c r="J152" s="35" t="s">
        <v>8885</v>
      </c>
      <c r="K152" s="46">
        <v>6215</v>
      </c>
      <c r="L152" s="44">
        <v>0.02</v>
      </c>
      <c r="M152" s="35" t="s">
        <v>14851</v>
      </c>
      <c r="N152" s="35" t="s">
        <v>9478</v>
      </c>
      <c r="O152" s="45" t="s">
        <v>83</v>
      </c>
      <c r="P152" s="35" t="s">
        <v>13496</v>
      </c>
    </row>
    <row r="153" spans="1:16">
      <c r="A153" s="35" t="s">
        <v>41</v>
      </c>
      <c r="B153" s="35" t="s">
        <v>73</v>
      </c>
      <c r="C153" s="35" t="s">
        <v>12107</v>
      </c>
      <c r="D153" s="35">
        <v>30161705</v>
      </c>
      <c r="E153" s="46">
        <v>6216</v>
      </c>
      <c r="F153" s="35" t="s">
        <v>12104</v>
      </c>
      <c r="G153" s="35" t="s">
        <v>57</v>
      </c>
      <c r="H153" s="38">
        <v>56</v>
      </c>
      <c r="I153" s="38">
        <f t="shared" si="4"/>
        <v>54.879999999999995</v>
      </c>
      <c r="J153" s="35" t="s">
        <v>8885</v>
      </c>
      <c r="K153" s="46">
        <v>6216</v>
      </c>
      <c r="L153" s="44">
        <v>0.02</v>
      </c>
      <c r="M153" s="35" t="s">
        <v>14851</v>
      </c>
      <c r="N153" s="35" t="s">
        <v>9478</v>
      </c>
      <c r="O153" s="45" t="s">
        <v>83</v>
      </c>
      <c r="P153" s="35" t="s">
        <v>13496</v>
      </c>
    </row>
    <row r="154" spans="1:16">
      <c r="A154" s="35" t="s">
        <v>41</v>
      </c>
      <c r="B154" s="35" t="s">
        <v>73</v>
      </c>
      <c r="C154" s="35" t="s">
        <v>12107</v>
      </c>
      <c r="D154" s="35">
        <v>30161705</v>
      </c>
      <c r="E154" s="46">
        <v>6217</v>
      </c>
      <c r="F154" s="35" t="s">
        <v>12105</v>
      </c>
      <c r="G154" s="35" t="s">
        <v>57</v>
      </c>
      <c r="H154" s="38">
        <v>52</v>
      </c>
      <c r="I154" s="38">
        <f t="shared" si="4"/>
        <v>50.96</v>
      </c>
      <c r="J154" s="35" t="s">
        <v>8885</v>
      </c>
      <c r="K154" s="46">
        <v>6217</v>
      </c>
      <c r="L154" s="44">
        <v>0.02</v>
      </c>
      <c r="M154" s="35" t="s">
        <v>14851</v>
      </c>
      <c r="N154" s="35" t="s">
        <v>9478</v>
      </c>
      <c r="O154" s="45" t="s">
        <v>83</v>
      </c>
      <c r="P154" s="35" t="s">
        <v>13496</v>
      </c>
    </row>
    <row r="155" spans="1:16">
      <c r="A155" s="35" t="s">
        <v>41</v>
      </c>
      <c r="B155" s="35" t="s">
        <v>73</v>
      </c>
      <c r="C155" s="35" t="s">
        <v>12107</v>
      </c>
      <c r="D155" s="35">
        <v>30161705</v>
      </c>
      <c r="E155" s="46">
        <v>6218</v>
      </c>
      <c r="F155" s="35" t="s">
        <v>12106</v>
      </c>
      <c r="G155" s="35" t="s">
        <v>57</v>
      </c>
      <c r="H155" s="38">
        <v>57</v>
      </c>
      <c r="I155" s="38">
        <f t="shared" si="4"/>
        <v>55.86</v>
      </c>
      <c r="J155" s="35" t="s">
        <v>8885</v>
      </c>
      <c r="K155" s="46">
        <v>6218</v>
      </c>
      <c r="L155" s="44">
        <v>0.02</v>
      </c>
      <c r="M155" s="35" t="s">
        <v>14851</v>
      </c>
      <c r="N155" s="35" t="s">
        <v>9478</v>
      </c>
      <c r="O155" s="45" t="s">
        <v>83</v>
      </c>
      <c r="P155" s="35" t="s">
        <v>13496</v>
      </c>
    </row>
    <row r="156" spans="1:16">
      <c r="A156" s="35" t="s">
        <v>41</v>
      </c>
      <c r="B156" s="35" t="s">
        <v>73</v>
      </c>
      <c r="C156" s="35" t="s">
        <v>12107</v>
      </c>
      <c r="D156" s="35">
        <v>30161705</v>
      </c>
      <c r="E156" s="46">
        <v>38015</v>
      </c>
      <c r="F156" s="35" t="s">
        <v>12108</v>
      </c>
      <c r="G156" s="35" t="s">
        <v>57</v>
      </c>
      <c r="H156" s="38">
        <v>92</v>
      </c>
      <c r="I156" s="38">
        <f t="shared" si="4"/>
        <v>90.16</v>
      </c>
      <c r="J156" s="35" t="s">
        <v>8885</v>
      </c>
      <c r="K156" s="46">
        <v>38015</v>
      </c>
      <c r="L156" s="44">
        <v>0.02</v>
      </c>
      <c r="M156" s="35" t="s">
        <v>14851</v>
      </c>
      <c r="N156" s="35" t="s">
        <v>9478</v>
      </c>
      <c r="O156" s="45" t="s">
        <v>83</v>
      </c>
      <c r="P156" s="35" t="s">
        <v>13496</v>
      </c>
    </row>
    <row r="157" spans="1:16">
      <c r="A157" s="35" t="s">
        <v>41</v>
      </c>
      <c r="B157" s="35" t="s">
        <v>73</v>
      </c>
      <c r="C157" s="35" t="s">
        <v>12107</v>
      </c>
      <c r="D157" s="35">
        <v>30161705</v>
      </c>
      <c r="E157" s="46">
        <v>38016</v>
      </c>
      <c r="F157" s="35" t="s">
        <v>12109</v>
      </c>
      <c r="G157" s="35" t="s">
        <v>57</v>
      </c>
      <c r="H157" s="38">
        <v>69</v>
      </c>
      <c r="I157" s="38">
        <f t="shared" si="4"/>
        <v>67.62</v>
      </c>
      <c r="J157" s="35" t="s">
        <v>8885</v>
      </c>
      <c r="K157" s="46">
        <v>38016</v>
      </c>
      <c r="L157" s="44">
        <v>0.02</v>
      </c>
      <c r="M157" s="35" t="s">
        <v>14851</v>
      </c>
      <c r="N157" s="35" t="s">
        <v>9478</v>
      </c>
      <c r="O157" s="45" t="s">
        <v>83</v>
      </c>
      <c r="P157" s="35" t="s">
        <v>13496</v>
      </c>
    </row>
    <row r="158" spans="1:16">
      <c r="A158" s="35" t="s">
        <v>41</v>
      </c>
      <c r="B158" s="35" t="s">
        <v>73</v>
      </c>
      <c r="C158" s="35" t="s">
        <v>12107</v>
      </c>
      <c r="D158" s="35">
        <v>30161705</v>
      </c>
      <c r="E158" s="46">
        <v>38017</v>
      </c>
      <c r="F158" s="35" t="s">
        <v>12110</v>
      </c>
      <c r="G158" s="35" t="s">
        <v>57</v>
      </c>
      <c r="H158" s="38">
        <v>69</v>
      </c>
      <c r="I158" s="38">
        <f t="shared" ref="I158:I177" si="5">H158*0.98</f>
        <v>67.62</v>
      </c>
      <c r="J158" s="35" t="s">
        <v>8885</v>
      </c>
      <c r="K158" s="46">
        <v>38017</v>
      </c>
      <c r="L158" s="44">
        <v>0.02</v>
      </c>
      <c r="M158" s="35" t="s">
        <v>14851</v>
      </c>
      <c r="N158" s="35" t="s">
        <v>9478</v>
      </c>
      <c r="O158" s="45" t="s">
        <v>83</v>
      </c>
      <c r="P158" s="35" t="s">
        <v>13496</v>
      </c>
    </row>
    <row r="159" spans="1:16">
      <c r="A159" s="35" t="s">
        <v>41</v>
      </c>
      <c r="B159" s="35" t="s">
        <v>73</v>
      </c>
      <c r="C159" s="35" t="s">
        <v>12107</v>
      </c>
      <c r="D159" s="35">
        <v>30161705</v>
      </c>
      <c r="E159" s="46">
        <v>38057</v>
      </c>
      <c r="F159" s="35" t="s">
        <v>12111</v>
      </c>
      <c r="G159" s="35" t="s">
        <v>57</v>
      </c>
      <c r="H159" s="38">
        <v>499</v>
      </c>
      <c r="I159" s="38">
        <f t="shared" si="5"/>
        <v>489.02</v>
      </c>
      <c r="J159" s="35" t="s">
        <v>8885</v>
      </c>
      <c r="K159" s="46">
        <v>38057</v>
      </c>
      <c r="L159" s="44">
        <v>0.02</v>
      </c>
      <c r="M159" s="35" t="s">
        <v>14851</v>
      </c>
      <c r="N159" s="35" t="s">
        <v>9478</v>
      </c>
      <c r="O159" s="45" t="s">
        <v>83</v>
      </c>
      <c r="P159" s="35" t="s">
        <v>13496</v>
      </c>
    </row>
    <row r="160" spans="1:16">
      <c r="A160" s="35" t="s">
        <v>41</v>
      </c>
      <c r="B160" s="35" t="s">
        <v>73</v>
      </c>
      <c r="C160" s="35" t="s">
        <v>12118</v>
      </c>
      <c r="D160" s="35">
        <v>30161705</v>
      </c>
      <c r="E160" s="46">
        <v>161290</v>
      </c>
      <c r="F160" s="35" t="s">
        <v>12112</v>
      </c>
      <c r="G160" s="35" t="s">
        <v>57</v>
      </c>
      <c r="H160" s="38">
        <v>596</v>
      </c>
      <c r="I160" s="38">
        <f t="shared" si="5"/>
        <v>584.08000000000004</v>
      </c>
      <c r="J160" s="35" t="s">
        <v>8885</v>
      </c>
      <c r="K160" s="46">
        <v>161290</v>
      </c>
      <c r="L160" s="44">
        <v>0.02</v>
      </c>
      <c r="M160" s="35" t="s">
        <v>14851</v>
      </c>
      <c r="N160" s="35" t="s">
        <v>9478</v>
      </c>
      <c r="O160" s="45" t="s">
        <v>83</v>
      </c>
      <c r="P160" s="35" t="s">
        <v>13496</v>
      </c>
    </row>
    <row r="161" spans="1:16">
      <c r="A161" s="35" t="s">
        <v>41</v>
      </c>
      <c r="B161" s="35" t="s">
        <v>73</v>
      </c>
      <c r="C161" s="35" t="s">
        <v>12118</v>
      </c>
      <c r="D161" s="35">
        <v>30161705</v>
      </c>
      <c r="E161" s="46">
        <v>161291</v>
      </c>
      <c r="F161" s="35" t="s">
        <v>12113</v>
      </c>
      <c r="G161" s="35" t="s">
        <v>57</v>
      </c>
      <c r="H161" s="38">
        <v>298</v>
      </c>
      <c r="I161" s="38">
        <f t="shared" si="5"/>
        <v>292.04000000000002</v>
      </c>
      <c r="J161" s="35" t="s">
        <v>8885</v>
      </c>
      <c r="K161" s="46">
        <v>161291</v>
      </c>
      <c r="L161" s="44">
        <v>0.02</v>
      </c>
      <c r="M161" s="35" t="s">
        <v>14851</v>
      </c>
      <c r="N161" s="35" t="s">
        <v>9478</v>
      </c>
      <c r="O161" s="45" t="s">
        <v>83</v>
      </c>
      <c r="P161" s="35" t="s">
        <v>13496</v>
      </c>
    </row>
    <row r="162" spans="1:16">
      <c r="A162" s="35" t="s">
        <v>41</v>
      </c>
      <c r="B162" s="35" t="s">
        <v>73</v>
      </c>
      <c r="C162" s="35" t="s">
        <v>12118</v>
      </c>
      <c r="D162" s="35">
        <v>30161705</v>
      </c>
      <c r="E162" s="46">
        <v>161292</v>
      </c>
      <c r="F162" s="35" t="s">
        <v>12114</v>
      </c>
      <c r="G162" s="35" t="s">
        <v>57</v>
      </c>
      <c r="H162" s="38">
        <v>208</v>
      </c>
      <c r="I162" s="38">
        <f t="shared" si="5"/>
        <v>203.84</v>
      </c>
      <c r="J162" s="35" t="s">
        <v>8885</v>
      </c>
      <c r="K162" s="46">
        <v>161292</v>
      </c>
      <c r="L162" s="44">
        <v>0.02</v>
      </c>
      <c r="M162" s="35" t="s">
        <v>14851</v>
      </c>
      <c r="N162" s="35" t="s">
        <v>9478</v>
      </c>
      <c r="O162" s="45" t="s">
        <v>83</v>
      </c>
      <c r="P162" s="35" t="s">
        <v>13496</v>
      </c>
    </row>
    <row r="163" spans="1:16">
      <c r="A163" s="35" t="s">
        <v>41</v>
      </c>
      <c r="B163" s="35" t="s">
        <v>73</v>
      </c>
      <c r="C163" s="35" t="s">
        <v>12118</v>
      </c>
      <c r="D163" s="35">
        <v>30161705</v>
      </c>
      <c r="E163" s="46">
        <v>161293</v>
      </c>
      <c r="F163" s="35" t="s">
        <v>12115</v>
      </c>
      <c r="G163" s="35" t="s">
        <v>57</v>
      </c>
      <c r="H163" s="38">
        <v>207</v>
      </c>
      <c r="I163" s="38">
        <f t="shared" si="5"/>
        <v>202.85999999999999</v>
      </c>
      <c r="J163" s="35" t="s">
        <v>8885</v>
      </c>
      <c r="K163" s="46">
        <v>161293</v>
      </c>
      <c r="L163" s="44">
        <v>0.02</v>
      </c>
      <c r="M163" s="35" t="s">
        <v>14851</v>
      </c>
      <c r="N163" s="35" t="s">
        <v>9478</v>
      </c>
      <c r="O163" s="45" t="s">
        <v>83</v>
      </c>
      <c r="P163" s="35" t="s">
        <v>13496</v>
      </c>
    </row>
    <row r="164" spans="1:16">
      <c r="A164" s="35" t="s">
        <v>41</v>
      </c>
      <c r="B164" s="35" t="s">
        <v>73</v>
      </c>
      <c r="C164" s="35" t="s">
        <v>12118</v>
      </c>
      <c r="D164" s="35">
        <v>30161705</v>
      </c>
      <c r="E164" s="46">
        <v>161294</v>
      </c>
      <c r="F164" s="35" t="s">
        <v>12116</v>
      </c>
      <c r="G164" s="35" t="s">
        <v>57</v>
      </c>
      <c r="H164" s="38">
        <v>414</v>
      </c>
      <c r="I164" s="38">
        <f t="shared" si="5"/>
        <v>405.71999999999997</v>
      </c>
      <c r="J164" s="35" t="s">
        <v>8885</v>
      </c>
      <c r="K164" s="46">
        <v>161294</v>
      </c>
      <c r="L164" s="44">
        <v>0.02</v>
      </c>
      <c r="M164" s="35" t="s">
        <v>14851</v>
      </c>
      <c r="N164" s="35" t="s">
        <v>9478</v>
      </c>
      <c r="O164" s="45" t="s">
        <v>83</v>
      </c>
      <c r="P164" s="35" t="s">
        <v>13496</v>
      </c>
    </row>
    <row r="165" spans="1:16">
      <c r="A165" s="35" t="s">
        <v>41</v>
      </c>
      <c r="B165" s="35" t="s">
        <v>73</v>
      </c>
      <c r="C165" s="35" t="s">
        <v>12118</v>
      </c>
      <c r="D165" s="35">
        <v>30161705</v>
      </c>
      <c r="E165" s="46">
        <v>209426</v>
      </c>
      <c r="F165" s="35" t="s">
        <v>12117</v>
      </c>
      <c r="G165" s="35" t="s">
        <v>57</v>
      </c>
      <c r="H165" s="38">
        <v>132</v>
      </c>
      <c r="I165" s="38">
        <f t="shared" si="5"/>
        <v>129.35999999999999</v>
      </c>
      <c r="J165" s="35" t="s">
        <v>8885</v>
      </c>
      <c r="K165" s="46">
        <v>209426</v>
      </c>
      <c r="L165" s="44">
        <v>0.02</v>
      </c>
      <c r="M165" s="35" t="s">
        <v>14851</v>
      </c>
      <c r="N165" s="35" t="s">
        <v>9478</v>
      </c>
      <c r="O165" s="45" t="s">
        <v>83</v>
      </c>
      <c r="P165" s="35" t="s">
        <v>13496</v>
      </c>
    </row>
    <row r="166" spans="1:16">
      <c r="A166" s="35" t="s">
        <v>41</v>
      </c>
      <c r="B166" s="35" t="s">
        <v>73</v>
      </c>
      <c r="C166" s="35" t="s">
        <v>14818</v>
      </c>
      <c r="D166" s="35">
        <v>11121702</v>
      </c>
      <c r="E166" s="46" t="s">
        <v>14791</v>
      </c>
      <c r="F166" s="35" t="s">
        <v>14792</v>
      </c>
      <c r="G166" s="35" t="s">
        <v>14793</v>
      </c>
      <c r="H166" s="38">
        <v>38</v>
      </c>
      <c r="I166" s="38">
        <f t="shared" si="5"/>
        <v>37.24</v>
      </c>
      <c r="J166" s="35" t="s">
        <v>14817</v>
      </c>
      <c r="K166" s="46" t="s">
        <v>14791</v>
      </c>
      <c r="L166" s="44">
        <v>0.02</v>
      </c>
      <c r="M166" s="35" t="s">
        <v>14819</v>
      </c>
      <c r="N166" s="35" t="s">
        <v>14823</v>
      </c>
      <c r="O166" s="45" t="s">
        <v>83</v>
      </c>
      <c r="P166" s="35" t="s">
        <v>14825</v>
      </c>
    </row>
    <row r="167" spans="1:16">
      <c r="A167" s="35" t="s">
        <v>41</v>
      </c>
      <c r="B167" s="35" t="s">
        <v>73</v>
      </c>
      <c r="C167" s="35" t="s">
        <v>14818</v>
      </c>
      <c r="D167" s="35">
        <v>30161705</v>
      </c>
      <c r="E167" s="46" t="s">
        <v>14794</v>
      </c>
      <c r="F167" s="35" t="s">
        <v>14795</v>
      </c>
      <c r="G167" s="35" t="s">
        <v>14796</v>
      </c>
      <c r="H167" s="38">
        <v>15</v>
      </c>
      <c r="I167" s="38">
        <f t="shared" si="5"/>
        <v>14.7</v>
      </c>
      <c r="J167" s="35" t="s">
        <v>14817</v>
      </c>
      <c r="K167" s="46" t="s">
        <v>14794</v>
      </c>
      <c r="L167" s="44">
        <v>0.02</v>
      </c>
      <c r="M167" s="35" t="s">
        <v>14820</v>
      </c>
      <c r="N167" s="35" t="s">
        <v>14823</v>
      </c>
      <c r="O167" s="45" t="s">
        <v>83</v>
      </c>
      <c r="P167" s="35" t="s">
        <v>14825</v>
      </c>
    </row>
    <row r="168" spans="1:16">
      <c r="A168" s="35" t="s">
        <v>41</v>
      </c>
      <c r="B168" s="35" t="s">
        <v>73</v>
      </c>
      <c r="C168" s="35" t="s">
        <v>14818</v>
      </c>
      <c r="D168" s="35">
        <v>30161705</v>
      </c>
      <c r="E168" s="46" t="s">
        <v>14797</v>
      </c>
      <c r="F168" s="35" t="s">
        <v>14798</v>
      </c>
      <c r="G168" s="35" t="s">
        <v>14796</v>
      </c>
      <c r="H168" s="38">
        <v>20</v>
      </c>
      <c r="I168" s="38">
        <f t="shared" si="5"/>
        <v>19.600000000000001</v>
      </c>
      <c r="J168" s="35" t="s">
        <v>14817</v>
      </c>
      <c r="K168" s="46" t="s">
        <v>14797</v>
      </c>
      <c r="L168" s="44">
        <v>0.02</v>
      </c>
      <c r="M168" s="35" t="s">
        <v>14821</v>
      </c>
      <c r="N168" s="35" t="s">
        <v>14823</v>
      </c>
      <c r="O168" s="45" t="s">
        <v>83</v>
      </c>
      <c r="P168" s="35" t="s">
        <v>14825</v>
      </c>
    </row>
    <row r="169" spans="1:16">
      <c r="A169" s="35" t="s">
        <v>41</v>
      </c>
      <c r="B169" s="35" t="s">
        <v>73</v>
      </c>
      <c r="C169" s="35" t="s">
        <v>14818</v>
      </c>
      <c r="D169" s="35">
        <v>30161705</v>
      </c>
      <c r="E169" s="46" t="s">
        <v>14799</v>
      </c>
      <c r="F169" s="35" t="s">
        <v>14800</v>
      </c>
      <c r="G169" s="35" t="s">
        <v>14796</v>
      </c>
      <c r="H169" s="38">
        <v>22</v>
      </c>
      <c r="I169" s="38">
        <f t="shared" si="5"/>
        <v>21.56</v>
      </c>
      <c r="J169" s="35" t="s">
        <v>14817</v>
      </c>
      <c r="K169" s="46" t="s">
        <v>14799</v>
      </c>
      <c r="L169" s="44">
        <v>0.02</v>
      </c>
      <c r="M169" s="35" t="s">
        <v>14821</v>
      </c>
      <c r="N169" s="35" t="s">
        <v>14823</v>
      </c>
      <c r="O169" s="45" t="s">
        <v>83</v>
      </c>
      <c r="P169" s="35" t="s">
        <v>14825</v>
      </c>
    </row>
    <row r="170" spans="1:16">
      <c r="A170" s="35" t="s">
        <v>41</v>
      </c>
      <c r="B170" s="35" t="s">
        <v>73</v>
      </c>
      <c r="C170" s="35" t="s">
        <v>14818</v>
      </c>
      <c r="D170" s="35">
        <v>30161705</v>
      </c>
      <c r="E170" s="46" t="s">
        <v>14801</v>
      </c>
      <c r="F170" s="35" t="s">
        <v>14802</v>
      </c>
      <c r="G170" s="35" t="s">
        <v>14796</v>
      </c>
      <c r="H170" s="38">
        <v>24</v>
      </c>
      <c r="I170" s="38">
        <f t="shared" si="5"/>
        <v>23.52</v>
      </c>
      <c r="J170" s="35" t="s">
        <v>14817</v>
      </c>
      <c r="K170" s="46" t="s">
        <v>14801</v>
      </c>
      <c r="L170" s="44">
        <v>0.02</v>
      </c>
      <c r="M170" s="35" t="s">
        <v>14821</v>
      </c>
      <c r="N170" s="35" t="s">
        <v>14823</v>
      </c>
      <c r="O170" s="45" t="s">
        <v>83</v>
      </c>
      <c r="P170" s="35" t="s">
        <v>14825</v>
      </c>
    </row>
    <row r="171" spans="1:16">
      <c r="A171" s="35" t="s">
        <v>41</v>
      </c>
      <c r="B171" s="35" t="s">
        <v>73</v>
      </c>
      <c r="C171" s="35" t="s">
        <v>14818</v>
      </c>
      <c r="D171" s="35">
        <v>30121803</v>
      </c>
      <c r="E171" s="46" t="s">
        <v>14803</v>
      </c>
      <c r="F171" s="35" t="s">
        <v>14804</v>
      </c>
      <c r="G171" s="35" t="s">
        <v>14796</v>
      </c>
      <c r="H171" s="38">
        <v>30</v>
      </c>
      <c r="I171" s="38">
        <f t="shared" si="5"/>
        <v>29.4</v>
      </c>
      <c r="J171" s="35" t="s">
        <v>14817</v>
      </c>
      <c r="K171" s="46" t="s">
        <v>14803</v>
      </c>
      <c r="L171" s="44">
        <v>0.02</v>
      </c>
      <c r="M171" s="35" t="s">
        <v>14822</v>
      </c>
      <c r="N171" s="35" t="s">
        <v>14824</v>
      </c>
      <c r="O171" s="45" t="s">
        <v>83</v>
      </c>
      <c r="P171" s="35" t="s">
        <v>14825</v>
      </c>
    </row>
    <row r="172" spans="1:16">
      <c r="A172" s="35" t="s">
        <v>41</v>
      </c>
      <c r="B172" s="35" t="s">
        <v>73</v>
      </c>
      <c r="C172" s="35" t="s">
        <v>14818</v>
      </c>
      <c r="D172" s="35">
        <v>30121803</v>
      </c>
      <c r="E172" s="46" t="s">
        <v>14805</v>
      </c>
      <c r="F172" s="35" t="s">
        <v>14806</v>
      </c>
      <c r="G172" s="35" t="s">
        <v>14796</v>
      </c>
      <c r="H172" s="38">
        <v>35</v>
      </c>
      <c r="I172" s="38">
        <f t="shared" si="5"/>
        <v>34.299999999999997</v>
      </c>
      <c r="J172" s="35" t="s">
        <v>14817</v>
      </c>
      <c r="K172" s="46" t="s">
        <v>14805</v>
      </c>
      <c r="L172" s="44">
        <v>0.02</v>
      </c>
      <c r="M172" s="35" t="s">
        <v>14822</v>
      </c>
      <c r="N172" s="35" t="s">
        <v>14824</v>
      </c>
      <c r="O172" s="45" t="s">
        <v>83</v>
      </c>
      <c r="P172" s="35" t="s">
        <v>14825</v>
      </c>
    </row>
    <row r="173" spans="1:16">
      <c r="A173" s="35" t="s">
        <v>41</v>
      </c>
      <c r="B173" s="35" t="s">
        <v>73</v>
      </c>
      <c r="C173" s="35" t="s">
        <v>14818</v>
      </c>
      <c r="D173" s="35">
        <v>30121803</v>
      </c>
      <c r="E173" s="46" t="s">
        <v>14807</v>
      </c>
      <c r="F173" s="35" t="s">
        <v>14808</v>
      </c>
      <c r="G173" s="35" t="s">
        <v>14796</v>
      </c>
      <c r="H173" s="38">
        <v>38</v>
      </c>
      <c r="I173" s="38">
        <f t="shared" si="5"/>
        <v>37.24</v>
      </c>
      <c r="J173" s="35" t="s">
        <v>14817</v>
      </c>
      <c r="K173" s="46" t="s">
        <v>14807</v>
      </c>
      <c r="L173" s="44">
        <v>0.02</v>
      </c>
      <c r="M173" s="35" t="s">
        <v>14822</v>
      </c>
      <c r="N173" s="35" t="s">
        <v>14824</v>
      </c>
      <c r="O173" s="45" t="s">
        <v>83</v>
      </c>
      <c r="P173" s="35" t="s">
        <v>14825</v>
      </c>
    </row>
    <row r="174" spans="1:16">
      <c r="A174" s="35" t="s">
        <v>41</v>
      </c>
      <c r="B174" s="35" t="s">
        <v>73</v>
      </c>
      <c r="C174" s="35" t="s">
        <v>14818</v>
      </c>
      <c r="D174" s="35">
        <v>30161705</v>
      </c>
      <c r="E174" s="46" t="s">
        <v>14809</v>
      </c>
      <c r="F174" s="35" t="s">
        <v>14810</v>
      </c>
      <c r="G174" s="35" t="s">
        <v>14796</v>
      </c>
      <c r="H174" s="38">
        <v>30</v>
      </c>
      <c r="I174" s="38">
        <f t="shared" si="5"/>
        <v>29.4</v>
      </c>
      <c r="J174" s="35" t="s">
        <v>14817</v>
      </c>
      <c r="K174" s="46" t="s">
        <v>14809</v>
      </c>
      <c r="L174" s="44">
        <v>0.02</v>
      </c>
      <c r="M174" s="35" t="s">
        <v>14822</v>
      </c>
      <c r="N174" s="35" t="s">
        <v>14824</v>
      </c>
      <c r="O174" s="45" t="s">
        <v>83</v>
      </c>
      <c r="P174" s="35" t="s">
        <v>14825</v>
      </c>
    </row>
    <row r="175" spans="1:16">
      <c r="A175" s="35" t="s">
        <v>41</v>
      </c>
      <c r="B175" s="35" t="s">
        <v>73</v>
      </c>
      <c r="C175" s="35" t="s">
        <v>14818</v>
      </c>
      <c r="D175" s="35">
        <v>30161705</v>
      </c>
      <c r="E175" s="46" t="s">
        <v>14811</v>
      </c>
      <c r="F175" s="35" t="s">
        <v>14812</v>
      </c>
      <c r="G175" s="35" t="s">
        <v>14796</v>
      </c>
      <c r="H175" s="38">
        <v>35</v>
      </c>
      <c r="I175" s="38">
        <f t="shared" si="5"/>
        <v>34.299999999999997</v>
      </c>
      <c r="J175" s="35" t="s">
        <v>14817</v>
      </c>
      <c r="K175" s="46" t="s">
        <v>14811</v>
      </c>
      <c r="L175" s="44">
        <v>0.02</v>
      </c>
      <c r="M175" s="35" t="s">
        <v>14822</v>
      </c>
      <c r="N175" s="35" t="s">
        <v>14824</v>
      </c>
      <c r="O175" s="45" t="s">
        <v>83</v>
      </c>
      <c r="P175" s="35" t="s">
        <v>14825</v>
      </c>
    </row>
    <row r="176" spans="1:16">
      <c r="A176" s="35" t="s">
        <v>41</v>
      </c>
      <c r="B176" s="35" t="s">
        <v>73</v>
      </c>
      <c r="C176" s="35" t="s">
        <v>14818</v>
      </c>
      <c r="D176" s="35">
        <v>30161705</v>
      </c>
      <c r="E176" s="46" t="s">
        <v>14813</v>
      </c>
      <c r="F176" s="35" t="s">
        <v>14814</v>
      </c>
      <c r="G176" s="35" t="s">
        <v>14796</v>
      </c>
      <c r="H176" s="38">
        <v>40</v>
      </c>
      <c r="I176" s="38">
        <f t="shared" si="5"/>
        <v>39.200000000000003</v>
      </c>
      <c r="J176" s="35" t="s">
        <v>14817</v>
      </c>
      <c r="K176" s="46" t="s">
        <v>14813</v>
      </c>
      <c r="L176" s="44">
        <v>0.02</v>
      </c>
      <c r="M176" s="35" t="s">
        <v>14822</v>
      </c>
      <c r="N176" s="35" t="s">
        <v>14824</v>
      </c>
      <c r="O176" s="45" t="s">
        <v>83</v>
      </c>
      <c r="P176" s="35" t="s">
        <v>14825</v>
      </c>
    </row>
    <row r="177" spans="1:16">
      <c r="A177" s="35" t="s">
        <v>41</v>
      </c>
      <c r="B177" s="35" t="s">
        <v>73</v>
      </c>
      <c r="C177" s="35" t="s">
        <v>14818</v>
      </c>
      <c r="D177" s="35">
        <v>30161705</v>
      </c>
      <c r="E177" s="46" t="s">
        <v>14815</v>
      </c>
      <c r="F177" s="35" t="s">
        <v>14816</v>
      </c>
      <c r="G177" s="35" t="s">
        <v>14796</v>
      </c>
      <c r="H177" s="38">
        <v>45</v>
      </c>
      <c r="I177" s="38">
        <f t="shared" si="5"/>
        <v>44.1</v>
      </c>
      <c r="J177" s="35" t="s">
        <v>14817</v>
      </c>
      <c r="K177" s="46" t="s">
        <v>14815</v>
      </c>
      <c r="L177" s="44">
        <v>0.02</v>
      </c>
      <c r="M177" s="35" t="s">
        <v>14822</v>
      </c>
      <c r="N177" s="35" t="s">
        <v>14824</v>
      </c>
      <c r="O177" s="45" t="s">
        <v>83</v>
      </c>
      <c r="P177" s="35" t="s">
        <v>14825</v>
      </c>
    </row>
    <row r="178" spans="1:16">
      <c r="A178" s="35" t="s">
        <v>41</v>
      </c>
      <c r="B178" s="35" t="s">
        <v>621</v>
      </c>
      <c r="C178" s="35" t="s">
        <v>14790</v>
      </c>
      <c r="D178" s="35">
        <v>30152001</v>
      </c>
      <c r="E178" s="35" t="s">
        <v>706</v>
      </c>
      <c r="F178" t="s">
        <v>723</v>
      </c>
      <c r="G178" t="s">
        <v>200</v>
      </c>
      <c r="H178" s="51">
        <v>99.75</v>
      </c>
      <c r="I178" s="38">
        <f t="shared" ref="I178:I209" si="6">H178*0.98</f>
        <v>97.754999999999995</v>
      </c>
      <c r="J178" s="35" t="s">
        <v>539</v>
      </c>
      <c r="K178" s="35" t="s">
        <v>706</v>
      </c>
      <c r="L178" s="44">
        <v>0.02</v>
      </c>
      <c r="M178" s="35" t="s">
        <v>14851</v>
      </c>
      <c r="N178" s="35" t="s">
        <v>59</v>
      </c>
      <c r="O178" s="45" t="s">
        <v>83</v>
      </c>
      <c r="P178" s="35" t="s">
        <v>13496</v>
      </c>
    </row>
    <row r="179" spans="1:16">
      <c r="A179" s="35" t="s">
        <v>41</v>
      </c>
      <c r="B179" s="35" t="s">
        <v>621</v>
      </c>
      <c r="C179" s="35" t="s">
        <v>14790</v>
      </c>
      <c r="D179" s="35">
        <v>30152001</v>
      </c>
      <c r="E179" s="35" t="s">
        <v>707</v>
      </c>
      <c r="F179" t="s">
        <v>724</v>
      </c>
      <c r="G179" t="s">
        <v>200</v>
      </c>
      <c r="H179" t="s">
        <v>732</v>
      </c>
      <c r="I179" s="38">
        <f t="shared" si="6"/>
        <v>66.385199999999998</v>
      </c>
      <c r="J179" s="35" t="s">
        <v>539</v>
      </c>
      <c r="K179" s="35" t="s">
        <v>707</v>
      </c>
      <c r="L179" s="44">
        <v>0.02</v>
      </c>
      <c r="M179" s="35" t="s">
        <v>14851</v>
      </c>
      <c r="N179" s="35" t="s">
        <v>59</v>
      </c>
      <c r="O179" s="45" t="s">
        <v>83</v>
      </c>
      <c r="P179" s="35" t="s">
        <v>13496</v>
      </c>
    </row>
    <row r="180" spans="1:16">
      <c r="A180" s="35" t="s">
        <v>41</v>
      </c>
      <c r="B180" s="35" t="s">
        <v>621</v>
      </c>
      <c r="C180" s="35" t="s">
        <v>14790</v>
      </c>
      <c r="D180" s="35">
        <v>30152001</v>
      </c>
      <c r="E180" s="35" t="s">
        <v>708</v>
      </c>
      <c r="F180" t="s">
        <v>724</v>
      </c>
      <c r="G180" t="s">
        <v>200</v>
      </c>
      <c r="H180" t="s">
        <v>733</v>
      </c>
      <c r="I180" s="38">
        <f t="shared" si="6"/>
        <v>77.145600000000002</v>
      </c>
      <c r="J180" s="35" t="s">
        <v>539</v>
      </c>
      <c r="K180" s="35" t="s">
        <v>708</v>
      </c>
      <c r="L180" s="44">
        <v>0.02</v>
      </c>
      <c r="M180" s="35" t="s">
        <v>14851</v>
      </c>
      <c r="N180" s="35" t="s">
        <v>59</v>
      </c>
      <c r="O180" s="45" t="s">
        <v>83</v>
      </c>
      <c r="P180" s="35" t="s">
        <v>13496</v>
      </c>
    </row>
    <row r="181" spans="1:16">
      <c r="A181" s="35" t="s">
        <v>41</v>
      </c>
      <c r="B181" s="35" t="s">
        <v>621</v>
      </c>
      <c r="C181" s="35" t="s">
        <v>14790</v>
      </c>
      <c r="D181" s="35">
        <v>30152001</v>
      </c>
      <c r="E181" s="35" t="s">
        <v>709</v>
      </c>
      <c r="F181" t="s">
        <v>725</v>
      </c>
      <c r="G181" t="s">
        <v>200</v>
      </c>
      <c r="H181" t="s">
        <v>734</v>
      </c>
      <c r="I181" s="38">
        <f t="shared" si="6"/>
        <v>208.82820000000001</v>
      </c>
      <c r="J181" s="35" t="s">
        <v>539</v>
      </c>
      <c r="K181" s="35" t="s">
        <v>709</v>
      </c>
      <c r="L181" s="44">
        <v>0.02</v>
      </c>
      <c r="M181" s="35" t="s">
        <v>14851</v>
      </c>
      <c r="N181" s="35" t="s">
        <v>59</v>
      </c>
      <c r="O181" s="45" t="s">
        <v>83</v>
      </c>
      <c r="P181" s="35" t="s">
        <v>13496</v>
      </c>
    </row>
    <row r="182" spans="1:16">
      <c r="A182" s="35" t="s">
        <v>41</v>
      </c>
      <c r="B182" s="35" t="s">
        <v>621</v>
      </c>
      <c r="C182" s="35" t="s">
        <v>14790</v>
      </c>
      <c r="D182" s="35">
        <v>30152001</v>
      </c>
      <c r="E182" s="35" t="s">
        <v>710</v>
      </c>
      <c r="F182" t="s">
        <v>726</v>
      </c>
      <c r="G182" t="s">
        <v>200</v>
      </c>
      <c r="H182" t="s">
        <v>735</v>
      </c>
      <c r="I182" s="38">
        <f t="shared" si="6"/>
        <v>134.15219999999999</v>
      </c>
      <c r="J182" s="35" t="s">
        <v>539</v>
      </c>
      <c r="K182" s="35" t="s">
        <v>710</v>
      </c>
      <c r="L182" s="44">
        <v>0.02</v>
      </c>
      <c r="M182" s="35" t="s">
        <v>14851</v>
      </c>
      <c r="N182" s="35" t="s">
        <v>59</v>
      </c>
      <c r="O182" s="45" t="s">
        <v>83</v>
      </c>
      <c r="P182" s="35" t="s">
        <v>13496</v>
      </c>
    </row>
    <row r="183" spans="1:16">
      <c r="A183" s="35" t="s">
        <v>41</v>
      </c>
      <c r="B183" s="35" t="s">
        <v>621</v>
      </c>
      <c r="C183" s="35" t="s">
        <v>14790</v>
      </c>
      <c r="D183" s="35">
        <v>30152001</v>
      </c>
      <c r="E183" s="35" t="s">
        <v>711</v>
      </c>
      <c r="G183" t="s">
        <v>200</v>
      </c>
      <c r="H183" t="s">
        <v>736</v>
      </c>
      <c r="I183" s="38">
        <f t="shared" si="6"/>
        <v>118.9328</v>
      </c>
      <c r="J183" s="35" t="s">
        <v>539</v>
      </c>
      <c r="K183" s="35" t="s">
        <v>711</v>
      </c>
      <c r="L183" s="44">
        <v>0.02</v>
      </c>
      <c r="M183" s="35" t="s">
        <v>14851</v>
      </c>
      <c r="N183" s="35" t="s">
        <v>59</v>
      </c>
      <c r="O183" s="45" t="s">
        <v>83</v>
      </c>
      <c r="P183" s="35" t="s">
        <v>13496</v>
      </c>
    </row>
    <row r="184" spans="1:16">
      <c r="A184" s="35" t="s">
        <v>41</v>
      </c>
      <c r="B184" s="35" t="s">
        <v>621</v>
      </c>
      <c r="C184" s="35" t="s">
        <v>14790</v>
      </c>
      <c r="D184" s="35">
        <v>30152001</v>
      </c>
      <c r="E184" s="35" t="s">
        <v>712</v>
      </c>
      <c r="G184" t="s">
        <v>200</v>
      </c>
      <c r="H184" t="s">
        <v>732</v>
      </c>
      <c r="I184" s="38">
        <f t="shared" si="6"/>
        <v>66.385199999999998</v>
      </c>
      <c r="J184" s="35" t="s">
        <v>539</v>
      </c>
      <c r="K184" s="35" t="s">
        <v>712</v>
      </c>
      <c r="L184" s="44">
        <v>0.02</v>
      </c>
      <c r="M184" s="35" t="s">
        <v>14851</v>
      </c>
      <c r="N184" s="35" t="s">
        <v>59</v>
      </c>
      <c r="O184" s="45" t="s">
        <v>83</v>
      </c>
      <c r="P184" s="35" t="s">
        <v>13496</v>
      </c>
    </row>
    <row r="185" spans="1:16">
      <c r="A185" s="35" t="s">
        <v>41</v>
      </c>
      <c r="B185" s="35" t="s">
        <v>621</v>
      </c>
      <c r="C185" s="35" t="s">
        <v>14790</v>
      </c>
      <c r="D185" s="35">
        <v>30152001</v>
      </c>
      <c r="E185" s="35" t="s">
        <v>713</v>
      </c>
      <c r="G185" t="s">
        <v>200</v>
      </c>
      <c r="H185" t="s">
        <v>737</v>
      </c>
      <c r="I185" s="38">
        <f t="shared" si="6"/>
        <v>96.804400000000001</v>
      </c>
      <c r="J185" s="35" t="s">
        <v>539</v>
      </c>
      <c r="K185" s="35" t="s">
        <v>713</v>
      </c>
      <c r="L185" s="44">
        <v>0.02</v>
      </c>
      <c r="M185" s="35" t="s">
        <v>14851</v>
      </c>
      <c r="N185" s="35" t="s">
        <v>59</v>
      </c>
      <c r="O185" s="45" t="s">
        <v>83</v>
      </c>
      <c r="P185" s="35" t="s">
        <v>13496</v>
      </c>
    </row>
    <row r="186" spans="1:16">
      <c r="A186" s="35" t="s">
        <v>41</v>
      </c>
      <c r="B186" s="35" t="s">
        <v>621</v>
      </c>
      <c r="C186" s="35" t="s">
        <v>14790</v>
      </c>
      <c r="D186" s="35">
        <v>30152001</v>
      </c>
      <c r="E186" s="35" t="s">
        <v>714</v>
      </c>
      <c r="G186" t="s">
        <v>200</v>
      </c>
      <c r="H186" t="s">
        <v>738</v>
      </c>
      <c r="I186" s="38">
        <f t="shared" si="6"/>
        <v>193.61859999999999</v>
      </c>
      <c r="J186" s="35" t="s">
        <v>539</v>
      </c>
      <c r="K186" s="35" t="s">
        <v>714</v>
      </c>
      <c r="L186" s="44">
        <v>0.02</v>
      </c>
      <c r="M186" s="35" t="s">
        <v>14851</v>
      </c>
      <c r="N186" s="35" t="s">
        <v>59</v>
      </c>
      <c r="O186" s="45" t="s">
        <v>83</v>
      </c>
      <c r="P186" s="35" t="s">
        <v>13496</v>
      </c>
    </row>
    <row r="187" spans="1:16">
      <c r="A187" s="35" t="s">
        <v>41</v>
      </c>
      <c r="B187" s="35" t="s">
        <v>621</v>
      </c>
      <c r="C187" s="35" t="s">
        <v>14790</v>
      </c>
      <c r="D187" s="35">
        <v>30152001</v>
      </c>
      <c r="E187" s="35" t="s">
        <v>715</v>
      </c>
      <c r="F187" t="s">
        <v>727</v>
      </c>
      <c r="G187" t="s">
        <v>200</v>
      </c>
      <c r="H187" t="s">
        <v>739</v>
      </c>
      <c r="I187" s="38">
        <f t="shared" si="6"/>
        <v>160.524</v>
      </c>
      <c r="J187" s="35" t="s">
        <v>539</v>
      </c>
      <c r="K187" s="35" t="s">
        <v>715</v>
      </c>
      <c r="L187" s="44">
        <v>0.02</v>
      </c>
      <c r="M187" s="35" t="s">
        <v>14851</v>
      </c>
      <c r="N187" s="35" t="s">
        <v>59</v>
      </c>
      <c r="O187" s="45" t="s">
        <v>83</v>
      </c>
      <c r="P187" s="35" t="s">
        <v>13496</v>
      </c>
    </row>
    <row r="188" spans="1:16">
      <c r="A188" s="35" t="s">
        <v>41</v>
      </c>
      <c r="B188" s="35" t="s">
        <v>621</v>
      </c>
      <c r="C188" s="35" t="s">
        <v>14790</v>
      </c>
      <c r="D188" s="35">
        <v>30152001</v>
      </c>
      <c r="E188" s="35" t="s">
        <v>716</v>
      </c>
      <c r="F188" t="s">
        <v>728</v>
      </c>
      <c r="G188" t="s">
        <v>200</v>
      </c>
      <c r="H188" t="s">
        <v>740</v>
      </c>
      <c r="I188" s="38">
        <f t="shared" si="6"/>
        <v>182.55439999999999</v>
      </c>
      <c r="J188" s="35" t="s">
        <v>539</v>
      </c>
      <c r="K188" s="35" t="s">
        <v>716</v>
      </c>
      <c r="L188" s="44">
        <v>0.02</v>
      </c>
      <c r="M188" s="35" t="s">
        <v>14851</v>
      </c>
      <c r="N188" s="35" t="s">
        <v>59</v>
      </c>
      <c r="O188" s="45" t="s">
        <v>83</v>
      </c>
      <c r="P188" s="35" t="s">
        <v>13496</v>
      </c>
    </row>
    <row r="189" spans="1:16">
      <c r="A189" s="35" t="s">
        <v>41</v>
      </c>
      <c r="B189" s="35" t="s">
        <v>621</v>
      </c>
      <c r="C189" s="35" t="s">
        <v>14790</v>
      </c>
      <c r="D189" s="35">
        <v>30152001</v>
      </c>
      <c r="E189" s="35" t="s">
        <v>717</v>
      </c>
      <c r="G189" t="s">
        <v>200</v>
      </c>
      <c r="H189" t="s">
        <v>741</v>
      </c>
      <c r="I189" s="38">
        <f t="shared" si="6"/>
        <v>112.02379999999999</v>
      </c>
      <c r="J189" s="35" t="s">
        <v>539</v>
      </c>
      <c r="K189" s="35" t="s">
        <v>717</v>
      </c>
      <c r="L189" s="44">
        <v>0.02</v>
      </c>
      <c r="M189" s="35" t="s">
        <v>14851</v>
      </c>
      <c r="N189" s="35" t="s">
        <v>59</v>
      </c>
      <c r="O189" s="45" t="s">
        <v>83</v>
      </c>
      <c r="P189" s="35" t="s">
        <v>13496</v>
      </c>
    </row>
    <row r="190" spans="1:16">
      <c r="A190" s="35" t="s">
        <v>41</v>
      </c>
      <c r="B190" s="35" t="s">
        <v>621</v>
      </c>
      <c r="C190" s="35" t="s">
        <v>14790</v>
      </c>
      <c r="D190" s="35">
        <v>30152001</v>
      </c>
      <c r="E190" s="35" t="s">
        <v>718</v>
      </c>
      <c r="F190" t="s">
        <v>729</v>
      </c>
      <c r="G190" t="s">
        <v>200</v>
      </c>
      <c r="H190" t="s">
        <v>742</v>
      </c>
      <c r="I190" s="38">
        <f t="shared" si="6"/>
        <v>30.428999999999998</v>
      </c>
      <c r="J190" s="35" t="s">
        <v>539</v>
      </c>
      <c r="K190" s="35" t="s">
        <v>718</v>
      </c>
      <c r="L190" s="44">
        <v>0.02</v>
      </c>
      <c r="M190" s="35" t="s">
        <v>14851</v>
      </c>
      <c r="N190" s="35" t="s">
        <v>59</v>
      </c>
      <c r="O190" s="45" t="s">
        <v>83</v>
      </c>
      <c r="P190" s="35" t="s">
        <v>13496</v>
      </c>
    </row>
    <row r="191" spans="1:16">
      <c r="A191" s="35" t="s">
        <v>41</v>
      </c>
      <c r="B191" s="35" t="s">
        <v>621</v>
      </c>
      <c r="C191" s="35" t="s">
        <v>14790</v>
      </c>
      <c r="D191" s="35">
        <v>30152001</v>
      </c>
      <c r="E191" s="35" t="s">
        <v>719</v>
      </c>
      <c r="F191" t="s">
        <v>730</v>
      </c>
      <c r="G191" t="s">
        <v>200</v>
      </c>
      <c r="H191" t="s">
        <v>743</v>
      </c>
      <c r="I191" s="38">
        <f t="shared" si="6"/>
        <v>45.638599999999997</v>
      </c>
      <c r="J191" s="35" t="s">
        <v>539</v>
      </c>
      <c r="K191" s="35" t="s">
        <v>719</v>
      </c>
      <c r="L191" s="44">
        <v>0.02</v>
      </c>
      <c r="M191" s="35" t="s">
        <v>14851</v>
      </c>
      <c r="N191" s="35" t="s">
        <v>59</v>
      </c>
      <c r="O191" s="45" t="s">
        <v>83</v>
      </c>
      <c r="P191" s="35" t="s">
        <v>13496</v>
      </c>
    </row>
    <row r="192" spans="1:16">
      <c r="A192" s="35" t="s">
        <v>41</v>
      </c>
      <c r="B192" s="35" t="s">
        <v>621</v>
      </c>
      <c r="C192" s="35" t="s">
        <v>14790</v>
      </c>
      <c r="D192" s="35">
        <v>30152001</v>
      </c>
      <c r="E192" s="35" t="s">
        <v>720</v>
      </c>
      <c r="F192" t="s">
        <v>731</v>
      </c>
      <c r="G192" t="s">
        <v>200</v>
      </c>
      <c r="H192" t="s">
        <v>744</v>
      </c>
      <c r="I192" s="38">
        <f t="shared" si="6"/>
        <v>261.38560000000001</v>
      </c>
      <c r="J192" s="35" t="s">
        <v>539</v>
      </c>
      <c r="K192" s="35" t="s">
        <v>720</v>
      </c>
      <c r="L192" s="44">
        <v>0.02</v>
      </c>
      <c r="M192" s="35" t="s">
        <v>14851</v>
      </c>
      <c r="N192" s="35" t="s">
        <v>59</v>
      </c>
      <c r="O192" s="45" t="s">
        <v>83</v>
      </c>
      <c r="P192" s="35" t="s">
        <v>13496</v>
      </c>
    </row>
    <row r="193" spans="1:16">
      <c r="A193" s="35" t="s">
        <v>41</v>
      </c>
      <c r="B193" s="35" t="s">
        <v>621</v>
      </c>
      <c r="C193" s="35" t="s">
        <v>14790</v>
      </c>
      <c r="D193" s="35">
        <v>30152001</v>
      </c>
      <c r="E193" s="35" t="s">
        <v>721</v>
      </c>
      <c r="G193" t="s">
        <v>200</v>
      </c>
      <c r="H193" t="s">
        <v>745</v>
      </c>
      <c r="I193" s="38">
        <f t="shared" si="6"/>
        <v>172.87200000000001</v>
      </c>
      <c r="J193" s="35" t="s">
        <v>539</v>
      </c>
      <c r="K193" s="35" t="s">
        <v>721</v>
      </c>
      <c r="L193" s="44">
        <v>0.02</v>
      </c>
      <c r="M193" s="35" t="s">
        <v>14851</v>
      </c>
      <c r="N193" s="35" t="s">
        <v>59</v>
      </c>
      <c r="O193" s="45" t="s">
        <v>83</v>
      </c>
      <c r="P193" s="35" t="s">
        <v>13496</v>
      </c>
    </row>
    <row r="194" spans="1:16">
      <c r="A194" s="35" t="s">
        <v>41</v>
      </c>
      <c r="B194" s="35" t="s">
        <v>621</v>
      </c>
      <c r="C194" s="35" t="s">
        <v>14790</v>
      </c>
      <c r="D194" s="35">
        <v>30152001</v>
      </c>
      <c r="E194" s="35" t="s">
        <v>722</v>
      </c>
      <c r="G194" t="s">
        <v>200</v>
      </c>
      <c r="H194" t="s">
        <v>746</v>
      </c>
      <c r="I194" s="38">
        <f t="shared" si="6"/>
        <v>125.85159999999999</v>
      </c>
      <c r="J194" s="35" t="s">
        <v>539</v>
      </c>
      <c r="K194" s="35" t="s">
        <v>722</v>
      </c>
      <c r="L194" s="44">
        <v>0.02</v>
      </c>
      <c r="M194" s="35" t="s">
        <v>14851</v>
      </c>
      <c r="N194" s="35" t="s">
        <v>59</v>
      </c>
      <c r="O194" s="45" t="s">
        <v>83</v>
      </c>
      <c r="P194" s="35" t="s">
        <v>13496</v>
      </c>
    </row>
    <row r="195" spans="1:16">
      <c r="A195" s="35" t="s">
        <v>41</v>
      </c>
      <c r="B195" s="35" t="s">
        <v>621</v>
      </c>
      <c r="C195" s="35" t="s">
        <v>784</v>
      </c>
      <c r="E195" s="35" t="s">
        <v>785</v>
      </c>
      <c r="G195" s="35" t="s">
        <v>57</v>
      </c>
      <c r="H195" t="s">
        <v>830</v>
      </c>
      <c r="I195" s="38">
        <f t="shared" si="6"/>
        <v>11202.105599999999</v>
      </c>
      <c r="J195" s="35" t="s">
        <v>539</v>
      </c>
      <c r="K195" s="35" t="s">
        <v>785</v>
      </c>
      <c r="L195" s="44">
        <v>0.02</v>
      </c>
      <c r="M195" s="35" t="s">
        <v>14851</v>
      </c>
      <c r="N195" s="35" t="s">
        <v>59</v>
      </c>
      <c r="O195" s="45" t="s">
        <v>83</v>
      </c>
      <c r="P195" s="35" t="s">
        <v>13496</v>
      </c>
    </row>
    <row r="196" spans="1:16">
      <c r="A196" s="35" t="s">
        <v>41</v>
      </c>
      <c r="B196" s="35" t="s">
        <v>621</v>
      </c>
      <c r="C196" s="35" t="s">
        <v>784</v>
      </c>
      <c r="E196" s="35" t="s">
        <v>786</v>
      </c>
      <c r="F196" t="s">
        <v>811</v>
      </c>
      <c r="G196" s="35" t="s">
        <v>57</v>
      </c>
      <c r="H196" t="s">
        <v>831</v>
      </c>
      <c r="I196" s="38">
        <f t="shared" si="6"/>
        <v>23604.231</v>
      </c>
      <c r="J196" s="35" t="s">
        <v>539</v>
      </c>
      <c r="K196" s="35" t="s">
        <v>786</v>
      </c>
      <c r="L196" s="44">
        <v>0.02</v>
      </c>
      <c r="M196" s="35" t="s">
        <v>14851</v>
      </c>
      <c r="N196" s="35" t="s">
        <v>59</v>
      </c>
      <c r="O196" s="45" t="s">
        <v>83</v>
      </c>
      <c r="P196" s="35" t="s">
        <v>13496</v>
      </c>
    </row>
    <row r="197" spans="1:16">
      <c r="A197" s="35" t="s">
        <v>41</v>
      </c>
      <c r="B197" s="35" t="s">
        <v>621</v>
      </c>
      <c r="C197" s="35" t="s">
        <v>784</v>
      </c>
      <c r="E197" s="35" t="s">
        <v>787</v>
      </c>
      <c r="F197" t="s">
        <v>812</v>
      </c>
      <c r="G197" s="35" t="s">
        <v>57</v>
      </c>
      <c r="H197" t="s">
        <v>832</v>
      </c>
      <c r="I197" s="38">
        <f t="shared" si="6"/>
        <v>18892.439999999999</v>
      </c>
      <c r="J197" s="35" t="s">
        <v>539</v>
      </c>
      <c r="K197" s="35" t="s">
        <v>787</v>
      </c>
      <c r="L197" s="44">
        <v>0.02</v>
      </c>
      <c r="M197" s="35" t="s">
        <v>14851</v>
      </c>
      <c r="N197" s="35" t="s">
        <v>59</v>
      </c>
      <c r="O197" s="45" t="s">
        <v>83</v>
      </c>
      <c r="P197" s="35" t="s">
        <v>13496</v>
      </c>
    </row>
    <row r="198" spans="1:16">
      <c r="A198" s="35" t="s">
        <v>41</v>
      </c>
      <c r="B198" s="35" t="s">
        <v>621</v>
      </c>
      <c r="C198" s="35" t="s">
        <v>784</v>
      </c>
      <c r="E198" s="35" t="s">
        <v>788</v>
      </c>
      <c r="F198" t="s">
        <v>788</v>
      </c>
      <c r="G198" s="35" t="s">
        <v>57</v>
      </c>
      <c r="H198" t="s">
        <v>833</v>
      </c>
      <c r="I198" s="38">
        <f t="shared" si="6"/>
        <v>22473.360000000001</v>
      </c>
      <c r="J198" s="35" t="s">
        <v>539</v>
      </c>
      <c r="K198" s="35" t="s">
        <v>788</v>
      </c>
      <c r="L198" s="44">
        <v>0.02</v>
      </c>
      <c r="M198" s="35" t="s">
        <v>14851</v>
      </c>
      <c r="N198" s="35" t="s">
        <v>59</v>
      </c>
      <c r="O198" s="45" t="s">
        <v>83</v>
      </c>
      <c r="P198" s="35" t="s">
        <v>13496</v>
      </c>
    </row>
    <row r="199" spans="1:16">
      <c r="A199" s="35" t="s">
        <v>41</v>
      </c>
      <c r="B199" s="35" t="s">
        <v>621</v>
      </c>
      <c r="C199" s="35" t="s">
        <v>784</v>
      </c>
      <c r="E199" s="35" t="s">
        <v>789</v>
      </c>
      <c r="F199" t="s">
        <v>813</v>
      </c>
      <c r="G199" s="35" t="s">
        <v>57</v>
      </c>
      <c r="H199" t="s">
        <v>834</v>
      </c>
      <c r="I199" s="38">
        <f t="shared" si="6"/>
        <v>20744.64</v>
      </c>
      <c r="J199" s="35" t="s">
        <v>539</v>
      </c>
      <c r="K199" s="35" t="s">
        <v>789</v>
      </c>
      <c r="L199" s="44">
        <v>0.02</v>
      </c>
      <c r="M199" s="35" t="s">
        <v>14851</v>
      </c>
      <c r="N199" s="35" t="s">
        <v>59</v>
      </c>
      <c r="O199" s="45" t="s">
        <v>83</v>
      </c>
      <c r="P199" s="35" t="s">
        <v>13496</v>
      </c>
    </row>
    <row r="200" spans="1:16">
      <c r="A200" s="35" t="s">
        <v>41</v>
      </c>
      <c r="B200" s="35" t="s">
        <v>621</v>
      </c>
      <c r="C200" s="35" t="s">
        <v>784</v>
      </c>
      <c r="E200" s="35" t="s">
        <v>790</v>
      </c>
      <c r="F200" t="s">
        <v>814</v>
      </c>
      <c r="G200" s="35" t="s">
        <v>57</v>
      </c>
      <c r="H200" t="s">
        <v>835</v>
      </c>
      <c r="I200" s="38">
        <f t="shared" si="6"/>
        <v>19509.84</v>
      </c>
      <c r="J200" s="35" t="s">
        <v>539</v>
      </c>
      <c r="K200" s="35" t="s">
        <v>790</v>
      </c>
      <c r="L200" s="44">
        <v>0.02</v>
      </c>
      <c r="M200" s="35" t="s">
        <v>14851</v>
      </c>
      <c r="N200" s="35" t="s">
        <v>59</v>
      </c>
      <c r="O200" s="45" t="s">
        <v>83</v>
      </c>
      <c r="P200" s="35" t="s">
        <v>13496</v>
      </c>
    </row>
    <row r="201" spans="1:16">
      <c r="A201" s="35" t="s">
        <v>41</v>
      </c>
      <c r="B201" s="35" t="s">
        <v>621</v>
      </c>
      <c r="C201" s="35" t="s">
        <v>784</v>
      </c>
      <c r="E201" s="35" t="s">
        <v>791</v>
      </c>
      <c r="F201" t="s">
        <v>791</v>
      </c>
      <c r="G201" s="35" t="s">
        <v>57</v>
      </c>
      <c r="H201" t="s">
        <v>836</v>
      </c>
      <c r="I201" s="38">
        <f t="shared" si="6"/>
        <v>16422.84</v>
      </c>
      <c r="J201" s="35" t="s">
        <v>539</v>
      </c>
      <c r="K201" s="35" t="s">
        <v>791</v>
      </c>
      <c r="L201" s="44">
        <v>0.02</v>
      </c>
      <c r="M201" s="35" t="s">
        <v>14851</v>
      </c>
      <c r="N201" s="35" t="s">
        <v>59</v>
      </c>
      <c r="O201" s="45" t="s">
        <v>83</v>
      </c>
      <c r="P201" s="35" t="s">
        <v>13496</v>
      </c>
    </row>
    <row r="202" spans="1:16">
      <c r="A202" s="35" t="s">
        <v>41</v>
      </c>
      <c r="B202" s="35" t="s">
        <v>621</v>
      </c>
      <c r="C202" s="35" t="s">
        <v>784</v>
      </c>
      <c r="E202" s="35" t="s">
        <v>792</v>
      </c>
      <c r="F202" t="s">
        <v>792</v>
      </c>
      <c r="G202" s="35" t="s">
        <v>57</v>
      </c>
      <c r="H202" t="s">
        <v>835</v>
      </c>
      <c r="I202" s="38">
        <f t="shared" si="6"/>
        <v>19509.84</v>
      </c>
      <c r="J202" s="35" t="s">
        <v>539</v>
      </c>
      <c r="K202" s="35" t="s">
        <v>792</v>
      </c>
      <c r="L202" s="44">
        <v>0.02</v>
      </c>
      <c r="M202" s="35" t="s">
        <v>14851</v>
      </c>
      <c r="N202" s="35" t="s">
        <v>59</v>
      </c>
      <c r="O202" s="45" t="s">
        <v>83</v>
      </c>
      <c r="P202" s="35" t="s">
        <v>13496</v>
      </c>
    </row>
    <row r="203" spans="1:16">
      <c r="A203" s="35" t="s">
        <v>41</v>
      </c>
      <c r="B203" s="35" t="s">
        <v>621</v>
      </c>
      <c r="C203" s="35" t="s">
        <v>784</v>
      </c>
      <c r="E203" s="35" t="s">
        <v>793</v>
      </c>
      <c r="F203" t="s">
        <v>815</v>
      </c>
      <c r="G203" s="35" t="s">
        <v>57</v>
      </c>
      <c r="H203" t="s">
        <v>835</v>
      </c>
      <c r="I203" s="38">
        <f t="shared" si="6"/>
        <v>19509.84</v>
      </c>
      <c r="J203" s="35" t="s">
        <v>539</v>
      </c>
      <c r="K203" s="35" t="s">
        <v>793</v>
      </c>
      <c r="L203" s="44">
        <v>0.02</v>
      </c>
      <c r="M203" s="35" t="s">
        <v>14851</v>
      </c>
      <c r="N203" s="35" t="s">
        <v>59</v>
      </c>
      <c r="O203" s="45" t="s">
        <v>83</v>
      </c>
      <c r="P203" s="35" t="s">
        <v>13496</v>
      </c>
    </row>
    <row r="204" spans="1:16">
      <c r="A204" s="35" t="s">
        <v>41</v>
      </c>
      <c r="B204" s="35" t="s">
        <v>621</v>
      </c>
      <c r="C204" s="35" t="s">
        <v>784</v>
      </c>
      <c r="E204" s="35" t="s">
        <v>794</v>
      </c>
      <c r="F204" t="s">
        <v>816</v>
      </c>
      <c r="G204" s="35" t="s">
        <v>57</v>
      </c>
      <c r="H204" t="s">
        <v>836</v>
      </c>
      <c r="I204" s="38">
        <f t="shared" si="6"/>
        <v>16422.84</v>
      </c>
      <c r="J204" s="35" t="s">
        <v>539</v>
      </c>
      <c r="K204" s="35" t="s">
        <v>794</v>
      </c>
      <c r="L204" s="44">
        <v>0.02</v>
      </c>
      <c r="M204" s="35" t="s">
        <v>14851</v>
      </c>
      <c r="N204" s="35" t="s">
        <v>59</v>
      </c>
      <c r="O204" s="45" t="s">
        <v>83</v>
      </c>
      <c r="P204" s="35" t="s">
        <v>13496</v>
      </c>
    </row>
    <row r="205" spans="1:16">
      <c r="A205" s="35" t="s">
        <v>41</v>
      </c>
      <c r="B205" s="35" t="s">
        <v>621</v>
      </c>
      <c r="C205" s="35" t="s">
        <v>784</v>
      </c>
      <c r="E205" s="35" t="s">
        <v>795</v>
      </c>
      <c r="F205" t="s">
        <v>817</v>
      </c>
      <c r="G205" s="35" t="s">
        <v>57</v>
      </c>
      <c r="H205" t="s">
        <v>837</v>
      </c>
      <c r="I205" s="38">
        <f t="shared" si="6"/>
        <v>18151.560000000001</v>
      </c>
      <c r="J205" s="35" t="s">
        <v>539</v>
      </c>
      <c r="K205" s="35" t="s">
        <v>795</v>
      </c>
      <c r="L205" s="44">
        <v>0.02</v>
      </c>
      <c r="M205" s="35" t="s">
        <v>14851</v>
      </c>
      <c r="N205" s="35" t="s">
        <v>59</v>
      </c>
      <c r="O205" s="45" t="s">
        <v>83</v>
      </c>
      <c r="P205" s="35" t="s">
        <v>13496</v>
      </c>
    </row>
    <row r="206" spans="1:16">
      <c r="A206" s="35" t="s">
        <v>41</v>
      </c>
      <c r="B206" s="35" t="s">
        <v>621</v>
      </c>
      <c r="C206" s="35" t="s">
        <v>784</v>
      </c>
      <c r="E206" s="35" t="s">
        <v>796</v>
      </c>
      <c r="F206" t="s">
        <v>818</v>
      </c>
      <c r="G206" s="35" t="s">
        <v>57</v>
      </c>
      <c r="H206" t="s">
        <v>838</v>
      </c>
      <c r="I206" s="38">
        <f t="shared" si="6"/>
        <v>13582.8</v>
      </c>
      <c r="J206" s="35" t="s">
        <v>539</v>
      </c>
      <c r="K206" s="35" t="s">
        <v>796</v>
      </c>
      <c r="L206" s="44">
        <v>0.02</v>
      </c>
      <c r="M206" s="35" t="s">
        <v>14851</v>
      </c>
      <c r="N206" s="35" t="s">
        <v>59</v>
      </c>
      <c r="O206" s="45" t="s">
        <v>83</v>
      </c>
      <c r="P206" s="35" t="s">
        <v>13496</v>
      </c>
    </row>
    <row r="207" spans="1:16">
      <c r="A207" s="35" t="s">
        <v>41</v>
      </c>
      <c r="B207" s="35" t="s">
        <v>621</v>
      </c>
      <c r="C207" s="35" t="s">
        <v>784</v>
      </c>
      <c r="E207" s="35" t="s">
        <v>797</v>
      </c>
      <c r="F207" t="s">
        <v>819</v>
      </c>
      <c r="G207" s="35" t="s">
        <v>57</v>
      </c>
      <c r="H207" t="s">
        <v>839</v>
      </c>
      <c r="I207" s="38">
        <f t="shared" si="6"/>
        <v>23090.76</v>
      </c>
      <c r="J207" s="35" t="s">
        <v>539</v>
      </c>
      <c r="K207" s="35" t="s">
        <v>797</v>
      </c>
      <c r="L207" s="44">
        <v>0.02</v>
      </c>
      <c r="M207" s="35" t="s">
        <v>14851</v>
      </c>
      <c r="N207" s="35" t="s">
        <v>59</v>
      </c>
      <c r="O207" s="45" t="s">
        <v>83</v>
      </c>
      <c r="P207" s="35" t="s">
        <v>13496</v>
      </c>
    </row>
    <row r="208" spans="1:16">
      <c r="A208" s="35" t="s">
        <v>41</v>
      </c>
      <c r="B208" s="35" t="s">
        <v>621</v>
      </c>
      <c r="C208" s="35" t="s">
        <v>784</v>
      </c>
      <c r="E208" s="35" t="s">
        <v>798</v>
      </c>
      <c r="F208" t="s">
        <v>820</v>
      </c>
      <c r="G208" s="35" t="s">
        <v>57</v>
      </c>
      <c r="H208" t="s">
        <v>834</v>
      </c>
      <c r="I208" s="38">
        <f t="shared" si="6"/>
        <v>20744.64</v>
      </c>
      <c r="J208" s="35" t="s">
        <v>539</v>
      </c>
      <c r="K208" s="35" t="s">
        <v>798</v>
      </c>
      <c r="L208" s="44">
        <v>0.02</v>
      </c>
      <c r="M208" s="35" t="s">
        <v>14851</v>
      </c>
      <c r="N208" s="35" t="s">
        <v>59</v>
      </c>
      <c r="O208" s="45" t="s">
        <v>83</v>
      </c>
      <c r="P208" s="35" t="s">
        <v>13496</v>
      </c>
    </row>
    <row r="209" spans="1:16">
      <c r="A209" s="35" t="s">
        <v>41</v>
      </c>
      <c r="B209" s="35" t="s">
        <v>621</v>
      </c>
      <c r="C209" s="35" t="s">
        <v>784</v>
      </c>
      <c r="E209" s="35" t="s">
        <v>799</v>
      </c>
      <c r="F209" t="s">
        <v>821</v>
      </c>
      <c r="G209" s="35" t="s">
        <v>57</v>
      </c>
      <c r="H209" t="s">
        <v>840</v>
      </c>
      <c r="I209" s="38">
        <f t="shared" si="6"/>
        <v>15435</v>
      </c>
      <c r="J209" s="35" t="s">
        <v>539</v>
      </c>
      <c r="K209" s="35" t="s">
        <v>799</v>
      </c>
      <c r="L209" s="44">
        <v>0.02</v>
      </c>
      <c r="M209" s="35" t="s">
        <v>14851</v>
      </c>
      <c r="N209" s="35" t="s">
        <v>59</v>
      </c>
      <c r="O209" s="45" t="s">
        <v>83</v>
      </c>
      <c r="P209" s="35" t="s">
        <v>13496</v>
      </c>
    </row>
    <row r="210" spans="1:16">
      <c r="A210" s="35" t="s">
        <v>41</v>
      </c>
      <c r="B210" s="35" t="s">
        <v>621</v>
      </c>
      <c r="C210" s="35" t="s">
        <v>784</v>
      </c>
      <c r="E210" s="35" t="s">
        <v>713</v>
      </c>
      <c r="F210" t="s">
        <v>822</v>
      </c>
      <c r="G210" s="35" t="s">
        <v>57</v>
      </c>
      <c r="H210" t="s">
        <v>840</v>
      </c>
      <c r="I210" s="38">
        <f t="shared" ref="I210:I234" si="7">H210*0.98</f>
        <v>15435</v>
      </c>
      <c r="J210" s="35" t="s">
        <v>539</v>
      </c>
      <c r="K210" s="35" t="s">
        <v>713</v>
      </c>
      <c r="L210" s="44">
        <v>0.02</v>
      </c>
      <c r="M210" s="35" t="s">
        <v>14851</v>
      </c>
      <c r="N210" s="35" t="s">
        <v>59</v>
      </c>
      <c r="O210" s="45" t="s">
        <v>83</v>
      </c>
      <c r="P210" s="35" t="s">
        <v>13496</v>
      </c>
    </row>
    <row r="211" spans="1:16">
      <c r="A211" s="35" t="s">
        <v>41</v>
      </c>
      <c r="B211" s="35" t="s">
        <v>621</v>
      </c>
      <c r="C211" s="35" t="s">
        <v>784</v>
      </c>
      <c r="E211" s="35" t="s">
        <v>800</v>
      </c>
      <c r="F211" t="s">
        <v>823</v>
      </c>
      <c r="G211" s="35" t="s">
        <v>57</v>
      </c>
      <c r="H211" t="s">
        <v>841</v>
      </c>
      <c r="I211" s="38">
        <f t="shared" si="7"/>
        <v>12101.039999999999</v>
      </c>
      <c r="J211" s="35" t="s">
        <v>539</v>
      </c>
      <c r="K211" s="35" t="s">
        <v>800</v>
      </c>
      <c r="L211" s="44">
        <v>0.02</v>
      </c>
      <c r="M211" s="35" t="s">
        <v>14851</v>
      </c>
      <c r="N211" s="35" t="s">
        <v>59</v>
      </c>
      <c r="O211" s="45" t="s">
        <v>83</v>
      </c>
      <c r="P211" s="35" t="s">
        <v>13496</v>
      </c>
    </row>
    <row r="212" spans="1:16">
      <c r="A212" s="35" t="s">
        <v>41</v>
      </c>
      <c r="B212" s="35" t="s">
        <v>621</v>
      </c>
      <c r="C212" s="35" t="s">
        <v>784</v>
      </c>
      <c r="E212" s="35" t="s">
        <v>801</v>
      </c>
      <c r="F212" t="s">
        <v>824</v>
      </c>
      <c r="G212" s="35" t="s">
        <v>57</v>
      </c>
      <c r="H212" t="s">
        <v>842</v>
      </c>
      <c r="I212" s="38">
        <f t="shared" si="7"/>
        <v>18645.48</v>
      </c>
      <c r="J212" s="35" t="s">
        <v>539</v>
      </c>
      <c r="K212" s="35" t="s">
        <v>801</v>
      </c>
      <c r="L212" s="44">
        <v>0.02</v>
      </c>
      <c r="M212" s="35" t="s">
        <v>14851</v>
      </c>
      <c r="N212" s="35" t="s">
        <v>59</v>
      </c>
      <c r="O212" s="45" t="s">
        <v>83</v>
      </c>
      <c r="P212" s="35" t="s">
        <v>13496</v>
      </c>
    </row>
    <row r="213" spans="1:16">
      <c r="A213" s="35" t="s">
        <v>41</v>
      </c>
      <c r="B213" s="35" t="s">
        <v>621</v>
      </c>
      <c r="C213" s="35" t="s">
        <v>784</v>
      </c>
      <c r="E213" s="35" t="s">
        <v>802</v>
      </c>
      <c r="F213" t="s">
        <v>825</v>
      </c>
      <c r="G213" s="35" t="s">
        <v>57</v>
      </c>
      <c r="H213" t="s">
        <v>842</v>
      </c>
      <c r="I213" s="38">
        <f t="shared" si="7"/>
        <v>18645.48</v>
      </c>
      <c r="J213" s="35" t="s">
        <v>539</v>
      </c>
      <c r="K213" s="35" t="s">
        <v>802</v>
      </c>
      <c r="L213" s="44">
        <v>0.02</v>
      </c>
      <c r="M213" s="35" t="s">
        <v>14851</v>
      </c>
      <c r="N213" s="35" t="s">
        <v>59</v>
      </c>
      <c r="O213" s="45" t="s">
        <v>83</v>
      </c>
      <c r="P213" s="35" t="s">
        <v>13496</v>
      </c>
    </row>
    <row r="214" spans="1:16">
      <c r="A214" s="35" t="s">
        <v>41</v>
      </c>
      <c r="B214" s="35" t="s">
        <v>621</v>
      </c>
      <c r="C214" s="35" t="s">
        <v>784</v>
      </c>
      <c r="E214" s="35" t="s">
        <v>803</v>
      </c>
      <c r="F214" t="s">
        <v>826</v>
      </c>
      <c r="G214" s="35" t="s">
        <v>57</v>
      </c>
      <c r="H214" t="s">
        <v>843</v>
      </c>
      <c r="I214" s="38">
        <f t="shared" si="7"/>
        <v>21609</v>
      </c>
      <c r="J214" s="35" t="s">
        <v>539</v>
      </c>
      <c r="K214" s="35" t="s">
        <v>803</v>
      </c>
      <c r="L214" s="44">
        <v>0.02</v>
      </c>
      <c r="M214" s="35" t="s">
        <v>14851</v>
      </c>
      <c r="N214" s="35" t="s">
        <v>59</v>
      </c>
      <c r="O214" s="45" t="s">
        <v>83</v>
      </c>
      <c r="P214" s="35" t="s">
        <v>13496</v>
      </c>
    </row>
    <row r="215" spans="1:16">
      <c r="A215" s="35" t="s">
        <v>41</v>
      </c>
      <c r="B215" s="35" t="s">
        <v>621</v>
      </c>
      <c r="C215" s="35" t="s">
        <v>784</v>
      </c>
      <c r="E215" s="35" t="s">
        <v>804</v>
      </c>
      <c r="F215" t="s">
        <v>827</v>
      </c>
      <c r="G215" s="35" t="s">
        <v>57</v>
      </c>
      <c r="H215" t="s">
        <v>844</v>
      </c>
      <c r="I215" s="38">
        <f t="shared" si="7"/>
        <v>23337.72</v>
      </c>
      <c r="J215" s="35" t="s">
        <v>539</v>
      </c>
      <c r="K215" s="35" t="s">
        <v>804</v>
      </c>
      <c r="L215" s="44">
        <v>0.02</v>
      </c>
      <c r="M215" s="35" t="s">
        <v>14851</v>
      </c>
      <c r="N215" s="35" t="s">
        <v>59</v>
      </c>
      <c r="O215" s="45" t="s">
        <v>83</v>
      </c>
      <c r="P215" s="35" t="s">
        <v>13496</v>
      </c>
    </row>
    <row r="216" spans="1:16">
      <c r="A216" s="35" t="s">
        <v>41</v>
      </c>
      <c r="B216" s="35" t="s">
        <v>621</v>
      </c>
      <c r="C216" s="35" t="s">
        <v>784</v>
      </c>
      <c r="E216" s="35" t="s">
        <v>805</v>
      </c>
      <c r="F216" t="s">
        <v>805</v>
      </c>
      <c r="G216" s="35" t="s">
        <v>57</v>
      </c>
      <c r="H216" t="s">
        <v>834</v>
      </c>
      <c r="I216" s="38">
        <f t="shared" si="7"/>
        <v>20744.64</v>
      </c>
      <c r="J216" s="35" t="s">
        <v>539</v>
      </c>
      <c r="K216" s="35" t="s">
        <v>805</v>
      </c>
      <c r="L216" s="44">
        <v>0.02</v>
      </c>
      <c r="M216" s="35" t="s">
        <v>14851</v>
      </c>
      <c r="N216" s="35" t="s">
        <v>59</v>
      </c>
      <c r="O216" s="45" t="s">
        <v>83</v>
      </c>
      <c r="P216" s="35" t="s">
        <v>13496</v>
      </c>
    </row>
    <row r="217" spans="1:16">
      <c r="A217" s="35" t="s">
        <v>41</v>
      </c>
      <c r="B217" s="35" t="s">
        <v>621</v>
      </c>
      <c r="C217" s="35" t="s">
        <v>784</v>
      </c>
      <c r="E217" s="35" t="s">
        <v>806</v>
      </c>
      <c r="F217" t="s">
        <v>806</v>
      </c>
      <c r="G217" s="35" t="s">
        <v>57</v>
      </c>
      <c r="H217" t="s">
        <v>834</v>
      </c>
      <c r="I217" s="38">
        <f t="shared" si="7"/>
        <v>20744.64</v>
      </c>
      <c r="J217" s="35" t="s">
        <v>539</v>
      </c>
      <c r="K217" s="35" t="s">
        <v>806</v>
      </c>
      <c r="L217" s="44">
        <v>0.02</v>
      </c>
      <c r="M217" s="35" t="s">
        <v>14851</v>
      </c>
      <c r="N217" s="35" t="s">
        <v>59</v>
      </c>
      <c r="O217" s="45" t="s">
        <v>83</v>
      </c>
      <c r="P217" s="35" t="s">
        <v>13496</v>
      </c>
    </row>
    <row r="218" spans="1:16">
      <c r="A218" s="35" t="s">
        <v>41</v>
      </c>
      <c r="B218" s="35" t="s">
        <v>621</v>
      </c>
      <c r="C218" s="35" t="s">
        <v>784</v>
      </c>
      <c r="E218" s="35" t="s">
        <v>807</v>
      </c>
      <c r="F218" t="s">
        <v>828</v>
      </c>
      <c r="G218" s="35" t="s">
        <v>57</v>
      </c>
      <c r="H218" t="s">
        <v>845</v>
      </c>
      <c r="I218" s="38">
        <f t="shared" si="7"/>
        <v>26548.2</v>
      </c>
      <c r="J218" s="35" t="s">
        <v>539</v>
      </c>
      <c r="K218" s="35" t="s">
        <v>807</v>
      </c>
      <c r="L218" s="44">
        <v>0.02</v>
      </c>
      <c r="M218" s="35" t="s">
        <v>14851</v>
      </c>
      <c r="N218" s="35" t="s">
        <v>59</v>
      </c>
      <c r="O218" s="45" t="s">
        <v>83</v>
      </c>
      <c r="P218" s="35" t="s">
        <v>13496</v>
      </c>
    </row>
    <row r="219" spans="1:16">
      <c r="A219" s="35" t="s">
        <v>41</v>
      </c>
      <c r="B219" s="35" t="s">
        <v>621</v>
      </c>
      <c r="C219" s="35" t="s">
        <v>784</v>
      </c>
      <c r="E219" s="35" t="s">
        <v>808</v>
      </c>
      <c r="F219" t="s">
        <v>829</v>
      </c>
      <c r="G219" s="35" t="s">
        <v>57</v>
      </c>
      <c r="H219" t="s">
        <v>846</v>
      </c>
      <c r="I219" s="38">
        <f t="shared" si="7"/>
        <v>52009.775999999998</v>
      </c>
      <c r="J219" s="35" t="s">
        <v>539</v>
      </c>
      <c r="K219" s="35" t="s">
        <v>808</v>
      </c>
      <c r="L219" s="44">
        <v>0.02</v>
      </c>
      <c r="M219" s="35" t="s">
        <v>14851</v>
      </c>
      <c r="N219" s="35" t="s">
        <v>59</v>
      </c>
      <c r="O219" s="45" t="s">
        <v>83</v>
      </c>
      <c r="P219" s="35" t="s">
        <v>13496</v>
      </c>
    </row>
    <row r="220" spans="1:16">
      <c r="A220" s="35" t="s">
        <v>41</v>
      </c>
      <c r="B220" s="35" t="s">
        <v>621</v>
      </c>
      <c r="C220" s="35" t="s">
        <v>784</v>
      </c>
      <c r="E220" s="35" t="s">
        <v>809</v>
      </c>
      <c r="F220" t="s">
        <v>809</v>
      </c>
      <c r="G220" s="35" t="s">
        <v>57</v>
      </c>
      <c r="H220" t="s">
        <v>847</v>
      </c>
      <c r="I220" s="38">
        <f t="shared" si="7"/>
        <v>15188.039999999999</v>
      </c>
      <c r="J220" s="35" t="s">
        <v>539</v>
      </c>
      <c r="K220" s="35" t="s">
        <v>809</v>
      </c>
      <c r="L220" s="44">
        <v>0.02</v>
      </c>
      <c r="M220" s="35" t="s">
        <v>14851</v>
      </c>
      <c r="N220" s="35" t="s">
        <v>59</v>
      </c>
      <c r="O220" s="45" t="s">
        <v>83</v>
      </c>
      <c r="P220" s="35" t="s">
        <v>13496</v>
      </c>
    </row>
    <row r="221" spans="1:16">
      <c r="A221" s="35" t="s">
        <v>41</v>
      </c>
      <c r="B221" s="35" t="s">
        <v>621</v>
      </c>
      <c r="C221" s="35" t="s">
        <v>784</v>
      </c>
      <c r="E221" s="35" t="s">
        <v>810</v>
      </c>
      <c r="F221" t="s">
        <v>810</v>
      </c>
      <c r="G221" s="35" t="s">
        <v>57</v>
      </c>
      <c r="H221" t="s">
        <v>848</v>
      </c>
      <c r="I221" s="38">
        <f t="shared" si="7"/>
        <v>39698.82</v>
      </c>
      <c r="J221" s="35" t="s">
        <v>539</v>
      </c>
      <c r="K221" s="35" t="s">
        <v>810</v>
      </c>
      <c r="L221" s="44">
        <v>0.02</v>
      </c>
      <c r="M221" s="35" t="s">
        <v>14851</v>
      </c>
      <c r="N221" s="35" t="s">
        <v>59</v>
      </c>
      <c r="O221" s="45" t="s">
        <v>83</v>
      </c>
      <c r="P221" s="35" t="s">
        <v>13496</v>
      </c>
    </row>
    <row r="222" spans="1:16">
      <c r="A222" s="35" t="s">
        <v>41</v>
      </c>
      <c r="B222" s="35" t="s">
        <v>621</v>
      </c>
      <c r="C222" s="35" t="s">
        <v>862</v>
      </c>
      <c r="E222" s="35" t="s">
        <v>81</v>
      </c>
      <c r="F222" t="s">
        <v>882</v>
      </c>
      <c r="G222" t="s">
        <v>198</v>
      </c>
      <c r="H222" s="38">
        <v>1760.33</v>
      </c>
      <c r="I222" s="38">
        <f t="shared" si="7"/>
        <v>1725.1233999999999</v>
      </c>
      <c r="J222" s="35" t="s">
        <v>539</v>
      </c>
      <c r="K222" s="35" t="s">
        <v>81</v>
      </c>
      <c r="L222" s="44">
        <v>0.02</v>
      </c>
      <c r="M222" s="35" t="s">
        <v>14851</v>
      </c>
      <c r="N222" s="35" t="s">
        <v>59</v>
      </c>
      <c r="O222" s="45" t="s">
        <v>83</v>
      </c>
      <c r="P222" s="35" t="s">
        <v>13496</v>
      </c>
    </row>
    <row r="223" spans="1:16">
      <c r="A223" s="35" t="s">
        <v>41</v>
      </c>
      <c r="B223" s="35" t="s">
        <v>621</v>
      </c>
      <c r="C223" s="35" t="s">
        <v>862</v>
      </c>
      <c r="E223" s="35" t="s">
        <v>863</v>
      </c>
      <c r="F223" t="s">
        <v>875</v>
      </c>
      <c r="G223" t="s">
        <v>198</v>
      </c>
      <c r="H223" t="s">
        <v>883</v>
      </c>
      <c r="I223" s="38">
        <f t="shared" si="7"/>
        <v>2117.2017999999998</v>
      </c>
      <c r="J223" s="35" t="s">
        <v>539</v>
      </c>
      <c r="K223" s="35" t="s">
        <v>863</v>
      </c>
      <c r="L223" s="44">
        <v>0.02</v>
      </c>
      <c r="M223" s="35" t="s">
        <v>14851</v>
      </c>
      <c r="N223" s="35" t="s">
        <v>59</v>
      </c>
      <c r="O223" s="45" t="s">
        <v>83</v>
      </c>
      <c r="P223" s="35" t="s">
        <v>13496</v>
      </c>
    </row>
    <row r="224" spans="1:16">
      <c r="A224" s="35" t="s">
        <v>41</v>
      </c>
      <c r="B224" s="35" t="s">
        <v>621</v>
      </c>
      <c r="C224" s="35" t="s">
        <v>862</v>
      </c>
      <c r="E224" s="35" t="s">
        <v>864</v>
      </c>
      <c r="F224" t="s">
        <v>876</v>
      </c>
      <c r="G224" s="35" t="s">
        <v>57</v>
      </c>
      <c r="H224" t="s">
        <v>884</v>
      </c>
      <c r="I224" s="38">
        <f t="shared" si="7"/>
        <v>7935.5598</v>
      </c>
      <c r="J224" s="35" t="s">
        <v>539</v>
      </c>
      <c r="K224" s="35" t="s">
        <v>864</v>
      </c>
      <c r="L224" s="44">
        <v>0.02</v>
      </c>
      <c r="M224" s="35" t="s">
        <v>14851</v>
      </c>
      <c r="N224" s="35" t="s">
        <v>59</v>
      </c>
      <c r="O224" s="45" t="s">
        <v>83</v>
      </c>
      <c r="P224" s="35" t="s">
        <v>13496</v>
      </c>
    </row>
    <row r="225" spans="1:16">
      <c r="A225" s="35" t="s">
        <v>41</v>
      </c>
      <c r="B225" s="35" t="s">
        <v>621</v>
      </c>
      <c r="C225" s="35" t="s">
        <v>862</v>
      </c>
      <c r="E225" s="35" t="s">
        <v>865</v>
      </c>
      <c r="G225" s="35" t="s">
        <v>57</v>
      </c>
      <c r="H225" t="s">
        <v>885</v>
      </c>
      <c r="I225" s="38">
        <f t="shared" si="7"/>
        <v>7057.3230000000003</v>
      </c>
      <c r="J225" s="35" t="s">
        <v>539</v>
      </c>
      <c r="K225" s="35" t="s">
        <v>865</v>
      </c>
      <c r="L225" s="44">
        <v>0.02</v>
      </c>
      <c r="M225" s="35" t="s">
        <v>14851</v>
      </c>
      <c r="N225" s="35" t="s">
        <v>59</v>
      </c>
      <c r="O225" s="45" t="s">
        <v>83</v>
      </c>
      <c r="P225" s="35" t="s">
        <v>13496</v>
      </c>
    </row>
    <row r="226" spans="1:16">
      <c r="A226" s="35" t="s">
        <v>41</v>
      </c>
      <c r="B226" s="35" t="s">
        <v>621</v>
      </c>
      <c r="C226" s="35" t="s">
        <v>862</v>
      </c>
      <c r="E226" s="35" t="s">
        <v>866</v>
      </c>
      <c r="F226" t="s">
        <v>877</v>
      </c>
      <c r="G226" s="35" t="s">
        <v>57</v>
      </c>
      <c r="H226" t="s">
        <v>886</v>
      </c>
      <c r="I226" s="38">
        <f t="shared" si="7"/>
        <v>14898.802799999999</v>
      </c>
      <c r="J226" s="35" t="s">
        <v>539</v>
      </c>
      <c r="K226" s="35" t="s">
        <v>866</v>
      </c>
      <c r="L226" s="44">
        <v>0.02</v>
      </c>
      <c r="M226" s="35" t="s">
        <v>14851</v>
      </c>
      <c r="N226" s="35" t="s">
        <v>59</v>
      </c>
      <c r="O226" s="45" t="s">
        <v>83</v>
      </c>
      <c r="P226" s="35" t="s">
        <v>13496</v>
      </c>
    </row>
    <row r="227" spans="1:16">
      <c r="A227" s="35" t="s">
        <v>41</v>
      </c>
      <c r="B227" s="35" t="s">
        <v>621</v>
      </c>
      <c r="C227" s="35" t="s">
        <v>862</v>
      </c>
      <c r="E227" s="35" t="s">
        <v>867</v>
      </c>
      <c r="G227" s="35" t="s">
        <v>57</v>
      </c>
      <c r="H227" t="s">
        <v>887</v>
      </c>
      <c r="I227" s="38">
        <f t="shared" si="7"/>
        <v>153691.85160000002</v>
      </c>
      <c r="J227" s="35" t="s">
        <v>539</v>
      </c>
      <c r="K227" s="35" t="s">
        <v>867</v>
      </c>
      <c r="L227" s="44">
        <v>0.02</v>
      </c>
      <c r="M227" s="35" t="s">
        <v>14851</v>
      </c>
      <c r="N227" s="35" t="s">
        <v>59</v>
      </c>
      <c r="O227" s="45" t="s">
        <v>83</v>
      </c>
      <c r="P227" s="35" t="s">
        <v>13496</v>
      </c>
    </row>
    <row r="228" spans="1:16">
      <c r="A228" s="35" t="s">
        <v>41</v>
      </c>
      <c r="B228" s="35" t="s">
        <v>621</v>
      </c>
      <c r="C228" s="35" t="s">
        <v>862</v>
      </c>
      <c r="E228" s="35" t="s">
        <v>868</v>
      </c>
      <c r="F228" t="s">
        <v>878</v>
      </c>
      <c r="G228" s="35" t="s">
        <v>57</v>
      </c>
      <c r="H228" t="s">
        <v>888</v>
      </c>
      <c r="I228" s="38">
        <f t="shared" si="7"/>
        <v>170769.88039999999</v>
      </c>
      <c r="J228" s="35" t="s">
        <v>539</v>
      </c>
      <c r="K228" s="35" t="s">
        <v>868</v>
      </c>
      <c r="L228" s="44">
        <v>0.02</v>
      </c>
      <c r="M228" s="35" t="s">
        <v>14851</v>
      </c>
      <c r="N228" s="35" t="s">
        <v>59</v>
      </c>
      <c r="O228" s="45" t="s">
        <v>83</v>
      </c>
      <c r="P228" s="35" t="s">
        <v>13496</v>
      </c>
    </row>
    <row r="229" spans="1:16">
      <c r="A229" s="35" t="s">
        <v>41</v>
      </c>
      <c r="B229" s="35" t="s">
        <v>621</v>
      </c>
      <c r="C229" s="35" t="s">
        <v>862</v>
      </c>
      <c r="E229" s="35" t="s">
        <v>869</v>
      </c>
      <c r="F229" t="s">
        <v>879</v>
      </c>
      <c r="G229" s="35" t="s">
        <v>57</v>
      </c>
      <c r="H229" t="s">
        <v>889</v>
      </c>
      <c r="I229" s="38">
        <f t="shared" si="7"/>
        <v>2917.2150000000001</v>
      </c>
      <c r="J229" s="35" t="s">
        <v>539</v>
      </c>
      <c r="K229" s="35" t="s">
        <v>869</v>
      </c>
      <c r="L229" s="44">
        <v>0.02</v>
      </c>
      <c r="M229" s="35" t="s">
        <v>14851</v>
      </c>
      <c r="N229" s="35" t="s">
        <v>59</v>
      </c>
      <c r="O229" s="45" t="s">
        <v>83</v>
      </c>
      <c r="P229" s="35" t="s">
        <v>13496</v>
      </c>
    </row>
    <row r="230" spans="1:16">
      <c r="A230" s="35" t="s">
        <v>41</v>
      </c>
      <c r="B230" s="35" t="s">
        <v>621</v>
      </c>
      <c r="C230" s="35" t="s">
        <v>862</v>
      </c>
      <c r="E230" s="35" t="s">
        <v>870</v>
      </c>
      <c r="F230" t="s">
        <v>880</v>
      </c>
      <c r="G230" s="35" t="s">
        <v>57</v>
      </c>
      <c r="H230" t="s">
        <v>890</v>
      </c>
      <c r="I230" s="38">
        <f t="shared" si="7"/>
        <v>3630.3119999999999</v>
      </c>
      <c r="J230" s="35" t="s">
        <v>539</v>
      </c>
      <c r="K230" s="35" t="s">
        <v>870</v>
      </c>
      <c r="L230" s="44">
        <v>0.02</v>
      </c>
      <c r="M230" s="35" t="s">
        <v>14851</v>
      </c>
      <c r="N230" s="35" t="s">
        <v>59</v>
      </c>
      <c r="O230" s="45" t="s">
        <v>83</v>
      </c>
      <c r="P230" s="35" t="s">
        <v>13496</v>
      </c>
    </row>
    <row r="231" spans="1:16">
      <c r="A231" s="35" t="s">
        <v>41</v>
      </c>
      <c r="B231" s="35" t="s">
        <v>621</v>
      </c>
      <c r="C231" s="35" t="s">
        <v>862</v>
      </c>
      <c r="E231" s="35" t="s">
        <v>871</v>
      </c>
      <c r="G231" t="s">
        <v>198</v>
      </c>
      <c r="H231" t="s">
        <v>891</v>
      </c>
      <c r="I231" s="38">
        <f t="shared" si="7"/>
        <v>180.0652</v>
      </c>
      <c r="J231" s="35" t="s">
        <v>539</v>
      </c>
      <c r="K231" s="35" t="s">
        <v>871</v>
      </c>
      <c r="L231" s="44">
        <v>0.02</v>
      </c>
      <c r="M231" s="35" t="s">
        <v>14851</v>
      </c>
      <c r="N231" s="35" t="s">
        <v>59</v>
      </c>
      <c r="O231" s="45" t="s">
        <v>83</v>
      </c>
      <c r="P231" s="35" t="s">
        <v>13496</v>
      </c>
    </row>
    <row r="232" spans="1:16">
      <c r="A232" s="35" t="s">
        <v>41</v>
      </c>
      <c r="B232" s="35" t="s">
        <v>621</v>
      </c>
      <c r="C232" s="35" t="s">
        <v>862</v>
      </c>
      <c r="E232" s="35" t="s">
        <v>872</v>
      </c>
      <c r="H232" t="s">
        <v>892</v>
      </c>
      <c r="I232" s="38">
        <f t="shared" si="7"/>
        <v>2927.2404000000001</v>
      </c>
      <c r="J232" s="35" t="s">
        <v>539</v>
      </c>
      <c r="K232" s="35" t="s">
        <v>872</v>
      </c>
      <c r="L232" s="44">
        <v>0.02</v>
      </c>
      <c r="M232" s="35" t="s">
        <v>14851</v>
      </c>
      <c r="N232" s="35" t="s">
        <v>59</v>
      </c>
      <c r="O232" s="45" t="s">
        <v>83</v>
      </c>
      <c r="P232" s="35" t="s">
        <v>13496</v>
      </c>
    </row>
    <row r="233" spans="1:16">
      <c r="A233" s="35" t="s">
        <v>41</v>
      </c>
      <c r="B233" s="35" t="s">
        <v>621</v>
      </c>
      <c r="C233" s="35" t="s">
        <v>862</v>
      </c>
      <c r="E233" s="35" t="s">
        <v>873</v>
      </c>
      <c r="F233" t="s">
        <v>881</v>
      </c>
      <c r="G233" s="35" t="s">
        <v>57</v>
      </c>
      <c r="H233" t="s">
        <v>893</v>
      </c>
      <c r="I233" s="38">
        <f t="shared" si="7"/>
        <v>1881.9527999999998</v>
      </c>
      <c r="J233" s="35" t="s">
        <v>539</v>
      </c>
      <c r="K233" s="35" t="s">
        <v>873</v>
      </c>
      <c r="L233" s="44">
        <v>0.02</v>
      </c>
      <c r="M233" s="35" t="s">
        <v>14851</v>
      </c>
      <c r="N233" s="35" t="s">
        <v>59</v>
      </c>
      <c r="O233" s="45" t="s">
        <v>83</v>
      </c>
      <c r="P233" s="35" t="s">
        <v>13496</v>
      </c>
    </row>
    <row r="234" spans="1:16">
      <c r="A234" s="35" t="s">
        <v>41</v>
      </c>
      <c r="B234" s="35" t="s">
        <v>621</v>
      </c>
      <c r="C234" s="35" t="s">
        <v>862</v>
      </c>
      <c r="E234" s="35" t="s">
        <v>874</v>
      </c>
      <c r="G234" s="35" t="s">
        <v>57</v>
      </c>
      <c r="H234" t="s">
        <v>894</v>
      </c>
      <c r="I234" s="38">
        <f t="shared" si="7"/>
        <v>1489.8842</v>
      </c>
      <c r="J234" s="35" t="s">
        <v>539</v>
      </c>
      <c r="K234" s="35" t="s">
        <v>874</v>
      </c>
      <c r="L234" s="44">
        <v>0.02</v>
      </c>
      <c r="M234" s="35" t="s">
        <v>14851</v>
      </c>
      <c r="N234" s="35" t="s">
        <v>59</v>
      </c>
      <c r="O234" s="45" t="s">
        <v>83</v>
      </c>
      <c r="P234" s="35" t="s">
        <v>13496</v>
      </c>
    </row>
    <row r="235" spans="1:16">
      <c r="A235" s="35" t="s">
        <v>41</v>
      </c>
      <c r="B235" s="35" t="s">
        <v>45</v>
      </c>
      <c r="C235" s="35" t="s">
        <v>8706</v>
      </c>
      <c r="E235" s="35" t="s">
        <v>8707</v>
      </c>
      <c r="F235" t="s">
        <v>8708</v>
      </c>
      <c r="G235" s="35" t="s">
        <v>57</v>
      </c>
      <c r="H235" s="38">
        <v>2397</v>
      </c>
      <c r="I235" s="38">
        <f>H235*0.92</f>
        <v>2205.2400000000002</v>
      </c>
      <c r="J235" s="35" t="s">
        <v>4680</v>
      </c>
      <c r="K235" s="35" t="s">
        <v>8707</v>
      </c>
      <c r="L235" s="44">
        <v>0.08</v>
      </c>
      <c r="M235" s="35" t="s">
        <v>14851</v>
      </c>
      <c r="N235" s="35" t="s">
        <v>1313</v>
      </c>
      <c r="O235" s="45" t="s">
        <v>83</v>
      </c>
      <c r="P235" s="35" t="s">
        <v>13496</v>
      </c>
    </row>
    <row r="236" spans="1:16">
      <c r="A236" s="35" t="s">
        <v>41</v>
      </c>
      <c r="B236" s="35" t="s">
        <v>45</v>
      </c>
      <c r="C236" s="35" t="s">
        <v>8706</v>
      </c>
      <c r="E236" s="35" t="s">
        <v>8709</v>
      </c>
      <c r="F236" t="s">
        <v>8732</v>
      </c>
      <c r="G236" s="35" t="s">
        <v>57</v>
      </c>
      <c r="H236" s="38">
        <v>2421</v>
      </c>
      <c r="I236" s="38">
        <f t="shared" ref="I236:I274" si="8">H236*0.92</f>
        <v>2227.3200000000002</v>
      </c>
      <c r="J236" s="35" t="s">
        <v>4680</v>
      </c>
      <c r="K236" s="35" t="s">
        <v>8709</v>
      </c>
      <c r="L236" s="44">
        <v>0.08</v>
      </c>
      <c r="M236" s="35" t="s">
        <v>14851</v>
      </c>
      <c r="N236" s="35" t="s">
        <v>1313</v>
      </c>
      <c r="O236" s="45" t="s">
        <v>83</v>
      </c>
      <c r="P236" s="35" t="s">
        <v>13496</v>
      </c>
    </row>
    <row r="237" spans="1:16">
      <c r="A237" s="35" t="s">
        <v>41</v>
      </c>
      <c r="B237" s="35" t="s">
        <v>45</v>
      </c>
      <c r="C237" s="35" t="s">
        <v>8706</v>
      </c>
      <c r="E237" s="35" t="s">
        <v>8710</v>
      </c>
      <c r="F237" t="s">
        <v>8733</v>
      </c>
      <c r="G237" s="35" t="s">
        <v>57</v>
      </c>
      <c r="H237" s="38">
        <v>2800</v>
      </c>
      <c r="I237" s="38">
        <f t="shared" si="8"/>
        <v>2576</v>
      </c>
      <c r="J237" s="35" t="s">
        <v>4680</v>
      </c>
      <c r="K237" s="35" t="s">
        <v>8710</v>
      </c>
      <c r="L237" s="44">
        <v>0.08</v>
      </c>
      <c r="M237" s="35" t="s">
        <v>14851</v>
      </c>
      <c r="N237" s="35" t="s">
        <v>1313</v>
      </c>
      <c r="O237" s="45" t="s">
        <v>83</v>
      </c>
      <c r="P237" s="35" t="s">
        <v>13496</v>
      </c>
    </row>
    <row r="238" spans="1:16">
      <c r="A238" s="35" t="s">
        <v>41</v>
      </c>
      <c r="B238" s="35" t="s">
        <v>45</v>
      </c>
      <c r="C238" s="35" t="s">
        <v>8706</v>
      </c>
      <c r="E238" s="35" t="s">
        <v>8711</v>
      </c>
      <c r="F238" t="s">
        <v>8734</v>
      </c>
      <c r="G238" s="35" t="s">
        <v>57</v>
      </c>
      <c r="H238" s="38">
        <v>730</v>
      </c>
      <c r="I238" s="38">
        <f t="shared" si="8"/>
        <v>671.6</v>
      </c>
      <c r="J238" s="35" t="s">
        <v>4680</v>
      </c>
      <c r="K238" s="35" t="s">
        <v>8711</v>
      </c>
      <c r="L238" s="44">
        <v>0.08</v>
      </c>
      <c r="M238" s="35" t="s">
        <v>14851</v>
      </c>
      <c r="N238" s="35" t="s">
        <v>1313</v>
      </c>
      <c r="O238" s="45" t="s">
        <v>83</v>
      </c>
      <c r="P238" s="35" t="s">
        <v>13496</v>
      </c>
    </row>
    <row r="239" spans="1:16">
      <c r="A239" s="35" t="s">
        <v>41</v>
      </c>
      <c r="B239" s="35" t="s">
        <v>45</v>
      </c>
      <c r="C239" s="35" t="s">
        <v>8706</v>
      </c>
      <c r="E239" s="35" t="s">
        <v>8712</v>
      </c>
      <c r="F239" t="s">
        <v>8735</v>
      </c>
      <c r="G239" s="35" t="s">
        <v>57</v>
      </c>
      <c r="H239" s="38">
        <v>748</v>
      </c>
      <c r="I239" s="38">
        <f t="shared" si="8"/>
        <v>688.16000000000008</v>
      </c>
      <c r="J239" s="35" t="s">
        <v>4680</v>
      </c>
      <c r="K239" s="35" t="s">
        <v>8712</v>
      </c>
      <c r="L239" s="44">
        <v>0.08</v>
      </c>
      <c r="M239" s="35" t="s">
        <v>14851</v>
      </c>
      <c r="N239" s="35" t="s">
        <v>1313</v>
      </c>
      <c r="O239" s="45" t="s">
        <v>83</v>
      </c>
      <c r="P239" s="35" t="s">
        <v>13496</v>
      </c>
    </row>
    <row r="240" spans="1:16">
      <c r="A240" s="35" t="s">
        <v>41</v>
      </c>
      <c r="B240" s="35" t="s">
        <v>45</v>
      </c>
      <c r="C240" s="35" t="s">
        <v>8706</v>
      </c>
      <c r="E240" s="35" t="s">
        <v>8713</v>
      </c>
      <c r="F240" t="s">
        <v>8736</v>
      </c>
      <c r="G240" s="35" t="s">
        <v>57</v>
      </c>
      <c r="H240" s="38">
        <v>611</v>
      </c>
      <c r="I240" s="38">
        <f t="shared" si="8"/>
        <v>562.12</v>
      </c>
      <c r="J240" s="35" t="s">
        <v>4680</v>
      </c>
      <c r="K240" s="35" t="s">
        <v>8713</v>
      </c>
      <c r="L240" s="44">
        <v>0.08</v>
      </c>
      <c r="M240" s="35" t="s">
        <v>14851</v>
      </c>
      <c r="N240" s="35" t="s">
        <v>1313</v>
      </c>
      <c r="O240" s="45" t="s">
        <v>83</v>
      </c>
      <c r="P240" s="35" t="s">
        <v>13496</v>
      </c>
    </row>
    <row r="241" spans="1:16">
      <c r="A241" s="35" t="s">
        <v>41</v>
      </c>
      <c r="B241" s="35" t="s">
        <v>45</v>
      </c>
      <c r="C241" s="35" t="s">
        <v>8706</v>
      </c>
      <c r="E241" s="35" t="s">
        <v>8714</v>
      </c>
      <c r="F241" t="s">
        <v>8737</v>
      </c>
      <c r="G241" s="35" t="s">
        <v>57</v>
      </c>
      <c r="H241" s="38">
        <v>648</v>
      </c>
      <c r="I241" s="38">
        <f t="shared" si="8"/>
        <v>596.16000000000008</v>
      </c>
      <c r="J241" s="35" t="s">
        <v>4680</v>
      </c>
      <c r="K241" s="35" t="s">
        <v>8714</v>
      </c>
      <c r="L241" s="44">
        <v>0.08</v>
      </c>
      <c r="M241" s="35" t="s">
        <v>14851</v>
      </c>
      <c r="N241" s="35" t="s">
        <v>1313</v>
      </c>
      <c r="O241" s="45" t="s">
        <v>83</v>
      </c>
      <c r="P241" s="35" t="s">
        <v>13496</v>
      </c>
    </row>
    <row r="242" spans="1:16">
      <c r="A242" s="35" t="s">
        <v>41</v>
      </c>
      <c r="B242" s="35" t="s">
        <v>45</v>
      </c>
      <c r="C242" s="35" t="s">
        <v>8706</v>
      </c>
      <c r="E242" s="35" t="s">
        <v>8715</v>
      </c>
      <c r="F242" t="s">
        <v>8738</v>
      </c>
      <c r="G242" s="35" t="s">
        <v>57</v>
      </c>
      <c r="H242" s="38">
        <v>315</v>
      </c>
      <c r="I242" s="38">
        <f t="shared" si="8"/>
        <v>289.8</v>
      </c>
      <c r="J242" s="35" t="s">
        <v>4680</v>
      </c>
      <c r="K242" s="35" t="s">
        <v>8715</v>
      </c>
      <c r="L242" s="44">
        <v>0.08</v>
      </c>
      <c r="M242" s="35" t="s">
        <v>14851</v>
      </c>
      <c r="N242" s="35" t="s">
        <v>1313</v>
      </c>
      <c r="O242" s="45" t="s">
        <v>83</v>
      </c>
      <c r="P242" s="35" t="s">
        <v>13496</v>
      </c>
    </row>
    <row r="243" spans="1:16">
      <c r="A243" s="35" t="s">
        <v>41</v>
      </c>
      <c r="B243" s="35" t="s">
        <v>45</v>
      </c>
      <c r="C243" s="35" t="s">
        <v>8706</v>
      </c>
      <c r="E243" s="35" t="s">
        <v>8716</v>
      </c>
      <c r="F243" t="s">
        <v>8739</v>
      </c>
      <c r="G243" s="35" t="s">
        <v>57</v>
      </c>
      <c r="H243" s="38">
        <v>338</v>
      </c>
      <c r="I243" s="38">
        <f t="shared" si="8"/>
        <v>310.96000000000004</v>
      </c>
      <c r="J243" s="35" t="s">
        <v>4680</v>
      </c>
      <c r="K243" s="35" t="s">
        <v>8716</v>
      </c>
      <c r="L243" s="44">
        <v>0.08</v>
      </c>
      <c r="M243" s="35" t="s">
        <v>14851</v>
      </c>
      <c r="N243" s="35" t="s">
        <v>1313</v>
      </c>
      <c r="O243" s="45" t="s">
        <v>83</v>
      </c>
      <c r="P243" s="35" t="s">
        <v>13496</v>
      </c>
    </row>
    <row r="244" spans="1:16">
      <c r="A244" s="35" t="s">
        <v>41</v>
      </c>
      <c r="B244" s="35" t="s">
        <v>45</v>
      </c>
      <c r="C244" s="35" t="s">
        <v>8706</v>
      </c>
      <c r="E244" s="35" t="s">
        <v>8717</v>
      </c>
      <c r="F244" t="s">
        <v>8740</v>
      </c>
      <c r="G244" s="35" t="s">
        <v>57</v>
      </c>
      <c r="H244" s="38">
        <v>959</v>
      </c>
      <c r="I244" s="38">
        <f t="shared" si="8"/>
        <v>882.28000000000009</v>
      </c>
      <c r="J244" s="35" t="s">
        <v>4680</v>
      </c>
      <c r="K244" s="35" t="s">
        <v>8717</v>
      </c>
      <c r="L244" s="44">
        <v>0.08</v>
      </c>
      <c r="M244" s="35" t="s">
        <v>14851</v>
      </c>
      <c r="N244" s="35" t="s">
        <v>1313</v>
      </c>
      <c r="O244" s="45" t="s">
        <v>83</v>
      </c>
      <c r="P244" s="35" t="s">
        <v>13496</v>
      </c>
    </row>
    <row r="245" spans="1:16">
      <c r="A245" s="35" t="s">
        <v>41</v>
      </c>
      <c r="B245" s="35" t="s">
        <v>45</v>
      </c>
      <c r="C245" s="35" t="s">
        <v>8706</v>
      </c>
      <c r="E245" s="35" t="s">
        <v>8718</v>
      </c>
      <c r="F245" t="s">
        <v>8741</v>
      </c>
      <c r="G245" s="35" t="s">
        <v>57</v>
      </c>
      <c r="H245" s="38">
        <v>979</v>
      </c>
      <c r="I245" s="38">
        <f t="shared" si="8"/>
        <v>900.68000000000006</v>
      </c>
      <c r="J245" s="35" t="s">
        <v>4680</v>
      </c>
      <c r="K245" s="35" t="s">
        <v>8718</v>
      </c>
      <c r="L245" s="44">
        <v>0.08</v>
      </c>
      <c r="M245" s="35" t="s">
        <v>14851</v>
      </c>
      <c r="N245" s="35" t="s">
        <v>1313</v>
      </c>
      <c r="O245" s="45" t="s">
        <v>83</v>
      </c>
      <c r="P245" s="35" t="s">
        <v>13496</v>
      </c>
    </row>
    <row r="246" spans="1:16">
      <c r="A246" s="35" t="s">
        <v>41</v>
      </c>
      <c r="B246" s="35" t="s">
        <v>45</v>
      </c>
      <c r="C246" s="35" t="s">
        <v>8706</v>
      </c>
      <c r="E246" s="35" t="s">
        <v>8719</v>
      </c>
      <c r="F246" t="s">
        <v>8742</v>
      </c>
      <c r="G246" s="35" t="s">
        <v>57</v>
      </c>
      <c r="H246" s="38">
        <v>851</v>
      </c>
      <c r="I246" s="38">
        <f t="shared" si="8"/>
        <v>782.92000000000007</v>
      </c>
      <c r="J246" s="35" t="s">
        <v>4680</v>
      </c>
      <c r="K246" s="35" t="s">
        <v>8719</v>
      </c>
      <c r="L246" s="44">
        <v>0.08</v>
      </c>
      <c r="M246" s="35" t="s">
        <v>14851</v>
      </c>
      <c r="N246" s="35" t="s">
        <v>1313</v>
      </c>
      <c r="O246" s="45" t="s">
        <v>83</v>
      </c>
      <c r="P246" s="35" t="s">
        <v>13496</v>
      </c>
    </row>
    <row r="247" spans="1:16">
      <c r="A247" s="35" t="s">
        <v>41</v>
      </c>
      <c r="B247" s="35" t="s">
        <v>45</v>
      </c>
      <c r="C247" s="35" t="s">
        <v>8706</v>
      </c>
      <c r="E247" s="35" t="s">
        <v>8720</v>
      </c>
      <c r="F247" t="s">
        <v>8743</v>
      </c>
      <c r="G247" s="35" t="s">
        <v>57</v>
      </c>
      <c r="H247" s="38">
        <v>873</v>
      </c>
      <c r="I247" s="38">
        <f t="shared" si="8"/>
        <v>803.16000000000008</v>
      </c>
      <c r="J247" s="35" t="s">
        <v>4680</v>
      </c>
      <c r="K247" s="35" t="s">
        <v>8720</v>
      </c>
      <c r="L247" s="44">
        <v>0.08</v>
      </c>
      <c r="M247" s="35" t="s">
        <v>14851</v>
      </c>
      <c r="N247" s="35" t="s">
        <v>1313</v>
      </c>
      <c r="O247" s="45" t="s">
        <v>83</v>
      </c>
      <c r="P247" s="35" t="s">
        <v>13496</v>
      </c>
    </row>
    <row r="248" spans="1:16">
      <c r="A248" s="35" t="s">
        <v>41</v>
      </c>
      <c r="B248" s="35" t="s">
        <v>45</v>
      </c>
      <c r="C248" s="35" t="s">
        <v>8706</v>
      </c>
      <c r="E248" s="35" t="s">
        <v>8721</v>
      </c>
      <c r="F248" t="s">
        <v>8744</v>
      </c>
      <c r="G248" s="35" t="s">
        <v>57</v>
      </c>
      <c r="H248" s="38">
        <v>839</v>
      </c>
      <c r="I248" s="38">
        <f t="shared" si="8"/>
        <v>771.88</v>
      </c>
      <c r="J248" s="35" t="s">
        <v>4680</v>
      </c>
      <c r="K248" s="35" t="s">
        <v>8721</v>
      </c>
      <c r="L248" s="44">
        <v>0.08</v>
      </c>
      <c r="M248" s="35" t="s">
        <v>14851</v>
      </c>
      <c r="N248" s="35" t="s">
        <v>1313</v>
      </c>
      <c r="O248" s="45" t="s">
        <v>83</v>
      </c>
      <c r="P248" s="35" t="s">
        <v>13496</v>
      </c>
    </row>
    <row r="249" spans="1:16">
      <c r="A249" s="35" t="s">
        <v>41</v>
      </c>
      <c r="B249" s="35" t="s">
        <v>45</v>
      </c>
      <c r="C249" s="35" t="s">
        <v>8706</v>
      </c>
      <c r="E249" s="35" t="s">
        <v>8722</v>
      </c>
      <c r="F249" t="s">
        <v>8745</v>
      </c>
      <c r="G249" s="35" t="s">
        <v>57</v>
      </c>
      <c r="H249" s="38">
        <v>510</v>
      </c>
      <c r="I249" s="38">
        <f t="shared" si="8"/>
        <v>469.20000000000005</v>
      </c>
      <c r="J249" s="35" t="s">
        <v>4680</v>
      </c>
      <c r="K249" s="35" t="s">
        <v>8722</v>
      </c>
      <c r="L249" s="44">
        <v>0.08</v>
      </c>
      <c r="M249" s="35" t="s">
        <v>14851</v>
      </c>
      <c r="N249" s="35" t="s">
        <v>1313</v>
      </c>
      <c r="O249" s="45" t="s">
        <v>83</v>
      </c>
      <c r="P249" s="35" t="s">
        <v>13496</v>
      </c>
    </row>
    <row r="250" spans="1:16">
      <c r="A250" s="35" t="s">
        <v>41</v>
      </c>
      <c r="B250" s="35" t="s">
        <v>45</v>
      </c>
      <c r="C250" s="35" t="s">
        <v>8706</v>
      </c>
      <c r="E250" s="35" t="s">
        <v>8723</v>
      </c>
      <c r="F250" t="s">
        <v>8746</v>
      </c>
      <c r="G250" s="35" t="s">
        <v>57</v>
      </c>
      <c r="H250" s="38">
        <v>1090</v>
      </c>
      <c r="I250" s="38">
        <f t="shared" si="8"/>
        <v>1002.8000000000001</v>
      </c>
      <c r="J250" s="35" t="s">
        <v>4680</v>
      </c>
      <c r="K250" s="35" t="s">
        <v>8723</v>
      </c>
      <c r="L250" s="44">
        <v>0.08</v>
      </c>
      <c r="M250" s="35" t="s">
        <v>14851</v>
      </c>
      <c r="N250" s="35" t="s">
        <v>1313</v>
      </c>
      <c r="O250" s="45" t="s">
        <v>83</v>
      </c>
      <c r="P250" s="35" t="s">
        <v>13496</v>
      </c>
    </row>
    <row r="251" spans="1:16">
      <c r="A251" s="35" t="s">
        <v>41</v>
      </c>
      <c r="B251" s="35" t="s">
        <v>45</v>
      </c>
      <c r="C251" s="35" t="s">
        <v>8706</v>
      </c>
      <c r="E251" s="35" t="s">
        <v>8724</v>
      </c>
      <c r="F251" t="s">
        <v>8747</v>
      </c>
      <c r="G251" s="35" t="s">
        <v>57</v>
      </c>
      <c r="H251" s="38">
        <v>360</v>
      </c>
      <c r="I251" s="38">
        <f t="shared" si="8"/>
        <v>331.2</v>
      </c>
      <c r="J251" s="35" t="s">
        <v>4680</v>
      </c>
      <c r="K251" s="35" t="s">
        <v>8724</v>
      </c>
      <c r="L251" s="44">
        <v>0.08</v>
      </c>
      <c r="M251" s="35" t="s">
        <v>14851</v>
      </c>
      <c r="N251" s="35" t="s">
        <v>1313</v>
      </c>
      <c r="O251" s="45" t="s">
        <v>83</v>
      </c>
      <c r="P251" s="35" t="s">
        <v>13496</v>
      </c>
    </row>
    <row r="252" spans="1:16">
      <c r="A252" s="35" t="s">
        <v>41</v>
      </c>
      <c r="B252" s="35" t="s">
        <v>45</v>
      </c>
      <c r="C252" s="35" t="s">
        <v>8706</v>
      </c>
      <c r="E252" s="35">
        <v>63767</v>
      </c>
      <c r="F252" t="s">
        <v>8748</v>
      </c>
      <c r="G252" s="35" t="s">
        <v>57</v>
      </c>
      <c r="H252" s="38">
        <v>15</v>
      </c>
      <c r="I252" s="38">
        <f t="shared" si="8"/>
        <v>13.8</v>
      </c>
      <c r="J252" s="35" t="s">
        <v>4680</v>
      </c>
      <c r="K252" s="35">
        <v>63767</v>
      </c>
      <c r="L252" s="44">
        <v>0.08</v>
      </c>
      <c r="M252" s="35" t="s">
        <v>14851</v>
      </c>
      <c r="N252" s="35" t="s">
        <v>1313</v>
      </c>
      <c r="O252" s="45" t="s">
        <v>83</v>
      </c>
      <c r="P252" s="35" t="s">
        <v>13496</v>
      </c>
    </row>
    <row r="253" spans="1:16">
      <c r="A253" s="35" t="s">
        <v>41</v>
      </c>
      <c r="B253" s="35" t="s">
        <v>45</v>
      </c>
      <c r="C253" s="35" t="s">
        <v>8706</v>
      </c>
      <c r="E253" s="35" t="s">
        <v>8725</v>
      </c>
      <c r="F253" t="s">
        <v>8749</v>
      </c>
      <c r="G253" s="35" t="s">
        <v>57</v>
      </c>
      <c r="H253" s="38">
        <v>1049</v>
      </c>
      <c r="I253" s="38">
        <f t="shared" si="8"/>
        <v>965.08</v>
      </c>
      <c r="J253" s="35" t="s">
        <v>4680</v>
      </c>
      <c r="K253" s="35" t="s">
        <v>8725</v>
      </c>
      <c r="L253" s="44">
        <v>0.08</v>
      </c>
      <c r="M253" s="35" t="s">
        <v>14851</v>
      </c>
      <c r="N253" s="35" t="s">
        <v>1313</v>
      </c>
      <c r="O253" s="45" t="s">
        <v>83</v>
      </c>
      <c r="P253" s="35" t="s">
        <v>13496</v>
      </c>
    </row>
    <row r="254" spans="1:16">
      <c r="A254" s="35" t="s">
        <v>41</v>
      </c>
      <c r="B254" s="35" t="s">
        <v>45</v>
      </c>
      <c r="C254" s="35" t="s">
        <v>8706</v>
      </c>
      <c r="E254" s="35" t="s">
        <v>8726</v>
      </c>
      <c r="F254" t="s">
        <v>8750</v>
      </c>
      <c r="G254" s="35" t="s">
        <v>57</v>
      </c>
      <c r="H254" s="38">
        <v>390</v>
      </c>
      <c r="I254" s="38">
        <f t="shared" si="8"/>
        <v>358.8</v>
      </c>
      <c r="J254" s="35" t="s">
        <v>4680</v>
      </c>
      <c r="K254" s="35" t="s">
        <v>8726</v>
      </c>
      <c r="L254" s="44">
        <v>0.08</v>
      </c>
      <c r="M254" s="35" t="s">
        <v>14851</v>
      </c>
      <c r="N254" s="35" t="s">
        <v>1313</v>
      </c>
      <c r="O254" s="45" t="s">
        <v>83</v>
      </c>
      <c r="P254" s="35" t="s">
        <v>13496</v>
      </c>
    </row>
    <row r="255" spans="1:16">
      <c r="A255" s="35" t="s">
        <v>41</v>
      </c>
      <c r="B255" s="35" t="s">
        <v>45</v>
      </c>
      <c r="C255" s="35" t="s">
        <v>8706</v>
      </c>
      <c r="E255" s="35" t="s">
        <v>8727</v>
      </c>
      <c r="F255" t="s">
        <v>8751</v>
      </c>
      <c r="G255" s="35" t="s">
        <v>57</v>
      </c>
      <c r="H255" s="38">
        <v>1226</v>
      </c>
      <c r="I255" s="38">
        <f t="shared" si="8"/>
        <v>1127.92</v>
      </c>
      <c r="J255" s="35" t="s">
        <v>4680</v>
      </c>
      <c r="K255" s="35" t="s">
        <v>8727</v>
      </c>
      <c r="L255" s="44">
        <v>0.08</v>
      </c>
      <c r="M255" s="35" t="s">
        <v>14851</v>
      </c>
      <c r="N255" s="35" t="s">
        <v>1313</v>
      </c>
      <c r="O255" s="45" t="s">
        <v>83</v>
      </c>
      <c r="P255" s="35" t="s">
        <v>13496</v>
      </c>
    </row>
    <row r="256" spans="1:16">
      <c r="A256" s="35" t="s">
        <v>41</v>
      </c>
      <c r="B256" s="35" t="s">
        <v>45</v>
      </c>
      <c r="C256" s="35" t="s">
        <v>8706</v>
      </c>
      <c r="E256" s="35" t="s">
        <v>8728</v>
      </c>
      <c r="F256" t="s">
        <v>8752</v>
      </c>
      <c r="G256" s="35" t="s">
        <v>57</v>
      </c>
      <c r="H256" s="38">
        <v>5992</v>
      </c>
      <c r="I256" s="38">
        <f t="shared" si="8"/>
        <v>5512.64</v>
      </c>
      <c r="J256" s="35" t="s">
        <v>4680</v>
      </c>
      <c r="K256" s="35" t="s">
        <v>8728</v>
      </c>
      <c r="L256" s="44">
        <v>0.08</v>
      </c>
      <c r="M256" s="35" t="s">
        <v>14851</v>
      </c>
      <c r="N256" s="35" t="s">
        <v>1313</v>
      </c>
      <c r="O256" s="45" t="s">
        <v>83</v>
      </c>
      <c r="P256" s="35" t="s">
        <v>13496</v>
      </c>
    </row>
    <row r="257" spans="1:16">
      <c r="A257" s="35" t="s">
        <v>41</v>
      </c>
      <c r="B257" s="35" t="s">
        <v>45</v>
      </c>
      <c r="C257" s="35" t="s">
        <v>8706</v>
      </c>
      <c r="E257" s="35" t="s">
        <v>8729</v>
      </c>
      <c r="F257" t="s">
        <v>8753</v>
      </c>
      <c r="G257" s="35" t="s">
        <v>57</v>
      </c>
      <c r="H257" s="38">
        <v>10133</v>
      </c>
      <c r="I257" s="38">
        <f t="shared" si="8"/>
        <v>9322.36</v>
      </c>
      <c r="J257" s="35" t="s">
        <v>4680</v>
      </c>
      <c r="K257" s="35" t="s">
        <v>8729</v>
      </c>
      <c r="L257" s="44">
        <v>0.08</v>
      </c>
      <c r="M257" s="35" t="s">
        <v>14851</v>
      </c>
      <c r="N257" s="35" t="s">
        <v>1313</v>
      </c>
      <c r="O257" s="45" t="s">
        <v>83</v>
      </c>
      <c r="P257" s="35" t="s">
        <v>13496</v>
      </c>
    </row>
    <row r="258" spans="1:16">
      <c r="A258" s="35" t="s">
        <v>41</v>
      </c>
      <c r="B258" s="35" t="s">
        <v>45</v>
      </c>
      <c r="C258" s="35" t="s">
        <v>8706</v>
      </c>
      <c r="E258" s="35" t="s">
        <v>8730</v>
      </c>
      <c r="F258" t="s">
        <v>8754</v>
      </c>
      <c r="G258" s="35" t="s">
        <v>57</v>
      </c>
      <c r="H258" s="38">
        <v>2726</v>
      </c>
      <c r="I258" s="38">
        <f t="shared" si="8"/>
        <v>2507.92</v>
      </c>
      <c r="J258" s="35" t="s">
        <v>4680</v>
      </c>
      <c r="K258" s="35" t="s">
        <v>8730</v>
      </c>
      <c r="L258" s="44">
        <v>0.08</v>
      </c>
      <c r="M258" s="35" t="s">
        <v>14851</v>
      </c>
      <c r="N258" s="35" t="s">
        <v>1313</v>
      </c>
      <c r="O258" s="45" t="s">
        <v>83</v>
      </c>
      <c r="P258" s="35" t="s">
        <v>13496</v>
      </c>
    </row>
    <row r="259" spans="1:16">
      <c r="A259" s="35" t="s">
        <v>41</v>
      </c>
      <c r="B259" s="35" t="s">
        <v>45</v>
      </c>
      <c r="C259" s="35" t="s">
        <v>8706</v>
      </c>
      <c r="E259" s="35" t="s">
        <v>8731</v>
      </c>
      <c r="F259" t="s">
        <v>8755</v>
      </c>
      <c r="G259" s="35" t="s">
        <v>57</v>
      </c>
      <c r="H259" s="38">
        <v>5884</v>
      </c>
      <c r="I259" s="38">
        <f t="shared" si="8"/>
        <v>5413.2800000000007</v>
      </c>
      <c r="J259" s="35" t="s">
        <v>4680</v>
      </c>
      <c r="K259" s="35" t="s">
        <v>8731</v>
      </c>
      <c r="L259" s="44">
        <v>0.08</v>
      </c>
      <c r="M259" s="35" t="s">
        <v>14851</v>
      </c>
      <c r="N259" s="35" t="s">
        <v>1313</v>
      </c>
      <c r="O259" s="45" t="s">
        <v>83</v>
      </c>
      <c r="P259" s="35" t="s">
        <v>13496</v>
      </c>
    </row>
    <row r="260" spans="1:16">
      <c r="A260" s="35" t="s">
        <v>41</v>
      </c>
      <c r="B260" s="35" t="s">
        <v>45</v>
      </c>
      <c r="C260" s="35" t="s">
        <v>8706</v>
      </c>
      <c r="E260" s="35" t="s">
        <v>8756</v>
      </c>
      <c r="F260" t="s">
        <v>8757</v>
      </c>
      <c r="G260" s="35" t="s">
        <v>57</v>
      </c>
      <c r="H260" s="38">
        <v>1969</v>
      </c>
      <c r="I260" s="38">
        <f t="shared" si="8"/>
        <v>1811.48</v>
      </c>
      <c r="J260" s="35" t="s">
        <v>4680</v>
      </c>
      <c r="K260" s="35" t="s">
        <v>8756</v>
      </c>
      <c r="L260" s="44">
        <v>0.08</v>
      </c>
      <c r="M260" s="35" t="s">
        <v>14851</v>
      </c>
      <c r="N260" s="35" t="s">
        <v>1313</v>
      </c>
      <c r="O260" s="45" t="s">
        <v>83</v>
      </c>
      <c r="P260" s="35" t="s">
        <v>13496</v>
      </c>
    </row>
    <row r="261" spans="1:16">
      <c r="A261" s="35" t="s">
        <v>41</v>
      </c>
      <c r="B261" s="35" t="s">
        <v>45</v>
      </c>
      <c r="C261" s="35" t="s">
        <v>8706</v>
      </c>
      <c r="E261" s="35" t="s">
        <v>8758</v>
      </c>
      <c r="F261" t="s">
        <v>8772</v>
      </c>
      <c r="G261" s="35" t="s">
        <v>57</v>
      </c>
      <c r="H261" s="38">
        <v>2947</v>
      </c>
      <c r="I261" s="38">
        <f t="shared" si="8"/>
        <v>2711.2400000000002</v>
      </c>
      <c r="J261" s="35" t="s">
        <v>4680</v>
      </c>
      <c r="K261" s="35" t="s">
        <v>8758</v>
      </c>
      <c r="L261" s="44">
        <v>0.08</v>
      </c>
      <c r="M261" s="35" t="s">
        <v>14851</v>
      </c>
      <c r="N261" s="35" t="s">
        <v>1313</v>
      </c>
      <c r="O261" s="45" t="s">
        <v>83</v>
      </c>
      <c r="P261" s="35" t="s">
        <v>13496</v>
      </c>
    </row>
    <row r="262" spans="1:16">
      <c r="A262" s="35" t="s">
        <v>41</v>
      </c>
      <c r="B262" s="35" t="s">
        <v>45</v>
      </c>
      <c r="C262" s="35" t="s">
        <v>8706</v>
      </c>
      <c r="E262" s="35" t="s">
        <v>8759</v>
      </c>
      <c r="F262" t="s">
        <v>8773</v>
      </c>
      <c r="G262" s="35" t="s">
        <v>57</v>
      </c>
      <c r="H262" s="38">
        <v>1308</v>
      </c>
      <c r="I262" s="38">
        <f t="shared" si="8"/>
        <v>1203.3600000000001</v>
      </c>
      <c r="J262" s="35" t="s">
        <v>4680</v>
      </c>
      <c r="K262" s="35" t="s">
        <v>8759</v>
      </c>
      <c r="L262" s="44">
        <v>0.08</v>
      </c>
      <c r="M262" s="35" t="s">
        <v>14851</v>
      </c>
      <c r="N262" s="35" t="s">
        <v>1313</v>
      </c>
      <c r="O262" s="45" t="s">
        <v>83</v>
      </c>
      <c r="P262" s="35" t="s">
        <v>13496</v>
      </c>
    </row>
    <row r="263" spans="1:16">
      <c r="A263" s="35" t="s">
        <v>41</v>
      </c>
      <c r="B263" s="35" t="s">
        <v>45</v>
      </c>
      <c r="C263" s="35" t="s">
        <v>8706</v>
      </c>
      <c r="E263" s="35" t="s">
        <v>8760</v>
      </c>
      <c r="F263" t="s">
        <v>8774</v>
      </c>
      <c r="G263" s="35" t="s">
        <v>57</v>
      </c>
      <c r="H263" s="38">
        <v>818</v>
      </c>
      <c r="I263" s="38">
        <f t="shared" si="8"/>
        <v>752.56000000000006</v>
      </c>
      <c r="J263" s="35" t="s">
        <v>4680</v>
      </c>
      <c r="K263" s="35" t="s">
        <v>8760</v>
      </c>
      <c r="L263" s="44">
        <v>0.08</v>
      </c>
      <c r="M263" s="35" t="s">
        <v>14851</v>
      </c>
      <c r="N263" s="35" t="s">
        <v>1313</v>
      </c>
      <c r="O263" s="45" t="s">
        <v>83</v>
      </c>
      <c r="P263" s="35" t="s">
        <v>13496</v>
      </c>
    </row>
    <row r="264" spans="1:16">
      <c r="A264" s="35" t="s">
        <v>41</v>
      </c>
      <c r="B264" s="35" t="s">
        <v>45</v>
      </c>
      <c r="C264" s="35" t="s">
        <v>8706</v>
      </c>
      <c r="E264" s="35" t="s">
        <v>8761</v>
      </c>
      <c r="F264" t="s">
        <v>8775</v>
      </c>
      <c r="G264" s="35" t="s">
        <v>57</v>
      </c>
      <c r="H264" s="38">
        <v>818</v>
      </c>
      <c r="I264" s="38">
        <f t="shared" si="8"/>
        <v>752.56000000000006</v>
      </c>
      <c r="J264" s="35" t="s">
        <v>4680</v>
      </c>
      <c r="K264" s="35" t="s">
        <v>8761</v>
      </c>
      <c r="L264" s="44">
        <v>0.08</v>
      </c>
      <c r="M264" s="35" t="s">
        <v>14851</v>
      </c>
      <c r="N264" s="35" t="s">
        <v>1313</v>
      </c>
      <c r="O264" s="45" t="s">
        <v>83</v>
      </c>
      <c r="P264" s="35" t="s">
        <v>13496</v>
      </c>
    </row>
    <row r="265" spans="1:16">
      <c r="A265" s="35" t="s">
        <v>41</v>
      </c>
      <c r="B265" s="35" t="s">
        <v>45</v>
      </c>
      <c r="C265" s="35" t="s">
        <v>8706</v>
      </c>
      <c r="E265" s="35" t="s">
        <v>8762</v>
      </c>
      <c r="F265" t="s">
        <v>8776</v>
      </c>
      <c r="G265" s="35" t="s">
        <v>57</v>
      </c>
      <c r="H265" s="38">
        <v>818</v>
      </c>
      <c r="I265" s="38">
        <f t="shared" si="8"/>
        <v>752.56000000000006</v>
      </c>
      <c r="J265" s="35" t="s">
        <v>4680</v>
      </c>
      <c r="K265" s="35" t="s">
        <v>8762</v>
      </c>
      <c r="L265" s="44">
        <v>0.08</v>
      </c>
      <c r="M265" s="35" t="s">
        <v>14851</v>
      </c>
      <c r="N265" s="35" t="s">
        <v>1313</v>
      </c>
      <c r="O265" s="45" t="s">
        <v>83</v>
      </c>
      <c r="P265" s="35" t="s">
        <v>13496</v>
      </c>
    </row>
    <row r="266" spans="1:16">
      <c r="A266" s="35" t="s">
        <v>41</v>
      </c>
      <c r="B266" s="35" t="s">
        <v>45</v>
      </c>
      <c r="C266" s="35" t="s">
        <v>8706</v>
      </c>
      <c r="E266" s="35" t="s">
        <v>8763</v>
      </c>
      <c r="F266" t="s">
        <v>8777</v>
      </c>
      <c r="G266" s="35" t="s">
        <v>57</v>
      </c>
      <c r="H266" s="38">
        <v>1395</v>
      </c>
      <c r="I266" s="38">
        <f t="shared" si="8"/>
        <v>1283.4000000000001</v>
      </c>
      <c r="J266" s="35" t="s">
        <v>4680</v>
      </c>
      <c r="K266" s="35" t="s">
        <v>8763</v>
      </c>
      <c r="L266" s="44">
        <v>0.08</v>
      </c>
      <c r="M266" s="35" t="s">
        <v>14851</v>
      </c>
      <c r="N266" s="35" t="s">
        <v>1313</v>
      </c>
      <c r="O266" s="45" t="s">
        <v>83</v>
      </c>
      <c r="P266" s="35" t="s">
        <v>13496</v>
      </c>
    </row>
    <row r="267" spans="1:16">
      <c r="A267" s="35" t="s">
        <v>41</v>
      </c>
      <c r="B267" s="35" t="s">
        <v>45</v>
      </c>
      <c r="C267" s="35" t="s">
        <v>8706</v>
      </c>
      <c r="E267" s="35" t="s">
        <v>8764</v>
      </c>
      <c r="F267" t="s">
        <v>8778</v>
      </c>
      <c r="G267" s="35" t="s">
        <v>57</v>
      </c>
      <c r="H267" s="38">
        <v>1395</v>
      </c>
      <c r="I267" s="38">
        <f t="shared" si="8"/>
        <v>1283.4000000000001</v>
      </c>
      <c r="J267" s="35" t="s">
        <v>4680</v>
      </c>
      <c r="K267" s="35" t="s">
        <v>8764</v>
      </c>
      <c r="L267" s="44">
        <v>0.08</v>
      </c>
      <c r="M267" s="35" t="s">
        <v>14851</v>
      </c>
      <c r="N267" s="35" t="s">
        <v>1313</v>
      </c>
      <c r="O267" s="45" t="s">
        <v>83</v>
      </c>
      <c r="P267" s="35" t="s">
        <v>13496</v>
      </c>
    </row>
    <row r="268" spans="1:16">
      <c r="A268" s="35" t="s">
        <v>41</v>
      </c>
      <c r="B268" s="35" t="s">
        <v>45</v>
      </c>
      <c r="C268" s="35" t="s">
        <v>8706</v>
      </c>
      <c r="E268" s="35" t="s">
        <v>8765</v>
      </c>
      <c r="F268" t="s">
        <v>8779</v>
      </c>
      <c r="G268" s="35" t="s">
        <v>57</v>
      </c>
      <c r="H268" s="38">
        <v>1395</v>
      </c>
      <c r="I268" s="38">
        <f t="shared" si="8"/>
        <v>1283.4000000000001</v>
      </c>
      <c r="J268" s="35" t="s">
        <v>4680</v>
      </c>
      <c r="K268" s="35" t="s">
        <v>8765</v>
      </c>
      <c r="L268" s="44">
        <v>0.08</v>
      </c>
      <c r="M268" s="35" t="s">
        <v>14851</v>
      </c>
      <c r="N268" s="35" t="s">
        <v>1313</v>
      </c>
      <c r="O268" s="45" t="s">
        <v>83</v>
      </c>
      <c r="P268" s="35" t="s">
        <v>13496</v>
      </c>
    </row>
    <row r="269" spans="1:16">
      <c r="A269" s="35" t="s">
        <v>41</v>
      </c>
      <c r="B269" s="35" t="s">
        <v>45</v>
      </c>
      <c r="C269" s="35" t="s">
        <v>8706</v>
      </c>
      <c r="E269" s="35" t="s">
        <v>8766</v>
      </c>
      <c r="F269" t="s">
        <v>8780</v>
      </c>
      <c r="G269" s="35" t="s">
        <v>57</v>
      </c>
      <c r="H269" s="38">
        <v>676</v>
      </c>
      <c r="I269" s="38">
        <f t="shared" si="8"/>
        <v>621.92000000000007</v>
      </c>
      <c r="J269" s="35" t="s">
        <v>4680</v>
      </c>
      <c r="K269" s="35" t="s">
        <v>8766</v>
      </c>
      <c r="L269" s="44">
        <v>0.08</v>
      </c>
      <c r="M269" s="35" t="s">
        <v>14851</v>
      </c>
      <c r="N269" s="35" t="s">
        <v>1313</v>
      </c>
      <c r="O269" s="45" t="s">
        <v>83</v>
      </c>
      <c r="P269" s="35" t="s">
        <v>13496</v>
      </c>
    </row>
    <row r="270" spans="1:16">
      <c r="A270" s="35" t="s">
        <v>41</v>
      </c>
      <c r="B270" s="35" t="s">
        <v>45</v>
      </c>
      <c r="C270" s="35" t="s">
        <v>8706</v>
      </c>
      <c r="E270" s="35" t="s">
        <v>8767</v>
      </c>
      <c r="F270" t="s">
        <v>7065</v>
      </c>
      <c r="G270" s="35" t="s">
        <v>57</v>
      </c>
      <c r="H270" s="38">
        <v>105</v>
      </c>
      <c r="I270" s="38">
        <f t="shared" si="8"/>
        <v>96.600000000000009</v>
      </c>
      <c r="J270" s="35" t="s">
        <v>4680</v>
      </c>
      <c r="K270" s="35" t="s">
        <v>8767</v>
      </c>
      <c r="L270" s="44">
        <v>0.08</v>
      </c>
      <c r="M270" s="35" t="s">
        <v>14851</v>
      </c>
      <c r="N270" s="35" t="s">
        <v>1313</v>
      </c>
      <c r="O270" s="45" t="s">
        <v>83</v>
      </c>
      <c r="P270" s="35" t="s">
        <v>13496</v>
      </c>
    </row>
    <row r="271" spans="1:16">
      <c r="A271" s="35" t="s">
        <v>41</v>
      </c>
      <c r="B271" s="35" t="s">
        <v>45</v>
      </c>
      <c r="C271" s="35" t="s">
        <v>8706</v>
      </c>
      <c r="E271" s="35" t="s">
        <v>8768</v>
      </c>
      <c r="F271" t="s">
        <v>8781</v>
      </c>
      <c r="G271" s="35" t="s">
        <v>57</v>
      </c>
      <c r="H271" s="38">
        <v>3554</v>
      </c>
      <c r="I271" s="38">
        <f t="shared" si="8"/>
        <v>3269.6800000000003</v>
      </c>
      <c r="J271" s="35" t="s">
        <v>4680</v>
      </c>
      <c r="K271" s="35" t="s">
        <v>8768</v>
      </c>
      <c r="L271" s="44">
        <v>0.08</v>
      </c>
      <c r="M271" s="35" t="s">
        <v>14851</v>
      </c>
      <c r="N271" s="35" t="s">
        <v>1313</v>
      </c>
      <c r="O271" s="45" t="s">
        <v>83</v>
      </c>
      <c r="P271" s="35" t="s">
        <v>13496</v>
      </c>
    </row>
    <row r="272" spans="1:16">
      <c r="A272" s="35" t="s">
        <v>41</v>
      </c>
      <c r="B272" s="35" t="s">
        <v>45</v>
      </c>
      <c r="C272" s="35" t="s">
        <v>8706</v>
      </c>
      <c r="E272" s="35" t="s">
        <v>8769</v>
      </c>
      <c r="F272" t="s">
        <v>8782</v>
      </c>
      <c r="G272" s="35" t="s">
        <v>57</v>
      </c>
      <c r="H272" s="38">
        <v>3874</v>
      </c>
      <c r="I272" s="38">
        <f t="shared" si="8"/>
        <v>3564.0800000000004</v>
      </c>
      <c r="J272" s="35" t="s">
        <v>4680</v>
      </c>
      <c r="K272" s="35" t="s">
        <v>8769</v>
      </c>
      <c r="L272" s="44">
        <v>0.08</v>
      </c>
      <c r="M272" s="35" t="s">
        <v>14851</v>
      </c>
      <c r="N272" s="35" t="s">
        <v>1313</v>
      </c>
      <c r="O272" s="45" t="s">
        <v>83</v>
      </c>
      <c r="P272" s="35" t="s">
        <v>13496</v>
      </c>
    </row>
    <row r="273" spans="1:16">
      <c r="A273" s="35" t="s">
        <v>41</v>
      </c>
      <c r="B273" s="35" t="s">
        <v>45</v>
      </c>
      <c r="C273" s="35" t="s">
        <v>8706</v>
      </c>
      <c r="E273" s="35" t="s">
        <v>8770</v>
      </c>
      <c r="F273" t="s">
        <v>8783</v>
      </c>
      <c r="G273" s="35" t="s">
        <v>57</v>
      </c>
      <c r="H273" s="38">
        <v>4492</v>
      </c>
      <c r="I273" s="38">
        <f t="shared" si="8"/>
        <v>4132.6400000000003</v>
      </c>
      <c r="J273" s="35" t="s">
        <v>4680</v>
      </c>
      <c r="K273" s="35" t="s">
        <v>8770</v>
      </c>
      <c r="L273" s="44">
        <v>0.08</v>
      </c>
      <c r="M273" s="35" t="s">
        <v>14851</v>
      </c>
      <c r="N273" s="35" t="s">
        <v>1313</v>
      </c>
      <c r="O273" s="45" t="s">
        <v>83</v>
      </c>
      <c r="P273" s="35" t="s">
        <v>13496</v>
      </c>
    </row>
    <row r="274" spans="1:16">
      <c r="A274" s="35" t="s">
        <v>41</v>
      </c>
      <c r="B274" s="35" t="s">
        <v>45</v>
      </c>
      <c r="C274" s="35" t="s">
        <v>8706</v>
      </c>
      <c r="E274" s="35" t="s">
        <v>8771</v>
      </c>
      <c r="F274" t="s">
        <v>8784</v>
      </c>
      <c r="G274" s="35" t="s">
        <v>57</v>
      </c>
      <c r="H274" s="38">
        <v>3312</v>
      </c>
      <c r="I274" s="38">
        <f t="shared" si="8"/>
        <v>3047.04</v>
      </c>
      <c r="J274" s="35" t="s">
        <v>4680</v>
      </c>
      <c r="K274" s="35" t="s">
        <v>8771</v>
      </c>
      <c r="L274" s="44">
        <v>0.08</v>
      </c>
      <c r="M274" s="35" t="s">
        <v>14851</v>
      </c>
      <c r="N274" s="35" t="s">
        <v>1313</v>
      </c>
      <c r="O274" s="45" t="s">
        <v>83</v>
      </c>
      <c r="P274" s="35" t="s">
        <v>13496</v>
      </c>
    </row>
    <row r="275" spans="1:16">
      <c r="A275" s="35" t="s">
        <v>41</v>
      </c>
      <c r="B275" s="35" t="s">
        <v>14826</v>
      </c>
      <c r="C275" s="35" t="s">
        <v>14826</v>
      </c>
      <c r="E275" s="82" t="s">
        <v>14827</v>
      </c>
      <c r="F275" s="35" t="s">
        <v>14831</v>
      </c>
      <c r="G275" s="35" t="s">
        <v>682</v>
      </c>
      <c r="H275" s="40">
        <v>20.5</v>
      </c>
      <c r="I275" s="38">
        <f t="shared" ref="I275:I278" si="9">H275*0.98</f>
        <v>20.09</v>
      </c>
      <c r="J275" s="35" t="s">
        <v>14828</v>
      </c>
      <c r="K275" s="82" t="s">
        <v>14827</v>
      </c>
      <c r="L275" s="44">
        <v>0.08</v>
      </c>
      <c r="M275" s="35" t="s">
        <v>14851</v>
      </c>
      <c r="N275" s="35" t="s">
        <v>82</v>
      </c>
      <c r="O275" s="45" t="s">
        <v>83</v>
      </c>
      <c r="P275" s="35" t="s">
        <v>13496</v>
      </c>
    </row>
    <row r="276" spans="1:16">
      <c r="A276" s="35" t="s">
        <v>41</v>
      </c>
      <c r="B276" s="35" t="s">
        <v>14826</v>
      </c>
      <c r="C276" s="35" t="s">
        <v>14826</v>
      </c>
      <c r="E276" s="82" t="s">
        <v>14829</v>
      </c>
      <c r="F276" t="s">
        <v>14830</v>
      </c>
      <c r="G276" t="s">
        <v>682</v>
      </c>
      <c r="H276" s="40">
        <v>20.5</v>
      </c>
      <c r="I276" s="38">
        <f t="shared" si="9"/>
        <v>20.09</v>
      </c>
      <c r="J276" s="35" t="s">
        <v>14828</v>
      </c>
      <c r="K276" s="82" t="s">
        <v>14829</v>
      </c>
      <c r="L276" s="44">
        <v>0.02</v>
      </c>
      <c r="M276" s="35" t="s">
        <v>14851</v>
      </c>
      <c r="N276" s="35" t="s">
        <v>1313</v>
      </c>
      <c r="O276" s="45" t="s">
        <v>83</v>
      </c>
      <c r="P276" s="35" t="s">
        <v>13496</v>
      </c>
    </row>
    <row r="277" spans="1:16">
      <c r="A277" s="35" t="s">
        <v>41</v>
      </c>
      <c r="B277" s="35" t="s">
        <v>14826</v>
      </c>
      <c r="C277" s="35" t="s">
        <v>14826</v>
      </c>
      <c r="E277" s="82" t="s">
        <v>14832</v>
      </c>
      <c r="F277" t="s">
        <v>14833</v>
      </c>
      <c r="G277" t="s">
        <v>682</v>
      </c>
      <c r="H277" s="40">
        <v>22.5</v>
      </c>
      <c r="I277" s="38">
        <f t="shared" si="9"/>
        <v>22.05</v>
      </c>
      <c r="J277" s="35" t="s">
        <v>14828</v>
      </c>
      <c r="K277" s="82" t="s">
        <v>14832</v>
      </c>
      <c r="L277" s="44">
        <v>0.02</v>
      </c>
      <c r="M277" s="35" t="s">
        <v>14851</v>
      </c>
      <c r="N277" s="35" t="s">
        <v>1313</v>
      </c>
      <c r="O277" s="45" t="s">
        <v>83</v>
      </c>
      <c r="P277" s="35" t="s">
        <v>13496</v>
      </c>
    </row>
    <row r="278" spans="1:16">
      <c r="A278" s="35" t="s">
        <v>41</v>
      </c>
      <c r="B278" s="35" t="s">
        <v>14826</v>
      </c>
      <c r="C278" s="35" t="s">
        <v>14826</v>
      </c>
      <c r="E278" s="82" t="s">
        <v>14834</v>
      </c>
      <c r="F278" t="s">
        <v>14835</v>
      </c>
      <c r="G278" t="s">
        <v>682</v>
      </c>
      <c r="H278" s="40">
        <v>22.5</v>
      </c>
      <c r="I278" s="38">
        <f t="shared" si="9"/>
        <v>22.05</v>
      </c>
      <c r="J278" s="35" t="s">
        <v>14828</v>
      </c>
      <c r="K278" s="82" t="s">
        <v>14834</v>
      </c>
      <c r="L278" s="44">
        <v>0.02</v>
      </c>
      <c r="M278" s="35" t="s">
        <v>14851</v>
      </c>
      <c r="N278" s="35" t="s">
        <v>1313</v>
      </c>
      <c r="O278" s="45" t="s">
        <v>83</v>
      </c>
      <c r="P278" s="35" t="s">
        <v>13496</v>
      </c>
    </row>
    <row r="279" spans="1:16">
      <c r="K279" s="82"/>
    </row>
  </sheetData>
  <mergeCells count="1">
    <mergeCell ref="A1:B2"/>
  </mergeCells>
  <phoneticPr fontId="35" type="noConversion"/>
  <hyperlinks>
    <hyperlink ref="A1" location="MAIN!A1" display="Back To Main"/>
  </hyperlinks>
  <pageMargins left="0.7" right="0.7" top="0.75" bottom="0.75" header="0.3" footer="0.3"/>
  <pageSetup orientation="landscape" horizontalDpi="4294967292" verticalDpi="4294967292"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974E3F5BF0604C95E34894DB829B98" ma:contentTypeVersion="4" ma:contentTypeDescription="Create a new document." ma:contentTypeScope="" ma:versionID="410cf92956aa887d56bd95e404f46e63">
  <xsd:schema xmlns:xsd="http://www.w3.org/2001/XMLSchema" xmlns:p="http://schemas.microsoft.com/office/2006/metadata/properties" xmlns:ns1="http://schemas.microsoft.com/sharepoint/v3" xmlns:ns2="f6887af2-7545-4157-8231-7dec4583e73b" targetNamespace="http://schemas.microsoft.com/office/2006/metadata/properties" ma:root="true" ma:fieldsID="6f94a4abbe325915f3104a49b4fa0930" ns1:_="" ns2:_="">
    <xsd:import namespace="http://schemas.microsoft.com/sharepoint/v3"/>
    <xsd:import namespace="f6887af2-7545-4157-8231-7dec4583e73b"/>
    <xsd:element name="properties">
      <xsd:complexType>
        <xsd:sequence>
          <xsd:element name="documentManagement">
            <xsd:complexType>
              <xsd:all>
                <xsd:element ref="ns2:TravelSection" minOccurs="0"/>
                <xsd:element ref="ns2:TravelCategory" minOccurs="0"/>
                <xsd:element ref="ns1:PublishingStartDate" minOccurs="0"/>
                <xsd:element ref="ns1:PublishingExpirationDate" minOccurs="0"/>
                <xsd:element ref="ns2:Weight"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xsd="http://www.w3.org/2001/XMLSchema" xmlns:dms="http://schemas.microsoft.com/office/2006/documentManagement/types" targetNamespace="f6887af2-7545-4157-8231-7dec4583e73b" elementFormDefault="qualified">
    <xsd:import namespace="http://schemas.microsoft.com/office/2006/documentManagement/types"/>
    <xsd:element name="TravelSection" ma:index="2" nillable="true" ma:displayName="TravelSection" ma:format="Dropdown" ma:internalName="TravelSection">
      <xsd:simpleType>
        <xsd:union memberTypes="dms:Text">
          <xsd:simpleType>
            <xsd:restriction base="dms:Choice">
              <xsd:enumeration value="Ground Transportation"/>
              <xsd:enumeration value="Air Transportation"/>
              <xsd:enumeration value="Lodging"/>
            </xsd:restriction>
          </xsd:simpleType>
        </xsd:union>
      </xsd:simpleType>
    </xsd:element>
    <xsd:element name="TravelCategory" ma:index="3" nillable="true" ma:displayName="TravelCategory" ma:format="Dropdown" ma:internalName="TravelCategory">
      <xsd:simpleType>
        <xsd:union memberTypes="dms:Text">
          <xsd:simpleType>
            <xsd:restriction base="dms:Choice">
              <xsd:enumeration value="General Information"/>
              <xsd:enumeration value="Forms"/>
              <xsd:enumeration value="Policy"/>
              <xsd:enumeration value="Resources"/>
            </xsd:restriction>
          </xsd:simpleType>
        </xsd:union>
      </xsd:simpleType>
    </xsd:element>
    <xsd:element name="Weight" ma:index="6" nillable="true" ma:displayName="Weight" ma:internalName="Weight"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ravelCategory xmlns="f6887af2-7545-4157-8231-7dec4583e73b" xsi:nil="true"/>
    <Weight xmlns="f6887af2-7545-4157-8231-7dec4583e73b" xsi:nil="true"/>
    <TravelSection xmlns="f6887af2-7545-4157-8231-7dec4583e73b" xsi:nil="true"/>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75F361-9C4B-4420-BAF7-966842108D6E}"/>
</file>

<file path=customXml/itemProps2.xml><?xml version="1.0" encoding="utf-8"?>
<ds:datastoreItem xmlns:ds="http://schemas.openxmlformats.org/officeDocument/2006/customXml" ds:itemID="{8C192824-2467-44C0-8EE9-A6DC589160F5}"/>
</file>

<file path=customXml/itemProps3.xml><?xml version="1.0" encoding="utf-8"?>
<ds:datastoreItem xmlns:ds="http://schemas.openxmlformats.org/officeDocument/2006/customXml" ds:itemID="{C1625518-7435-4BAD-AF61-A8604F7BDB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MAIN</vt:lpstr>
      <vt:lpstr>Fitness Equipment</vt:lpstr>
      <vt:lpstr>Outdoor Furniture</vt:lpstr>
      <vt:lpstr>Park Site Furnishings</vt:lpstr>
      <vt:lpstr>Track and Field</vt:lpstr>
      <vt:lpstr>Value Added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MRC pricing</dc:title>
  <dc:creator>SMITH Shirley * EGS</dc:creator>
  <cp:lastModifiedBy>Sandhya Kombathula</cp:lastModifiedBy>
  <dcterms:created xsi:type="dcterms:W3CDTF">2016-11-28T17:01:02Z</dcterms:created>
  <dcterms:modified xsi:type="dcterms:W3CDTF">2017-04-07T14:38:40Z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0x010100D0974E3F5BF0604C95E34894DB829B98</vt:lpwstr>
  </property>
</Properties>
</file>